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ovhannisyan\Desktop\Edgar\"/>
    </mc:Choice>
  </mc:AlternateContent>
  <bookViews>
    <workbookView xWindow="0" yWindow="0" windowWidth="28800" windowHeight="11745" activeTab="1"/>
  </bookViews>
  <sheets>
    <sheet name="TRUECALLTMP_1561440893837" sheetId="1" r:id="rId1"/>
    <sheet name="Sheet1" sheetId="2" r:id="rId2"/>
    <sheet name="sector ID" sheetId="3" r:id="rId3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</calcChain>
</file>

<file path=xl/sharedStrings.xml><?xml version="1.0" encoding="utf-8"?>
<sst xmlns="http://schemas.openxmlformats.org/spreadsheetml/2006/main" count="340" uniqueCount="119">
  <si>
    <t>Cell ID</t>
  </si>
  <si>
    <t>RNC ID</t>
  </si>
  <si>
    <t>RNC Name</t>
  </si>
  <si>
    <t>Node B Name</t>
  </si>
  <si>
    <t>Cell Name</t>
  </si>
  <si>
    <t>Latitude [signed decimal degrees]</t>
  </si>
  <si>
    <t>Longitude [signed decimal degrees]</t>
  </si>
  <si>
    <t>Height [Meters]</t>
  </si>
  <si>
    <t>Azimuth [decimal degrees]</t>
  </si>
  <si>
    <t>Horizontal Beam Width [decimal degrees]</t>
  </si>
  <si>
    <t>RNC_KOT</t>
  </si>
  <si>
    <t>ABO_001U</t>
  </si>
  <si>
    <t>U_ABO_001_1</t>
  </si>
  <si>
    <t>U_ABO_001_2</t>
  </si>
  <si>
    <t>U_ABO_001_3</t>
  </si>
  <si>
    <t>U_ABO_001_6</t>
  </si>
  <si>
    <t>U_ABO_001_9</t>
  </si>
  <si>
    <t>U_ABO_001_A</t>
  </si>
  <si>
    <t>U_ABO_001_B</t>
  </si>
  <si>
    <t>U_ABO_001_C</t>
  </si>
  <si>
    <t>ABO_002U</t>
  </si>
  <si>
    <t>U_ABO_002_1</t>
  </si>
  <si>
    <t>U_ABO_002_2</t>
  </si>
  <si>
    <t>U_ABO_002_3</t>
  </si>
  <si>
    <t>U_ABO_002_4</t>
  </si>
  <si>
    <t>U_ABO_002_5</t>
  </si>
  <si>
    <t>U_ABO_002_6</t>
  </si>
  <si>
    <t>U_ABO_002_7</t>
  </si>
  <si>
    <t>U_ABO_002_8</t>
  </si>
  <si>
    <t>U_ABO_002_A</t>
  </si>
  <si>
    <t>U_ABO_002_B</t>
  </si>
  <si>
    <t>U_ABO_002_C</t>
  </si>
  <si>
    <t>ABO_003U</t>
  </si>
  <si>
    <t>U_ABO_003_1</t>
  </si>
  <si>
    <t>U_ABO_003_2</t>
  </si>
  <si>
    <t>U_ABO_003_3</t>
  </si>
  <si>
    <t>U_ABO_003_4</t>
  </si>
  <si>
    <t>U_ABO_003_5</t>
  </si>
  <si>
    <t>U_ABO_003_6</t>
  </si>
  <si>
    <t>U_ABO_003_7</t>
  </si>
  <si>
    <t>U_ABO_003_8</t>
  </si>
  <si>
    <t>U_ABO_003_9</t>
  </si>
  <si>
    <t>U_ABO_003_A</t>
  </si>
  <si>
    <t>U_ABO_003_B</t>
  </si>
  <si>
    <t>U_ABO_003_C</t>
  </si>
  <si>
    <t>ABO_004U</t>
  </si>
  <si>
    <t>U_ABO_004_1</t>
  </si>
  <si>
    <t>U_ABO_004_2</t>
  </si>
  <si>
    <t>U_ABO_004_3</t>
  </si>
  <si>
    <t>U_ABO_004_4</t>
  </si>
  <si>
    <t>U_ABO_004_5</t>
  </si>
  <si>
    <t>U_ABO_004_6</t>
  </si>
  <si>
    <t>U_ABO_004_7</t>
  </si>
  <si>
    <t>U_ABO_004_8</t>
  </si>
  <si>
    <t>U_ABO_004_9</t>
  </si>
  <si>
    <t>U_ABO_004_A</t>
  </si>
  <si>
    <t>U_ABO_004_B</t>
  </si>
  <si>
    <t>U_ABO_004_C</t>
  </si>
  <si>
    <t>ABO_005U</t>
  </si>
  <si>
    <t>U_ABO_005_1</t>
  </si>
  <si>
    <t>U_ABO_005_2</t>
  </si>
  <si>
    <t>U_ABO_005_3</t>
  </si>
  <si>
    <t>U_ABO_005_4</t>
  </si>
  <si>
    <t>U_ABO_005_5</t>
  </si>
  <si>
    <t>U_ABO_005_6</t>
  </si>
  <si>
    <t>U_ABO_005_7</t>
  </si>
  <si>
    <t>U_ABO_005_8</t>
  </si>
  <si>
    <t>U_ABO_005_9</t>
  </si>
  <si>
    <t>U_ABO_005_A</t>
  </si>
  <si>
    <t>U_ABO_005_B</t>
  </si>
  <si>
    <t>U_ABO_005_C</t>
  </si>
  <si>
    <t>ABO_006U</t>
  </si>
  <si>
    <t>U_ABO_006_1</t>
  </si>
  <si>
    <t>U_ABO_006_2</t>
  </si>
  <si>
    <t>U_ABO_006_3</t>
  </si>
  <si>
    <t>U_ABO_006_4</t>
  </si>
  <si>
    <t>U_ABO_006_5</t>
  </si>
  <si>
    <t>U_ABO_006_6</t>
  </si>
  <si>
    <t>U_ABO_006_7</t>
  </si>
  <si>
    <t>U_ABO_006_8</t>
  </si>
  <si>
    <t>U_ABO_006_9</t>
  </si>
  <si>
    <t>U_ABO_006_A</t>
  </si>
  <si>
    <t>U_ABO_006_B</t>
  </si>
  <si>
    <t>U_ABO_006_C</t>
  </si>
  <si>
    <t>ABO_007U</t>
  </si>
  <si>
    <t>U_ABO_007_1</t>
  </si>
  <si>
    <t>U_ABO_007_2</t>
  </si>
  <si>
    <t>U_ABO_007_3</t>
  </si>
  <si>
    <t>U_ABO_007_4</t>
  </si>
  <si>
    <t>U_ABO_007_5</t>
  </si>
  <si>
    <t>U_ABO_007_6</t>
  </si>
  <si>
    <t>U_ABO_007_9</t>
  </si>
  <si>
    <t>U_ABO_007_A</t>
  </si>
  <si>
    <t>U_ABO_007_B</t>
  </si>
  <si>
    <t>U_ABO_007_C</t>
  </si>
  <si>
    <t>ABO_008U</t>
  </si>
  <si>
    <t>U_ABO_008_1</t>
  </si>
  <si>
    <t>U_ABO_008_2</t>
  </si>
  <si>
    <t>U_ABO_008_5</t>
  </si>
  <si>
    <t>U_ABO_008_A</t>
  </si>
  <si>
    <t>U_ABO_008_B</t>
  </si>
  <si>
    <t>ABO_009U</t>
  </si>
  <si>
    <t>U_ABO_009_1</t>
  </si>
  <si>
    <t>U_ABO_009_2</t>
  </si>
  <si>
    <t>U_ABO_009_3</t>
  </si>
  <si>
    <t>U_ABO_009_4</t>
  </si>
  <si>
    <t>U_ABO_009_A</t>
  </si>
  <si>
    <t>U_ABO_009_B</t>
  </si>
  <si>
    <t>U_ABO_009_C</t>
  </si>
  <si>
    <t>MHz</t>
  </si>
  <si>
    <t xml:space="preserve">TA </t>
  </si>
  <si>
    <t>A</t>
  </si>
  <si>
    <t>B</t>
  </si>
  <si>
    <t>C</t>
  </si>
  <si>
    <t>Sector 1</t>
  </si>
  <si>
    <t>Sector 2</t>
  </si>
  <si>
    <t>Sector 3</t>
  </si>
  <si>
    <t>SECTOR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</si>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</sst>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33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workbookViewId="0">
      <selection activeCell="M2" sqref="M2:M9"/>
    </sheetView>
  </sheetViews>
  <sheetFormatPr defaultRowHeight="15" x14ac:dyDescent="0.25"/>
  <cols>
    <col min="3" max="3" width="10.42578125" bestFit="1" customWidth="1"/>
    <col min="4" max="4" width="13.28515625" bestFit="1" customWidth="1"/>
    <col min="5" max="5" width="13.5703125" bestFit="1" customWidth="1"/>
    <col min="6" max="6" width="31.7109375" bestFit="1" customWidth="1"/>
    <col min="7" max="7" width="33.28515625" bestFit="1" customWidth="1"/>
    <col min="8" max="8" width="15.140625" bestFit="1" customWidth="1"/>
    <col min="9" max="9" width="25.28515625" bestFit="1" customWidth="1"/>
    <col min="10" max="10" width="38.85546875" bestFit="1" customWidth="1"/>
    <col min="11" max="11" width="1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109</v>
      </c>
      <c r="L1" t="s">
        <v>110</v>
      </c>
      <c r="M1" t="s">
        <v>117</v>
      </c>
    </row>
    <row r="2" spans="1:13" x14ac:dyDescent="0.25">
      <c r="A2" s="2">
        <v>43011</v>
      </c>
      <c r="B2" s="2">
        <v>13</v>
      </c>
      <c r="C2" s="2" t="s">
        <v>10</v>
      </c>
      <c r="D2" s="2" t="s">
        <v>11</v>
      </c>
      <c r="E2" s="2" t="s">
        <v>12</v>
      </c>
      <c r="F2" s="2">
        <v>40.267806</v>
      </c>
      <c r="G2" s="2">
        <v>44.616999999999997</v>
      </c>
      <c r="H2" s="2">
        <v>35</v>
      </c>
      <c r="I2" s="2">
        <v>90</v>
      </c>
      <c r="J2" s="2">
        <v>88</v>
      </c>
      <c r="K2" s="2">
        <v>2100</v>
      </c>
      <c r="L2" s="2">
        <v>313.3</v>
      </c>
      <c r="M2" t="str">
        <f>VLOOKUP(IFERROR(_xlfn.NUMBERVALUE(RIGHT(E2,1)),RIGHT(E2,1)),'sector ID'!$A$1:$B$12,2,FALSE)</f>
        <v>Sector 1</v>
      </c>
    </row>
    <row r="3" spans="1:13" x14ac:dyDescent="0.25">
      <c r="A3" s="2">
        <v>43012</v>
      </c>
      <c r="B3" s="2">
        <v>13</v>
      </c>
      <c r="C3" s="2" t="s">
        <v>10</v>
      </c>
      <c r="D3" s="2" t="s">
        <v>11</v>
      </c>
      <c r="E3" s="2" t="s">
        <v>13</v>
      </c>
      <c r="F3" s="2">
        <v>40.267806</v>
      </c>
      <c r="G3" s="2">
        <v>44.616999999999997</v>
      </c>
      <c r="H3" s="2">
        <v>35</v>
      </c>
      <c r="I3" s="2">
        <v>240</v>
      </c>
      <c r="J3" s="2">
        <v>88</v>
      </c>
      <c r="K3" s="2">
        <v>2100</v>
      </c>
      <c r="L3" s="2">
        <v>354.8</v>
      </c>
      <c r="M3" t="str">
        <f>VLOOKUP(IFERROR(_xlfn.NUMBERVALUE(RIGHT(E3,1)),RIGHT(E3,1)),'sector ID'!$A$1:$B$12,2,FALSE)</f>
        <v>Sector 2</v>
      </c>
    </row>
    <row r="4" spans="1:13" x14ac:dyDescent="0.25">
      <c r="A4" s="2">
        <v>43013</v>
      </c>
      <c r="B4" s="2">
        <v>13</v>
      </c>
      <c r="C4" s="2" t="s">
        <v>10</v>
      </c>
      <c r="D4" s="2" t="s">
        <v>11</v>
      </c>
      <c r="E4" s="2" t="s">
        <v>14</v>
      </c>
      <c r="F4" s="2">
        <v>40.267806</v>
      </c>
      <c r="G4" s="2">
        <v>44.616999999999997</v>
      </c>
      <c r="H4" s="2">
        <v>35</v>
      </c>
      <c r="I4" s="2">
        <v>355</v>
      </c>
      <c r="J4" s="2">
        <v>88</v>
      </c>
      <c r="K4" s="2">
        <v>2100</v>
      </c>
      <c r="L4" s="2">
        <v>652.1</v>
      </c>
      <c r="M4" t="str">
        <f>VLOOKUP(IFERROR(_xlfn.NUMBERVALUE(RIGHT(E4,1)),RIGHT(E4,1)),'sector ID'!$A$1:$B$12,2,FALSE)</f>
        <v>Sector 3</v>
      </c>
    </row>
    <row r="5" spans="1:13" x14ac:dyDescent="0.25">
      <c r="A5">
        <v>43016</v>
      </c>
      <c r="B5">
        <v>13</v>
      </c>
      <c r="C5" t="s">
        <v>10</v>
      </c>
      <c r="D5" t="s">
        <v>11</v>
      </c>
      <c r="E5" t="s">
        <v>15</v>
      </c>
      <c r="F5">
        <v>40.267806</v>
      </c>
      <c r="G5">
        <v>44.616999999999997</v>
      </c>
      <c r="H5">
        <v>35</v>
      </c>
      <c r="I5">
        <v>355</v>
      </c>
      <c r="J5">
        <v>88</v>
      </c>
      <c r="K5">
        <v>2100</v>
      </c>
      <c r="L5">
        <v>573.6</v>
      </c>
      <c r="M5" t="str">
        <f>VLOOKUP(IFERROR(_xlfn.NUMBERVALUE(RIGHT(E5,1)),RIGHT(E5,1)),'sector ID'!$A$1:$B$12,2,FALSE)</f>
        <v>Sector 3</v>
      </c>
    </row>
    <row r="6" spans="1:13" x14ac:dyDescent="0.25">
      <c r="A6">
        <v>43019</v>
      </c>
      <c r="B6">
        <v>13</v>
      </c>
      <c r="C6" t="s">
        <v>10</v>
      </c>
      <c r="D6" t="s">
        <v>11</v>
      </c>
      <c r="E6" t="s">
        <v>16</v>
      </c>
      <c r="F6">
        <v>40.267806</v>
      </c>
      <c r="G6">
        <v>44.616999999999997</v>
      </c>
      <c r="H6">
        <v>35</v>
      </c>
      <c r="I6">
        <v>355</v>
      </c>
      <c r="J6">
        <v>88</v>
      </c>
      <c r="K6">
        <v>2100</v>
      </c>
      <c r="L6">
        <v>522.79999999999995</v>
      </c>
      <c r="M6" t="str">
        <f>VLOOKUP(IFERROR(_xlfn.NUMBERVALUE(RIGHT(E6,1)),RIGHT(E6,1)),'sector ID'!$A$1:$B$12,2,FALSE)</f>
        <v>Sector 3</v>
      </c>
    </row>
    <row r="7" spans="1:13" x14ac:dyDescent="0.25">
      <c r="A7">
        <v>63017</v>
      </c>
      <c r="B7">
        <v>13</v>
      </c>
      <c r="C7" t="s">
        <v>10</v>
      </c>
      <c r="D7" t="s">
        <v>11</v>
      </c>
      <c r="E7" t="s">
        <v>17</v>
      </c>
      <c r="F7">
        <v>40.267806</v>
      </c>
      <c r="G7">
        <v>44.616999999999997</v>
      </c>
      <c r="H7">
        <v>35</v>
      </c>
      <c r="I7">
        <v>90</v>
      </c>
      <c r="J7">
        <v>65</v>
      </c>
      <c r="K7">
        <v>900</v>
      </c>
      <c r="L7">
        <v>755.7</v>
      </c>
      <c r="M7" t="str">
        <f>VLOOKUP(IFERROR(_xlfn.NUMBERVALUE(RIGHT(E7,1)),RIGHT(E7,1)),'sector ID'!$A$1:$B$12,2,FALSE)</f>
        <v>Sector 1</v>
      </c>
    </row>
    <row r="8" spans="1:13" x14ac:dyDescent="0.25">
      <c r="A8">
        <v>63018</v>
      </c>
      <c r="B8">
        <v>13</v>
      </c>
      <c r="C8" t="s">
        <v>10</v>
      </c>
      <c r="D8" t="s">
        <v>11</v>
      </c>
      <c r="E8" t="s">
        <v>18</v>
      </c>
      <c r="F8">
        <v>40.267806</v>
      </c>
      <c r="G8">
        <v>44.616999999999997</v>
      </c>
      <c r="H8">
        <v>35</v>
      </c>
      <c r="I8">
        <v>240</v>
      </c>
      <c r="J8">
        <v>65</v>
      </c>
      <c r="K8">
        <v>900</v>
      </c>
      <c r="L8">
        <v>491.9</v>
      </c>
      <c r="M8" t="str">
        <f>VLOOKUP(IFERROR(_xlfn.NUMBERVALUE(RIGHT(E8,1)),RIGHT(E8,1)),'sector ID'!$A$1:$B$12,2,FALSE)</f>
        <v>Sector 2</v>
      </c>
    </row>
    <row r="9" spans="1:13" x14ac:dyDescent="0.25">
      <c r="A9">
        <v>63019</v>
      </c>
      <c r="B9">
        <v>13</v>
      </c>
      <c r="C9" t="s">
        <v>10</v>
      </c>
      <c r="D9" t="s">
        <v>11</v>
      </c>
      <c r="E9" t="s">
        <v>19</v>
      </c>
      <c r="F9">
        <v>40.267806</v>
      </c>
      <c r="G9">
        <v>44.616999999999997</v>
      </c>
      <c r="H9">
        <v>35</v>
      </c>
      <c r="I9">
        <v>355</v>
      </c>
      <c r="J9">
        <v>65</v>
      </c>
      <c r="K9">
        <v>900</v>
      </c>
      <c r="L9" s="1">
        <v>1085.7</v>
      </c>
      <c r="M9" t="str">
        <f>VLOOKUP(IFERROR(_xlfn.NUMBERVALUE(RIGHT(E9,1)),RIGHT(E9,1)),'sector ID'!$A$1:$B$12,2,FALSE)</f>
        <v>Sector 3</v>
      </c>
    </row>
    <row r="10" spans="1:13" x14ac:dyDescent="0.25">
      <c r="A10">
        <v>43021</v>
      </c>
      <c r="B10">
        <v>13</v>
      </c>
      <c r="C10" t="s">
        <v>10</v>
      </c>
      <c r="D10" t="s">
        <v>20</v>
      </c>
      <c r="E10" t="s">
        <v>21</v>
      </c>
      <c r="F10">
        <v>40.278416999999997</v>
      </c>
      <c r="G10">
        <v>44.639471999999998</v>
      </c>
      <c r="H10">
        <v>40</v>
      </c>
      <c r="I10">
        <v>40</v>
      </c>
      <c r="J10">
        <v>88</v>
      </c>
      <c r="K10">
        <v>2100</v>
      </c>
      <c r="L10">
        <v>179.1</v>
      </c>
      <c r="M10" t="str">
        <f>VLOOKUP(IFERROR(_xlfn.NUMBERVALUE(RIGHT(E10,1)),RIGHT(E10,1)),'sector ID'!$A$1:$B$12,2,FALSE)</f>
        <v>Sector 1</v>
      </c>
    </row>
    <row r="11" spans="1:13" x14ac:dyDescent="0.25">
      <c r="A11">
        <v>43022</v>
      </c>
      <c r="B11">
        <v>13</v>
      </c>
      <c r="C11" t="s">
        <v>10</v>
      </c>
      <c r="D11" t="s">
        <v>20</v>
      </c>
      <c r="E11" t="s">
        <v>22</v>
      </c>
      <c r="F11">
        <v>40.278416999999997</v>
      </c>
      <c r="G11">
        <v>44.639471999999998</v>
      </c>
      <c r="H11">
        <v>40</v>
      </c>
      <c r="I11">
        <v>230</v>
      </c>
      <c r="J11">
        <v>88</v>
      </c>
      <c r="K11">
        <v>2100</v>
      </c>
      <c r="L11">
        <v>510.1</v>
      </c>
      <c r="M11" t="str">
        <f>VLOOKUP(IFERROR(_xlfn.NUMBERVALUE(RIGHT(E11,1)),RIGHT(E11,1)),'sector ID'!$A$1:$B$12,2,FALSE)</f>
        <v>Sector 2</v>
      </c>
    </row>
    <row r="12" spans="1:13" x14ac:dyDescent="0.25">
      <c r="A12">
        <v>43023</v>
      </c>
      <c r="B12">
        <v>13</v>
      </c>
      <c r="C12" t="s">
        <v>10</v>
      </c>
      <c r="D12" t="s">
        <v>20</v>
      </c>
      <c r="E12" t="s">
        <v>23</v>
      </c>
      <c r="F12">
        <v>40.278416999999997</v>
      </c>
      <c r="G12">
        <v>44.639471999999998</v>
      </c>
      <c r="H12">
        <v>40</v>
      </c>
      <c r="I12">
        <v>315</v>
      </c>
      <c r="J12">
        <v>88</v>
      </c>
      <c r="K12">
        <v>2100</v>
      </c>
      <c r="L12">
        <v>146.1</v>
      </c>
      <c r="M12" t="str">
        <f>VLOOKUP(IFERROR(_xlfn.NUMBERVALUE(RIGHT(E12,1)),RIGHT(E12,1)),'sector ID'!$A$1:$B$12,2,FALSE)</f>
        <v>Sector 3</v>
      </c>
    </row>
    <row r="13" spans="1:13" x14ac:dyDescent="0.25">
      <c r="A13">
        <v>43024</v>
      </c>
      <c r="B13">
        <v>13</v>
      </c>
      <c r="C13" t="s">
        <v>10</v>
      </c>
      <c r="D13" t="s">
        <v>20</v>
      </c>
      <c r="E13" t="s">
        <v>24</v>
      </c>
      <c r="F13">
        <v>40.278416999999997</v>
      </c>
      <c r="G13">
        <v>44.639471999999998</v>
      </c>
      <c r="H13">
        <v>40</v>
      </c>
      <c r="I13">
        <v>40</v>
      </c>
      <c r="J13">
        <v>88</v>
      </c>
      <c r="K13">
        <v>2100</v>
      </c>
      <c r="L13">
        <v>145.5</v>
      </c>
      <c r="M13" t="str">
        <f>VLOOKUP(IFERROR(_xlfn.NUMBERVALUE(RIGHT(E13,1)),RIGHT(E13,1)),'sector ID'!$A$1:$B$12,2,FALSE)</f>
        <v>Sector 1</v>
      </c>
    </row>
    <row r="14" spans="1:13" x14ac:dyDescent="0.25">
      <c r="A14">
        <v>43025</v>
      </c>
      <c r="B14">
        <v>13</v>
      </c>
      <c r="C14" t="s">
        <v>10</v>
      </c>
      <c r="D14" t="s">
        <v>20</v>
      </c>
      <c r="E14" t="s">
        <v>25</v>
      </c>
      <c r="F14">
        <v>40.278416999999997</v>
      </c>
      <c r="G14">
        <v>44.639471999999998</v>
      </c>
      <c r="H14">
        <v>40</v>
      </c>
      <c r="I14">
        <v>230</v>
      </c>
      <c r="J14">
        <v>88</v>
      </c>
      <c r="K14">
        <v>2100</v>
      </c>
      <c r="L14">
        <v>517.1</v>
      </c>
      <c r="M14" t="str">
        <f>VLOOKUP(IFERROR(_xlfn.NUMBERVALUE(RIGHT(E14,1)),RIGHT(E14,1)),'sector ID'!$A$1:$B$12,2,FALSE)</f>
        <v>Sector 2</v>
      </c>
    </row>
    <row r="15" spans="1:13" x14ac:dyDescent="0.25">
      <c r="A15">
        <v>43026</v>
      </c>
      <c r="B15">
        <v>13</v>
      </c>
      <c r="C15" t="s">
        <v>10</v>
      </c>
      <c r="D15" t="s">
        <v>20</v>
      </c>
      <c r="E15" t="s">
        <v>26</v>
      </c>
      <c r="F15">
        <v>40.278416999999997</v>
      </c>
      <c r="G15">
        <v>44.639471999999998</v>
      </c>
      <c r="H15">
        <v>40</v>
      </c>
      <c r="I15">
        <v>315</v>
      </c>
      <c r="J15">
        <v>88</v>
      </c>
      <c r="K15">
        <v>2100</v>
      </c>
      <c r="L15">
        <v>108.4</v>
      </c>
      <c r="M15" t="str">
        <f>VLOOKUP(IFERROR(_xlfn.NUMBERVALUE(RIGHT(E15,1)),RIGHT(E15,1)),'sector ID'!$A$1:$B$12,2,FALSE)</f>
        <v>Sector 3</v>
      </c>
    </row>
    <row r="16" spans="1:13" x14ac:dyDescent="0.25">
      <c r="A16">
        <v>43027</v>
      </c>
      <c r="B16">
        <v>13</v>
      </c>
      <c r="C16" t="s">
        <v>10</v>
      </c>
      <c r="D16" t="s">
        <v>20</v>
      </c>
      <c r="E16" t="s">
        <v>27</v>
      </c>
      <c r="F16">
        <v>40.278416999999997</v>
      </c>
      <c r="G16">
        <v>44.639471999999998</v>
      </c>
      <c r="H16">
        <v>40</v>
      </c>
      <c r="I16">
        <v>40</v>
      </c>
      <c r="J16">
        <v>88</v>
      </c>
      <c r="K16">
        <v>2100</v>
      </c>
      <c r="L16">
        <v>165</v>
      </c>
      <c r="M16" t="str">
        <f>VLOOKUP(IFERROR(_xlfn.NUMBERVALUE(RIGHT(E16,1)),RIGHT(E16,1)),'sector ID'!$A$1:$B$12,2,FALSE)</f>
        <v>Sector 1</v>
      </c>
    </row>
    <row r="17" spans="1:13" x14ac:dyDescent="0.25">
      <c r="A17">
        <v>43028</v>
      </c>
      <c r="B17">
        <v>13</v>
      </c>
      <c r="C17" t="s">
        <v>10</v>
      </c>
      <c r="D17" t="s">
        <v>20</v>
      </c>
      <c r="E17" t="s">
        <v>28</v>
      </c>
      <c r="F17">
        <v>40.278416999999997</v>
      </c>
      <c r="G17">
        <v>44.639471999999998</v>
      </c>
      <c r="H17">
        <v>40</v>
      </c>
      <c r="I17">
        <v>230</v>
      </c>
      <c r="J17">
        <v>88</v>
      </c>
      <c r="K17">
        <v>2100</v>
      </c>
      <c r="L17">
        <v>551.9</v>
      </c>
      <c r="M17" t="str">
        <f>VLOOKUP(IFERROR(_xlfn.NUMBERVALUE(RIGHT(E17,1)),RIGHT(E17,1)),'sector ID'!$A$1:$B$12,2,FALSE)</f>
        <v>Sector 2</v>
      </c>
    </row>
    <row r="18" spans="1:13" x14ac:dyDescent="0.25">
      <c r="A18">
        <v>63027</v>
      </c>
      <c r="B18">
        <v>13</v>
      </c>
      <c r="C18" t="s">
        <v>10</v>
      </c>
      <c r="D18" t="s">
        <v>20</v>
      </c>
      <c r="E18" t="s">
        <v>29</v>
      </c>
      <c r="F18">
        <v>40.278416999999997</v>
      </c>
      <c r="G18">
        <v>44.639471999999998</v>
      </c>
      <c r="H18">
        <v>40</v>
      </c>
      <c r="I18">
        <v>40</v>
      </c>
      <c r="J18">
        <v>65</v>
      </c>
      <c r="K18">
        <v>900</v>
      </c>
      <c r="L18">
        <v>259.10000000000002</v>
      </c>
      <c r="M18" t="str">
        <f>VLOOKUP(IFERROR(_xlfn.NUMBERVALUE(RIGHT(E18,1)),RIGHT(E18,1)),'sector ID'!$A$1:$B$12,2,FALSE)</f>
        <v>Sector 1</v>
      </c>
    </row>
    <row r="19" spans="1:13" x14ac:dyDescent="0.25">
      <c r="A19">
        <v>63028</v>
      </c>
      <c r="B19">
        <v>13</v>
      </c>
      <c r="C19" t="s">
        <v>10</v>
      </c>
      <c r="D19" t="s">
        <v>20</v>
      </c>
      <c r="E19" t="s">
        <v>30</v>
      </c>
      <c r="F19">
        <v>40.278416999999997</v>
      </c>
      <c r="G19">
        <v>44.639471999999998</v>
      </c>
      <c r="H19">
        <v>40</v>
      </c>
      <c r="I19">
        <v>230</v>
      </c>
      <c r="J19">
        <v>65</v>
      </c>
      <c r="K19">
        <v>900</v>
      </c>
      <c r="L19">
        <v>545.9</v>
      </c>
      <c r="M19" t="str">
        <f>VLOOKUP(IFERROR(_xlfn.NUMBERVALUE(RIGHT(E19,1)),RIGHT(E19,1)),'sector ID'!$A$1:$B$12,2,FALSE)</f>
        <v>Sector 2</v>
      </c>
    </row>
    <row r="20" spans="1:13" x14ac:dyDescent="0.25">
      <c r="A20">
        <v>63029</v>
      </c>
      <c r="B20">
        <v>13</v>
      </c>
      <c r="C20" t="s">
        <v>10</v>
      </c>
      <c r="D20" t="s">
        <v>20</v>
      </c>
      <c r="E20" t="s">
        <v>31</v>
      </c>
      <c r="F20">
        <v>40.278416999999997</v>
      </c>
      <c r="G20">
        <v>44.639471999999998</v>
      </c>
      <c r="H20">
        <v>40</v>
      </c>
      <c r="I20">
        <v>315</v>
      </c>
      <c r="J20">
        <v>65</v>
      </c>
      <c r="K20">
        <v>900</v>
      </c>
      <c r="L20">
        <v>320.60000000000002</v>
      </c>
      <c r="M20" t="str">
        <f>VLOOKUP(IFERROR(_xlfn.NUMBERVALUE(RIGHT(E20,1)),RIGHT(E20,1)),'sector ID'!$A$1:$B$12,2,FALSE)</f>
        <v>Sector 3</v>
      </c>
    </row>
    <row r="21" spans="1:13" x14ac:dyDescent="0.25">
      <c r="A21">
        <v>43031</v>
      </c>
      <c r="B21">
        <v>13</v>
      </c>
      <c r="C21" t="s">
        <v>10</v>
      </c>
      <c r="D21" t="s">
        <v>32</v>
      </c>
      <c r="E21" t="s">
        <v>33</v>
      </c>
      <c r="F21">
        <v>40.265611</v>
      </c>
      <c r="G21">
        <v>44.643278000000002</v>
      </c>
      <c r="H21">
        <v>29</v>
      </c>
      <c r="I21">
        <v>120</v>
      </c>
      <c r="J21">
        <v>88</v>
      </c>
      <c r="K21">
        <v>2100</v>
      </c>
      <c r="L21">
        <v>771.3</v>
      </c>
      <c r="M21" t="str">
        <f>VLOOKUP(IFERROR(_xlfn.NUMBERVALUE(RIGHT(E21,1)),RIGHT(E21,1)),'sector ID'!$A$1:$B$12,2,FALSE)</f>
        <v>Sector 1</v>
      </c>
    </row>
    <row r="22" spans="1:13" x14ac:dyDescent="0.25">
      <c r="A22">
        <v>43032</v>
      </c>
      <c r="B22">
        <v>13</v>
      </c>
      <c r="C22" t="s">
        <v>10</v>
      </c>
      <c r="D22" t="s">
        <v>32</v>
      </c>
      <c r="E22" t="s">
        <v>34</v>
      </c>
      <c r="F22">
        <v>40.265611</v>
      </c>
      <c r="G22">
        <v>44.643278000000002</v>
      </c>
      <c r="H22">
        <v>29</v>
      </c>
      <c r="I22">
        <v>250</v>
      </c>
      <c r="J22">
        <v>88</v>
      </c>
      <c r="K22">
        <v>2100</v>
      </c>
      <c r="L22">
        <v>634.70000000000005</v>
      </c>
      <c r="M22" t="str">
        <f>VLOOKUP(IFERROR(_xlfn.NUMBERVALUE(RIGHT(E22,1)),RIGHT(E22,1)),'sector ID'!$A$1:$B$12,2,FALSE)</f>
        <v>Sector 2</v>
      </c>
    </row>
    <row r="23" spans="1:13" x14ac:dyDescent="0.25">
      <c r="A23">
        <v>43033</v>
      </c>
      <c r="B23">
        <v>13</v>
      </c>
      <c r="C23" t="s">
        <v>10</v>
      </c>
      <c r="D23" t="s">
        <v>32</v>
      </c>
      <c r="E23" t="s">
        <v>35</v>
      </c>
      <c r="F23">
        <v>40.265611</v>
      </c>
      <c r="G23">
        <v>44.643278000000002</v>
      </c>
      <c r="H23">
        <v>29</v>
      </c>
      <c r="I23">
        <v>340</v>
      </c>
      <c r="J23">
        <v>88</v>
      </c>
      <c r="K23">
        <v>2100</v>
      </c>
      <c r="L23">
        <v>852.4</v>
      </c>
      <c r="M23" t="str">
        <f>VLOOKUP(IFERROR(_xlfn.NUMBERVALUE(RIGHT(E23,1)),RIGHT(E23,1)),'sector ID'!$A$1:$B$12,2,FALSE)</f>
        <v>Sector 3</v>
      </c>
    </row>
    <row r="24" spans="1:13" x14ac:dyDescent="0.25">
      <c r="A24">
        <v>43034</v>
      </c>
      <c r="B24">
        <v>13</v>
      </c>
      <c r="C24" t="s">
        <v>10</v>
      </c>
      <c r="D24" t="s">
        <v>32</v>
      </c>
      <c r="E24" t="s">
        <v>36</v>
      </c>
      <c r="F24">
        <v>40.265611</v>
      </c>
      <c r="G24">
        <v>44.643278000000002</v>
      </c>
      <c r="H24">
        <v>29</v>
      </c>
      <c r="I24">
        <v>120</v>
      </c>
      <c r="J24">
        <v>88</v>
      </c>
      <c r="K24">
        <v>2100</v>
      </c>
      <c r="L24">
        <v>792.1</v>
      </c>
      <c r="M24" t="str">
        <f>VLOOKUP(IFERROR(_xlfn.NUMBERVALUE(RIGHT(E24,1)),RIGHT(E24,1)),'sector ID'!$A$1:$B$12,2,FALSE)</f>
        <v>Sector 1</v>
      </c>
    </row>
    <row r="25" spans="1:13" x14ac:dyDescent="0.25">
      <c r="A25">
        <v>43035</v>
      </c>
      <c r="B25">
        <v>13</v>
      </c>
      <c r="C25" t="s">
        <v>10</v>
      </c>
      <c r="D25" t="s">
        <v>32</v>
      </c>
      <c r="E25" t="s">
        <v>37</v>
      </c>
      <c r="F25">
        <v>40.265611</v>
      </c>
      <c r="G25">
        <v>44.643278000000002</v>
      </c>
      <c r="H25">
        <v>29</v>
      </c>
      <c r="I25">
        <v>250</v>
      </c>
      <c r="J25">
        <v>88</v>
      </c>
      <c r="K25">
        <v>2100</v>
      </c>
      <c r="L25">
        <v>598.1</v>
      </c>
      <c r="M25" t="str">
        <f>VLOOKUP(IFERROR(_xlfn.NUMBERVALUE(RIGHT(E25,1)),RIGHT(E25,1)),'sector ID'!$A$1:$B$12,2,FALSE)</f>
        <v>Sector 2</v>
      </c>
    </row>
    <row r="26" spans="1:13" x14ac:dyDescent="0.25">
      <c r="A26">
        <v>43036</v>
      </c>
      <c r="B26">
        <v>13</v>
      </c>
      <c r="C26" t="s">
        <v>10</v>
      </c>
      <c r="D26" t="s">
        <v>32</v>
      </c>
      <c r="E26" t="s">
        <v>38</v>
      </c>
      <c r="F26">
        <v>40.265611</v>
      </c>
      <c r="G26">
        <v>44.643278000000002</v>
      </c>
      <c r="H26">
        <v>29</v>
      </c>
      <c r="I26">
        <v>340</v>
      </c>
      <c r="J26">
        <v>88</v>
      </c>
      <c r="K26">
        <v>2100</v>
      </c>
      <c r="L26">
        <v>851.8</v>
      </c>
      <c r="M26" t="str">
        <f>VLOOKUP(IFERROR(_xlfn.NUMBERVALUE(RIGHT(E26,1)),RIGHT(E26,1)),'sector ID'!$A$1:$B$12,2,FALSE)</f>
        <v>Sector 3</v>
      </c>
    </row>
    <row r="27" spans="1:13" x14ac:dyDescent="0.25">
      <c r="A27">
        <v>43037</v>
      </c>
      <c r="B27">
        <v>13</v>
      </c>
      <c r="C27" t="s">
        <v>10</v>
      </c>
      <c r="D27" t="s">
        <v>32</v>
      </c>
      <c r="E27" t="s">
        <v>39</v>
      </c>
      <c r="F27">
        <v>40.265611</v>
      </c>
      <c r="G27">
        <v>44.643278000000002</v>
      </c>
      <c r="H27">
        <v>29</v>
      </c>
      <c r="I27">
        <v>120</v>
      </c>
      <c r="J27">
        <v>88</v>
      </c>
      <c r="K27">
        <v>2100</v>
      </c>
      <c r="L27">
        <v>765.1</v>
      </c>
      <c r="M27" t="str">
        <f>VLOOKUP(IFERROR(_xlfn.NUMBERVALUE(RIGHT(E27,1)),RIGHT(E27,1)),'sector ID'!$A$1:$B$12,2,FALSE)</f>
        <v>Sector 1</v>
      </c>
    </row>
    <row r="28" spans="1:13" x14ac:dyDescent="0.25">
      <c r="A28">
        <v>43038</v>
      </c>
      <c r="B28">
        <v>13</v>
      </c>
      <c r="C28" t="s">
        <v>10</v>
      </c>
      <c r="D28" t="s">
        <v>32</v>
      </c>
      <c r="E28" t="s">
        <v>40</v>
      </c>
      <c r="F28">
        <v>40.265611</v>
      </c>
      <c r="G28">
        <v>44.643278000000002</v>
      </c>
      <c r="H28">
        <v>29</v>
      </c>
      <c r="I28">
        <v>250</v>
      </c>
      <c r="J28">
        <v>88</v>
      </c>
      <c r="K28">
        <v>2100</v>
      </c>
      <c r="L28">
        <v>631</v>
      </c>
      <c r="M28" t="str">
        <f>VLOOKUP(IFERROR(_xlfn.NUMBERVALUE(RIGHT(E28,1)),RIGHT(E28,1)),'sector ID'!$A$1:$B$12,2,FALSE)</f>
        <v>Sector 2</v>
      </c>
    </row>
    <row r="29" spans="1:13" x14ac:dyDescent="0.25">
      <c r="A29">
        <v>43039</v>
      </c>
      <c r="B29">
        <v>13</v>
      </c>
      <c r="C29" t="s">
        <v>10</v>
      </c>
      <c r="D29" t="s">
        <v>32</v>
      </c>
      <c r="E29" t="s">
        <v>41</v>
      </c>
      <c r="F29">
        <v>40.265611</v>
      </c>
      <c r="G29">
        <v>44.643278000000002</v>
      </c>
      <c r="H29">
        <v>29</v>
      </c>
      <c r="I29">
        <v>340</v>
      </c>
      <c r="J29">
        <v>88</v>
      </c>
      <c r="K29">
        <v>2100</v>
      </c>
      <c r="L29">
        <v>830.4</v>
      </c>
      <c r="M29" t="str">
        <f>VLOOKUP(IFERROR(_xlfn.NUMBERVALUE(RIGHT(E29,1)),RIGHT(E29,1)),'sector ID'!$A$1:$B$12,2,FALSE)</f>
        <v>Sector 3</v>
      </c>
    </row>
    <row r="30" spans="1:13" x14ac:dyDescent="0.25">
      <c r="A30">
        <v>63037</v>
      </c>
      <c r="B30">
        <v>13</v>
      </c>
      <c r="C30" t="s">
        <v>10</v>
      </c>
      <c r="D30" t="s">
        <v>32</v>
      </c>
      <c r="E30" t="s">
        <v>42</v>
      </c>
      <c r="F30">
        <v>40.265611</v>
      </c>
      <c r="G30">
        <v>44.643278000000002</v>
      </c>
      <c r="H30">
        <v>29</v>
      </c>
      <c r="I30">
        <v>120</v>
      </c>
      <c r="J30">
        <v>65</v>
      </c>
      <c r="K30">
        <v>900</v>
      </c>
      <c r="L30" s="1">
        <v>2284.9</v>
      </c>
      <c r="M30" t="str">
        <f>VLOOKUP(IFERROR(_xlfn.NUMBERVALUE(RIGHT(E30,1)),RIGHT(E30,1)),'sector ID'!$A$1:$B$12,2,FALSE)</f>
        <v>Sector 1</v>
      </c>
    </row>
    <row r="31" spans="1:13" x14ac:dyDescent="0.25">
      <c r="A31">
        <v>63038</v>
      </c>
      <c r="B31">
        <v>13</v>
      </c>
      <c r="C31" t="s">
        <v>10</v>
      </c>
      <c r="D31" t="s">
        <v>32</v>
      </c>
      <c r="E31" t="s">
        <v>43</v>
      </c>
      <c r="F31">
        <v>40.265611</v>
      </c>
      <c r="G31">
        <v>44.643278000000002</v>
      </c>
      <c r="H31">
        <v>29</v>
      </c>
      <c r="I31">
        <v>250</v>
      </c>
      <c r="J31">
        <v>65</v>
      </c>
      <c r="K31">
        <v>900</v>
      </c>
      <c r="L31" s="1">
        <v>1105.7</v>
      </c>
      <c r="M31" t="str">
        <f>VLOOKUP(IFERROR(_xlfn.NUMBERVALUE(RIGHT(E31,1)),RIGHT(E31,1)),'sector ID'!$A$1:$B$12,2,FALSE)</f>
        <v>Sector 2</v>
      </c>
    </row>
    <row r="32" spans="1:13" x14ac:dyDescent="0.25">
      <c r="A32">
        <v>63039</v>
      </c>
      <c r="B32">
        <v>13</v>
      </c>
      <c r="C32" t="s">
        <v>10</v>
      </c>
      <c r="D32" t="s">
        <v>32</v>
      </c>
      <c r="E32" t="s">
        <v>44</v>
      </c>
      <c r="F32">
        <v>40.265611</v>
      </c>
      <c r="G32">
        <v>44.643278000000002</v>
      </c>
      <c r="H32">
        <v>29</v>
      </c>
      <c r="I32">
        <v>340</v>
      </c>
      <c r="J32">
        <v>65</v>
      </c>
      <c r="K32">
        <v>900</v>
      </c>
      <c r="L32" s="1">
        <v>1036.7</v>
      </c>
      <c r="M32" t="str">
        <f>VLOOKUP(IFERROR(_xlfn.NUMBERVALUE(RIGHT(E32,1)),RIGHT(E32,1)),'sector ID'!$A$1:$B$12,2,FALSE)</f>
        <v>Sector 3</v>
      </c>
    </row>
    <row r="33" spans="1:13" x14ac:dyDescent="0.25">
      <c r="A33">
        <v>43041</v>
      </c>
      <c r="B33">
        <v>13</v>
      </c>
      <c r="C33" t="s">
        <v>10</v>
      </c>
      <c r="D33" t="s">
        <v>45</v>
      </c>
      <c r="E33" t="s">
        <v>46</v>
      </c>
      <c r="F33">
        <v>40.271222000000002</v>
      </c>
      <c r="G33">
        <v>44.628999999999998</v>
      </c>
      <c r="H33">
        <v>59</v>
      </c>
      <c r="I33">
        <v>40</v>
      </c>
      <c r="J33">
        <v>88</v>
      </c>
      <c r="K33">
        <v>2100</v>
      </c>
      <c r="L33">
        <v>327</v>
      </c>
      <c r="M33" t="str">
        <f>VLOOKUP(IFERROR(_xlfn.NUMBERVALUE(RIGHT(E33,1)),RIGHT(E33,1)),'sector ID'!$A$1:$B$12,2,FALSE)</f>
        <v>Sector 1</v>
      </c>
    </row>
    <row r="34" spans="1:13" x14ac:dyDescent="0.25">
      <c r="A34">
        <v>43042</v>
      </c>
      <c r="B34">
        <v>13</v>
      </c>
      <c r="C34" t="s">
        <v>10</v>
      </c>
      <c r="D34" t="s">
        <v>45</v>
      </c>
      <c r="E34" t="s">
        <v>47</v>
      </c>
      <c r="F34">
        <v>40.271222000000002</v>
      </c>
      <c r="G34">
        <v>44.628999999999998</v>
      </c>
      <c r="H34">
        <v>59</v>
      </c>
      <c r="I34">
        <v>150</v>
      </c>
      <c r="J34">
        <v>88</v>
      </c>
      <c r="K34">
        <v>2100</v>
      </c>
      <c r="L34">
        <v>158.30000000000001</v>
      </c>
      <c r="M34" t="str">
        <f>VLOOKUP(IFERROR(_xlfn.NUMBERVALUE(RIGHT(E34,1)),RIGHT(E34,1)),'sector ID'!$A$1:$B$12,2,FALSE)</f>
        <v>Sector 2</v>
      </c>
    </row>
    <row r="35" spans="1:13" x14ac:dyDescent="0.25">
      <c r="A35">
        <v>43043</v>
      </c>
      <c r="B35">
        <v>13</v>
      </c>
      <c r="C35" t="s">
        <v>10</v>
      </c>
      <c r="D35" t="s">
        <v>45</v>
      </c>
      <c r="E35" t="s">
        <v>48</v>
      </c>
      <c r="F35">
        <v>40.271222000000002</v>
      </c>
      <c r="G35">
        <v>44.628999999999998</v>
      </c>
      <c r="H35">
        <v>59</v>
      </c>
      <c r="I35">
        <v>310</v>
      </c>
      <c r="J35">
        <v>88</v>
      </c>
      <c r="K35">
        <v>2100</v>
      </c>
      <c r="L35">
        <v>249.6</v>
      </c>
      <c r="M35" t="str">
        <f>VLOOKUP(IFERROR(_xlfn.NUMBERVALUE(RIGHT(E35,1)),RIGHT(E35,1)),'sector ID'!$A$1:$B$12,2,FALSE)</f>
        <v>Sector 3</v>
      </c>
    </row>
    <row r="36" spans="1:13" x14ac:dyDescent="0.25">
      <c r="A36">
        <v>43044</v>
      </c>
      <c r="B36">
        <v>13</v>
      </c>
      <c r="C36" t="s">
        <v>10</v>
      </c>
      <c r="D36" t="s">
        <v>45</v>
      </c>
      <c r="E36" t="s">
        <v>49</v>
      </c>
      <c r="F36">
        <v>40.271222000000002</v>
      </c>
      <c r="G36">
        <v>44.628999999999998</v>
      </c>
      <c r="H36">
        <v>59</v>
      </c>
      <c r="I36">
        <v>40</v>
      </c>
      <c r="J36">
        <v>88</v>
      </c>
      <c r="K36">
        <v>2100</v>
      </c>
      <c r="L36">
        <v>314.39999999999998</v>
      </c>
      <c r="M36" t="str">
        <f>VLOOKUP(IFERROR(_xlfn.NUMBERVALUE(RIGHT(E36,1)),RIGHT(E36,1)),'sector ID'!$A$1:$B$12,2,FALSE)</f>
        <v>Sector 1</v>
      </c>
    </row>
    <row r="37" spans="1:13" x14ac:dyDescent="0.25">
      <c r="A37">
        <v>43045</v>
      </c>
      <c r="B37">
        <v>13</v>
      </c>
      <c r="C37" t="s">
        <v>10</v>
      </c>
      <c r="D37" t="s">
        <v>45</v>
      </c>
      <c r="E37" t="s">
        <v>50</v>
      </c>
      <c r="F37">
        <v>40.271222000000002</v>
      </c>
      <c r="G37">
        <v>44.628999999999998</v>
      </c>
      <c r="H37">
        <v>59</v>
      </c>
      <c r="I37">
        <v>150</v>
      </c>
      <c r="J37">
        <v>88</v>
      </c>
      <c r="K37">
        <v>2100</v>
      </c>
      <c r="L37">
        <v>163.4</v>
      </c>
      <c r="M37" t="str">
        <f>VLOOKUP(IFERROR(_xlfn.NUMBERVALUE(RIGHT(E37,1)),RIGHT(E37,1)),'sector ID'!$A$1:$B$12,2,FALSE)</f>
        <v>Sector 2</v>
      </c>
    </row>
    <row r="38" spans="1:13" x14ac:dyDescent="0.25">
      <c r="A38">
        <v>43046</v>
      </c>
      <c r="B38">
        <v>13</v>
      </c>
      <c r="C38" t="s">
        <v>10</v>
      </c>
      <c r="D38" t="s">
        <v>45</v>
      </c>
      <c r="E38" t="s">
        <v>51</v>
      </c>
      <c r="F38">
        <v>40.271222000000002</v>
      </c>
      <c r="G38">
        <v>44.628999999999998</v>
      </c>
      <c r="H38">
        <v>59</v>
      </c>
      <c r="I38">
        <v>310</v>
      </c>
      <c r="J38">
        <v>88</v>
      </c>
      <c r="K38">
        <v>2100</v>
      </c>
      <c r="L38">
        <v>236.2</v>
      </c>
      <c r="M38" t="str">
        <f>VLOOKUP(IFERROR(_xlfn.NUMBERVALUE(RIGHT(E38,1)),RIGHT(E38,1)),'sector ID'!$A$1:$B$12,2,FALSE)</f>
        <v>Sector 3</v>
      </c>
    </row>
    <row r="39" spans="1:13" x14ac:dyDescent="0.25">
      <c r="A39">
        <v>43047</v>
      </c>
      <c r="B39">
        <v>13</v>
      </c>
      <c r="C39" t="s">
        <v>10</v>
      </c>
      <c r="D39" t="s">
        <v>45</v>
      </c>
      <c r="E39" t="s">
        <v>52</v>
      </c>
      <c r="F39">
        <v>40.271222000000002</v>
      </c>
      <c r="G39">
        <v>44.628999999999998</v>
      </c>
      <c r="H39">
        <v>59</v>
      </c>
      <c r="I39">
        <v>40</v>
      </c>
      <c r="J39">
        <v>88</v>
      </c>
      <c r="K39">
        <v>2100</v>
      </c>
      <c r="L39">
        <v>310.89999999999998</v>
      </c>
      <c r="M39" t="str">
        <f>VLOOKUP(IFERROR(_xlfn.NUMBERVALUE(RIGHT(E39,1)),RIGHT(E39,1)),'sector ID'!$A$1:$B$12,2,FALSE)</f>
        <v>Sector 1</v>
      </c>
    </row>
    <row r="40" spans="1:13" x14ac:dyDescent="0.25">
      <c r="A40">
        <v>43048</v>
      </c>
      <c r="B40">
        <v>13</v>
      </c>
      <c r="C40" t="s">
        <v>10</v>
      </c>
      <c r="D40" t="s">
        <v>45</v>
      </c>
      <c r="E40" t="s">
        <v>53</v>
      </c>
      <c r="F40">
        <v>40.271222000000002</v>
      </c>
      <c r="G40">
        <v>44.628999999999998</v>
      </c>
      <c r="H40">
        <v>59</v>
      </c>
      <c r="I40">
        <v>150</v>
      </c>
      <c r="J40">
        <v>88</v>
      </c>
      <c r="K40">
        <v>2100</v>
      </c>
      <c r="L40">
        <v>145.80000000000001</v>
      </c>
      <c r="M40" t="str">
        <f>VLOOKUP(IFERROR(_xlfn.NUMBERVALUE(RIGHT(E40,1)),RIGHT(E40,1)),'sector ID'!$A$1:$B$12,2,FALSE)</f>
        <v>Sector 2</v>
      </c>
    </row>
    <row r="41" spans="1:13" x14ac:dyDescent="0.25">
      <c r="A41">
        <v>43049</v>
      </c>
      <c r="B41">
        <v>13</v>
      </c>
      <c r="C41" t="s">
        <v>10</v>
      </c>
      <c r="D41" t="s">
        <v>45</v>
      </c>
      <c r="E41" t="s">
        <v>54</v>
      </c>
      <c r="F41">
        <v>40.271222000000002</v>
      </c>
      <c r="G41">
        <v>44.628999999999998</v>
      </c>
      <c r="H41">
        <v>59</v>
      </c>
      <c r="I41">
        <v>310</v>
      </c>
      <c r="J41">
        <v>88</v>
      </c>
      <c r="K41">
        <v>2100</v>
      </c>
      <c r="L41">
        <v>234.9</v>
      </c>
      <c r="M41" t="str">
        <f>VLOOKUP(IFERROR(_xlfn.NUMBERVALUE(RIGHT(E41,1)),RIGHT(E41,1)),'sector ID'!$A$1:$B$12,2,FALSE)</f>
        <v>Sector 3</v>
      </c>
    </row>
    <row r="42" spans="1:13" x14ac:dyDescent="0.25">
      <c r="A42">
        <v>63047</v>
      </c>
      <c r="B42">
        <v>13</v>
      </c>
      <c r="C42" t="s">
        <v>10</v>
      </c>
      <c r="D42" t="s">
        <v>45</v>
      </c>
      <c r="E42" t="s">
        <v>55</v>
      </c>
      <c r="F42">
        <v>40.271222000000002</v>
      </c>
      <c r="G42">
        <v>44.628999999999998</v>
      </c>
      <c r="H42">
        <v>59</v>
      </c>
      <c r="I42">
        <v>40</v>
      </c>
      <c r="J42">
        <v>65</v>
      </c>
      <c r="K42">
        <v>900</v>
      </c>
      <c r="L42">
        <v>381.7</v>
      </c>
      <c r="M42" t="str">
        <f>VLOOKUP(IFERROR(_xlfn.NUMBERVALUE(RIGHT(E42,1)),RIGHT(E42,1)),'sector ID'!$A$1:$B$12,2,FALSE)</f>
        <v>Sector 1</v>
      </c>
    </row>
    <row r="43" spans="1:13" x14ac:dyDescent="0.25">
      <c r="A43">
        <v>63048</v>
      </c>
      <c r="B43">
        <v>13</v>
      </c>
      <c r="C43" t="s">
        <v>10</v>
      </c>
      <c r="D43" t="s">
        <v>45</v>
      </c>
      <c r="E43" t="s">
        <v>56</v>
      </c>
      <c r="F43">
        <v>40.271222000000002</v>
      </c>
      <c r="G43">
        <v>44.628999999999998</v>
      </c>
      <c r="H43">
        <v>59</v>
      </c>
      <c r="I43">
        <v>150</v>
      </c>
      <c r="J43">
        <v>65</v>
      </c>
      <c r="K43">
        <v>900</v>
      </c>
      <c r="L43">
        <v>296.8</v>
      </c>
      <c r="M43" t="str">
        <f>VLOOKUP(IFERROR(_xlfn.NUMBERVALUE(RIGHT(E43,1)),RIGHT(E43,1)),'sector ID'!$A$1:$B$12,2,FALSE)</f>
        <v>Sector 2</v>
      </c>
    </row>
    <row r="44" spans="1:13" x14ac:dyDescent="0.25">
      <c r="A44">
        <v>63049</v>
      </c>
      <c r="B44">
        <v>13</v>
      </c>
      <c r="C44" t="s">
        <v>10</v>
      </c>
      <c r="D44" t="s">
        <v>45</v>
      </c>
      <c r="E44" t="s">
        <v>57</v>
      </c>
      <c r="F44">
        <v>40.271222000000002</v>
      </c>
      <c r="G44">
        <v>44.628999999999998</v>
      </c>
      <c r="H44">
        <v>59</v>
      </c>
      <c r="I44">
        <v>310</v>
      </c>
      <c r="J44">
        <v>65</v>
      </c>
      <c r="K44">
        <v>900</v>
      </c>
      <c r="L44">
        <v>378.4</v>
      </c>
      <c r="M44" t="str">
        <f>VLOOKUP(IFERROR(_xlfn.NUMBERVALUE(RIGHT(E44,1)),RIGHT(E44,1)),'sector ID'!$A$1:$B$12,2,FALSE)</f>
        <v>Sector 3</v>
      </c>
    </row>
    <row r="45" spans="1:13" x14ac:dyDescent="0.25">
      <c r="A45">
        <v>43051</v>
      </c>
      <c r="B45">
        <v>13</v>
      </c>
      <c r="C45" t="s">
        <v>10</v>
      </c>
      <c r="D45" t="s">
        <v>58</v>
      </c>
      <c r="E45" t="s">
        <v>59</v>
      </c>
      <c r="F45">
        <v>40.278360999999997</v>
      </c>
      <c r="G45">
        <v>44.626610999999997</v>
      </c>
      <c r="H45">
        <v>55</v>
      </c>
      <c r="I45">
        <v>100</v>
      </c>
      <c r="J45">
        <v>88</v>
      </c>
      <c r="K45">
        <v>2100</v>
      </c>
      <c r="L45">
        <v>426</v>
      </c>
      <c r="M45" t="str">
        <f>VLOOKUP(IFERROR(_xlfn.NUMBERVALUE(RIGHT(E45,1)),RIGHT(E45,1)),'sector ID'!$A$1:$B$12,2,FALSE)</f>
        <v>Sector 1</v>
      </c>
    </row>
    <row r="46" spans="1:13" x14ac:dyDescent="0.25">
      <c r="A46">
        <v>43052</v>
      </c>
      <c r="B46">
        <v>13</v>
      </c>
      <c r="C46" t="s">
        <v>10</v>
      </c>
      <c r="D46" t="s">
        <v>58</v>
      </c>
      <c r="E46" t="s">
        <v>60</v>
      </c>
      <c r="F46">
        <v>40.278360999999997</v>
      </c>
      <c r="G46">
        <v>44.626610999999997</v>
      </c>
      <c r="H46">
        <v>55</v>
      </c>
      <c r="I46">
        <v>220</v>
      </c>
      <c r="J46">
        <v>88</v>
      </c>
      <c r="K46">
        <v>2100</v>
      </c>
      <c r="L46">
        <v>318.3</v>
      </c>
      <c r="M46" t="str">
        <f>VLOOKUP(IFERROR(_xlfn.NUMBERVALUE(RIGHT(E46,1)),RIGHT(E46,1)),'sector ID'!$A$1:$B$12,2,FALSE)</f>
        <v>Sector 2</v>
      </c>
    </row>
    <row r="47" spans="1:13" x14ac:dyDescent="0.25">
      <c r="A47">
        <v>43053</v>
      </c>
      <c r="B47">
        <v>13</v>
      </c>
      <c r="C47" t="s">
        <v>10</v>
      </c>
      <c r="D47" t="s">
        <v>58</v>
      </c>
      <c r="E47" t="s">
        <v>61</v>
      </c>
      <c r="F47">
        <v>40.278360999999997</v>
      </c>
      <c r="G47">
        <v>44.626610999999997</v>
      </c>
      <c r="H47">
        <v>17</v>
      </c>
      <c r="I47">
        <v>340</v>
      </c>
      <c r="J47">
        <v>88</v>
      </c>
      <c r="K47">
        <v>2100</v>
      </c>
      <c r="L47" s="1">
        <v>1743.2</v>
      </c>
      <c r="M47" t="str">
        <f>VLOOKUP(IFERROR(_xlfn.NUMBERVALUE(RIGHT(E47,1)),RIGHT(E47,1)),'sector ID'!$A$1:$B$12,2,FALSE)</f>
        <v>Sector 3</v>
      </c>
    </row>
    <row r="48" spans="1:13" x14ac:dyDescent="0.25">
      <c r="A48">
        <v>43054</v>
      </c>
      <c r="B48">
        <v>13</v>
      </c>
      <c r="C48" t="s">
        <v>10</v>
      </c>
      <c r="D48" t="s">
        <v>58</v>
      </c>
      <c r="E48" t="s">
        <v>62</v>
      </c>
      <c r="F48">
        <v>40.278360999999997</v>
      </c>
      <c r="G48">
        <v>44.626610999999997</v>
      </c>
      <c r="H48">
        <v>55</v>
      </c>
      <c r="I48">
        <v>100</v>
      </c>
      <c r="J48">
        <v>88</v>
      </c>
      <c r="K48">
        <v>2100</v>
      </c>
      <c r="L48">
        <v>379.8</v>
      </c>
      <c r="M48" t="str">
        <f>VLOOKUP(IFERROR(_xlfn.NUMBERVALUE(RIGHT(E48,1)),RIGHT(E48,1)),'sector ID'!$A$1:$B$12,2,FALSE)</f>
        <v>Sector 1</v>
      </c>
    </row>
    <row r="49" spans="1:13" x14ac:dyDescent="0.25">
      <c r="A49">
        <v>43055</v>
      </c>
      <c r="B49">
        <v>13</v>
      </c>
      <c r="C49" t="s">
        <v>10</v>
      </c>
      <c r="D49" t="s">
        <v>58</v>
      </c>
      <c r="E49" t="s">
        <v>63</v>
      </c>
      <c r="F49">
        <v>40.278360999999997</v>
      </c>
      <c r="G49">
        <v>44.626610999999997</v>
      </c>
      <c r="H49">
        <v>55</v>
      </c>
      <c r="I49">
        <v>220</v>
      </c>
      <c r="J49">
        <v>88</v>
      </c>
      <c r="K49">
        <v>2100</v>
      </c>
      <c r="L49">
        <v>322.7</v>
      </c>
      <c r="M49" t="str">
        <f>VLOOKUP(IFERROR(_xlfn.NUMBERVALUE(RIGHT(E49,1)),RIGHT(E49,1)),'sector ID'!$A$1:$B$12,2,FALSE)</f>
        <v>Sector 2</v>
      </c>
    </row>
    <row r="50" spans="1:13" x14ac:dyDescent="0.25">
      <c r="A50">
        <v>43056</v>
      </c>
      <c r="B50">
        <v>13</v>
      </c>
      <c r="C50" t="s">
        <v>10</v>
      </c>
      <c r="D50" t="s">
        <v>58</v>
      </c>
      <c r="E50" t="s">
        <v>64</v>
      </c>
      <c r="F50">
        <v>40.278360999999997</v>
      </c>
      <c r="G50">
        <v>44.626610999999997</v>
      </c>
      <c r="H50">
        <v>17</v>
      </c>
      <c r="I50">
        <v>340</v>
      </c>
      <c r="J50">
        <v>88</v>
      </c>
      <c r="K50">
        <v>2100</v>
      </c>
      <c r="L50" s="1">
        <v>1677.3</v>
      </c>
      <c r="M50" t="str">
        <f>VLOOKUP(IFERROR(_xlfn.NUMBERVALUE(RIGHT(E50,1)),RIGHT(E50,1)),'sector ID'!$A$1:$B$12,2,FALSE)</f>
        <v>Sector 3</v>
      </c>
    </row>
    <row r="51" spans="1:13" x14ac:dyDescent="0.25">
      <c r="A51">
        <v>43057</v>
      </c>
      <c r="B51">
        <v>13</v>
      </c>
      <c r="C51" t="s">
        <v>10</v>
      </c>
      <c r="D51" t="s">
        <v>58</v>
      </c>
      <c r="E51" t="s">
        <v>65</v>
      </c>
      <c r="F51">
        <v>40.278360999999997</v>
      </c>
      <c r="G51">
        <v>44.626610999999997</v>
      </c>
      <c r="H51">
        <v>55</v>
      </c>
      <c r="I51">
        <v>100</v>
      </c>
      <c r="J51">
        <v>88</v>
      </c>
      <c r="K51">
        <v>2100</v>
      </c>
      <c r="L51">
        <v>422.6</v>
      </c>
      <c r="M51" t="str">
        <f>VLOOKUP(IFERROR(_xlfn.NUMBERVALUE(RIGHT(E51,1)),RIGHT(E51,1)),'sector ID'!$A$1:$B$12,2,FALSE)</f>
        <v>Sector 1</v>
      </c>
    </row>
    <row r="52" spans="1:13" x14ac:dyDescent="0.25">
      <c r="A52">
        <v>43058</v>
      </c>
      <c r="B52">
        <v>13</v>
      </c>
      <c r="C52" t="s">
        <v>10</v>
      </c>
      <c r="D52" t="s">
        <v>58</v>
      </c>
      <c r="E52" t="s">
        <v>66</v>
      </c>
      <c r="F52">
        <v>40.278360999999997</v>
      </c>
      <c r="G52">
        <v>44.626610999999997</v>
      </c>
      <c r="H52">
        <v>55</v>
      </c>
      <c r="I52">
        <v>220</v>
      </c>
      <c r="J52">
        <v>88</v>
      </c>
      <c r="K52">
        <v>2100</v>
      </c>
      <c r="L52">
        <v>338.2</v>
      </c>
      <c r="M52" t="str">
        <f>VLOOKUP(IFERROR(_xlfn.NUMBERVALUE(RIGHT(E52,1)),RIGHT(E52,1)),'sector ID'!$A$1:$B$12,2,FALSE)</f>
        <v>Sector 2</v>
      </c>
    </row>
    <row r="53" spans="1:13" x14ac:dyDescent="0.25">
      <c r="A53">
        <v>43059</v>
      </c>
      <c r="B53">
        <v>13</v>
      </c>
      <c r="C53" t="s">
        <v>10</v>
      </c>
      <c r="D53" t="s">
        <v>58</v>
      </c>
      <c r="E53" t="s">
        <v>67</v>
      </c>
      <c r="F53">
        <v>40.278360999999997</v>
      </c>
      <c r="G53">
        <v>44.626610999999997</v>
      </c>
      <c r="H53">
        <v>17</v>
      </c>
      <c r="I53">
        <v>340</v>
      </c>
      <c r="J53">
        <v>88</v>
      </c>
      <c r="K53">
        <v>2100</v>
      </c>
      <c r="L53" s="1">
        <v>1614.2</v>
      </c>
      <c r="M53" t="str">
        <f>VLOOKUP(IFERROR(_xlfn.NUMBERVALUE(RIGHT(E53,1)),RIGHT(E53,1)),'sector ID'!$A$1:$B$12,2,FALSE)</f>
        <v>Sector 3</v>
      </c>
    </row>
    <row r="54" spans="1:13" x14ac:dyDescent="0.25">
      <c r="A54">
        <v>63057</v>
      </c>
      <c r="B54">
        <v>13</v>
      </c>
      <c r="C54" t="s">
        <v>10</v>
      </c>
      <c r="D54" t="s">
        <v>58</v>
      </c>
      <c r="E54" t="s">
        <v>68</v>
      </c>
      <c r="F54">
        <v>40.278360999999997</v>
      </c>
      <c r="G54">
        <v>44.626610999999997</v>
      </c>
      <c r="H54">
        <v>55</v>
      </c>
      <c r="I54">
        <v>100</v>
      </c>
      <c r="J54">
        <v>65</v>
      </c>
      <c r="K54">
        <v>900</v>
      </c>
      <c r="L54">
        <v>544.6</v>
      </c>
      <c r="M54" t="str">
        <f>VLOOKUP(IFERROR(_xlfn.NUMBERVALUE(RIGHT(E54,1)),RIGHT(E54,1)),'sector ID'!$A$1:$B$12,2,FALSE)</f>
        <v>Sector 1</v>
      </c>
    </row>
    <row r="55" spans="1:13" x14ac:dyDescent="0.25">
      <c r="A55">
        <v>63058</v>
      </c>
      <c r="B55">
        <v>13</v>
      </c>
      <c r="C55" t="s">
        <v>10</v>
      </c>
      <c r="D55" t="s">
        <v>58</v>
      </c>
      <c r="E55" t="s">
        <v>69</v>
      </c>
      <c r="F55">
        <v>40.278360999999997</v>
      </c>
      <c r="G55">
        <v>44.626610999999997</v>
      </c>
      <c r="H55">
        <v>55</v>
      </c>
      <c r="I55">
        <v>220</v>
      </c>
      <c r="J55">
        <v>65</v>
      </c>
      <c r="K55">
        <v>900</v>
      </c>
      <c r="L55">
        <v>587.20000000000005</v>
      </c>
      <c r="M55" t="str">
        <f>VLOOKUP(IFERROR(_xlfn.NUMBERVALUE(RIGHT(E55,1)),RIGHT(E55,1)),'sector ID'!$A$1:$B$12,2,FALSE)</f>
        <v>Sector 2</v>
      </c>
    </row>
    <row r="56" spans="1:13" x14ac:dyDescent="0.25">
      <c r="A56">
        <v>63059</v>
      </c>
      <c r="B56">
        <v>13</v>
      </c>
      <c r="C56" t="s">
        <v>10</v>
      </c>
      <c r="D56" t="s">
        <v>58</v>
      </c>
      <c r="E56" t="s">
        <v>70</v>
      </c>
      <c r="F56">
        <v>40.278360999999997</v>
      </c>
      <c r="G56">
        <v>44.626610999999997</v>
      </c>
      <c r="H56">
        <v>17</v>
      </c>
      <c r="I56">
        <v>340</v>
      </c>
      <c r="J56">
        <v>65</v>
      </c>
      <c r="K56">
        <v>900</v>
      </c>
      <c r="L56" s="1">
        <v>5086</v>
      </c>
      <c r="M56" t="str">
        <f>VLOOKUP(IFERROR(_xlfn.NUMBERVALUE(RIGHT(E56,1)),RIGHT(E56,1)),'sector ID'!$A$1:$B$12,2,FALSE)</f>
        <v>Sector 3</v>
      </c>
    </row>
    <row r="57" spans="1:13" x14ac:dyDescent="0.25">
      <c r="A57">
        <v>43061</v>
      </c>
      <c r="B57">
        <v>13</v>
      </c>
      <c r="C57" t="s">
        <v>10</v>
      </c>
      <c r="D57" t="s">
        <v>71</v>
      </c>
      <c r="E57" t="s">
        <v>72</v>
      </c>
      <c r="F57">
        <v>40.266500000000001</v>
      </c>
      <c r="G57">
        <v>44.624250000000004</v>
      </c>
      <c r="H57">
        <v>19</v>
      </c>
      <c r="I57">
        <v>50</v>
      </c>
      <c r="J57">
        <v>88</v>
      </c>
      <c r="K57">
        <v>2100</v>
      </c>
      <c r="L57">
        <v>474.4</v>
      </c>
      <c r="M57" t="str">
        <f>VLOOKUP(IFERROR(_xlfn.NUMBERVALUE(RIGHT(E57,1)),RIGHT(E57,1)),'sector ID'!$A$1:$B$12,2,FALSE)</f>
        <v>Sector 1</v>
      </c>
    </row>
    <row r="58" spans="1:13" x14ac:dyDescent="0.25">
      <c r="A58">
        <v>43062</v>
      </c>
      <c r="B58">
        <v>13</v>
      </c>
      <c r="C58" t="s">
        <v>10</v>
      </c>
      <c r="D58" t="s">
        <v>71</v>
      </c>
      <c r="E58" t="s">
        <v>73</v>
      </c>
      <c r="F58">
        <v>40.266500000000001</v>
      </c>
      <c r="G58">
        <v>44.624250000000004</v>
      </c>
      <c r="H58">
        <v>17</v>
      </c>
      <c r="I58">
        <v>140</v>
      </c>
      <c r="J58">
        <v>88</v>
      </c>
      <c r="K58">
        <v>2100</v>
      </c>
      <c r="L58">
        <v>982.4</v>
      </c>
      <c r="M58" t="str">
        <f>VLOOKUP(IFERROR(_xlfn.NUMBERVALUE(RIGHT(E58,1)),RIGHT(E58,1)),'sector ID'!$A$1:$B$12,2,FALSE)</f>
        <v>Sector 2</v>
      </c>
    </row>
    <row r="59" spans="1:13" x14ac:dyDescent="0.25">
      <c r="A59">
        <v>43063</v>
      </c>
      <c r="B59">
        <v>13</v>
      </c>
      <c r="C59" t="s">
        <v>10</v>
      </c>
      <c r="D59" t="s">
        <v>71</v>
      </c>
      <c r="E59" t="s">
        <v>74</v>
      </c>
      <c r="F59">
        <v>40.266500000000001</v>
      </c>
      <c r="G59">
        <v>44.624250000000004</v>
      </c>
      <c r="H59">
        <v>19</v>
      </c>
      <c r="I59">
        <v>320</v>
      </c>
      <c r="J59">
        <v>88</v>
      </c>
      <c r="K59">
        <v>2100</v>
      </c>
      <c r="L59">
        <v>586.70000000000005</v>
      </c>
      <c r="M59" t="str">
        <f>VLOOKUP(IFERROR(_xlfn.NUMBERVALUE(RIGHT(E59,1)),RIGHT(E59,1)),'sector ID'!$A$1:$B$12,2,FALSE)</f>
        <v>Sector 3</v>
      </c>
    </row>
    <row r="60" spans="1:13" x14ac:dyDescent="0.25">
      <c r="A60">
        <v>43064</v>
      </c>
      <c r="B60">
        <v>13</v>
      </c>
      <c r="C60" t="s">
        <v>10</v>
      </c>
      <c r="D60" t="s">
        <v>71</v>
      </c>
      <c r="E60" t="s">
        <v>75</v>
      </c>
      <c r="F60">
        <v>40.266500000000001</v>
      </c>
      <c r="G60">
        <v>44.624250000000004</v>
      </c>
      <c r="H60">
        <v>19</v>
      </c>
      <c r="I60">
        <v>50</v>
      </c>
      <c r="J60">
        <v>88</v>
      </c>
      <c r="K60">
        <v>2100</v>
      </c>
      <c r="L60">
        <v>420.9</v>
      </c>
      <c r="M60" t="str">
        <f>VLOOKUP(IFERROR(_xlfn.NUMBERVALUE(RIGHT(E60,1)),RIGHT(E60,1)),'sector ID'!$A$1:$B$12,2,FALSE)</f>
        <v>Sector 1</v>
      </c>
    </row>
    <row r="61" spans="1:13" x14ac:dyDescent="0.25">
      <c r="A61">
        <v>43065</v>
      </c>
      <c r="B61">
        <v>13</v>
      </c>
      <c r="C61" t="s">
        <v>10</v>
      </c>
      <c r="D61" t="s">
        <v>71</v>
      </c>
      <c r="E61" t="s">
        <v>76</v>
      </c>
      <c r="F61">
        <v>40.266500000000001</v>
      </c>
      <c r="G61">
        <v>44.624250000000004</v>
      </c>
      <c r="H61">
        <v>17</v>
      </c>
      <c r="I61">
        <v>140</v>
      </c>
      <c r="J61">
        <v>88</v>
      </c>
      <c r="K61">
        <v>2100</v>
      </c>
      <c r="L61">
        <v>746.6</v>
      </c>
      <c r="M61" t="str">
        <f>VLOOKUP(IFERROR(_xlfn.NUMBERVALUE(RIGHT(E61,1)),RIGHT(E61,1)),'sector ID'!$A$1:$B$12,2,FALSE)</f>
        <v>Sector 2</v>
      </c>
    </row>
    <row r="62" spans="1:13" x14ac:dyDescent="0.25">
      <c r="A62">
        <v>43066</v>
      </c>
      <c r="B62">
        <v>13</v>
      </c>
      <c r="C62" t="s">
        <v>10</v>
      </c>
      <c r="D62" t="s">
        <v>71</v>
      </c>
      <c r="E62" t="s">
        <v>77</v>
      </c>
      <c r="F62">
        <v>40.266500000000001</v>
      </c>
      <c r="G62">
        <v>44.624250000000004</v>
      </c>
      <c r="H62">
        <v>19</v>
      </c>
      <c r="I62">
        <v>320</v>
      </c>
      <c r="J62">
        <v>88</v>
      </c>
      <c r="K62">
        <v>2100</v>
      </c>
      <c r="L62">
        <v>607.70000000000005</v>
      </c>
      <c r="M62" t="str">
        <f>VLOOKUP(IFERROR(_xlfn.NUMBERVALUE(RIGHT(E62,1)),RIGHT(E62,1)),'sector ID'!$A$1:$B$12,2,FALSE)</f>
        <v>Sector 3</v>
      </c>
    </row>
    <row r="63" spans="1:13" x14ac:dyDescent="0.25">
      <c r="A63">
        <v>43067</v>
      </c>
      <c r="B63">
        <v>13</v>
      </c>
      <c r="C63" t="s">
        <v>10</v>
      </c>
      <c r="D63" t="s">
        <v>71</v>
      </c>
      <c r="E63" t="s">
        <v>78</v>
      </c>
      <c r="F63">
        <v>40.266500000000001</v>
      </c>
      <c r="G63">
        <v>44.624250000000004</v>
      </c>
      <c r="H63">
        <v>19</v>
      </c>
      <c r="I63">
        <v>50</v>
      </c>
      <c r="J63">
        <v>88</v>
      </c>
      <c r="K63">
        <v>2100</v>
      </c>
      <c r="L63">
        <v>406.2</v>
      </c>
      <c r="M63" t="str">
        <f>VLOOKUP(IFERROR(_xlfn.NUMBERVALUE(RIGHT(E63,1)),RIGHT(E63,1)),'sector ID'!$A$1:$B$12,2,FALSE)</f>
        <v>Sector 1</v>
      </c>
    </row>
    <row r="64" spans="1:13" x14ac:dyDescent="0.25">
      <c r="A64">
        <v>43068</v>
      </c>
      <c r="B64">
        <v>13</v>
      </c>
      <c r="C64" t="s">
        <v>10</v>
      </c>
      <c r="D64" t="s">
        <v>71</v>
      </c>
      <c r="E64" t="s">
        <v>79</v>
      </c>
      <c r="F64">
        <v>40.266500000000001</v>
      </c>
      <c r="G64">
        <v>44.624250000000004</v>
      </c>
      <c r="H64">
        <v>17</v>
      </c>
      <c r="I64">
        <v>140</v>
      </c>
      <c r="J64">
        <v>88</v>
      </c>
      <c r="K64">
        <v>2100</v>
      </c>
      <c r="L64" s="1">
        <v>1200.2</v>
      </c>
      <c r="M64" t="str">
        <f>VLOOKUP(IFERROR(_xlfn.NUMBERVALUE(RIGHT(E64,1)),RIGHT(E64,1)),'sector ID'!$A$1:$B$12,2,FALSE)</f>
        <v>Sector 2</v>
      </c>
    </row>
    <row r="65" spans="1:13" x14ac:dyDescent="0.25">
      <c r="A65">
        <v>43069</v>
      </c>
      <c r="B65">
        <v>13</v>
      </c>
      <c r="C65" t="s">
        <v>10</v>
      </c>
      <c r="D65" t="s">
        <v>71</v>
      </c>
      <c r="E65" t="s">
        <v>80</v>
      </c>
      <c r="F65">
        <v>40.266500000000001</v>
      </c>
      <c r="G65">
        <v>44.624250000000004</v>
      </c>
      <c r="H65">
        <v>19</v>
      </c>
      <c r="I65">
        <v>320</v>
      </c>
      <c r="J65">
        <v>88</v>
      </c>
      <c r="K65">
        <v>2100</v>
      </c>
      <c r="L65">
        <v>615.9</v>
      </c>
      <c r="M65" t="str">
        <f>VLOOKUP(IFERROR(_xlfn.NUMBERVALUE(RIGHT(E65,1)),RIGHT(E65,1)),'sector ID'!$A$1:$B$12,2,FALSE)</f>
        <v>Sector 3</v>
      </c>
    </row>
    <row r="66" spans="1:13" x14ac:dyDescent="0.25">
      <c r="A66">
        <v>63067</v>
      </c>
      <c r="B66">
        <v>13</v>
      </c>
      <c r="C66" t="s">
        <v>10</v>
      </c>
      <c r="D66" t="s">
        <v>71</v>
      </c>
      <c r="E66" t="s">
        <v>81</v>
      </c>
      <c r="F66">
        <v>40.266500000000001</v>
      </c>
      <c r="G66">
        <v>44.624250000000004</v>
      </c>
      <c r="H66">
        <v>19</v>
      </c>
      <c r="I66">
        <v>50</v>
      </c>
      <c r="J66">
        <v>65</v>
      </c>
      <c r="K66">
        <v>900</v>
      </c>
      <c r="L66">
        <v>446</v>
      </c>
      <c r="M66" t="str">
        <f>VLOOKUP(IFERROR(_xlfn.NUMBERVALUE(RIGHT(E66,1)),RIGHT(E66,1)),'sector ID'!$A$1:$B$12,2,FALSE)</f>
        <v>Sector 1</v>
      </c>
    </row>
    <row r="67" spans="1:13" x14ac:dyDescent="0.25">
      <c r="A67">
        <v>63068</v>
      </c>
      <c r="B67">
        <v>13</v>
      </c>
      <c r="C67" t="s">
        <v>10</v>
      </c>
      <c r="D67" t="s">
        <v>71</v>
      </c>
      <c r="E67" t="s">
        <v>82</v>
      </c>
      <c r="F67">
        <v>40.266500000000001</v>
      </c>
      <c r="G67">
        <v>44.624250000000004</v>
      </c>
      <c r="H67">
        <v>17</v>
      </c>
      <c r="I67">
        <v>140</v>
      </c>
      <c r="J67">
        <v>65</v>
      </c>
      <c r="K67">
        <v>900</v>
      </c>
      <c r="L67" s="1">
        <v>1803.1</v>
      </c>
      <c r="M67" t="str">
        <f>VLOOKUP(IFERROR(_xlfn.NUMBERVALUE(RIGHT(E67,1)),RIGHT(E67,1)),'sector ID'!$A$1:$B$12,2,FALSE)</f>
        <v>Sector 2</v>
      </c>
    </row>
    <row r="68" spans="1:13" x14ac:dyDescent="0.25">
      <c r="A68">
        <v>63069</v>
      </c>
      <c r="B68">
        <v>13</v>
      </c>
      <c r="C68" t="s">
        <v>10</v>
      </c>
      <c r="D68" t="s">
        <v>71</v>
      </c>
      <c r="E68" t="s">
        <v>83</v>
      </c>
      <c r="F68">
        <v>40.266500000000001</v>
      </c>
      <c r="G68">
        <v>44.624250000000004</v>
      </c>
      <c r="H68">
        <v>19</v>
      </c>
      <c r="I68">
        <v>320</v>
      </c>
      <c r="J68">
        <v>65</v>
      </c>
      <c r="K68">
        <v>900</v>
      </c>
      <c r="L68" s="1">
        <v>1324.3</v>
      </c>
      <c r="M68" t="str">
        <f>VLOOKUP(IFERROR(_xlfn.NUMBERVALUE(RIGHT(E68,1)),RIGHT(E68,1)),'sector ID'!$A$1:$B$12,2,FALSE)</f>
        <v>Sector 3</v>
      </c>
    </row>
    <row r="69" spans="1:13" x14ac:dyDescent="0.25">
      <c r="A69">
        <v>43751</v>
      </c>
      <c r="B69">
        <v>13</v>
      </c>
      <c r="C69" t="s">
        <v>10</v>
      </c>
      <c r="D69" t="s">
        <v>84</v>
      </c>
      <c r="E69" t="s">
        <v>85</v>
      </c>
      <c r="F69">
        <v>40.28125</v>
      </c>
      <c r="G69">
        <v>44.638694000000001</v>
      </c>
      <c r="H69">
        <v>39</v>
      </c>
      <c r="I69">
        <v>80</v>
      </c>
      <c r="J69">
        <v>88</v>
      </c>
      <c r="K69">
        <v>2100</v>
      </c>
      <c r="L69">
        <v>110</v>
      </c>
      <c r="M69" t="str">
        <f>VLOOKUP(IFERROR(_xlfn.NUMBERVALUE(RIGHT(E69,1)),RIGHT(E69,1)),'sector ID'!$A$1:$B$12,2,FALSE)</f>
        <v>Sector 1</v>
      </c>
    </row>
    <row r="70" spans="1:13" x14ac:dyDescent="0.25">
      <c r="A70">
        <v>43752</v>
      </c>
      <c r="B70">
        <v>13</v>
      </c>
      <c r="C70" t="s">
        <v>10</v>
      </c>
      <c r="D70" t="s">
        <v>84</v>
      </c>
      <c r="E70" t="s">
        <v>86</v>
      </c>
      <c r="F70">
        <v>40.28125</v>
      </c>
      <c r="G70">
        <v>44.638694000000001</v>
      </c>
      <c r="H70">
        <v>39</v>
      </c>
      <c r="I70">
        <v>170</v>
      </c>
      <c r="J70">
        <v>88</v>
      </c>
      <c r="K70">
        <v>2100</v>
      </c>
      <c r="L70">
        <v>326.3</v>
      </c>
      <c r="M70" t="str">
        <f>VLOOKUP(IFERROR(_xlfn.NUMBERVALUE(RIGHT(E70,1)),RIGHT(E70,1)),'sector ID'!$A$1:$B$12,2,FALSE)</f>
        <v>Sector 2</v>
      </c>
    </row>
    <row r="71" spans="1:13" x14ac:dyDescent="0.25">
      <c r="A71">
        <v>43753</v>
      </c>
      <c r="B71">
        <v>13</v>
      </c>
      <c r="C71" t="s">
        <v>10</v>
      </c>
      <c r="D71" t="s">
        <v>84</v>
      </c>
      <c r="E71" t="s">
        <v>87</v>
      </c>
      <c r="F71">
        <v>40.28125</v>
      </c>
      <c r="G71">
        <v>44.638694000000001</v>
      </c>
      <c r="H71">
        <v>39</v>
      </c>
      <c r="I71">
        <v>350</v>
      </c>
      <c r="J71">
        <v>88</v>
      </c>
      <c r="K71">
        <v>2100</v>
      </c>
      <c r="L71">
        <v>83.7</v>
      </c>
      <c r="M71" t="str">
        <f>VLOOKUP(IFERROR(_xlfn.NUMBERVALUE(RIGHT(E71,1)),RIGHT(E71,1)),'sector ID'!$A$1:$B$12,2,FALSE)</f>
        <v>Sector 3</v>
      </c>
    </row>
    <row r="72" spans="1:13" x14ac:dyDescent="0.25">
      <c r="A72">
        <v>43754</v>
      </c>
      <c r="B72">
        <v>13</v>
      </c>
      <c r="C72" t="s">
        <v>10</v>
      </c>
      <c r="D72" t="s">
        <v>84</v>
      </c>
      <c r="E72" t="s">
        <v>88</v>
      </c>
      <c r="F72">
        <v>40.28125</v>
      </c>
      <c r="G72">
        <v>44.638694000000001</v>
      </c>
      <c r="H72">
        <v>39</v>
      </c>
      <c r="I72">
        <v>80</v>
      </c>
      <c r="J72">
        <v>88</v>
      </c>
      <c r="K72">
        <v>2100</v>
      </c>
      <c r="L72">
        <v>93.2</v>
      </c>
      <c r="M72" t="str">
        <f>VLOOKUP(IFERROR(_xlfn.NUMBERVALUE(RIGHT(E72,1)),RIGHT(E72,1)),'sector ID'!$A$1:$B$12,2,FALSE)</f>
        <v>Sector 1</v>
      </c>
    </row>
    <row r="73" spans="1:13" x14ac:dyDescent="0.25">
      <c r="A73">
        <v>43755</v>
      </c>
      <c r="B73">
        <v>13</v>
      </c>
      <c r="C73" t="s">
        <v>10</v>
      </c>
      <c r="D73" t="s">
        <v>84</v>
      </c>
      <c r="E73" t="s">
        <v>89</v>
      </c>
      <c r="F73">
        <v>40.28125</v>
      </c>
      <c r="G73">
        <v>44.638694000000001</v>
      </c>
      <c r="H73">
        <v>39</v>
      </c>
      <c r="I73">
        <v>170</v>
      </c>
      <c r="J73">
        <v>88</v>
      </c>
      <c r="K73">
        <v>2100</v>
      </c>
      <c r="L73">
        <v>209.2</v>
      </c>
      <c r="M73" t="str">
        <f>VLOOKUP(IFERROR(_xlfn.NUMBERVALUE(RIGHT(E73,1)),RIGHT(E73,1)),'sector ID'!$A$1:$B$12,2,FALSE)</f>
        <v>Sector 2</v>
      </c>
    </row>
    <row r="74" spans="1:13" x14ac:dyDescent="0.25">
      <c r="A74">
        <v>43756</v>
      </c>
      <c r="B74">
        <v>13</v>
      </c>
      <c r="C74" t="s">
        <v>10</v>
      </c>
      <c r="D74" t="s">
        <v>84</v>
      </c>
      <c r="E74" t="s">
        <v>90</v>
      </c>
      <c r="F74">
        <v>40.28125</v>
      </c>
      <c r="G74">
        <v>44.638694000000001</v>
      </c>
      <c r="H74">
        <v>39</v>
      </c>
      <c r="I74">
        <v>350</v>
      </c>
      <c r="J74">
        <v>88</v>
      </c>
      <c r="K74">
        <v>2100</v>
      </c>
      <c r="L74">
        <v>97.9</v>
      </c>
      <c r="M74" t="str">
        <f>VLOOKUP(IFERROR(_xlfn.NUMBERVALUE(RIGHT(E74,1)),RIGHT(E74,1)),'sector ID'!$A$1:$B$12,2,FALSE)</f>
        <v>Sector 3</v>
      </c>
    </row>
    <row r="75" spans="1:13" x14ac:dyDescent="0.25">
      <c r="A75">
        <v>43759</v>
      </c>
      <c r="B75">
        <v>13</v>
      </c>
      <c r="C75" t="s">
        <v>10</v>
      </c>
      <c r="D75" t="s">
        <v>84</v>
      </c>
      <c r="E75" t="s">
        <v>91</v>
      </c>
      <c r="F75">
        <v>40.28125</v>
      </c>
      <c r="G75">
        <v>44.638694000000001</v>
      </c>
      <c r="H75">
        <v>39</v>
      </c>
      <c r="I75">
        <v>350</v>
      </c>
      <c r="J75">
        <v>88</v>
      </c>
      <c r="K75">
        <v>2100</v>
      </c>
      <c r="L75">
        <v>78.400000000000006</v>
      </c>
      <c r="M75" t="str">
        <f>VLOOKUP(IFERROR(_xlfn.NUMBERVALUE(RIGHT(E75,1)),RIGHT(E75,1)),'sector ID'!$A$1:$B$12,2,FALSE)</f>
        <v>Sector 3</v>
      </c>
    </row>
    <row r="76" spans="1:13" x14ac:dyDescent="0.25">
      <c r="A76">
        <v>63757</v>
      </c>
      <c r="B76">
        <v>13</v>
      </c>
      <c r="C76" t="s">
        <v>10</v>
      </c>
      <c r="D76" t="s">
        <v>84</v>
      </c>
      <c r="E76" t="s">
        <v>92</v>
      </c>
      <c r="F76">
        <v>40.28125</v>
      </c>
      <c r="G76">
        <v>44.638694000000001</v>
      </c>
      <c r="H76">
        <v>39</v>
      </c>
      <c r="I76">
        <v>80</v>
      </c>
      <c r="J76">
        <v>65</v>
      </c>
      <c r="K76">
        <v>900</v>
      </c>
      <c r="L76">
        <v>134</v>
      </c>
      <c r="M76" t="str">
        <f>VLOOKUP(IFERROR(_xlfn.NUMBERVALUE(RIGHT(E76,1)),RIGHT(E76,1)),'sector ID'!$A$1:$B$12,2,FALSE)</f>
        <v>Sector 1</v>
      </c>
    </row>
    <row r="77" spans="1:13" x14ac:dyDescent="0.25">
      <c r="A77">
        <v>63758</v>
      </c>
      <c r="B77">
        <v>13</v>
      </c>
      <c r="C77" t="s">
        <v>10</v>
      </c>
      <c r="D77" t="s">
        <v>84</v>
      </c>
      <c r="E77" t="s">
        <v>93</v>
      </c>
      <c r="F77">
        <v>40.28125</v>
      </c>
      <c r="G77">
        <v>44.638694000000001</v>
      </c>
      <c r="H77">
        <v>39</v>
      </c>
      <c r="I77">
        <v>170</v>
      </c>
      <c r="J77">
        <v>65</v>
      </c>
      <c r="K77">
        <v>900</v>
      </c>
      <c r="L77" s="1">
        <v>1268.9000000000001</v>
      </c>
      <c r="M77" t="str">
        <f>VLOOKUP(IFERROR(_xlfn.NUMBERVALUE(RIGHT(E77,1)),RIGHT(E77,1)),'sector ID'!$A$1:$B$12,2,FALSE)</f>
        <v>Sector 2</v>
      </c>
    </row>
    <row r="78" spans="1:13" x14ac:dyDescent="0.25">
      <c r="A78">
        <v>63759</v>
      </c>
      <c r="B78">
        <v>13</v>
      </c>
      <c r="C78" t="s">
        <v>10</v>
      </c>
      <c r="D78" t="s">
        <v>84</v>
      </c>
      <c r="E78" t="s">
        <v>94</v>
      </c>
      <c r="F78">
        <v>40.28125</v>
      </c>
      <c r="G78">
        <v>44.638694000000001</v>
      </c>
      <c r="H78">
        <v>39</v>
      </c>
      <c r="I78">
        <v>350</v>
      </c>
      <c r="J78">
        <v>65</v>
      </c>
      <c r="K78">
        <v>900</v>
      </c>
      <c r="L78" s="1">
        <v>2000.7</v>
      </c>
      <c r="M78" t="str">
        <f>VLOOKUP(IFERROR(_xlfn.NUMBERVALUE(RIGHT(E78,1)),RIGHT(E78,1)),'sector ID'!$A$1:$B$12,2,FALSE)</f>
        <v>Sector 3</v>
      </c>
    </row>
    <row r="79" spans="1:13" x14ac:dyDescent="0.25">
      <c r="A79">
        <v>44011</v>
      </c>
      <c r="B79">
        <v>13</v>
      </c>
      <c r="C79" t="s">
        <v>10</v>
      </c>
      <c r="D79" t="s">
        <v>95</v>
      </c>
      <c r="E79" t="s">
        <v>96</v>
      </c>
      <c r="F79">
        <v>40.282916999999998</v>
      </c>
      <c r="G79">
        <v>44.645139</v>
      </c>
      <c r="H79">
        <v>26</v>
      </c>
      <c r="I79">
        <v>5</v>
      </c>
      <c r="J79">
        <v>88</v>
      </c>
      <c r="K79">
        <v>2100</v>
      </c>
      <c r="L79" s="1">
        <v>2083.1999999999998</v>
      </c>
      <c r="M79" t="str">
        <f>VLOOKUP(IFERROR(_xlfn.NUMBERVALUE(RIGHT(E79,1)),RIGHT(E79,1)),'sector ID'!$A$1:$B$12,2,FALSE)</f>
        <v>Sector 1</v>
      </c>
    </row>
    <row r="80" spans="1:13" x14ac:dyDescent="0.25">
      <c r="A80">
        <v>44012</v>
      </c>
      <c r="B80">
        <v>13</v>
      </c>
      <c r="C80" t="s">
        <v>10</v>
      </c>
      <c r="D80" t="s">
        <v>95</v>
      </c>
      <c r="E80" t="s">
        <v>97</v>
      </c>
      <c r="F80">
        <v>40.282916999999998</v>
      </c>
      <c r="G80">
        <v>44.645139</v>
      </c>
      <c r="H80">
        <v>26</v>
      </c>
      <c r="I80">
        <v>245</v>
      </c>
      <c r="J80">
        <v>88</v>
      </c>
      <c r="K80">
        <v>2100</v>
      </c>
      <c r="L80" s="1">
        <v>2682</v>
      </c>
      <c r="M80" t="str">
        <f>VLOOKUP(IFERROR(_xlfn.NUMBERVALUE(RIGHT(E80,1)),RIGHT(E80,1)),'sector ID'!$A$1:$B$12,2,FALSE)</f>
        <v>Sector 2</v>
      </c>
    </row>
    <row r="81" spans="1:13" x14ac:dyDescent="0.25">
      <c r="A81">
        <v>44015</v>
      </c>
      <c r="B81">
        <v>13</v>
      </c>
      <c r="C81" t="s">
        <v>10</v>
      </c>
      <c r="D81" t="s">
        <v>95</v>
      </c>
      <c r="E81" t="s">
        <v>98</v>
      </c>
      <c r="F81">
        <v>40.282916999999998</v>
      </c>
      <c r="G81">
        <v>44.645139</v>
      </c>
      <c r="H81">
        <v>26</v>
      </c>
      <c r="I81">
        <v>245</v>
      </c>
      <c r="J81">
        <v>88</v>
      </c>
      <c r="K81">
        <v>2100</v>
      </c>
      <c r="L81" s="1">
        <v>2373.5</v>
      </c>
      <c r="M81" t="str">
        <f>VLOOKUP(IFERROR(_xlfn.NUMBERVALUE(RIGHT(E81,1)),RIGHT(E81,1)),'sector ID'!$A$1:$B$12,2,FALSE)</f>
        <v>Sector 2</v>
      </c>
    </row>
    <row r="82" spans="1:13" x14ac:dyDescent="0.25">
      <c r="A82">
        <v>64017</v>
      </c>
      <c r="B82">
        <v>13</v>
      </c>
      <c r="C82" t="s">
        <v>10</v>
      </c>
      <c r="D82" t="s">
        <v>95</v>
      </c>
      <c r="E82" t="s">
        <v>99</v>
      </c>
      <c r="F82">
        <v>40.282916999999998</v>
      </c>
      <c r="G82">
        <v>44.645139</v>
      </c>
      <c r="H82">
        <v>26</v>
      </c>
      <c r="I82">
        <v>5</v>
      </c>
      <c r="J82">
        <v>65</v>
      </c>
      <c r="K82">
        <v>900</v>
      </c>
      <c r="L82" s="1">
        <v>2844.3</v>
      </c>
      <c r="M82" t="str">
        <f>VLOOKUP(IFERROR(_xlfn.NUMBERVALUE(RIGHT(E82,1)),RIGHT(E82,1)),'sector ID'!$A$1:$B$12,2,FALSE)</f>
        <v>Sector 1</v>
      </c>
    </row>
    <row r="83" spans="1:13" x14ac:dyDescent="0.25">
      <c r="A83">
        <v>64018</v>
      </c>
      <c r="B83">
        <v>13</v>
      </c>
      <c r="C83" t="s">
        <v>10</v>
      </c>
      <c r="D83" t="s">
        <v>95</v>
      </c>
      <c r="E83" t="s">
        <v>100</v>
      </c>
      <c r="F83">
        <v>40.282916999999998</v>
      </c>
      <c r="G83">
        <v>44.645139</v>
      </c>
      <c r="H83">
        <v>26</v>
      </c>
      <c r="I83">
        <v>245</v>
      </c>
      <c r="J83">
        <v>65</v>
      </c>
      <c r="K83">
        <v>900</v>
      </c>
      <c r="L83" s="1">
        <v>2602.3000000000002</v>
      </c>
      <c r="M83" t="str">
        <f>VLOOKUP(IFERROR(_xlfn.NUMBERVALUE(RIGHT(E83,1)),RIGHT(E83,1)),'sector ID'!$A$1:$B$12,2,FALSE)</f>
        <v>Sector 2</v>
      </c>
    </row>
    <row r="84" spans="1:13" x14ac:dyDescent="0.25">
      <c r="A84">
        <v>43931</v>
      </c>
      <c r="B84">
        <v>13</v>
      </c>
      <c r="C84" t="s">
        <v>10</v>
      </c>
      <c r="D84" t="s">
        <v>101</v>
      </c>
      <c r="E84" t="s">
        <v>102</v>
      </c>
      <c r="F84">
        <v>40.29025</v>
      </c>
      <c r="G84">
        <v>44.642833000000003</v>
      </c>
      <c r="H84">
        <v>16.5</v>
      </c>
      <c r="I84">
        <v>10</v>
      </c>
      <c r="J84">
        <v>88</v>
      </c>
      <c r="K84">
        <v>2100</v>
      </c>
      <c r="L84">
        <v>487.9</v>
      </c>
      <c r="M84" t="str">
        <f>VLOOKUP(IFERROR(_xlfn.NUMBERVALUE(RIGHT(E84,1)),RIGHT(E84,1)),'sector ID'!$A$1:$B$12,2,FALSE)</f>
        <v>Sector 1</v>
      </c>
    </row>
    <row r="85" spans="1:13" x14ac:dyDescent="0.25">
      <c r="A85">
        <v>43932</v>
      </c>
      <c r="B85">
        <v>13</v>
      </c>
      <c r="C85" t="s">
        <v>10</v>
      </c>
      <c r="D85" t="s">
        <v>101</v>
      </c>
      <c r="E85" t="s">
        <v>103</v>
      </c>
      <c r="F85">
        <v>40.29025</v>
      </c>
      <c r="G85">
        <v>44.642833000000003</v>
      </c>
      <c r="H85">
        <v>16.5</v>
      </c>
      <c r="I85">
        <v>160</v>
      </c>
      <c r="J85">
        <v>88</v>
      </c>
      <c r="K85">
        <v>2100</v>
      </c>
      <c r="L85">
        <v>561.4</v>
      </c>
      <c r="M85" t="str">
        <f>VLOOKUP(IFERROR(_xlfn.NUMBERVALUE(RIGHT(E85,1)),RIGHT(E85,1)),'sector ID'!$A$1:$B$12,2,FALSE)</f>
        <v>Sector 2</v>
      </c>
    </row>
    <row r="86" spans="1:13" x14ac:dyDescent="0.25">
      <c r="A86">
        <v>43933</v>
      </c>
      <c r="B86">
        <v>13</v>
      </c>
      <c r="C86" t="s">
        <v>10</v>
      </c>
      <c r="D86" t="s">
        <v>101</v>
      </c>
      <c r="E86" t="s">
        <v>104</v>
      </c>
      <c r="F86">
        <v>40.29025</v>
      </c>
      <c r="G86">
        <v>44.642833000000003</v>
      </c>
      <c r="H86">
        <v>16.5</v>
      </c>
      <c r="I86">
        <v>280</v>
      </c>
      <c r="J86">
        <v>88</v>
      </c>
      <c r="K86">
        <v>2100</v>
      </c>
      <c r="L86">
        <v>907.5</v>
      </c>
      <c r="M86" t="str">
        <f>VLOOKUP(IFERROR(_xlfn.NUMBERVALUE(RIGHT(E86,1)),RIGHT(E86,1)),'sector ID'!$A$1:$B$12,2,FALSE)</f>
        <v>Sector 3</v>
      </c>
    </row>
    <row r="87" spans="1:13" x14ac:dyDescent="0.25">
      <c r="A87">
        <v>43934</v>
      </c>
      <c r="B87">
        <v>13</v>
      </c>
      <c r="C87" t="s">
        <v>10</v>
      </c>
      <c r="D87" t="s">
        <v>101</v>
      </c>
      <c r="E87" t="s">
        <v>105</v>
      </c>
      <c r="F87">
        <v>40.29025</v>
      </c>
      <c r="G87">
        <v>44.642833000000003</v>
      </c>
      <c r="H87">
        <v>16.5</v>
      </c>
      <c r="I87">
        <v>10</v>
      </c>
      <c r="J87">
        <v>88</v>
      </c>
      <c r="K87">
        <v>2100</v>
      </c>
      <c r="L87">
        <v>435.9</v>
      </c>
      <c r="M87" t="str">
        <f>VLOOKUP(IFERROR(_xlfn.NUMBERVALUE(RIGHT(E87,1)),RIGHT(E87,1)),'sector ID'!$A$1:$B$12,2,FALSE)</f>
        <v>Sector 1</v>
      </c>
    </row>
    <row r="88" spans="1:13" x14ac:dyDescent="0.25">
      <c r="A88">
        <v>63937</v>
      </c>
      <c r="B88">
        <v>13</v>
      </c>
      <c r="C88" t="s">
        <v>10</v>
      </c>
      <c r="D88" t="s">
        <v>101</v>
      </c>
      <c r="E88" t="s">
        <v>106</v>
      </c>
      <c r="F88">
        <v>40.29025</v>
      </c>
      <c r="G88">
        <v>44.642833000000003</v>
      </c>
      <c r="H88">
        <v>16.5</v>
      </c>
      <c r="I88">
        <v>10</v>
      </c>
      <c r="J88">
        <v>65</v>
      </c>
      <c r="K88">
        <v>900</v>
      </c>
      <c r="L88">
        <v>694.1</v>
      </c>
      <c r="M88" t="str">
        <f>VLOOKUP(IFERROR(_xlfn.NUMBERVALUE(RIGHT(E88,1)),RIGHT(E88,1)),'sector ID'!$A$1:$B$12,2,FALSE)</f>
        <v>Sector 1</v>
      </c>
    </row>
    <row r="89" spans="1:13" x14ac:dyDescent="0.25">
      <c r="A89">
        <v>63938</v>
      </c>
      <c r="B89">
        <v>13</v>
      </c>
      <c r="C89" t="s">
        <v>10</v>
      </c>
      <c r="D89" t="s">
        <v>101</v>
      </c>
      <c r="E89" t="s">
        <v>107</v>
      </c>
      <c r="F89">
        <v>40.29025</v>
      </c>
      <c r="G89">
        <v>44.642833000000003</v>
      </c>
      <c r="H89">
        <v>16.5</v>
      </c>
      <c r="I89">
        <v>160</v>
      </c>
      <c r="J89">
        <v>65</v>
      </c>
      <c r="K89">
        <v>900</v>
      </c>
      <c r="L89" s="1">
        <v>4939.5</v>
      </c>
      <c r="M89" t="str">
        <f>VLOOKUP(IFERROR(_xlfn.NUMBERVALUE(RIGHT(E89,1)),RIGHT(E89,1)),'sector ID'!$A$1:$B$12,2,FALSE)</f>
        <v>Sector 2</v>
      </c>
    </row>
    <row r="90" spans="1:13" x14ac:dyDescent="0.25">
      <c r="A90">
        <v>63939</v>
      </c>
      <c r="B90">
        <v>13</v>
      </c>
      <c r="C90" t="s">
        <v>10</v>
      </c>
      <c r="D90" t="s">
        <v>101</v>
      </c>
      <c r="E90" t="s">
        <v>108</v>
      </c>
      <c r="F90">
        <v>40.29025</v>
      </c>
      <c r="G90">
        <v>44.642833000000003</v>
      </c>
      <c r="H90">
        <v>16.5</v>
      </c>
      <c r="I90">
        <v>280</v>
      </c>
      <c r="J90">
        <v>65</v>
      </c>
      <c r="K90">
        <v>900</v>
      </c>
      <c r="L90" s="1">
        <v>1816.7</v>
      </c>
      <c r="M90" t="str">
        <f>VLOOKUP(IFERROR(_xlfn.NUMBERVALUE(RIGHT(E90,1)),RIGHT(E90,1)),'sector ID'!$A$1:$B$12,2,FALSE)</f>
        <v>Sector 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sqref="A1:L9"/>
    </sheetView>
  </sheetViews>
  <sheetFormatPr defaultRowHeight="15" x14ac:dyDescent="0.25"/>
  <cols>
    <col min="1" max="1" width="19.42578125" customWidth="1"/>
    <col min="2" max="2" width="7" bestFit="1" customWidth="1"/>
    <col min="3" max="3" width="10.42578125" bestFit="1" customWidth="1"/>
    <col min="4" max="4" width="13.28515625" bestFit="1" customWidth="1"/>
    <col min="5" max="5" width="13.5703125" bestFit="1" customWidth="1"/>
    <col min="6" max="6" width="31.7109375" bestFit="1" customWidth="1"/>
    <col min="7" max="7" width="33.28515625" bestFit="1" customWidth="1"/>
    <col min="8" max="8" width="15.140625" bestFit="1" customWidth="1"/>
    <col min="9" max="9" width="25.28515625" bestFit="1" customWidth="1"/>
    <col min="10" max="10" width="38.85546875" bestFit="1" customWidth="1"/>
    <col min="11" max="11" width="5" bestFit="1" customWidth="1"/>
    <col min="12" max="12" width="8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109</v>
      </c>
      <c r="L1" t="s">
        <v>110</v>
      </c>
      <c r="M1" t="s">
        <v>118</v>
      </c>
    </row>
    <row r="2" spans="1:13" x14ac:dyDescent="0.25">
      <c r="A2" s="2">
        <v>43013</v>
      </c>
      <c r="B2" s="2">
        <v>13</v>
      </c>
      <c r="C2" s="2" t="s">
        <v>10</v>
      </c>
      <c r="D2" s="2" t="s">
        <v>11</v>
      </c>
      <c r="E2" s="2" t="s">
        <v>14</v>
      </c>
      <c r="F2" s="2">
        <v>40.267806</v>
      </c>
      <c r="G2" s="2">
        <v>44.616999999999997</v>
      </c>
      <c r="H2" s="2">
        <v>35</v>
      </c>
      <c r="I2" s="2">
        <v>355</v>
      </c>
      <c r="J2" s="2">
        <v>88</v>
      </c>
      <c r="K2" s="2">
        <v>2100</v>
      </c>
      <c r="L2" s="2">
        <v>652.1</v>
      </c>
      <c r="M2" t="s">
        <v>116</v>
      </c>
    </row>
    <row r="3" spans="1:13" x14ac:dyDescent="0.25">
      <c r="A3">
        <v>43016</v>
      </c>
      <c r="B3">
        <v>13</v>
      </c>
      <c r="C3" t="s">
        <v>10</v>
      </c>
      <c r="D3" t="s">
        <v>11</v>
      </c>
      <c r="E3" t="s">
        <v>15</v>
      </c>
      <c r="F3">
        <v>40.267806</v>
      </c>
      <c r="G3">
        <v>44.616999999999997</v>
      </c>
      <c r="H3">
        <v>35</v>
      </c>
      <c r="I3">
        <v>355</v>
      </c>
      <c r="J3">
        <v>88</v>
      </c>
      <c r="K3">
        <v>2100</v>
      </c>
      <c r="L3">
        <v>573.6</v>
      </c>
      <c r="M3" t="s">
        <v>116</v>
      </c>
    </row>
    <row r="4" spans="1:13" x14ac:dyDescent="0.25">
      <c r="A4">
        <v>43019</v>
      </c>
      <c r="B4">
        <v>13</v>
      </c>
      <c r="C4" t="s">
        <v>10</v>
      </c>
      <c r="D4" t="s">
        <v>11</v>
      </c>
      <c r="E4" t="s">
        <v>16</v>
      </c>
      <c r="F4">
        <v>40.267806</v>
      </c>
      <c r="G4">
        <v>44.616999999999997</v>
      </c>
      <c r="H4">
        <v>35</v>
      </c>
      <c r="I4">
        <v>355</v>
      </c>
      <c r="J4">
        <v>88</v>
      </c>
      <c r="K4">
        <v>2100</v>
      </c>
      <c r="L4">
        <v>522.79999999999995</v>
      </c>
      <c r="M4" t="s">
        <v>116</v>
      </c>
    </row>
    <row r="5" spans="1:13" x14ac:dyDescent="0.25">
      <c r="A5">
        <v>63019</v>
      </c>
      <c r="B5">
        <v>13</v>
      </c>
      <c r="C5" t="s">
        <v>10</v>
      </c>
      <c r="D5" t="s">
        <v>11</v>
      </c>
      <c r="E5" t="s">
        <v>19</v>
      </c>
      <c r="F5">
        <v>40.267806</v>
      </c>
      <c r="G5">
        <v>44.616999999999997</v>
      </c>
      <c r="H5">
        <v>35</v>
      </c>
      <c r="I5">
        <v>355</v>
      </c>
      <c r="J5">
        <v>65</v>
      </c>
      <c r="K5">
        <v>900</v>
      </c>
      <c r="L5" s="1">
        <v>1085.7</v>
      </c>
      <c r="M5" t="s">
        <v>116</v>
      </c>
    </row>
    <row r="6" spans="1:13" x14ac:dyDescent="0.25">
      <c r="A6" s="2">
        <v>43012</v>
      </c>
      <c r="B6" s="2">
        <v>13</v>
      </c>
      <c r="C6" s="2" t="s">
        <v>10</v>
      </c>
      <c r="D6" s="2" t="s">
        <v>11</v>
      </c>
      <c r="E6" s="2" t="s">
        <v>13</v>
      </c>
      <c r="F6" s="2">
        <v>40.267806</v>
      </c>
      <c r="G6" s="2">
        <v>44.616999999999997</v>
      </c>
      <c r="H6" s="2">
        <v>35</v>
      </c>
      <c r="I6" s="2">
        <v>240</v>
      </c>
      <c r="J6" s="2">
        <v>88</v>
      </c>
      <c r="K6" s="2">
        <v>2100</v>
      </c>
      <c r="L6" s="2">
        <v>354.8</v>
      </c>
      <c r="M6" t="s">
        <v>115</v>
      </c>
    </row>
    <row r="7" spans="1:13" x14ac:dyDescent="0.25">
      <c r="A7">
        <v>63018</v>
      </c>
      <c r="B7">
        <v>13</v>
      </c>
      <c r="C7" t="s">
        <v>10</v>
      </c>
      <c r="D7" t="s">
        <v>11</v>
      </c>
      <c r="E7" t="s">
        <v>18</v>
      </c>
      <c r="F7">
        <v>40.267806</v>
      </c>
      <c r="G7">
        <v>44.616999999999997</v>
      </c>
      <c r="H7">
        <v>35</v>
      </c>
      <c r="I7">
        <v>240</v>
      </c>
      <c r="J7">
        <v>65</v>
      </c>
      <c r="K7">
        <v>900</v>
      </c>
      <c r="L7">
        <v>491.9</v>
      </c>
      <c r="M7" t="s">
        <v>115</v>
      </c>
    </row>
    <row r="8" spans="1:13" x14ac:dyDescent="0.25">
      <c r="A8" s="2">
        <v>43011</v>
      </c>
      <c r="B8" s="2">
        <v>13</v>
      </c>
      <c r="C8" s="2" t="s">
        <v>10</v>
      </c>
      <c r="D8" s="2" t="s">
        <v>11</v>
      </c>
      <c r="E8" s="2" t="s">
        <v>12</v>
      </c>
      <c r="F8" s="2">
        <v>40.267806</v>
      </c>
      <c r="G8" s="2">
        <v>44.616999999999997</v>
      </c>
      <c r="H8" s="2">
        <v>35</v>
      </c>
      <c r="I8" s="2">
        <v>90</v>
      </c>
      <c r="J8" s="2">
        <v>88</v>
      </c>
      <c r="K8" s="2">
        <v>2100</v>
      </c>
      <c r="L8" s="2">
        <v>313.3</v>
      </c>
      <c r="M8" t="s">
        <v>114</v>
      </c>
    </row>
    <row r="9" spans="1:13" x14ac:dyDescent="0.25">
      <c r="A9">
        <v>63017</v>
      </c>
      <c r="B9">
        <v>13</v>
      </c>
      <c r="C9" t="s">
        <v>10</v>
      </c>
      <c r="D9" t="s">
        <v>11</v>
      </c>
      <c r="E9" t="s">
        <v>17</v>
      </c>
      <c r="F9">
        <v>40.267806</v>
      </c>
      <c r="G9">
        <v>44.616999999999997</v>
      </c>
      <c r="H9">
        <v>35</v>
      </c>
      <c r="I9">
        <v>90</v>
      </c>
      <c r="J9">
        <v>65</v>
      </c>
      <c r="K9">
        <v>900</v>
      </c>
      <c r="L9">
        <v>755.7</v>
      </c>
      <c r="M9" t="s">
        <v>114</v>
      </c>
    </row>
  </sheetData>
  <sortState ref="A2:M9">
    <sortCondition descending="1"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" sqref="C1:C8"/>
    </sheetView>
  </sheetViews>
  <sheetFormatPr defaultRowHeight="15" x14ac:dyDescent="0.25"/>
  <sheetData>
    <row r="1" spans="1:2" x14ac:dyDescent="0.25">
      <c r="A1" s="3">
        <v>1</v>
      </c>
      <c r="B1" t="s">
        <v>114</v>
      </c>
    </row>
    <row r="2" spans="1:2" x14ac:dyDescent="0.25">
      <c r="A2" s="3">
        <v>4</v>
      </c>
      <c r="B2" t="s">
        <v>114</v>
      </c>
    </row>
    <row r="3" spans="1:2" x14ac:dyDescent="0.25">
      <c r="A3" s="3">
        <v>7</v>
      </c>
      <c r="B3" t="s">
        <v>114</v>
      </c>
    </row>
    <row r="4" spans="1:2" x14ac:dyDescent="0.25">
      <c r="A4" s="3" t="s">
        <v>111</v>
      </c>
      <c r="B4" t="s">
        <v>114</v>
      </c>
    </row>
    <row r="5" spans="1:2" x14ac:dyDescent="0.25">
      <c r="A5" s="3">
        <v>2</v>
      </c>
      <c r="B5" t="s">
        <v>115</v>
      </c>
    </row>
    <row r="6" spans="1:2" x14ac:dyDescent="0.25">
      <c r="A6" s="3">
        <v>5</v>
      </c>
      <c r="B6" t="s">
        <v>115</v>
      </c>
    </row>
    <row r="7" spans="1:2" x14ac:dyDescent="0.25">
      <c r="A7" s="3">
        <v>8</v>
      </c>
      <c r="B7" t="s">
        <v>115</v>
      </c>
    </row>
    <row r="8" spans="1:2" x14ac:dyDescent="0.25">
      <c r="A8" s="3" t="s">
        <v>112</v>
      </c>
      <c r="B8" t="s">
        <v>115</v>
      </c>
    </row>
    <row r="9" spans="1:2" x14ac:dyDescent="0.25">
      <c r="A9" s="3">
        <v>3</v>
      </c>
      <c r="B9" t="s">
        <v>116</v>
      </c>
    </row>
    <row r="10" spans="1:2" x14ac:dyDescent="0.25">
      <c r="A10" s="3">
        <v>6</v>
      </c>
      <c r="B10" t="s">
        <v>116</v>
      </c>
    </row>
    <row r="11" spans="1:2" x14ac:dyDescent="0.25">
      <c r="A11" s="3">
        <v>9</v>
      </c>
      <c r="B11" t="s">
        <v>116</v>
      </c>
    </row>
    <row r="12" spans="1:2" x14ac:dyDescent="0.25">
      <c r="A12" s="3" t="s">
        <v>113</v>
      </c>
      <c r="B1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TRUECALLTMP_1561440893837</vt:lpstr>
      <vt:lpstr>Sheet1</vt:lpstr>
      <vt:lpstr>sector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Tsaturyan</dc:creator>
  <cp:lastModifiedBy>Karen Hovhannisyan</cp:lastModifiedBy>
  <dcterms:created xsi:type="dcterms:W3CDTF">2019-06-25T06:31:20Z</dcterms:created>
  <dcterms:modified xsi:type="dcterms:W3CDTF">2019-08-06T12:49:30Z</dcterms:modified>
</cp:coreProperties>
</file>