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rkshop\Documents\HDB-Simulation\document\"/>
    </mc:Choice>
  </mc:AlternateContent>
  <bookViews>
    <workbookView xWindow="0" yWindow="0" windowWidth="11490" windowHeight="4545"/>
  </bookViews>
  <sheets>
    <sheet name="Solver" sheetId="1" r:id="rId1"/>
    <sheet name="Time" sheetId="2" r:id="rId2"/>
    <sheet name="New Cost" sheetId="3" r:id="rId3"/>
    <sheet name="Da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3" l="1"/>
  <c r="F96" i="3"/>
  <c r="E96" i="3"/>
  <c r="I96" i="3" s="1"/>
  <c r="G84" i="3"/>
  <c r="F84" i="3"/>
  <c r="E84" i="3"/>
  <c r="H84" i="3" s="1"/>
  <c r="I95" i="3"/>
  <c r="J95" i="3" s="1"/>
  <c r="H95" i="3"/>
  <c r="I94" i="3"/>
  <c r="J94" i="3" s="1"/>
  <c r="H94" i="3"/>
  <c r="I93" i="3"/>
  <c r="J93" i="3" s="1"/>
  <c r="H93" i="3"/>
  <c r="I92" i="3"/>
  <c r="J92" i="3" s="1"/>
  <c r="H92" i="3"/>
  <c r="I91" i="3"/>
  <c r="J91" i="3" s="1"/>
  <c r="H91" i="3"/>
  <c r="I90" i="3"/>
  <c r="J90" i="3" s="1"/>
  <c r="H90" i="3"/>
  <c r="I89" i="3"/>
  <c r="J89" i="3" s="1"/>
  <c r="H89" i="3"/>
  <c r="I88" i="3"/>
  <c r="J88" i="3" s="1"/>
  <c r="H88" i="3"/>
  <c r="I87" i="3"/>
  <c r="J87" i="3" s="1"/>
  <c r="H87" i="3"/>
  <c r="I86" i="3"/>
  <c r="J86" i="3" s="1"/>
  <c r="H86" i="3"/>
  <c r="I83" i="3"/>
  <c r="J83" i="3" s="1"/>
  <c r="H83" i="3"/>
  <c r="J82" i="3"/>
  <c r="I82" i="3"/>
  <c r="H82" i="3"/>
  <c r="I81" i="3"/>
  <c r="J81" i="3" s="1"/>
  <c r="H81" i="3"/>
  <c r="I80" i="3"/>
  <c r="J80" i="3" s="1"/>
  <c r="H80" i="3"/>
  <c r="J79" i="3"/>
  <c r="I79" i="3"/>
  <c r="H79" i="3"/>
  <c r="I78" i="3"/>
  <c r="J78" i="3" s="1"/>
  <c r="H78" i="3"/>
  <c r="J77" i="3"/>
  <c r="I77" i="3"/>
  <c r="H77" i="3"/>
  <c r="I76" i="3"/>
  <c r="J76" i="3" s="1"/>
  <c r="H76" i="3"/>
  <c r="J75" i="3"/>
  <c r="I75" i="3"/>
  <c r="H75" i="3"/>
  <c r="I74" i="3"/>
  <c r="J74" i="3" s="1"/>
  <c r="H74" i="3"/>
  <c r="G72" i="3"/>
  <c r="F72" i="3"/>
  <c r="E72" i="3"/>
  <c r="H72" i="3" s="1"/>
  <c r="J71" i="3"/>
  <c r="I71" i="3"/>
  <c r="H71" i="3"/>
  <c r="J70" i="3"/>
  <c r="I70" i="3"/>
  <c r="H70" i="3"/>
  <c r="I69" i="3"/>
  <c r="J69" i="3" s="1"/>
  <c r="H69" i="3"/>
  <c r="I68" i="3"/>
  <c r="J68" i="3" s="1"/>
  <c r="H68" i="3"/>
  <c r="I67" i="3"/>
  <c r="J67" i="3" s="1"/>
  <c r="H67" i="3"/>
  <c r="J66" i="3"/>
  <c r="I66" i="3"/>
  <c r="H66" i="3"/>
  <c r="I65" i="3"/>
  <c r="J65" i="3" s="1"/>
  <c r="H65" i="3"/>
  <c r="J64" i="3"/>
  <c r="I64" i="3"/>
  <c r="H64" i="3"/>
  <c r="I63" i="3"/>
  <c r="J63" i="3" s="1"/>
  <c r="H63" i="3"/>
  <c r="J62" i="3"/>
  <c r="I62" i="3"/>
  <c r="H62" i="3"/>
  <c r="G60" i="3"/>
  <c r="F60" i="3"/>
  <c r="E60" i="3"/>
  <c r="H60" i="3" s="1"/>
  <c r="J59" i="3"/>
  <c r="I59" i="3"/>
  <c r="H59" i="3"/>
  <c r="I58" i="3"/>
  <c r="J58" i="3" s="1"/>
  <c r="H58" i="3"/>
  <c r="I57" i="3"/>
  <c r="J57" i="3" s="1"/>
  <c r="H57" i="3"/>
  <c r="I56" i="3"/>
  <c r="J56" i="3" s="1"/>
  <c r="H56" i="3"/>
  <c r="I55" i="3"/>
  <c r="J55" i="3" s="1"/>
  <c r="H55" i="3"/>
  <c r="I54" i="3"/>
  <c r="J54" i="3" s="1"/>
  <c r="H54" i="3"/>
  <c r="I53" i="3"/>
  <c r="J53" i="3" s="1"/>
  <c r="H53" i="3"/>
  <c r="I52" i="3"/>
  <c r="J52" i="3" s="1"/>
  <c r="H52" i="3"/>
  <c r="J51" i="3"/>
  <c r="I51" i="3"/>
  <c r="H51" i="3"/>
  <c r="I50" i="3"/>
  <c r="J50" i="3" s="1"/>
  <c r="H50" i="3"/>
  <c r="G48" i="3"/>
  <c r="F48" i="3"/>
  <c r="E48" i="3"/>
  <c r="H48" i="3" s="1"/>
  <c r="I47" i="3"/>
  <c r="J47" i="3" s="1"/>
  <c r="H47" i="3"/>
  <c r="I46" i="3"/>
  <c r="J46" i="3" s="1"/>
  <c r="H46" i="3"/>
  <c r="J45" i="3"/>
  <c r="I45" i="3"/>
  <c r="H45" i="3"/>
  <c r="I44" i="3"/>
  <c r="J44" i="3" s="1"/>
  <c r="H44" i="3"/>
  <c r="J43" i="3"/>
  <c r="I43" i="3"/>
  <c r="H43" i="3"/>
  <c r="I42" i="3"/>
  <c r="J42" i="3" s="1"/>
  <c r="H42" i="3"/>
  <c r="I41" i="3"/>
  <c r="J41" i="3" s="1"/>
  <c r="H41" i="3"/>
  <c r="I40" i="3"/>
  <c r="J40" i="3" s="1"/>
  <c r="H40" i="3"/>
  <c r="I39" i="3"/>
  <c r="J39" i="3" s="1"/>
  <c r="H39" i="3"/>
  <c r="I38" i="3"/>
  <c r="J38" i="3" s="1"/>
  <c r="H38" i="3"/>
  <c r="H96" i="3" l="1"/>
  <c r="J96" i="3" s="1"/>
  <c r="I84" i="3"/>
  <c r="J84" i="3" s="1"/>
  <c r="I72" i="3"/>
  <c r="J72" i="3" s="1"/>
  <c r="I60" i="3"/>
  <c r="J60" i="3" s="1"/>
  <c r="I48" i="3"/>
  <c r="J48" i="3" s="1"/>
  <c r="G36" i="3"/>
  <c r="F36" i="3"/>
  <c r="E36" i="3"/>
  <c r="I36" i="3" s="1"/>
  <c r="I35" i="3"/>
  <c r="J35" i="3" s="1"/>
  <c r="H35" i="3"/>
  <c r="J34" i="3"/>
  <c r="I34" i="3"/>
  <c r="H34" i="3"/>
  <c r="I33" i="3"/>
  <c r="J33" i="3" s="1"/>
  <c r="H33" i="3"/>
  <c r="J32" i="3"/>
  <c r="I32" i="3"/>
  <c r="H32" i="3"/>
  <c r="I31" i="3"/>
  <c r="J31" i="3" s="1"/>
  <c r="H31" i="3"/>
  <c r="I30" i="3"/>
  <c r="J30" i="3" s="1"/>
  <c r="H30" i="3"/>
  <c r="J29" i="3"/>
  <c r="I29" i="3"/>
  <c r="H29" i="3"/>
  <c r="I28" i="3"/>
  <c r="J28" i="3" s="1"/>
  <c r="H28" i="3"/>
  <c r="J27" i="3"/>
  <c r="I27" i="3"/>
  <c r="H27" i="3"/>
  <c r="I26" i="3"/>
  <c r="J26" i="3" s="1"/>
  <c r="H26" i="3"/>
  <c r="G24" i="3"/>
  <c r="F24" i="3"/>
  <c r="E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I19" i="3"/>
  <c r="J19" i="3" s="1"/>
  <c r="H19" i="3"/>
  <c r="J18" i="3"/>
  <c r="I18" i="3"/>
  <c r="H18" i="3"/>
  <c r="I17" i="3"/>
  <c r="J17" i="3" s="1"/>
  <c r="H17" i="3"/>
  <c r="J16" i="3"/>
  <c r="I16" i="3"/>
  <c r="H16" i="3"/>
  <c r="I15" i="3"/>
  <c r="J15" i="3" s="1"/>
  <c r="H15" i="3"/>
  <c r="I14" i="3"/>
  <c r="J14" i="3" s="1"/>
  <c r="H14" i="3"/>
  <c r="J12" i="3"/>
  <c r="I12" i="3"/>
  <c r="H12" i="3"/>
  <c r="G12" i="3"/>
  <c r="F12" i="3"/>
  <c r="E12" i="3"/>
  <c r="J11" i="3"/>
  <c r="I11" i="3"/>
  <c r="H11" i="3"/>
  <c r="J10" i="3"/>
  <c r="I10" i="3"/>
  <c r="H10" i="3"/>
  <c r="J9" i="3"/>
  <c r="I9" i="3"/>
  <c r="H9" i="3"/>
  <c r="J8" i="3"/>
  <c r="I8" i="3"/>
  <c r="H8" i="3"/>
  <c r="I7" i="3"/>
  <c r="J7" i="3" s="1"/>
  <c r="H7" i="3"/>
  <c r="J6" i="3"/>
  <c r="I6" i="3"/>
  <c r="H6" i="3"/>
  <c r="J5" i="3"/>
  <c r="I5" i="3"/>
  <c r="H5" i="3"/>
  <c r="I4" i="3"/>
  <c r="H4" i="3"/>
  <c r="J4" i="3" s="1"/>
  <c r="I3" i="3"/>
  <c r="J3" i="3" s="1"/>
  <c r="H3" i="3"/>
  <c r="J2" i="3"/>
  <c r="I2" i="3"/>
  <c r="H2" i="3"/>
  <c r="H36" i="3" l="1"/>
  <c r="J36" i="3" s="1"/>
  <c r="J24" i="3"/>
</calcChain>
</file>

<file path=xl/sharedStrings.xml><?xml version="1.0" encoding="utf-8"?>
<sst xmlns="http://schemas.openxmlformats.org/spreadsheetml/2006/main" count="442" uniqueCount="94">
  <si>
    <t>Utility</t>
  </si>
  <si>
    <t>Solver</t>
  </si>
  <si>
    <t>Iteration</t>
  </si>
  <si>
    <t>Time</t>
  </si>
  <si>
    <t>Ave Opt</t>
  </si>
  <si>
    <t>Opt 01</t>
  </si>
  <si>
    <t>Opt 02</t>
  </si>
  <si>
    <t>Opt 03</t>
  </si>
  <si>
    <t>Opt 04</t>
  </si>
  <si>
    <t>Opt 05</t>
  </si>
  <si>
    <t>Opt 06</t>
  </si>
  <si>
    <t>Opt 07</t>
  </si>
  <si>
    <t>Opt 08</t>
  </si>
  <si>
    <t>Opt 09</t>
  </si>
  <si>
    <t>Opt 10</t>
  </si>
  <si>
    <t>Random</t>
  </si>
  <si>
    <t>Integer Prog</t>
  </si>
  <si>
    <t>Constrained</t>
  </si>
  <si>
    <t>No</t>
  </si>
  <si>
    <t>Yes</t>
  </si>
  <si>
    <t>Lottery</t>
  </si>
  <si>
    <t>Location</t>
  </si>
  <si>
    <t>Numb agents</t>
  </si>
  <si>
    <t>Numb flats</t>
  </si>
  <si>
    <t>Time(sec)</t>
  </si>
  <si>
    <t>Attempt</t>
  </si>
  <si>
    <t>China</t>
  </si>
  <si>
    <t>Malay</t>
  </si>
  <si>
    <t>India</t>
  </si>
  <si>
    <t>min</t>
  </si>
  <si>
    <t>max</t>
  </si>
  <si>
    <t>gap</t>
  </si>
  <si>
    <t>Quarterly</t>
  </si>
  <si>
    <t>Project</t>
  </si>
  <si>
    <t>Location x</t>
  </si>
  <si>
    <t>Location y</t>
  </si>
  <si>
    <t>numApts</t>
  </si>
  <si>
    <t>2017-Q3</t>
  </si>
  <si>
    <t>Sky Vista</t>
  </si>
  <si>
    <t>West Scape</t>
  </si>
  <si>
    <t>Rivervale Shores</t>
  </si>
  <si>
    <t>2017-Q2</t>
  </si>
  <si>
    <t>Marsiling Grove</t>
  </si>
  <si>
    <t>103.77.4341</t>
  </si>
  <si>
    <t>Woodlands Spring</t>
  </si>
  <si>
    <t>Forest Spring</t>
  </si>
  <si>
    <t>Woodleigh Hillside</t>
  </si>
  <si>
    <t>Dakota Breeze</t>
  </si>
  <si>
    <t>Pine Vista</t>
  </si>
  <si>
    <t>2017-Q1</t>
  </si>
  <si>
    <t>Northshore Cove</t>
  </si>
  <si>
    <t>Waterway Sunrise II</t>
  </si>
  <si>
    <t>Clementi NorthArc</t>
  </si>
  <si>
    <t>Clementi Peaks</t>
  </si>
  <si>
    <t>Tampines GreenBloom</t>
  </si>
  <si>
    <t>Tampines GreenFlora</t>
  </si>
  <si>
    <t>2016-Q4</t>
  </si>
  <si>
    <t>Matilda Sundeck</t>
  </si>
  <si>
    <t>Northshore Trio</t>
  </si>
  <si>
    <t>Waterway Sunrise I</t>
  </si>
  <si>
    <t>Bedok Beacon</t>
  </si>
  <si>
    <t>Bedok North Vale</t>
  </si>
  <si>
    <t>Bedok South Horizon</t>
  </si>
  <si>
    <t>Woodleigh Glen</t>
  </si>
  <si>
    <t>Woodleigh Village</t>
  </si>
  <si>
    <t>Kalang Residences</t>
  </si>
  <si>
    <t>2016-Q3</t>
  </si>
  <si>
    <t>Buangkok Woods</t>
  </si>
  <si>
    <t>EastDelta @Canberra</t>
  </si>
  <si>
    <t>Valley Spring</t>
  </si>
  <si>
    <t>Tampines GreenView</t>
  </si>
  <si>
    <t>Tampines GreenVerge</t>
  </si>
  <si>
    <t>2016-Q2</t>
  </si>
  <si>
    <t>EastCreek @Canberra</t>
  </si>
  <si>
    <t>Senja Valley</t>
  </si>
  <si>
    <t>Senja Heights</t>
  </si>
  <si>
    <t>Senja Ridges</t>
  </si>
  <si>
    <t>Ang Mo Kio Court</t>
  </si>
  <si>
    <t>Bedok North Woods</t>
  </si>
  <si>
    <t>2016-Q1</t>
  </si>
  <si>
    <t>West Plains</t>
  </si>
  <si>
    <t>Anchorvale Plains</t>
  </si>
  <si>
    <t>Alkaff Oasis</t>
  </si>
  <si>
    <t>2015-Q4</t>
  </si>
  <si>
    <t>Teck Whye Vista</t>
  </si>
  <si>
    <t>Fernvale Woods</t>
  </si>
  <si>
    <t>West Quarry</t>
  </si>
  <si>
    <t>Hougang RiverCourt</t>
  </si>
  <si>
    <t>Waterfront I &amp; II @Northshore</t>
  </si>
  <si>
    <t>Northshore StraitsView</t>
  </si>
  <si>
    <t>Alkaff CourtView</t>
  </si>
  <si>
    <t>Alkaff LakeView</t>
  </si>
  <si>
    <t>Alkaff Vista</t>
  </si>
  <si>
    <t>numBlks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</si>
</sst>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/>
    <xf numFmtId="0" fontId="0" fillId="2" borderId="2" xfId="0" applyFont="1" applyFill="1" applyBorder="1"/>
    <xf numFmtId="0" fontId="0" fillId="2" borderId="1" xfId="0" applyFont="1" applyFill="1" applyBorder="1"/>
    <xf numFmtId="0" fontId="0" fillId="0" borderId="2" xfId="0" applyFont="1" applyBorder="1"/>
    <xf numFmtId="0" fontId="0" fillId="0" borderId="0" xfId="0" quotePrefix="1"/>
    <xf numFmtId="0" fontId="0" fillId="2" borderId="0" xfId="0" applyFont="1" applyFill="1" applyBorder="1"/>
    <xf numFmtId="0" fontId="0" fillId="0" borderId="0" xfId="0" applyFont="1" applyBorder="1"/>
    <xf numFmtId="0" fontId="0" fillId="0" borderId="3" xfId="0" applyFont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0" borderId="4" xfId="0" applyFont="1" applyBorder="1"/>
    <xf numFmtId="0" fontId="0" fillId="2" borderId="5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P27" totalsRowShown="0">
  <autoFilter ref="A1:P27"/>
  <tableColumns count="16">
    <tableColumn id="1" name="Iteration"/>
    <tableColumn id="2" name="Utility"/>
    <tableColumn id="3" name="Solver"/>
    <tableColumn id="4" name="Constrained"/>
    <tableColumn id="5" name="Time"/>
    <tableColumn id="6" name="Ave Opt"/>
    <tableColumn id="7" name="Opt 01"/>
    <tableColumn id="8" name="Opt 02"/>
    <tableColumn id="9" name="Opt 03"/>
    <tableColumn id="10" name="Opt 04"/>
    <tableColumn id="11" name="Opt 05"/>
    <tableColumn id="12" name="Opt 06"/>
    <tableColumn id="13" name="Opt 07"/>
    <tableColumn id="14" name="Opt 08"/>
    <tableColumn id="15" name="Opt 09"/>
    <tableColumn id="16" name="Opt 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6" totalsRowShown="0">
  <autoFilter ref="A1:C6"/>
  <tableColumns count="3">
    <tableColumn id="1" name="Numb agents"/>
    <tableColumn id="2" name="Numb flats"/>
    <tableColumn id="3" name="Time(sec)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J37" totalsRowShown="0">
  <autoFilter ref="A1:J37"/>
  <tableColumns count="10">
    <tableColumn id="1" name="Attempt"/>
    <tableColumn id="2" name="Utility"/>
    <tableColumn id="3" name="Solver"/>
    <tableColumn id="4" name="Constrained"/>
    <tableColumn id="5" name="Malay"/>
    <tableColumn id="6" name="China"/>
    <tableColumn id="7" name="India"/>
    <tableColumn id="8" name="min"/>
    <tableColumn id="9" name="max"/>
    <tableColumn id="10" name="gap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48" totalsRowShown="0" dataDxfId="5">
  <autoFilter ref="A1:F48"/>
  <tableColumns count="6">
    <tableColumn id="1" name="Quarterly" dataDxfId="4"/>
    <tableColumn id="2" name="Project" dataDxfId="3"/>
    <tableColumn id="3" name="Location x" dataDxfId="2"/>
    <tableColumn id="4" name="Location y" dataDxfId="1"/>
    <tableColumn id="5" name="numApts"/>
    <tableColumn id="6" name="numBlk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F22" sqref="F22"/>
    </sheetView>
  </sheetViews>
  <sheetFormatPr defaultRowHeight="15" x14ac:dyDescent="0.25"/>
  <cols>
    <col min="1" max="1" width="10.85546875" customWidth="1"/>
    <col min="2" max="2" width="8.85546875" bestFit="1" customWidth="1"/>
    <col min="3" max="3" width="11.85546875" bestFit="1" customWidth="1"/>
    <col min="4" max="4" width="13.85546875" customWidth="1"/>
    <col min="6" max="6" width="10.28515625" customWidth="1"/>
  </cols>
  <sheetData>
    <row r="1" spans="1:16" x14ac:dyDescent="0.25">
      <c r="A1" t="s">
        <v>2</v>
      </c>
      <c r="B1" t="s">
        <v>0</v>
      </c>
      <c r="C1" t="s">
        <v>1</v>
      </c>
      <c r="D1" t="s">
        <v>17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10</v>
      </c>
      <c r="B2" t="s">
        <v>15</v>
      </c>
      <c r="C2" t="s">
        <v>16</v>
      </c>
      <c r="D2" t="s">
        <v>18</v>
      </c>
      <c r="E2">
        <v>1251.48016762733</v>
      </c>
      <c r="F2">
        <v>2.0501657930400001</v>
      </c>
      <c r="G2">
        <v>1.80033615631276</v>
      </c>
      <c r="H2">
        <v>1.7194241585314101</v>
      </c>
      <c r="I2">
        <v>2.0325430464415102</v>
      </c>
      <c r="J2">
        <v>2.2803153108354199</v>
      </c>
      <c r="K2">
        <v>1.696228990589</v>
      </c>
      <c r="L2">
        <v>2.00750640695327</v>
      </c>
      <c r="M2">
        <v>1.76022477113234</v>
      </c>
      <c r="N2">
        <v>1.46777654373842</v>
      </c>
      <c r="O2">
        <v>3.0045180521204302</v>
      </c>
      <c r="P2">
        <v>2.7327844937752701</v>
      </c>
    </row>
    <row r="3" spans="1:16" x14ac:dyDescent="0.25">
      <c r="A3">
        <v>10</v>
      </c>
      <c r="B3" t="s">
        <v>15</v>
      </c>
      <c r="C3" t="s">
        <v>16</v>
      </c>
      <c r="D3" t="s">
        <v>19</v>
      </c>
      <c r="E3">
        <v>1251.48016762733</v>
      </c>
      <c r="F3">
        <v>2.0501233599200002</v>
      </c>
      <c r="G3">
        <v>1.80033615631276</v>
      </c>
      <c r="H3">
        <v>1.7194241585314101</v>
      </c>
      <c r="I3">
        <v>2.0325430464415102</v>
      </c>
      <c r="J3">
        <v>2.2803153108354199</v>
      </c>
      <c r="K3">
        <v>1.69621524332908</v>
      </c>
      <c r="L3">
        <v>2.0075041315309901</v>
      </c>
      <c r="M3">
        <v>1.75985905837951</v>
      </c>
      <c r="N3">
        <v>1.4677339479690901</v>
      </c>
      <c r="O3">
        <v>3.0045180521204302</v>
      </c>
      <c r="P3">
        <v>2.7327844937752701</v>
      </c>
    </row>
    <row r="4" spans="1:16" x14ac:dyDescent="0.25">
      <c r="A4">
        <v>10</v>
      </c>
      <c r="B4" t="s">
        <v>21</v>
      </c>
      <c r="C4" t="s">
        <v>16</v>
      </c>
      <c r="D4" t="s">
        <v>18</v>
      </c>
      <c r="E4">
        <v>1338.48638486862</v>
      </c>
      <c r="F4">
        <v>2.4165244544100002</v>
      </c>
      <c r="G4">
        <v>1.17274621812683</v>
      </c>
      <c r="H4">
        <v>1.47817270300976</v>
      </c>
      <c r="I4">
        <v>1.20159567625994</v>
      </c>
      <c r="J4">
        <v>3.2420457974741699</v>
      </c>
      <c r="K4">
        <v>2.0143376002501698</v>
      </c>
      <c r="L4">
        <v>1.9534244929914999</v>
      </c>
      <c r="M4">
        <v>9.2755471800342306</v>
      </c>
      <c r="N4">
        <v>1.47552103335132</v>
      </c>
      <c r="O4">
        <v>1.20640070875853</v>
      </c>
      <c r="P4">
        <v>1.14545313381587</v>
      </c>
    </row>
    <row r="5" spans="1:16" x14ac:dyDescent="0.25">
      <c r="A5">
        <v>10</v>
      </c>
      <c r="B5" t="s">
        <v>21</v>
      </c>
      <c r="C5" t="s">
        <v>16</v>
      </c>
      <c r="D5" t="s">
        <v>19</v>
      </c>
      <c r="E5">
        <v>1338.48638486862</v>
      </c>
      <c r="F5">
        <v>2.4165241577300001</v>
      </c>
      <c r="G5">
        <v>1.17274616599535</v>
      </c>
      <c r="H5">
        <v>1.47817270300976</v>
      </c>
      <c r="I5">
        <v>1.20159567625994</v>
      </c>
      <c r="J5">
        <v>3.2420457974741699</v>
      </c>
      <c r="K5">
        <v>2.01433766502227</v>
      </c>
      <c r="L5">
        <v>1.9534214872208899</v>
      </c>
      <c r="M5">
        <v>9.2755471562492602</v>
      </c>
      <c r="N5">
        <v>1.47552108345765</v>
      </c>
      <c r="O5">
        <v>1.20640070875853</v>
      </c>
      <c r="P5">
        <v>1.14545313381587</v>
      </c>
    </row>
    <row r="6" spans="1:16" x14ac:dyDescent="0.25">
      <c r="A6">
        <v>10</v>
      </c>
      <c r="B6" t="s">
        <v>15</v>
      </c>
      <c r="C6" t="s">
        <v>20</v>
      </c>
      <c r="D6" t="s">
        <v>18</v>
      </c>
      <c r="E6">
        <v>0.303455829620361</v>
      </c>
      <c r="F6">
        <v>1.97745122474</v>
      </c>
      <c r="G6">
        <v>1.7511793390152</v>
      </c>
      <c r="H6">
        <v>1.6267033808568501</v>
      </c>
      <c r="I6">
        <v>1.95912559500413</v>
      </c>
      <c r="J6">
        <v>2.2346833033150699</v>
      </c>
      <c r="K6">
        <v>1.6816245289632099</v>
      </c>
      <c r="L6">
        <v>1.94344637256716</v>
      </c>
      <c r="M6">
        <v>1.7180614688439999</v>
      </c>
      <c r="N6">
        <v>1.4441184865127199</v>
      </c>
      <c r="O6">
        <v>2.86398405855922</v>
      </c>
      <c r="P6">
        <v>2.5515857137933602</v>
      </c>
    </row>
    <row r="7" spans="1:16" x14ac:dyDescent="0.25">
      <c r="A7">
        <v>10</v>
      </c>
      <c r="B7" t="s">
        <v>15</v>
      </c>
      <c r="C7" t="s">
        <v>20</v>
      </c>
      <c r="D7" t="s">
        <v>19</v>
      </c>
      <c r="E7">
        <v>0.303455829620361</v>
      </c>
      <c r="F7">
        <v>1.97600739867</v>
      </c>
      <c r="G7">
        <v>1.7511793390152</v>
      </c>
      <c r="H7">
        <v>1.6267033808568501</v>
      </c>
      <c r="I7">
        <v>1.95912559500413</v>
      </c>
      <c r="J7">
        <v>2.2346833033150699</v>
      </c>
      <c r="K7">
        <v>1.6816245289632099</v>
      </c>
      <c r="L7">
        <v>1.93562900734996</v>
      </c>
      <c r="M7">
        <v>1.7180614688439999</v>
      </c>
      <c r="N7">
        <v>1.4441184865127199</v>
      </c>
      <c r="O7">
        <v>2.86398405855922</v>
      </c>
      <c r="P7">
        <v>2.5449648183154201</v>
      </c>
    </row>
    <row r="8" spans="1:16" x14ac:dyDescent="0.25">
      <c r="A8">
        <v>10</v>
      </c>
      <c r="B8" t="s">
        <v>21</v>
      </c>
      <c r="C8" t="s">
        <v>20</v>
      </c>
      <c r="D8" t="s">
        <v>18</v>
      </c>
      <c r="E8">
        <v>0.30932164192199701</v>
      </c>
      <c r="F8">
        <v>2.2672542904599999</v>
      </c>
      <c r="G8">
        <v>1.1726595112798299</v>
      </c>
      <c r="H8">
        <v>1.4606033441969899</v>
      </c>
      <c r="I8">
        <v>1.2014641699966999</v>
      </c>
      <c r="J8">
        <v>3.0994407377636399</v>
      </c>
      <c r="K8">
        <v>1.96882958188343</v>
      </c>
      <c r="L8">
        <v>1.8822722061053001</v>
      </c>
      <c r="M8">
        <v>8.0675666415269305</v>
      </c>
      <c r="N8">
        <v>1.4724767692734899</v>
      </c>
      <c r="O8">
        <v>1.2017770237582699</v>
      </c>
      <c r="P8">
        <v>1.1454529188434099</v>
      </c>
    </row>
    <row r="9" spans="1:16" x14ac:dyDescent="0.25">
      <c r="A9">
        <v>10</v>
      </c>
      <c r="B9" t="s">
        <v>21</v>
      </c>
      <c r="C9" t="s">
        <v>20</v>
      </c>
      <c r="D9" t="s">
        <v>19</v>
      </c>
      <c r="E9">
        <v>0.30932164192199701</v>
      </c>
      <c r="F9">
        <v>2.2659206216699999</v>
      </c>
      <c r="G9">
        <v>1.1726595112798299</v>
      </c>
      <c r="H9">
        <v>1.4466640895373899</v>
      </c>
      <c r="I9">
        <v>1.1927889491158401</v>
      </c>
      <c r="J9">
        <v>3.1000708665018499</v>
      </c>
      <c r="K9">
        <v>1.95225661151936</v>
      </c>
      <c r="L9">
        <v>1.9088426449232001</v>
      </c>
      <c r="M9">
        <v>8.0675666415269305</v>
      </c>
      <c r="N9">
        <v>1.4711277991582099</v>
      </c>
      <c r="O9">
        <v>1.2017770237582699</v>
      </c>
      <c r="P9">
        <v>1.14545207941674</v>
      </c>
    </row>
    <row r="10" spans="1:16" x14ac:dyDescent="0.25">
      <c r="A10">
        <v>10</v>
      </c>
      <c r="B10" t="s">
        <v>15</v>
      </c>
      <c r="C10" t="s">
        <v>16</v>
      </c>
      <c r="D10" t="s">
        <v>18</v>
      </c>
      <c r="E10">
        <v>652.08326315879799</v>
      </c>
      <c r="F10">
        <v>2.0501657930400001</v>
      </c>
      <c r="G10">
        <v>1.80033615631276</v>
      </c>
      <c r="H10">
        <v>1.7194241585314101</v>
      </c>
      <c r="I10">
        <v>2.0325430464415102</v>
      </c>
      <c r="J10">
        <v>2.2803153108354199</v>
      </c>
      <c r="K10">
        <v>1.696228990589</v>
      </c>
      <c r="L10">
        <v>2.00750640695327</v>
      </c>
      <c r="M10">
        <v>1.76022477113234</v>
      </c>
      <c r="N10">
        <v>1.46777654373842</v>
      </c>
      <c r="O10">
        <v>3.0045180521204302</v>
      </c>
      <c r="P10">
        <v>2.7327844937752701</v>
      </c>
    </row>
    <row r="11" spans="1:16" x14ac:dyDescent="0.25">
      <c r="A11">
        <v>10</v>
      </c>
      <c r="B11" t="s">
        <v>15</v>
      </c>
      <c r="C11" t="s">
        <v>20</v>
      </c>
      <c r="D11" t="s">
        <v>18</v>
      </c>
      <c r="E11">
        <v>652.08326315879799</v>
      </c>
      <c r="F11">
        <v>1.97745122474</v>
      </c>
      <c r="G11">
        <v>1.7511793390152</v>
      </c>
      <c r="H11">
        <v>1.6267033808568501</v>
      </c>
      <c r="I11">
        <v>1.95912559500413</v>
      </c>
      <c r="J11">
        <v>2.2346833033150699</v>
      </c>
      <c r="K11">
        <v>1.6816245289632099</v>
      </c>
      <c r="L11">
        <v>1.94344637256716</v>
      </c>
      <c r="M11">
        <v>1.7180614688439999</v>
      </c>
      <c r="N11">
        <v>1.4441184865127199</v>
      </c>
      <c r="O11">
        <v>2.86398405855922</v>
      </c>
      <c r="P11">
        <v>2.5515857137933602</v>
      </c>
    </row>
    <row r="12" spans="1:16" x14ac:dyDescent="0.25">
      <c r="A12">
        <v>10</v>
      </c>
      <c r="B12" t="s">
        <v>15</v>
      </c>
      <c r="C12" t="s">
        <v>16</v>
      </c>
      <c r="D12" t="s">
        <v>19</v>
      </c>
      <c r="E12">
        <v>668.37290978431702</v>
      </c>
      <c r="F12">
        <v>2.0501233599200002</v>
      </c>
      <c r="G12">
        <v>1.80033615631276</v>
      </c>
      <c r="H12">
        <v>1.7194241585314101</v>
      </c>
      <c r="I12">
        <v>2.0325430464415102</v>
      </c>
      <c r="J12">
        <v>2.2803153108354199</v>
      </c>
      <c r="K12">
        <v>1.69621524332908</v>
      </c>
      <c r="L12">
        <v>2.0075041315309901</v>
      </c>
      <c r="M12">
        <v>1.75985905837951</v>
      </c>
      <c r="N12">
        <v>1.4677339479690901</v>
      </c>
      <c r="O12">
        <v>3.0045180521204302</v>
      </c>
      <c r="P12">
        <v>2.7327844937752701</v>
      </c>
    </row>
    <row r="13" spans="1:16" x14ac:dyDescent="0.25">
      <c r="A13">
        <v>10</v>
      </c>
      <c r="B13" t="s">
        <v>15</v>
      </c>
      <c r="C13" t="s">
        <v>20</v>
      </c>
      <c r="D13" t="s">
        <v>19</v>
      </c>
      <c r="E13">
        <v>668.37290978431702</v>
      </c>
      <c r="F13">
        <v>1.97600739867</v>
      </c>
      <c r="G13">
        <v>1.7511793390152</v>
      </c>
      <c r="H13">
        <v>1.6267033808568501</v>
      </c>
      <c r="I13">
        <v>1.95912559500413</v>
      </c>
      <c r="J13">
        <v>2.2346833033150699</v>
      </c>
      <c r="K13">
        <v>1.6816245289632099</v>
      </c>
      <c r="L13">
        <v>1.93562900734996</v>
      </c>
      <c r="M13">
        <v>1.7180614688439999</v>
      </c>
      <c r="N13">
        <v>1.4441184865127199</v>
      </c>
      <c r="O13">
        <v>2.86398405855922</v>
      </c>
      <c r="P13">
        <v>2.5449648183154201</v>
      </c>
    </row>
    <row r="14" spans="1:16" x14ac:dyDescent="0.25">
      <c r="A14">
        <v>10</v>
      </c>
      <c r="B14" t="s">
        <v>21</v>
      </c>
      <c r="C14" t="s">
        <v>16</v>
      </c>
      <c r="D14" t="s">
        <v>18</v>
      </c>
      <c r="E14">
        <v>664.31846809387196</v>
      </c>
      <c r="F14">
        <v>2.4165244544100002</v>
      </c>
      <c r="G14">
        <v>1.17274621812683</v>
      </c>
      <c r="H14">
        <v>1.47817270300976</v>
      </c>
      <c r="I14">
        <v>1.20159567625994</v>
      </c>
      <c r="J14">
        <v>3.2420457974741699</v>
      </c>
      <c r="K14">
        <v>2.0143376002501698</v>
      </c>
      <c r="L14">
        <v>1.9534244929914999</v>
      </c>
      <c r="M14">
        <v>9.2755471800342306</v>
      </c>
      <c r="N14">
        <v>1.47552103335132</v>
      </c>
      <c r="O14">
        <v>1.20640070875853</v>
      </c>
      <c r="P14">
        <v>1.14545313381587</v>
      </c>
    </row>
    <row r="15" spans="1:16" x14ac:dyDescent="0.25">
      <c r="A15">
        <v>10</v>
      </c>
      <c r="B15" t="s">
        <v>21</v>
      </c>
      <c r="C15" t="s">
        <v>20</v>
      </c>
      <c r="D15" t="s">
        <v>18</v>
      </c>
      <c r="E15">
        <v>664.31846809387196</v>
      </c>
      <c r="F15">
        <v>2.2672542904599999</v>
      </c>
      <c r="G15">
        <v>1.1726595112798299</v>
      </c>
      <c r="H15">
        <v>1.4606033441969899</v>
      </c>
      <c r="I15">
        <v>1.2014641699966999</v>
      </c>
      <c r="J15">
        <v>3.0994407377636399</v>
      </c>
      <c r="K15">
        <v>1.96882958188343</v>
      </c>
      <c r="L15">
        <v>1.8822722061053001</v>
      </c>
      <c r="M15">
        <v>8.0675666415269305</v>
      </c>
      <c r="N15">
        <v>1.4724767692734899</v>
      </c>
      <c r="O15">
        <v>1.2017770237582699</v>
      </c>
      <c r="P15">
        <v>1.1454529188434099</v>
      </c>
    </row>
    <row r="16" spans="1:16" x14ac:dyDescent="0.25">
      <c r="A16">
        <v>10</v>
      </c>
      <c r="B16" t="s">
        <v>21</v>
      </c>
      <c r="C16" t="s">
        <v>16</v>
      </c>
      <c r="D16" t="s">
        <v>19</v>
      </c>
      <c r="E16">
        <v>675.86795949935902</v>
      </c>
      <c r="F16">
        <v>2.4165241577300001</v>
      </c>
      <c r="G16">
        <v>1.17274616599535</v>
      </c>
      <c r="H16">
        <v>1.47817270300976</v>
      </c>
      <c r="I16">
        <v>1.20159567625994</v>
      </c>
      <c r="J16">
        <v>3.2420457974741699</v>
      </c>
      <c r="K16">
        <v>2.01433766502227</v>
      </c>
      <c r="L16">
        <v>1.9534214872208899</v>
      </c>
      <c r="M16">
        <v>9.2755471562492602</v>
      </c>
      <c r="N16">
        <v>1.47552108345765</v>
      </c>
      <c r="O16">
        <v>1.20640070875853</v>
      </c>
      <c r="P16">
        <v>1.14545313381587</v>
      </c>
    </row>
    <row r="17" spans="1:16" x14ac:dyDescent="0.25">
      <c r="A17">
        <v>10</v>
      </c>
      <c r="B17" t="s">
        <v>21</v>
      </c>
      <c r="C17" t="s">
        <v>20</v>
      </c>
      <c r="D17" t="s">
        <v>19</v>
      </c>
      <c r="E17">
        <v>675.86795949935902</v>
      </c>
      <c r="F17">
        <v>2.2659206216699999</v>
      </c>
      <c r="G17">
        <v>1.1726595112798299</v>
      </c>
      <c r="H17">
        <v>1.4466640895373899</v>
      </c>
      <c r="I17">
        <v>1.1927889491158401</v>
      </c>
      <c r="J17">
        <v>3.1000708665018499</v>
      </c>
      <c r="K17">
        <v>1.95225661151936</v>
      </c>
      <c r="L17">
        <v>1.9088426449232001</v>
      </c>
      <c r="M17">
        <v>8.0675666415269305</v>
      </c>
      <c r="N17">
        <v>1.4711277991582099</v>
      </c>
      <c r="O17">
        <v>1.2017770237582699</v>
      </c>
      <c r="P17">
        <v>1.14545207941674</v>
      </c>
    </row>
    <row r="19" spans="1:16" x14ac:dyDescent="0.25">
      <c r="A19">
        <v>10</v>
      </c>
      <c r="B19" t="s">
        <v>15</v>
      </c>
      <c r="C19" t="s">
        <v>16</v>
      </c>
      <c r="D19" t="s">
        <v>18</v>
      </c>
      <c r="E19">
        <v>1220.3493382930701</v>
      </c>
      <c r="F19">
        <v>2.0501657930400001</v>
      </c>
      <c r="G19">
        <v>1.80033615631276</v>
      </c>
      <c r="H19">
        <v>1.7194241585314101</v>
      </c>
      <c r="I19">
        <v>2.0325430464415102</v>
      </c>
      <c r="J19">
        <v>2.2803153108354199</v>
      </c>
      <c r="K19">
        <v>1.696228990589</v>
      </c>
      <c r="L19">
        <v>2.00750640695327</v>
      </c>
      <c r="M19">
        <v>1.76022477113234</v>
      </c>
      <c r="N19">
        <v>1.46777654373842</v>
      </c>
      <c r="O19">
        <v>3.0045180521204302</v>
      </c>
      <c r="P19">
        <v>2.7327844937752701</v>
      </c>
    </row>
    <row r="20" spans="1:16" x14ac:dyDescent="0.25">
      <c r="A20">
        <v>10</v>
      </c>
      <c r="B20" t="s">
        <v>15</v>
      </c>
      <c r="C20" t="s">
        <v>16</v>
      </c>
      <c r="D20" t="s">
        <v>19</v>
      </c>
      <c r="E20">
        <v>1220.3493382930701</v>
      </c>
      <c r="F20">
        <v>2.0501233599200002</v>
      </c>
      <c r="G20">
        <v>1.80033615631276</v>
      </c>
      <c r="H20">
        <v>1.7194241585314101</v>
      </c>
      <c r="I20">
        <v>2.0325430464415102</v>
      </c>
      <c r="J20">
        <v>2.2803153108354199</v>
      </c>
      <c r="K20">
        <v>1.69621524332908</v>
      </c>
      <c r="L20">
        <v>2.0075041315309901</v>
      </c>
      <c r="M20">
        <v>1.75985905837951</v>
      </c>
      <c r="N20">
        <v>1.4677339479690901</v>
      </c>
      <c r="O20">
        <v>3.0045180521204302</v>
      </c>
      <c r="P20">
        <v>2.7327844937752701</v>
      </c>
    </row>
    <row r="21" spans="1:16" x14ac:dyDescent="0.25">
      <c r="A21">
        <v>10</v>
      </c>
      <c r="B21" t="s">
        <v>15</v>
      </c>
      <c r="C21" t="s">
        <v>20</v>
      </c>
      <c r="D21" t="s">
        <v>18</v>
      </c>
      <c r="E21">
        <v>1220.3493382930701</v>
      </c>
      <c r="F21">
        <v>1.97745122474</v>
      </c>
      <c r="G21">
        <v>1.7511793390152</v>
      </c>
      <c r="H21">
        <v>1.6267033808568501</v>
      </c>
      <c r="I21">
        <v>1.95912559500413</v>
      </c>
      <c r="J21">
        <v>2.2346833033150699</v>
      </c>
      <c r="K21">
        <v>1.6816245289632099</v>
      </c>
      <c r="L21">
        <v>1.94344637256716</v>
      </c>
      <c r="M21">
        <v>1.7180614688439999</v>
      </c>
      <c r="N21">
        <v>1.4441184865127199</v>
      </c>
      <c r="O21">
        <v>2.86398405855922</v>
      </c>
      <c r="P21">
        <v>2.5515857137933602</v>
      </c>
    </row>
    <row r="22" spans="1:16" x14ac:dyDescent="0.25">
      <c r="A22">
        <v>10</v>
      </c>
      <c r="B22" t="s">
        <v>15</v>
      </c>
      <c r="C22" t="s">
        <v>20</v>
      </c>
      <c r="D22" t="s">
        <v>19</v>
      </c>
      <c r="E22">
        <v>1220.3493382930701</v>
      </c>
      <c r="F22">
        <v>1.97600739867</v>
      </c>
      <c r="G22">
        <v>1.7511793390152</v>
      </c>
      <c r="H22">
        <v>1.6267033808568501</v>
      </c>
      <c r="I22">
        <v>1.95912559500413</v>
      </c>
      <c r="J22">
        <v>2.2346833033150699</v>
      </c>
      <c r="K22">
        <v>1.6816245289632099</v>
      </c>
      <c r="L22">
        <v>1.93562900734996</v>
      </c>
      <c r="M22">
        <v>1.7180614688439999</v>
      </c>
      <c r="N22">
        <v>1.4441184865127199</v>
      </c>
      <c r="O22">
        <v>2.86398405855922</v>
      </c>
      <c r="P22">
        <v>2.5449648183154201</v>
      </c>
    </row>
    <row r="24" spans="1:16" x14ac:dyDescent="0.25">
      <c r="A24">
        <v>10</v>
      </c>
      <c r="B24" t="s">
        <v>21</v>
      </c>
      <c r="C24" t="s">
        <v>16</v>
      </c>
      <c r="D24" t="s">
        <v>18</v>
      </c>
      <c r="E24">
        <v>1236.0917141437501</v>
      </c>
      <c r="F24">
        <v>2.4165244544100002</v>
      </c>
      <c r="G24">
        <v>1.17274621812683</v>
      </c>
      <c r="H24">
        <v>1.47817270300976</v>
      </c>
      <c r="I24">
        <v>1.20159567625994</v>
      </c>
      <c r="J24">
        <v>3.2420457974741699</v>
      </c>
      <c r="K24">
        <v>2.0143376002501698</v>
      </c>
      <c r="L24">
        <v>1.9534244929914999</v>
      </c>
      <c r="M24">
        <v>9.2755471800342306</v>
      </c>
      <c r="N24">
        <v>1.47552103335132</v>
      </c>
      <c r="O24">
        <v>1.20640070875853</v>
      </c>
      <c r="P24">
        <v>1.14545313381587</v>
      </c>
    </row>
    <row r="25" spans="1:16" x14ac:dyDescent="0.25">
      <c r="A25">
        <v>10</v>
      </c>
      <c r="B25" t="s">
        <v>21</v>
      </c>
      <c r="C25" t="s">
        <v>16</v>
      </c>
      <c r="D25" t="s">
        <v>19</v>
      </c>
      <c r="E25">
        <v>1236.0917141437501</v>
      </c>
      <c r="F25">
        <v>2.4165241577300001</v>
      </c>
      <c r="G25">
        <v>1.17274616599535</v>
      </c>
      <c r="H25">
        <v>1.47817270300976</v>
      </c>
      <c r="I25">
        <v>1.20159567625994</v>
      </c>
      <c r="J25">
        <v>3.2420457974741699</v>
      </c>
      <c r="K25">
        <v>2.01433766502227</v>
      </c>
      <c r="L25">
        <v>1.9534214872208899</v>
      </c>
      <c r="M25">
        <v>9.2755471562492602</v>
      </c>
      <c r="N25">
        <v>1.47552108345765</v>
      </c>
      <c r="O25">
        <v>1.20640070875853</v>
      </c>
      <c r="P25">
        <v>1.14545313381587</v>
      </c>
    </row>
    <row r="26" spans="1:16" x14ac:dyDescent="0.25">
      <c r="A26">
        <v>10</v>
      </c>
      <c r="B26" t="s">
        <v>21</v>
      </c>
      <c r="C26" t="s">
        <v>20</v>
      </c>
      <c r="D26" t="s">
        <v>18</v>
      </c>
      <c r="E26">
        <v>1236.0917141437501</v>
      </c>
      <c r="F26">
        <v>2.2672542904599999</v>
      </c>
      <c r="G26">
        <v>1.1726595112798299</v>
      </c>
      <c r="H26">
        <v>1.4606033441969899</v>
      </c>
      <c r="I26">
        <v>1.2014641699966999</v>
      </c>
      <c r="J26">
        <v>3.0994407377636399</v>
      </c>
      <c r="K26">
        <v>1.96882958188343</v>
      </c>
      <c r="L26">
        <v>1.8822722061053001</v>
      </c>
      <c r="M26">
        <v>8.0675666415269305</v>
      </c>
      <c r="N26">
        <v>1.4724767692734899</v>
      </c>
      <c r="O26">
        <v>1.2017770237582699</v>
      </c>
      <c r="P26">
        <v>1.1454529188434099</v>
      </c>
    </row>
    <row r="27" spans="1:16" x14ac:dyDescent="0.25">
      <c r="A27">
        <v>10</v>
      </c>
      <c r="B27" t="s">
        <v>21</v>
      </c>
      <c r="C27" t="s">
        <v>20</v>
      </c>
      <c r="D27" t="s">
        <v>19</v>
      </c>
      <c r="E27">
        <v>1236.0917141437501</v>
      </c>
      <c r="F27">
        <v>2.2659206216699999</v>
      </c>
      <c r="G27">
        <v>1.1726595112798299</v>
      </c>
      <c r="H27">
        <v>1.4466640895373899</v>
      </c>
      <c r="I27">
        <v>1.1927889491158401</v>
      </c>
      <c r="J27">
        <v>3.1000708665018499</v>
      </c>
      <c r="K27">
        <v>1.95225661151936</v>
      </c>
      <c r="L27">
        <v>1.9088426449232001</v>
      </c>
      <c r="M27">
        <v>8.0675666415269305</v>
      </c>
      <c r="N27">
        <v>1.4711277991582099</v>
      </c>
      <c r="O27">
        <v>1.2017770237582699</v>
      </c>
      <c r="P27">
        <v>1.14545207941674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2" sqref="F12"/>
    </sheetView>
  </sheetViews>
  <sheetFormatPr defaultRowHeight="15" x14ac:dyDescent="0.25"/>
  <cols>
    <col min="1" max="1" width="14.85546875" customWidth="1"/>
    <col min="2" max="2" width="12.85546875" customWidth="1"/>
    <col min="3" max="3" width="11.85546875" customWidth="1"/>
  </cols>
  <sheetData>
    <row r="1" spans="1:3" x14ac:dyDescent="0.25">
      <c r="A1" t="s">
        <v>22</v>
      </c>
      <c r="B1" t="s">
        <v>23</v>
      </c>
      <c r="C1" t="s">
        <v>24</v>
      </c>
    </row>
    <row r="2" spans="1:3" x14ac:dyDescent="0.25">
      <c r="A2">
        <v>50</v>
      </c>
      <c r="B2">
        <v>50</v>
      </c>
      <c r="C2">
        <v>4.3</v>
      </c>
    </row>
    <row r="3" spans="1:3" x14ac:dyDescent="0.25">
      <c r="A3">
        <v>50</v>
      </c>
      <c r="B3">
        <v>100</v>
      </c>
      <c r="C3">
        <v>12.4</v>
      </c>
    </row>
    <row r="4" spans="1:3" x14ac:dyDescent="0.25">
      <c r="A4">
        <v>100</v>
      </c>
      <c r="B4">
        <v>50</v>
      </c>
      <c r="C4">
        <v>12.4</v>
      </c>
    </row>
    <row r="5" spans="1:3" x14ac:dyDescent="0.25">
      <c r="A5">
        <v>100</v>
      </c>
      <c r="B5">
        <v>100</v>
      </c>
      <c r="C5">
        <v>32.53</v>
      </c>
    </row>
    <row r="6" spans="1:3" x14ac:dyDescent="0.25">
      <c r="A6">
        <v>200</v>
      </c>
      <c r="B6">
        <v>200</v>
      </c>
      <c r="C6">
        <v>169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workbookViewId="0">
      <selection activeCell="E96" sqref="E96:J96"/>
    </sheetView>
  </sheetViews>
  <sheetFormatPr defaultRowHeight="15" x14ac:dyDescent="0.25"/>
  <cols>
    <col min="1" max="1" width="10.5703125" customWidth="1"/>
    <col min="4" max="4" width="13.85546875" customWidth="1"/>
  </cols>
  <sheetData>
    <row r="1" spans="1:10" x14ac:dyDescent="0.25">
      <c r="A1" t="s">
        <v>25</v>
      </c>
      <c r="B1" t="s">
        <v>0</v>
      </c>
      <c r="C1" t="s">
        <v>1</v>
      </c>
      <c r="D1" t="s">
        <v>17</v>
      </c>
      <c r="E1" t="s">
        <v>27</v>
      </c>
      <c r="F1" t="s">
        <v>26</v>
      </c>
      <c r="G1" t="s">
        <v>28</v>
      </c>
      <c r="H1" t="s">
        <v>29</v>
      </c>
      <c r="I1" t="s">
        <v>30</v>
      </c>
      <c r="J1" t="s">
        <v>31</v>
      </c>
    </row>
    <row r="2" spans="1:10" x14ac:dyDescent="0.25">
      <c r="A2">
        <v>1</v>
      </c>
      <c r="B2" t="s">
        <v>15</v>
      </c>
      <c r="C2" t="s">
        <v>16</v>
      </c>
      <c r="D2" t="s">
        <v>18</v>
      </c>
      <c r="E2">
        <v>7.2913482716882904E-3</v>
      </c>
      <c r="F2">
        <v>7.9826752385805007E-3</v>
      </c>
      <c r="G2">
        <v>6.2279040608647597E-3</v>
      </c>
      <c r="H2">
        <f t="shared" ref="H2:H12" si="0">MIN(E2:G2)</f>
        <v>6.2279040608647597E-3</v>
      </c>
      <c r="I2">
        <f t="shared" ref="I2:I12" si="1">MAX(E2:G2)</f>
        <v>7.9826752385805007E-3</v>
      </c>
      <c r="J2">
        <f t="shared" ref="J2:J12" si="2">I2-H2</f>
        <v>1.754771177715741E-3</v>
      </c>
    </row>
    <row r="3" spans="1:10" x14ac:dyDescent="0.25">
      <c r="A3">
        <v>2</v>
      </c>
      <c r="B3" t="s">
        <v>15</v>
      </c>
      <c r="C3" t="s">
        <v>16</v>
      </c>
      <c r="D3" t="s">
        <v>18</v>
      </c>
      <c r="E3">
        <v>7.6432716859786498E-3</v>
      </c>
      <c r="F3">
        <v>7.5789635342496803E-3</v>
      </c>
      <c r="G3">
        <v>9.4207108874088397E-3</v>
      </c>
      <c r="H3">
        <f t="shared" si="0"/>
        <v>7.5789635342496803E-3</v>
      </c>
      <c r="I3">
        <f t="shared" si="1"/>
        <v>9.4207108874088397E-3</v>
      </c>
      <c r="J3">
        <f t="shared" si="2"/>
        <v>1.8417473531591594E-3</v>
      </c>
    </row>
    <row r="4" spans="1:10" x14ac:dyDescent="0.25">
      <c r="A4">
        <v>3</v>
      </c>
      <c r="B4" t="s">
        <v>15</v>
      </c>
      <c r="C4" t="s">
        <v>16</v>
      </c>
      <c r="D4" t="s">
        <v>18</v>
      </c>
      <c r="E4">
        <v>9.1848791835802308E-3</v>
      </c>
      <c r="F4">
        <v>8.6564794400513494E-3</v>
      </c>
      <c r="G4">
        <v>1.0545627944648001E-2</v>
      </c>
      <c r="H4">
        <f t="shared" si="0"/>
        <v>8.6564794400513494E-3</v>
      </c>
      <c r="I4">
        <f t="shared" si="1"/>
        <v>1.0545627944648001E-2</v>
      </c>
      <c r="J4">
        <f t="shared" si="2"/>
        <v>1.8891485045966511E-3</v>
      </c>
    </row>
    <row r="5" spans="1:10" x14ac:dyDescent="0.25">
      <c r="A5">
        <v>4</v>
      </c>
      <c r="B5" t="s">
        <v>15</v>
      </c>
      <c r="C5" t="s">
        <v>16</v>
      </c>
      <c r="D5" t="s">
        <v>18</v>
      </c>
      <c r="E5">
        <v>5.9184489481110599E-3</v>
      </c>
      <c r="F5">
        <v>8.1738513746759701E-3</v>
      </c>
      <c r="G5">
        <v>8.6911108839757001E-3</v>
      </c>
      <c r="H5">
        <f t="shared" si="0"/>
        <v>5.9184489481110599E-3</v>
      </c>
      <c r="I5">
        <f t="shared" si="1"/>
        <v>8.6911108839757001E-3</v>
      </c>
      <c r="J5">
        <f t="shared" si="2"/>
        <v>2.7726619358646402E-3</v>
      </c>
    </row>
    <row r="6" spans="1:10" x14ac:dyDescent="0.25">
      <c r="A6">
        <v>5</v>
      </c>
      <c r="B6" t="s">
        <v>15</v>
      </c>
      <c r="C6" t="s">
        <v>16</v>
      </c>
      <c r="D6" t="s">
        <v>18</v>
      </c>
      <c r="E6">
        <v>7.2246961110463996E-3</v>
      </c>
      <c r="F6">
        <v>8.1862685142412208E-3</v>
      </c>
      <c r="G6">
        <v>9.0224369377028806E-3</v>
      </c>
      <c r="H6">
        <f t="shared" si="0"/>
        <v>7.2246961110463996E-3</v>
      </c>
      <c r="I6">
        <f t="shared" si="1"/>
        <v>9.0224369377028806E-3</v>
      </c>
      <c r="J6">
        <f t="shared" si="2"/>
        <v>1.797740826656481E-3</v>
      </c>
    </row>
    <row r="7" spans="1:10" x14ac:dyDescent="0.25">
      <c r="A7">
        <v>6</v>
      </c>
      <c r="B7" t="s">
        <v>15</v>
      </c>
      <c r="C7" t="s">
        <v>16</v>
      </c>
      <c r="D7" t="s">
        <v>18</v>
      </c>
      <c r="E7">
        <v>9.5592914489841894E-3</v>
      </c>
      <c r="F7">
        <v>9.0087684025479207E-3</v>
      </c>
      <c r="G7">
        <v>7.1663912324520301E-3</v>
      </c>
      <c r="H7">
        <f t="shared" si="0"/>
        <v>7.1663912324520301E-3</v>
      </c>
      <c r="I7">
        <f t="shared" si="1"/>
        <v>9.5592914489841894E-3</v>
      </c>
      <c r="J7">
        <f t="shared" si="2"/>
        <v>2.3929002165321593E-3</v>
      </c>
    </row>
    <row r="8" spans="1:10" x14ac:dyDescent="0.25">
      <c r="A8">
        <v>7</v>
      </c>
      <c r="B8" t="s">
        <v>15</v>
      </c>
      <c r="C8" t="s">
        <v>16</v>
      </c>
      <c r="D8" t="s">
        <v>18</v>
      </c>
      <c r="E8">
        <v>8.2196019471165796E-3</v>
      </c>
      <c r="F8">
        <v>8.1726632184531394E-3</v>
      </c>
      <c r="G8">
        <v>1.1263054514632701E-2</v>
      </c>
      <c r="H8">
        <f t="shared" si="0"/>
        <v>8.1726632184531394E-3</v>
      </c>
      <c r="I8">
        <f t="shared" si="1"/>
        <v>1.1263054514632701E-2</v>
      </c>
      <c r="J8">
        <f t="shared" si="2"/>
        <v>3.0903912961795614E-3</v>
      </c>
    </row>
    <row r="9" spans="1:10" x14ac:dyDescent="0.25">
      <c r="A9">
        <v>8</v>
      </c>
      <c r="B9" t="s">
        <v>15</v>
      </c>
      <c r="C9" t="s">
        <v>16</v>
      </c>
      <c r="D9" t="s">
        <v>18</v>
      </c>
      <c r="E9">
        <v>5.48269192418991E-3</v>
      </c>
      <c r="F9">
        <v>8.2310527757657806E-3</v>
      </c>
      <c r="G9">
        <v>7.6103108506705604E-3</v>
      </c>
      <c r="H9">
        <f t="shared" si="0"/>
        <v>5.48269192418991E-3</v>
      </c>
      <c r="I9">
        <f t="shared" si="1"/>
        <v>8.2310527757657806E-3</v>
      </c>
      <c r="J9">
        <f t="shared" si="2"/>
        <v>2.7483608515758706E-3</v>
      </c>
    </row>
    <row r="10" spans="1:10" x14ac:dyDescent="0.25">
      <c r="A10">
        <v>9</v>
      </c>
      <c r="B10" t="s">
        <v>15</v>
      </c>
      <c r="C10" t="s">
        <v>16</v>
      </c>
      <c r="D10" t="s">
        <v>18</v>
      </c>
      <c r="E10">
        <v>7.3135777499968302E-3</v>
      </c>
      <c r="F10">
        <v>7.73785382355316E-3</v>
      </c>
      <c r="G10">
        <v>9.5327200335979401E-3</v>
      </c>
      <c r="H10">
        <f t="shared" si="0"/>
        <v>7.3135777499968302E-3</v>
      </c>
      <c r="I10">
        <f t="shared" si="1"/>
        <v>9.5327200335979401E-3</v>
      </c>
      <c r="J10">
        <f t="shared" si="2"/>
        <v>2.2191422836011099E-3</v>
      </c>
    </row>
    <row r="11" spans="1:10" x14ac:dyDescent="0.25">
      <c r="A11">
        <v>10</v>
      </c>
      <c r="B11" t="s">
        <v>15</v>
      </c>
      <c r="C11" t="s">
        <v>16</v>
      </c>
      <c r="D11" t="s">
        <v>18</v>
      </c>
      <c r="E11">
        <v>9.2659408074162904E-3</v>
      </c>
      <c r="F11">
        <v>9.2048493108131194E-3</v>
      </c>
      <c r="G11">
        <v>5.0863697132030499E-3</v>
      </c>
      <c r="H11">
        <f t="shared" si="0"/>
        <v>5.0863697132030499E-3</v>
      </c>
      <c r="I11">
        <f t="shared" si="1"/>
        <v>9.2659408074162904E-3</v>
      </c>
      <c r="J11">
        <f t="shared" si="2"/>
        <v>4.1795710942132405E-3</v>
      </c>
    </row>
    <row r="12" spans="1:10" x14ac:dyDescent="0.25">
      <c r="E12">
        <f>AVERAGE(E2:E11)</f>
        <v>7.7103748078108424E-3</v>
      </c>
      <c r="F12">
        <f>AVERAGE(F2:F11)</f>
        <v>8.2933425632931816E-3</v>
      </c>
      <c r="G12">
        <f>AVERAGE(G2:G11)</f>
        <v>8.4566637059156451E-3</v>
      </c>
      <c r="H12">
        <f t="shared" si="0"/>
        <v>7.7103748078108424E-3</v>
      </c>
      <c r="I12">
        <f t="shared" si="1"/>
        <v>8.4566637059156451E-3</v>
      </c>
      <c r="J12">
        <f t="shared" si="2"/>
        <v>7.4628889810480267E-4</v>
      </c>
    </row>
    <row r="14" spans="1:10" x14ac:dyDescent="0.25">
      <c r="A14">
        <v>1</v>
      </c>
      <c r="B14" t="s">
        <v>15</v>
      </c>
      <c r="C14" t="s">
        <v>16</v>
      </c>
      <c r="D14" t="s">
        <v>19</v>
      </c>
      <c r="E14">
        <v>7.2913482716882904E-3</v>
      </c>
      <c r="F14">
        <v>7.9826752385805007E-3</v>
      </c>
      <c r="G14">
        <v>6.2279040608647597E-3</v>
      </c>
      <c r="H14">
        <f t="shared" ref="H14:H24" si="3">MIN(E14:G14)</f>
        <v>6.2279040608647597E-3</v>
      </c>
      <c r="I14">
        <f t="shared" ref="I14:I24" si="4">MAX(E14:G14)</f>
        <v>7.9826752385805007E-3</v>
      </c>
      <c r="J14">
        <f t="shared" ref="J14:J24" si="5">I14-H14</f>
        <v>1.754771177715741E-3</v>
      </c>
    </row>
    <row r="15" spans="1:10" x14ac:dyDescent="0.25">
      <c r="A15">
        <v>2</v>
      </c>
      <c r="B15" t="s">
        <v>15</v>
      </c>
      <c r="C15" t="s">
        <v>16</v>
      </c>
      <c r="D15" t="s">
        <v>19</v>
      </c>
      <c r="E15">
        <v>7.6432716859786498E-3</v>
      </c>
      <c r="F15">
        <v>7.5789635342496803E-3</v>
      </c>
      <c r="G15">
        <v>9.4207108874088397E-3</v>
      </c>
      <c r="H15">
        <f t="shared" si="3"/>
        <v>7.5789635342496803E-3</v>
      </c>
      <c r="I15">
        <f t="shared" si="4"/>
        <v>9.4207108874088397E-3</v>
      </c>
      <c r="J15">
        <f t="shared" si="5"/>
        <v>1.8417473531591594E-3</v>
      </c>
    </row>
    <row r="16" spans="1:10" x14ac:dyDescent="0.25">
      <c r="A16">
        <v>3</v>
      </c>
      <c r="B16" t="s">
        <v>15</v>
      </c>
      <c r="C16" t="s">
        <v>16</v>
      </c>
      <c r="D16" t="s">
        <v>19</v>
      </c>
      <c r="E16">
        <v>9.1848791835802308E-3</v>
      </c>
      <c r="F16">
        <v>8.6564794400513494E-3</v>
      </c>
      <c r="G16">
        <v>1.0545627944648001E-2</v>
      </c>
      <c r="H16">
        <f t="shared" si="3"/>
        <v>8.6564794400513494E-3</v>
      </c>
      <c r="I16">
        <f t="shared" si="4"/>
        <v>1.0545627944648001E-2</v>
      </c>
      <c r="J16">
        <f t="shared" si="5"/>
        <v>1.8891485045966511E-3</v>
      </c>
    </row>
    <row r="17" spans="1:10" x14ac:dyDescent="0.25">
      <c r="A17">
        <v>4</v>
      </c>
      <c r="B17" t="s">
        <v>15</v>
      </c>
      <c r="C17" t="s">
        <v>16</v>
      </c>
      <c r="D17" t="s">
        <v>19</v>
      </c>
      <c r="E17">
        <v>5.9184489481110599E-3</v>
      </c>
      <c r="F17">
        <v>8.1738513746759701E-3</v>
      </c>
      <c r="G17">
        <v>8.6911108839757001E-3</v>
      </c>
      <c r="H17">
        <f t="shared" si="3"/>
        <v>5.9184489481110599E-3</v>
      </c>
      <c r="I17">
        <f t="shared" si="4"/>
        <v>8.6911108839757001E-3</v>
      </c>
      <c r="J17">
        <f t="shared" si="5"/>
        <v>2.7726619358646402E-3</v>
      </c>
    </row>
    <row r="18" spans="1:10" x14ac:dyDescent="0.25">
      <c r="A18">
        <v>5</v>
      </c>
      <c r="B18" t="s">
        <v>15</v>
      </c>
      <c r="C18" t="s">
        <v>16</v>
      </c>
      <c r="D18" t="s">
        <v>19</v>
      </c>
      <c r="E18">
        <v>6.6874067362294202E-3</v>
      </c>
      <c r="F18">
        <v>8.09025034391379E-3</v>
      </c>
      <c r="G18">
        <v>8.6843885249485199E-3</v>
      </c>
      <c r="H18">
        <f t="shared" si="3"/>
        <v>6.6874067362294202E-3</v>
      </c>
      <c r="I18">
        <f t="shared" si="4"/>
        <v>8.6843885249485199E-3</v>
      </c>
      <c r="J18">
        <f t="shared" si="5"/>
        <v>1.9969817887190997E-3</v>
      </c>
    </row>
    <row r="19" spans="1:10" x14ac:dyDescent="0.25">
      <c r="A19">
        <v>6</v>
      </c>
      <c r="B19" t="s">
        <v>15</v>
      </c>
      <c r="C19" t="s">
        <v>16</v>
      </c>
      <c r="D19" t="s">
        <v>19</v>
      </c>
      <c r="E19">
        <v>8.6128981311786208E-3</v>
      </c>
      <c r="F19">
        <v>9.14553855778465E-3</v>
      </c>
      <c r="G19">
        <v>7.1663912324520301E-3</v>
      </c>
      <c r="H19">
        <f t="shared" si="3"/>
        <v>7.1663912324520301E-3</v>
      </c>
      <c r="I19">
        <f t="shared" si="4"/>
        <v>9.14553855778465E-3</v>
      </c>
      <c r="J19">
        <f t="shared" si="5"/>
        <v>1.9791473253326199E-3</v>
      </c>
    </row>
    <row r="20" spans="1:10" x14ac:dyDescent="0.25">
      <c r="A20">
        <v>7</v>
      </c>
      <c r="B20" t="s">
        <v>15</v>
      </c>
      <c r="C20" t="s">
        <v>16</v>
      </c>
      <c r="D20" t="s">
        <v>19</v>
      </c>
      <c r="E20">
        <v>6.67613110040259E-3</v>
      </c>
      <c r="F20">
        <v>8.6367699548358396E-3</v>
      </c>
      <c r="G20">
        <v>1.14673229339801E-2</v>
      </c>
      <c r="H20">
        <f t="shared" si="3"/>
        <v>6.67613110040259E-3</v>
      </c>
      <c r="I20">
        <f t="shared" si="4"/>
        <v>1.14673229339801E-2</v>
      </c>
      <c r="J20">
        <f t="shared" si="5"/>
        <v>4.7911918335775102E-3</v>
      </c>
    </row>
    <row r="21" spans="1:10" x14ac:dyDescent="0.25">
      <c r="A21">
        <v>8</v>
      </c>
      <c r="B21" t="s">
        <v>15</v>
      </c>
      <c r="C21" t="s">
        <v>16</v>
      </c>
      <c r="D21" t="s">
        <v>19</v>
      </c>
      <c r="E21">
        <v>6.5878637704531E-3</v>
      </c>
      <c r="F21">
        <v>7.7999900038675197E-3</v>
      </c>
      <c r="G21">
        <v>6.0501697959290199E-3</v>
      </c>
      <c r="H21">
        <f t="shared" si="3"/>
        <v>6.0501697959290199E-3</v>
      </c>
      <c r="I21">
        <f t="shared" si="4"/>
        <v>7.7999900038675197E-3</v>
      </c>
      <c r="J21">
        <f t="shared" si="5"/>
        <v>1.7498202079384998E-3</v>
      </c>
    </row>
    <row r="22" spans="1:10" x14ac:dyDescent="0.25">
      <c r="A22">
        <v>9</v>
      </c>
      <c r="B22" t="s">
        <v>15</v>
      </c>
      <c r="C22" t="s">
        <v>16</v>
      </c>
      <c r="D22" t="s">
        <v>19</v>
      </c>
      <c r="E22">
        <v>7.3135777499968302E-3</v>
      </c>
      <c r="F22">
        <v>7.73785382355316E-3</v>
      </c>
      <c r="G22">
        <v>9.5327200335979401E-3</v>
      </c>
      <c r="H22">
        <f t="shared" si="3"/>
        <v>7.3135777499968302E-3</v>
      </c>
      <c r="I22">
        <f t="shared" si="4"/>
        <v>9.5327200335979401E-3</v>
      </c>
      <c r="J22">
        <f t="shared" si="5"/>
        <v>2.2191422836011099E-3</v>
      </c>
    </row>
    <row r="23" spans="1:10" x14ac:dyDescent="0.25">
      <c r="A23">
        <v>10</v>
      </c>
      <c r="B23" t="s">
        <v>15</v>
      </c>
      <c r="C23" t="s">
        <v>16</v>
      </c>
      <c r="D23" t="s">
        <v>19</v>
      </c>
      <c r="E23">
        <v>9.2659408074162904E-3</v>
      </c>
      <c r="F23">
        <v>9.2048493108131194E-3</v>
      </c>
      <c r="G23">
        <v>5.0863697132030499E-3</v>
      </c>
      <c r="H23">
        <f t="shared" si="3"/>
        <v>5.0863697132030499E-3</v>
      </c>
      <c r="I23">
        <f t="shared" si="4"/>
        <v>9.2659408074162904E-3</v>
      </c>
      <c r="J23">
        <f t="shared" si="5"/>
        <v>4.1795710942132405E-3</v>
      </c>
    </row>
    <row r="24" spans="1:10" x14ac:dyDescent="0.25">
      <c r="E24">
        <f>AVERAGE(E14:E23)</f>
        <v>7.5181766385035084E-3</v>
      </c>
      <c r="F24">
        <f>AVERAGE(F14:F23)</f>
        <v>8.3007221582325572E-3</v>
      </c>
      <c r="G24">
        <f>AVERAGE(G14:G23)</f>
        <v>8.2872716011007964E-3</v>
      </c>
      <c r="H24">
        <f t="shared" si="3"/>
        <v>7.5181766385035084E-3</v>
      </c>
      <c r="I24">
        <f t="shared" si="4"/>
        <v>8.3007221582325572E-3</v>
      </c>
      <c r="J24">
        <f t="shared" si="5"/>
        <v>7.825455197290488E-4</v>
      </c>
    </row>
    <row r="26" spans="1:10" x14ac:dyDescent="0.25">
      <c r="A26">
        <v>1</v>
      </c>
      <c r="B26" t="s">
        <v>21</v>
      </c>
      <c r="C26" t="s">
        <v>16</v>
      </c>
      <c r="D26" t="s">
        <v>18</v>
      </c>
      <c r="E26" s="5">
        <v>8.8700665747396892E-3</v>
      </c>
      <c r="F26">
        <v>8.3175664620085098E-3</v>
      </c>
      <c r="G26">
        <v>5.8265872187128398E-3</v>
      </c>
      <c r="H26">
        <f t="shared" ref="H26:H36" si="6">MIN(E26:G26)</f>
        <v>5.8265872187128398E-3</v>
      </c>
      <c r="I26">
        <f t="shared" ref="I26:I36" si="7">MAX(E26:G26)</f>
        <v>8.8700665747396892E-3</v>
      </c>
      <c r="J26">
        <f t="shared" ref="J26:J36" si="8">I26-H26</f>
        <v>3.0434793560268495E-3</v>
      </c>
    </row>
    <row r="27" spans="1:10" x14ac:dyDescent="0.25">
      <c r="A27">
        <v>2</v>
      </c>
      <c r="B27" t="s">
        <v>21</v>
      </c>
      <c r="C27" t="s">
        <v>16</v>
      </c>
      <c r="D27" t="s">
        <v>18</v>
      </c>
      <c r="E27">
        <v>4.2640477664146999E-3</v>
      </c>
      <c r="F27">
        <v>8.2560769690895805E-3</v>
      </c>
      <c r="G27">
        <v>1.0739092662541199E-2</v>
      </c>
      <c r="H27">
        <f t="shared" si="6"/>
        <v>4.2640477664146999E-3</v>
      </c>
      <c r="I27">
        <f t="shared" si="7"/>
        <v>1.0739092662541199E-2</v>
      </c>
      <c r="J27">
        <f t="shared" si="8"/>
        <v>6.4750448961264995E-3</v>
      </c>
    </row>
    <row r="28" spans="1:10" x14ac:dyDescent="0.25">
      <c r="A28">
        <v>3</v>
      </c>
      <c r="B28" t="s">
        <v>21</v>
      </c>
      <c r="C28" t="s">
        <v>16</v>
      </c>
      <c r="D28" t="s">
        <v>18</v>
      </c>
      <c r="E28">
        <v>7.2105557737691299E-3</v>
      </c>
      <c r="F28">
        <v>7.8635934418072005E-3</v>
      </c>
      <c r="G28">
        <v>9.83520371683364E-3</v>
      </c>
      <c r="H28">
        <f t="shared" si="6"/>
        <v>7.2105557737691299E-3</v>
      </c>
      <c r="I28">
        <f t="shared" si="7"/>
        <v>9.83520371683364E-3</v>
      </c>
      <c r="J28">
        <f t="shared" si="8"/>
        <v>2.6246479430645101E-3</v>
      </c>
    </row>
    <row r="29" spans="1:10" x14ac:dyDescent="0.25">
      <c r="A29">
        <v>4</v>
      </c>
      <c r="B29" t="s">
        <v>21</v>
      </c>
      <c r="C29" t="s">
        <v>16</v>
      </c>
      <c r="D29" t="s">
        <v>18</v>
      </c>
      <c r="E29">
        <v>7.1715473977436604E-3</v>
      </c>
      <c r="F29">
        <v>8.56924402120165E-3</v>
      </c>
      <c r="G29">
        <v>1.15555209843045E-2</v>
      </c>
      <c r="H29">
        <f t="shared" si="6"/>
        <v>7.1715473977436604E-3</v>
      </c>
      <c r="I29">
        <f t="shared" si="7"/>
        <v>1.15555209843045E-2</v>
      </c>
      <c r="J29">
        <f t="shared" si="8"/>
        <v>4.38397358656084E-3</v>
      </c>
    </row>
    <row r="30" spans="1:10" x14ac:dyDescent="0.25">
      <c r="A30">
        <v>5</v>
      </c>
      <c r="B30" t="s">
        <v>21</v>
      </c>
      <c r="C30" t="s">
        <v>16</v>
      </c>
      <c r="D30" t="s">
        <v>18</v>
      </c>
      <c r="E30">
        <v>8.8806555573077792E-3</v>
      </c>
      <c r="F30">
        <v>7.9463753201162099E-3</v>
      </c>
      <c r="G30">
        <v>9.7361422251405604E-3</v>
      </c>
      <c r="H30">
        <f t="shared" si="6"/>
        <v>7.9463753201162099E-3</v>
      </c>
      <c r="I30">
        <f t="shared" si="7"/>
        <v>9.7361422251405604E-3</v>
      </c>
      <c r="J30">
        <f t="shared" si="8"/>
        <v>1.7897669050243505E-3</v>
      </c>
    </row>
    <row r="31" spans="1:10" x14ac:dyDescent="0.25">
      <c r="A31">
        <v>6</v>
      </c>
      <c r="B31" t="s">
        <v>21</v>
      </c>
      <c r="C31" t="s">
        <v>16</v>
      </c>
      <c r="D31" t="s">
        <v>18</v>
      </c>
      <c r="E31">
        <v>6.3558616597996498E-3</v>
      </c>
      <c r="F31">
        <v>7.7339391806790503E-3</v>
      </c>
      <c r="G31">
        <v>1.24404344166927E-2</v>
      </c>
      <c r="H31">
        <f t="shared" si="6"/>
        <v>6.3558616597996498E-3</v>
      </c>
      <c r="I31">
        <f t="shared" si="7"/>
        <v>1.24404344166927E-2</v>
      </c>
      <c r="J31">
        <f t="shared" si="8"/>
        <v>6.0845727568930499E-3</v>
      </c>
    </row>
    <row r="32" spans="1:10" x14ac:dyDescent="0.25">
      <c r="A32">
        <v>7</v>
      </c>
      <c r="B32" t="s">
        <v>21</v>
      </c>
      <c r="C32" t="s">
        <v>16</v>
      </c>
      <c r="D32" t="s">
        <v>18</v>
      </c>
      <c r="E32">
        <v>9.8534206948999101E-3</v>
      </c>
      <c r="F32">
        <v>6.1565012606051798E-3</v>
      </c>
      <c r="G32">
        <v>1.2115579952999E-2</v>
      </c>
      <c r="H32">
        <f t="shared" si="6"/>
        <v>6.1565012606051798E-3</v>
      </c>
      <c r="I32">
        <f t="shared" si="7"/>
        <v>1.2115579952999E-2</v>
      </c>
      <c r="J32">
        <f t="shared" si="8"/>
        <v>5.9590786923938207E-3</v>
      </c>
    </row>
    <row r="33" spans="1:10" x14ac:dyDescent="0.25">
      <c r="A33">
        <v>8</v>
      </c>
      <c r="B33" t="s">
        <v>21</v>
      </c>
      <c r="C33" t="s">
        <v>16</v>
      </c>
      <c r="D33" t="s">
        <v>18</v>
      </c>
      <c r="E33">
        <v>7.1138659621299899E-3</v>
      </c>
      <c r="F33">
        <v>8.3141241216449502E-3</v>
      </c>
      <c r="G33">
        <v>8.5496211911065805E-3</v>
      </c>
      <c r="H33">
        <f t="shared" si="6"/>
        <v>7.1138659621299899E-3</v>
      </c>
      <c r="I33">
        <f t="shared" si="7"/>
        <v>8.5496211911065805E-3</v>
      </c>
      <c r="J33">
        <f t="shared" si="8"/>
        <v>1.4357552289765907E-3</v>
      </c>
    </row>
    <row r="34" spans="1:10" x14ac:dyDescent="0.25">
      <c r="A34">
        <v>9</v>
      </c>
      <c r="B34" t="s">
        <v>21</v>
      </c>
      <c r="C34" t="s">
        <v>16</v>
      </c>
      <c r="D34" t="s">
        <v>18</v>
      </c>
      <c r="E34">
        <v>8.0330051510567792E-3</v>
      </c>
      <c r="F34">
        <v>7.7161198800257203E-3</v>
      </c>
      <c r="G34">
        <v>8.7679190744483094E-3</v>
      </c>
      <c r="H34">
        <f t="shared" si="6"/>
        <v>7.7161198800257203E-3</v>
      </c>
      <c r="I34">
        <f t="shared" si="7"/>
        <v>8.7679190744483094E-3</v>
      </c>
      <c r="J34">
        <f t="shared" si="8"/>
        <v>1.0517991944225891E-3</v>
      </c>
    </row>
    <row r="35" spans="1:10" x14ac:dyDescent="0.25">
      <c r="A35">
        <v>10</v>
      </c>
      <c r="B35" t="s">
        <v>21</v>
      </c>
      <c r="C35" t="s">
        <v>16</v>
      </c>
      <c r="D35" t="s">
        <v>18</v>
      </c>
      <c r="E35">
        <v>8.39826461266646E-3</v>
      </c>
      <c r="F35">
        <v>8.51267998384354E-3</v>
      </c>
      <c r="G35">
        <v>7.4550435804315099E-3</v>
      </c>
      <c r="H35">
        <f t="shared" si="6"/>
        <v>7.4550435804315099E-3</v>
      </c>
      <c r="I35">
        <f t="shared" si="7"/>
        <v>8.51267998384354E-3</v>
      </c>
      <c r="J35">
        <f t="shared" si="8"/>
        <v>1.0576364034120302E-3</v>
      </c>
    </row>
    <row r="36" spans="1:10" x14ac:dyDescent="0.25">
      <c r="E36">
        <f>AVERAGE(E26:E35)</f>
        <v>7.6151291150527755E-3</v>
      </c>
      <c r="F36">
        <f>AVERAGE(F26:F35)</f>
        <v>7.9386220641021604E-3</v>
      </c>
      <c r="G36">
        <f>AVERAGE(G26:G35)</f>
        <v>9.7021145023210853E-3</v>
      </c>
      <c r="H36">
        <f t="shared" si="6"/>
        <v>7.6151291150527755E-3</v>
      </c>
      <c r="I36">
        <f t="shared" si="7"/>
        <v>9.7021145023210853E-3</v>
      </c>
      <c r="J36">
        <f t="shared" si="8"/>
        <v>2.0869853872683098E-3</v>
      </c>
    </row>
    <row r="38" spans="1:10" x14ac:dyDescent="0.25">
      <c r="A38" s="2">
        <v>1</v>
      </c>
      <c r="B38" s="3" t="s">
        <v>21</v>
      </c>
      <c r="C38" s="3" t="s">
        <v>16</v>
      </c>
      <c r="D38" s="3" t="s">
        <v>19</v>
      </c>
      <c r="E38">
        <v>8.2536675307615E-3</v>
      </c>
      <c r="F38">
        <v>8.2795858306645691E-3</v>
      </c>
      <c r="G38">
        <v>6.8211915277581496E-3</v>
      </c>
      <c r="H38" s="1">
        <f t="shared" ref="H38:H48" si="9">MIN(E38:G38)</f>
        <v>6.8211915277581496E-3</v>
      </c>
      <c r="I38" s="1">
        <f t="shared" ref="I38:I48" si="10">MAX(E38:G38)</f>
        <v>8.2795858306645691E-3</v>
      </c>
      <c r="J38" s="8">
        <f t="shared" ref="J38:J48" si="11">I38-H38</f>
        <v>1.4583943029064196E-3</v>
      </c>
    </row>
    <row r="39" spans="1:10" x14ac:dyDescent="0.25">
      <c r="A39" s="4">
        <v>2</v>
      </c>
      <c r="B39" s="1" t="s">
        <v>21</v>
      </c>
      <c r="C39" s="1" t="s">
        <v>16</v>
      </c>
      <c r="D39" s="3" t="s">
        <v>19</v>
      </c>
      <c r="E39">
        <v>4.2640477664146999E-3</v>
      </c>
      <c r="F39">
        <v>8.2560769690895805E-3</v>
      </c>
      <c r="G39">
        <v>1.0739092662541199E-2</v>
      </c>
      <c r="H39" s="1">
        <f t="shared" si="9"/>
        <v>4.2640477664146999E-3</v>
      </c>
      <c r="I39" s="1">
        <f t="shared" si="10"/>
        <v>1.0739092662541199E-2</v>
      </c>
      <c r="J39" s="8">
        <f t="shared" si="11"/>
        <v>6.4750448961264995E-3</v>
      </c>
    </row>
    <row r="40" spans="1:10" x14ac:dyDescent="0.25">
      <c r="A40" s="2">
        <v>3</v>
      </c>
      <c r="B40" s="3" t="s">
        <v>21</v>
      </c>
      <c r="C40" s="3" t="s">
        <v>16</v>
      </c>
      <c r="D40" s="3" t="s">
        <v>19</v>
      </c>
      <c r="E40">
        <v>7.2105557737691299E-3</v>
      </c>
      <c r="F40">
        <v>7.8635934418072005E-3</v>
      </c>
      <c r="G40">
        <v>9.83520371683364E-3</v>
      </c>
      <c r="H40" s="1">
        <f t="shared" si="9"/>
        <v>7.2105557737691299E-3</v>
      </c>
      <c r="I40" s="1">
        <f t="shared" si="10"/>
        <v>9.83520371683364E-3</v>
      </c>
      <c r="J40" s="8">
        <f t="shared" si="11"/>
        <v>2.6246479430645101E-3</v>
      </c>
    </row>
    <row r="41" spans="1:10" x14ac:dyDescent="0.25">
      <c r="A41" s="4">
        <v>4</v>
      </c>
      <c r="B41" s="1" t="s">
        <v>21</v>
      </c>
      <c r="C41" s="1" t="s">
        <v>16</v>
      </c>
      <c r="D41" s="3" t="s">
        <v>19</v>
      </c>
      <c r="E41">
        <v>7.1715473977436604E-3</v>
      </c>
      <c r="F41">
        <v>8.56924402120165E-3</v>
      </c>
      <c r="G41">
        <v>1.15555209843045E-2</v>
      </c>
      <c r="H41" s="1">
        <f t="shared" si="9"/>
        <v>7.1715473977436604E-3</v>
      </c>
      <c r="I41" s="1">
        <f t="shared" si="10"/>
        <v>1.15555209843045E-2</v>
      </c>
      <c r="J41" s="8">
        <f t="shared" si="11"/>
        <v>4.38397358656084E-3</v>
      </c>
    </row>
    <row r="42" spans="1:10" x14ac:dyDescent="0.25">
      <c r="A42" s="2">
        <v>5</v>
      </c>
      <c r="B42" s="3" t="s">
        <v>21</v>
      </c>
      <c r="C42" s="3" t="s">
        <v>16</v>
      </c>
      <c r="D42" s="3" t="s">
        <v>19</v>
      </c>
      <c r="E42">
        <v>1.04696024416151E-2</v>
      </c>
      <c r="F42">
        <v>7.79878794693269E-3</v>
      </c>
      <c r="G42">
        <v>9.8335509883146505E-3</v>
      </c>
      <c r="H42" s="1">
        <f t="shared" si="9"/>
        <v>7.79878794693269E-3</v>
      </c>
      <c r="I42" s="1">
        <f t="shared" si="10"/>
        <v>1.04696024416151E-2</v>
      </c>
      <c r="J42" s="8">
        <f t="shared" si="11"/>
        <v>2.6708144946824101E-3</v>
      </c>
    </row>
    <row r="43" spans="1:10" x14ac:dyDescent="0.25">
      <c r="A43" s="4">
        <v>6</v>
      </c>
      <c r="B43" s="1" t="s">
        <v>21</v>
      </c>
      <c r="C43" s="1" t="s">
        <v>16</v>
      </c>
      <c r="D43" s="3" t="s">
        <v>19</v>
      </c>
      <c r="E43">
        <v>6.1999880817383904E-3</v>
      </c>
      <c r="F43">
        <v>7.9247492431204405E-3</v>
      </c>
      <c r="G43">
        <v>1.1135896037205601E-2</v>
      </c>
      <c r="H43" s="1">
        <f t="shared" si="9"/>
        <v>6.1999880817383904E-3</v>
      </c>
      <c r="I43" s="1">
        <f t="shared" si="10"/>
        <v>1.1135896037205601E-2</v>
      </c>
      <c r="J43" s="8">
        <f t="shared" si="11"/>
        <v>4.9359079554672104E-3</v>
      </c>
    </row>
    <row r="44" spans="1:10" x14ac:dyDescent="0.25">
      <c r="A44" s="2">
        <v>7</v>
      </c>
      <c r="B44" s="3" t="s">
        <v>21</v>
      </c>
      <c r="C44" s="3" t="s">
        <v>16</v>
      </c>
      <c r="D44" s="3" t="s">
        <v>19</v>
      </c>
      <c r="E44">
        <v>9.8534206948999101E-3</v>
      </c>
      <c r="F44">
        <v>6.1930487573014104E-3</v>
      </c>
      <c r="G44">
        <v>1.2115579952999E-2</v>
      </c>
      <c r="H44" s="1">
        <f t="shared" si="9"/>
        <v>6.1930487573014104E-3</v>
      </c>
      <c r="I44" s="1">
        <f t="shared" si="10"/>
        <v>1.2115579952999E-2</v>
      </c>
      <c r="J44" s="8">
        <f t="shared" si="11"/>
        <v>5.9225311956975901E-3</v>
      </c>
    </row>
    <row r="45" spans="1:10" x14ac:dyDescent="0.25">
      <c r="A45" s="4">
        <v>8</v>
      </c>
      <c r="B45" s="1" t="s">
        <v>21</v>
      </c>
      <c r="C45" s="1" t="s">
        <v>16</v>
      </c>
      <c r="D45" s="3" t="s">
        <v>19</v>
      </c>
      <c r="E45">
        <v>8.6092671338910097E-3</v>
      </c>
      <c r="F45">
        <v>8.35940424916733E-3</v>
      </c>
      <c r="G45">
        <v>8.5501224618806607E-3</v>
      </c>
      <c r="H45" s="1">
        <f t="shared" si="9"/>
        <v>8.35940424916733E-3</v>
      </c>
      <c r="I45" s="1">
        <f t="shared" si="10"/>
        <v>8.6092671338910097E-3</v>
      </c>
      <c r="J45" s="8">
        <f t="shared" si="11"/>
        <v>2.4986288472367973E-4</v>
      </c>
    </row>
    <row r="46" spans="1:10" x14ac:dyDescent="0.25">
      <c r="A46" s="2">
        <v>9</v>
      </c>
      <c r="B46" s="3" t="s">
        <v>21</v>
      </c>
      <c r="C46" s="3" t="s">
        <v>16</v>
      </c>
      <c r="D46" s="3" t="s">
        <v>19</v>
      </c>
      <c r="E46">
        <v>8.0330051510567792E-3</v>
      </c>
      <c r="F46">
        <v>7.7161198800257203E-3</v>
      </c>
      <c r="G46">
        <v>8.7679190744483094E-3</v>
      </c>
      <c r="H46" s="1">
        <f t="shared" si="9"/>
        <v>7.7161198800257203E-3</v>
      </c>
      <c r="I46" s="1">
        <f t="shared" si="10"/>
        <v>8.7679190744483094E-3</v>
      </c>
      <c r="J46" s="8">
        <f t="shared" si="11"/>
        <v>1.0517991944225891E-3</v>
      </c>
    </row>
    <row r="47" spans="1:10" x14ac:dyDescent="0.25">
      <c r="A47" s="4">
        <v>10</v>
      </c>
      <c r="B47" s="1" t="s">
        <v>21</v>
      </c>
      <c r="C47" s="1" t="s">
        <v>16</v>
      </c>
      <c r="D47" s="3" t="s">
        <v>19</v>
      </c>
      <c r="E47">
        <v>8.39826461266646E-3</v>
      </c>
      <c r="F47">
        <v>8.51267998384354E-3</v>
      </c>
      <c r="G47">
        <v>7.4550435804315099E-3</v>
      </c>
      <c r="H47" s="1">
        <f t="shared" si="9"/>
        <v>7.4550435804315099E-3</v>
      </c>
      <c r="I47" s="1">
        <f t="shared" si="10"/>
        <v>8.51267998384354E-3</v>
      </c>
      <c r="J47" s="8">
        <f t="shared" si="11"/>
        <v>1.0576364034120302E-3</v>
      </c>
    </row>
    <row r="48" spans="1:10" x14ac:dyDescent="0.25">
      <c r="A48" s="7"/>
      <c r="B48" s="7"/>
      <c r="C48" s="7"/>
      <c r="D48" s="6"/>
      <c r="E48" s="3">
        <f>AVERAGE(E38:E47)</f>
        <v>7.8463366584556639E-3</v>
      </c>
      <c r="F48" s="3">
        <f>AVERAGE(F38:F47)</f>
        <v>7.9473290323154137E-3</v>
      </c>
      <c r="G48" s="3">
        <f>AVERAGE(G38:G47)</f>
        <v>9.6809120986717234E-3</v>
      </c>
      <c r="H48" s="3">
        <f t="shared" si="9"/>
        <v>7.8463366584556639E-3</v>
      </c>
      <c r="I48" s="3">
        <f t="shared" si="10"/>
        <v>9.6809120986717234E-3</v>
      </c>
      <c r="J48" s="9">
        <f t="shared" si="11"/>
        <v>1.8345754402160595E-3</v>
      </c>
    </row>
    <row r="50" spans="1:10" x14ac:dyDescent="0.25">
      <c r="A50" s="2">
        <v>1</v>
      </c>
      <c r="B50" t="s">
        <v>15</v>
      </c>
      <c r="C50" t="s">
        <v>20</v>
      </c>
      <c r="D50" s="6" t="s">
        <v>18</v>
      </c>
      <c r="E50">
        <v>1.4596499569858401E-2</v>
      </c>
      <c r="F50">
        <v>1.4219552291121601E-2</v>
      </c>
      <c r="G50">
        <v>1.3866744246847701E-2</v>
      </c>
      <c r="H50" s="1">
        <f t="shared" ref="H50:H60" si="12">MIN(E50:G50)</f>
        <v>1.3866744246847701E-2</v>
      </c>
      <c r="I50" s="1">
        <f t="shared" ref="I50:I60" si="13">MAX(E50:G50)</f>
        <v>1.4596499569858401E-2</v>
      </c>
      <c r="J50" s="8">
        <f t="shared" ref="J50:J60" si="14">I50-H50</f>
        <v>7.2975532301070012E-4</v>
      </c>
    </row>
    <row r="51" spans="1:10" x14ac:dyDescent="0.25">
      <c r="A51" s="4">
        <v>2</v>
      </c>
      <c r="B51" t="s">
        <v>15</v>
      </c>
      <c r="C51" t="s">
        <v>20</v>
      </c>
      <c r="D51" s="6" t="s">
        <v>18</v>
      </c>
      <c r="E51">
        <v>1.31980337235188E-2</v>
      </c>
      <c r="F51">
        <v>1.32139884269629E-2</v>
      </c>
      <c r="G51">
        <v>1.33518246185433E-2</v>
      </c>
      <c r="H51" s="1">
        <f t="shared" si="12"/>
        <v>1.31980337235188E-2</v>
      </c>
      <c r="I51" s="1">
        <f t="shared" si="13"/>
        <v>1.33518246185433E-2</v>
      </c>
      <c r="J51" s="8">
        <f t="shared" si="14"/>
        <v>1.5379089502449983E-4</v>
      </c>
    </row>
    <row r="52" spans="1:10" x14ac:dyDescent="0.25">
      <c r="A52" s="2">
        <v>3</v>
      </c>
      <c r="B52" t="s">
        <v>15</v>
      </c>
      <c r="C52" t="s">
        <v>20</v>
      </c>
      <c r="D52" s="6" t="s">
        <v>18</v>
      </c>
      <c r="E52">
        <v>1.6293916588124801E-2</v>
      </c>
      <c r="F52">
        <v>1.5880491874083798E-2</v>
      </c>
      <c r="G52">
        <v>1.5780231403511098E-2</v>
      </c>
      <c r="H52" s="1">
        <f t="shared" si="12"/>
        <v>1.5780231403511098E-2</v>
      </c>
      <c r="I52" s="1">
        <f t="shared" si="13"/>
        <v>1.6293916588124801E-2</v>
      </c>
      <c r="J52" s="8">
        <f t="shared" si="14"/>
        <v>5.1368518461370263E-4</v>
      </c>
    </row>
    <row r="53" spans="1:10" x14ac:dyDescent="0.25">
      <c r="A53" s="4">
        <v>4</v>
      </c>
      <c r="B53" t="s">
        <v>15</v>
      </c>
      <c r="C53" t="s">
        <v>20</v>
      </c>
      <c r="D53" s="6" t="s">
        <v>18</v>
      </c>
      <c r="E53">
        <v>1.8304079146273699E-2</v>
      </c>
      <c r="F53">
        <v>1.81731290289447E-2</v>
      </c>
      <c r="G53">
        <v>1.7936652425634299E-2</v>
      </c>
      <c r="H53" s="1">
        <f t="shared" si="12"/>
        <v>1.7936652425634299E-2</v>
      </c>
      <c r="I53" s="1">
        <f t="shared" si="13"/>
        <v>1.8304079146273699E-2</v>
      </c>
      <c r="J53" s="8">
        <f t="shared" si="14"/>
        <v>3.6742672063939941E-4</v>
      </c>
    </row>
    <row r="54" spans="1:10" x14ac:dyDescent="0.25">
      <c r="A54" s="2">
        <v>5</v>
      </c>
      <c r="B54" t="s">
        <v>15</v>
      </c>
      <c r="C54" t="s">
        <v>20</v>
      </c>
      <c r="D54" s="6" t="s">
        <v>18</v>
      </c>
      <c r="E54">
        <v>1.37011045146203E-2</v>
      </c>
      <c r="F54">
        <v>1.3632893064533301E-2</v>
      </c>
      <c r="G54">
        <v>1.3934483679044801E-2</v>
      </c>
      <c r="H54" s="1">
        <f t="shared" si="12"/>
        <v>1.3632893064533301E-2</v>
      </c>
      <c r="I54" s="1">
        <f t="shared" si="13"/>
        <v>1.3934483679044801E-2</v>
      </c>
      <c r="J54" s="8">
        <f t="shared" si="14"/>
        <v>3.0159061451149986E-4</v>
      </c>
    </row>
    <row r="55" spans="1:10" x14ac:dyDescent="0.25">
      <c r="A55" s="4">
        <v>6</v>
      </c>
      <c r="B55" t="s">
        <v>15</v>
      </c>
      <c r="C55" t="s">
        <v>20</v>
      </c>
      <c r="D55" s="6" t="s">
        <v>18</v>
      </c>
      <c r="E55">
        <v>1.5846144509956299E-2</v>
      </c>
      <c r="F55">
        <v>1.5754723538858002E-2</v>
      </c>
      <c r="G55">
        <v>1.6093158603770901E-2</v>
      </c>
      <c r="H55" s="1">
        <f t="shared" si="12"/>
        <v>1.5754723538858002E-2</v>
      </c>
      <c r="I55" s="1">
        <f t="shared" si="13"/>
        <v>1.6093158603770901E-2</v>
      </c>
      <c r="J55" s="8">
        <f t="shared" si="14"/>
        <v>3.3843506491289949E-4</v>
      </c>
    </row>
    <row r="56" spans="1:10" x14ac:dyDescent="0.25">
      <c r="A56" s="2">
        <v>7</v>
      </c>
      <c r="B56" t="s">
        <v>15</v>
      </c>
      <c r="C56" t="s">
        <v>20</v>
      </c>
      <c r="D56" s="6" t="s">
        <v>18</v>
      </c>
      <c r="E56">
        <v>1.40845615946251E-2</v>
      </c>
      <c r="F56">
        <v>1.3998096585792199E-2</v>
      </c>
      <c r="G56">
        <v>1.35669035559088E-2</v>
      </c>
      <c r="H56" s="1">
        <f t="shared" si="12"/>
        <v>1.35669035559088E-2</v>
      </c>
      <c r="I56" s="1">
        <f t="shared" si="13"/>
        <v>1.40845615946251E-2</v>
      </c>
      <c r="J56" s="8">
        <f t="shared" si="14"/>
        <v>5.1765803871629996E-4</v>
      </c>
    </row>
    <row r="57" spans="1:10" x14ac:dyDescent="0.25">
      <c r="A57" s="4">
        <v>8</v>
      </c>
      <c r="B57" t="s">
        <v>15</v>
      </c>
      <c r="C57" t="s">
        <v>20</v>
      </c>
      <c r="D57" s="6" t="s">
        <v>18</v>
      </c>
      <c r="E57">
        <v>1.1840361673603699E-2</v>
      </c>
      <c r="F57">
        <v>1.1709718219700399E-2</v>
      </c>
      <c r="G57">
        <v>1.1843235450801E-2</v>
      </c>
      <c r="H57" s="1">
        <f t="shared" si="12"/>
        <v>1.1709718219700399E-2</v>
      </c>
      <c r="I57" s="1">
        <f t="shared" si="13"/>
        <v>1.1843235450801E-2</v>
      </c>
      <c r="J57" s="8">
        <f t="shared" si="14"/>
        <v>1.3351723110060013E-4</v>
      </c>
    </row>
    <row r="58" spans="1:10" x14ac:dyDescent="0.25">
      <c r="A58" s="2">
        <v>9</v>
      </c>
      <c r="B58" t="s">
        <v>15</v>
      </c>
      <c r="C58" t="s">
        <v>20</v>
      </c>
      <c r="D58" s="6" t="s">
        <v>18</v>
      </c>
      <c r="E58">
        <v>2.42050915700949E-2</v>
      </c>
      <c r="F58">
        <v>2.3234750990327301E-2</v>
      </c>
      <c r="G58">
        <v>2.2369242398069901E-2</v>
      </c>
      <c r="H58" s="1">
        <f t="shared" si="12"/>
        <v>2.2369242398069901E-2</v>
      </c>
      <c r="I58" s="1">
        <f t="shared" si="13"/>
        <v>2.42050915700949E-2</v>
      </c>
      <c r="J58" s="8">
        <f t="shared" si="14"/>
        <v>1.8358491720249989E-3</v>
      </c>
    </row>
    <row r="59" spans="1:10" x14ac:dyDescent="0.25">
      <c r="A59" s="4">
        <v>10</v>
      </c>
      <c r="B59" t="s">
        <v>15</v>
      </c>
      <c r="C59" t="s">
        <v>20</v>
      </c>
      <c r="D59" s="6" t="s">
        <v>18</v>
      </c>
      <c r="E59">
        <v>2.0036290887783199E-2</v>
      </c>
      <c r="F59">
        <v>2.09300602478041E-2</v>
      </c>
      <c r="G59">
        <v>2.0295258779999999E-2</v>
      </c>
      <c r="H59" s="1">
        <f t="shared" si="12"/>
        <v>2.0036290887783199E-2</v>
      </c>
      <c r="I59" s="1">
        <f t="shared" si="13"/>
        <v>2.09300602478041E-2</v>
      </c>
      <c r="J59" s="8">
        <f t="shared" si="14"/>
        <v>8.937693600209011E-4</v>
      </c>
    </row>
    <row r="60" spans="1:10" x14ac:dyDescent="0.25">
      <c r="E60" s="3">
        <f>AVERAGE(E50:E59)</f>
        <v>1.6210608377845916E-2</v>
      </c>
      <c r="F60" s="3">
        <f>AVERAGE(F50:F59)</f>
        <v>1.6074740426812832E-2</v>
      </c>
      <c r="G60" s="3">
        <f>AVERAGE(G50:G59)</f>
        <v>1.5903773516213179E-2</v>
      </c>
      <c r="H60" s="3">
        <f t="shared" si="12"/>
        <v>1.5903773516213179E-2</v>
      </c>
      <c r="I60" s="3">
        <f t="shared" si="13"/>
        <v>1.6210608377845916E-2</v>
      </c>
      <c r="J60" s="9">
        <f t="shared" si="14"/>
        <v>3.0683486163273627E-4</v>
      </c>
    </row>
    <row r="62" spans="1:10" x14ac:dyDescent="0.25">
      <c r="A62" s="2">
        <v>1</v>
      </c>
      <c r="B62" t="s">
        <v>15</v>
      </c>
      <c r="C62" t="s">
        <v>20</v>
      </c>
      <c r="D62" s="6" t="s">
        <v>19</v>
      </c>
      <c r="E62">
        <v>1.4596499569858401E-2</v>
      </c>
      <c r="F62">
        <v>1.4219552291121601E-2</v>
      </c>
      <c r="G62">
        <v>1.3866744246847701E-2</v>
      </c>
      <c r="H62" s="1">
        <f t="shared" ref="H62:H72" si="15">MIN(E62:G62)</f>
        <v>1.3866744246847701E-2</v>
      </c>
      <c r="I62" s="1">
        <f t="shared" ref="I62:I72" si="16">MAX(E62:G62)</f>
        <v>1.4596499569858401E-2</v>
      </c>
      <c r="J62" s="8">
        <f t="shared" ref="J62:J72" si="17">I62-H62</f>
        <v>7.2975532301070012E-4</v>
      </c>
    </row>
    <row r="63" spans="1:10" x14ac:dyDescent="0.25">
      <c r="A63" s="4">
        <v>2</v>
      </c>
      <c r="B63" t="s">
        <v>15</v>
      </c>
      <c r="C63" t="s">
        <v>20</v>
      </c>
      <c r="D63" s="6" t="s">
        <v>19</v>
      </c>
      <c r="E63">
        <v>1.31980337235188E-2</v>
      </c>
      <c r="F63">
        <v>1.32139884269629E-2</v>
      </c>
      <c r="G63">
        <v>1.33518246185433E-2</v>
      </c>
      <c r="H63" s="1">
        <f t="shared" si="15"/>
        <v>1.31980337235188E-2</v>
      </c>
      <c r="I63" s="1">
        <f t="shared" si="16"/>
        <v>1.33518246185433E-2</v>
      </c>
      <c r="J63" s="8">
        <f t="shared" si="17"/>
        <v>1.5379089502449983E-4</v>
      </c>
    </row>
    <row r="64" spans="1:10" x14ac:dyDescent="0.25">
      <c r="A64" s="2">
        <v>3</v>
      </c>
      <c r="B64" t="s">
        <v>15</v>
      </c>
      <c r="C64" t="s">
        <v>20</v>
      </c>
      <c r="D64" s="6" t="s">
        <v>19</v>
      </c>
      <c r="E64">
        <v>1.6293916588124801E-2</v>
      </c>
      <c r="F64">
        <v>1.5880491874083798E-2</v>
      </c>
      <c r="G64">
        <v>1.5780231403511098E-2</v>
      </c>
      <c r="H64" s="1">
        <f t="shared" si="15"/>
        <v>1.5780231403511098E-2</v>
      </c>
      <c r="I64" s="1">
        <f t="shared" si="16"/>
        <v>1.6293916588124801E-2</v>
      </c>
      <c r="J64" s="8">
        <f t="shared" si="17"/>
        <v>5.1368518461370263E-4</v>
      </c>
    </row>
    <row r="65" spans="1:10" x14ac:dyDescent="0.25">
      <c r="A65" s="4">
        <v>4</v>
      </c>
      <c r="B65" t="s">
        <v>15</v>
      </c>
      <c r="C65" t="s">
        <v>20</v>
      </c>
      <c r="D65" s="6" t="s">
        <v>19</v>
      </c>
      <c r="E65">
        <v>1.8304079146273699E-2</v>
      </c>
      <c r="F65">
        <v>1.81731290289447E-2</v>
      </c>
      <c r="G65">
        <v>1.7936652425634299E-2</v>
      </c>
      <c r="H65" s="1">
        <f t="shared" si="15"/>
        <v>1.7936652425634299E-2</v>
      </c>
      <c r="I65" s="1">
        <f t="shared" si="16"/>
        <v>1.8304079146273699E-2</v>
      </c>
      <c r="J65" s="8">
        <f t="shared" si="17"/>
        <v>3.6742672063939941E-4</v>
      </c>
    </row>
    <row r="66" spans="1:10" x14ac:dyDescent="0.25">
      <c r="A66" s="2">
        <v>5</v>
      </c>
      <c r="B66" t="s">
        <v>15</v>
      </c>
      <c r="C66" t="s">
        <v>20</v>
      </c>
      <c r="D66" s="6" t="s">
        <v>19</v>
      </c>
      <c r="E66">
        <v>1.37011045146203E-2</v>
      </c>
      <c r="F66">
        <v>1.3632893064533301E-2</v>
      </c>
      <c r="G66">
        <v>1.3934483679044801E-2</v>
      </c>
      <c r="H66" s="1">
        <f t="shared" si="15"/>
        <v>1.3632893064533301E-2</v>
      </c>
      <c r="I66" s="1">
        <f t="shared" si="16"/>
        <v>1.3934483679044801E-2</v>
      </c>
      <c r="J66" s="8">
        <f t="shared" si="17"/>
        <v>3.0159061451149986E-4</v>
      </c>
    </row>
    <row r="67" spans="1:10" x14ac:dyDescent="0.25">
      <c r="A67" s="4">
        <v>6</v>
      </c>
      <c r="B67" t="s">
        <v>15</v>
      </c>
      <c r="C67" t="s">
        <v>20</v>
      </c>
      <c r="D67" s="6" t="s">
        <v>19</v>
      </c>
      <c r="E67">
        <v>1.5846144509956299E-2</v>
      </c>
      <c r="F67">
        <v>1.5711771290176001E-2</v>
      </c>
      <c r="G67">
        <v>1.5778170783679699E-2</v>
      </c>
      <c r="H67" s="1">
        <f t="shared" si="15"/>
        <v>1.5711771290176001E-2</v>
      </c>
      <c r="I67" s="1">
        <f t="shared" si="16"/>
        <v>1.5846144509956299E-2</v>
      </c>
      <c r="J67" s="8">
        <f t="shared" si="17"/>
        <v>1.3437321978029826E-4</v>
      </c>
    </row>
    <row r="68" spans="1:10" x14ac:dyDescent="0.25">
      <c r="A68" s="2">
        <v>7</v>
      </c>
      <c r="B68" t="s">
        <v>15</v>
      </c>
      <c r="C68" t="s">
        <v>20</v>
      </c>
      <c r="D68" s="6" t="s">
        <v>19</v>
      </c>
      <c r="E68">
        <v>1.40845615946251E-2</v>
      </c>
      <c r="F68">
        <v>1.3998096585792199E-2</v>
      </c>
      <c r="G68">
        <v>1.35669035559088E-2</v>
      </c>
      <c r="H68" s="1">
        <f t="shared" si="15"/>
        <v>1.35669035559088E-2</v>
      </c>
      <c r="I68" s="1">
        <f t="shared" si="16"/>
        <v>1.40845615946251E-2</v>
      </c>
      <c r="J68" s="8">
        <f t="shared" si="17"/>
        <v>5.1765803871629996E-4</v>
      </c>
    </row>
    <row r="69" spans="1:10" x14ac:dyDescent="0.25">
      <c r="A69" s="4">
        <v>8</v>
      </c>
      <c r="B69" t="s">
        <v>15</v>
      </c>
      <c r="C69" t="s">
        <v>20</v>
      </c>
      <c r="D69" s="6" t="s">
        <v>19</v>
      </c>
      <c r="E69">
        <v>1.1840361673603699E-2</v>
      </c>
      <c r="F69">
        <v>1.1709718219700399E-2</v>
      </c>
      <c r="G69">
        <v>1.1843235450801E-2</v>
      </c>
      <c r="H69" s="1">
        <f t="shared" si="15"/>
        <v>1.1709718219700399E-2</v>
      </c>
      <c r="I69" s="1">
        <f t="shared" si="16"/>
        <v>1.1843235450801E-2</v>
      </c>
      <c r="J69" s="8">
        <f t="shared" si="17"/>
        <v>1.3351723110060013E-4</v>
      </c>
    </row>
    <row r="70" spans="1:10" x14ac:dyDescent="0.25">
      <c r="A70" s="2">
        <v>9</v>
      </c>
      <c r="B70" t="s">
        <v>15</v>
      </c>
      <c r="C70" t="s">
        <v>20</v>
      </c>
      <c r="D70" s="6" t="s">
        <v>19</v>
      </c>
      <c r="E70">
        <v>2.42050915700949E-2</v>
      </c>
      <c r="F70">
        <v>2.3234750990327301E-2</v>
      </c>
      <c r="G70">
        <v>2.2369242398069901E-2</v>
      </c>
      <c r="H70" s="1">
        <f t="shared" si="15"/>
        <v>2.2369242398069901E-2</v>
      </c>
      <c r="I70" s="1">
        <f t="shared" si="16"/>
        <v>2.42050915700949E-2</v>
      </c>
      <c r="J70" s="8">
        <f t="shared" si="17"/>
        <v>1.8358491720249989E-3</v>
      </c>
    </row>
    <row r="71" spans="1:10" x14ac:dyDescent="0.25">
      <c r="A71" s="4">
        <v>10</v>
      </c>
      <c r="B71" t="s">
        <v>15</v>
      </c>
      <c r="C71" t="s">
        <v>20</v>
      </c>
      <c r="D71" s="6" t="s">
        <v>19</v>
      </c>
      <c r="E71">
        <v>1.9525501050734601E-2</v>
      </c>
      <c r="F71">
        <v>2.0963918042219899E-2</v>
      </c>
      <c r="G71">
        <v>2.0201917040355701E-2</v>
      </c>
      <c r="H71" s="1">
        <f t="shared" si="15"/>
        <v>1.9525501050734601E-2</v>
      </c>
      <c r="I71" s="1">
        <f t="shared" si="16"/>
        <v>2.0963918042219899E-2</v>
      </c>
      <c r="J71" s="8">
        <f t="shared" si="17"/>
        <v>1.438416991485298E-3</v>
      </c>
    </row>
    <row r="72" spans="1:10" x14ac:dyDescent="0.25">
      <c r="A72" s="7"/>
      <c r="D72" s="6"/>
      <c r="E72" s="3">
        <f>AVERAGE(E62:E71)</f>
        <v>1.6159529394141059E-2</v>
      </c>
      <c r="F72" s="3">
        <f>AVERAGE(F62:F71)</f>
        <v>1.6073830981386213E-2</v>
      </c>
      <c r="G72" s="3">
        <f>AVERAGE(G62:G71)</f>
        <v>1.5862940560239631E-2</v>
      </c>
      <c r="H72" s="3">
        <f t="shared" si="15"/>
        <v>1.5862940560239631E-2</v>
      </c>
      <c r="I72" s="3">
        <f t="shared" si="16"/>
        <v>1.6159529394141059E-2</v>
      </c>
      <c r="J72" s="9">
        <f t="shared" si="17"/>
        <v>2.9658883390142748E-4</v>
      </c>
    </row>
    <row r="74" spans="1:10" x14ac:dyDescent="0.25">
      <c r="A74" s="2">
        <v>1</v>
      </c>
      <c r="B74" t="s">
        <v>21</v>
      </c>
      <c r="C74" t="s">
        <v>20</v>
      </c>
      <c r="D74" s="6" t="s">
        <v>18</v>
      </c>
      <c r="E74">
        <v>1.31220210415084E-2</v>
      </c>
      <c r="F74">
        <v>8.8093414022999608E-3</v>
      </c>
      <c r="G74">
        <v>1.01255884798328E-2</v>
      </c>
      <c r="H74" s="1">
        <f t="shared" ref="H74:H78" si="18">MIN(E74:G74)</f>
        <v>8.8093414022999608E-3</v>
      </c>
      <c r="I74" s="1">
        <f t="shared" ref="I74:I78" si="19">MAX(E74:G74)</f>
        <v>1.31220210415084E-2</v>
      </c>
      <c r="J74" s="8">
        <f t="shared" ref="J74:J78" si="20">I74-H74</f>
        <v>4.3126796392084395E-3</v>
      </c>
    </row>
    <row r="75" spans="1:10" x14ac:dyDescent="0.25">
      <c r="A75" s="4">
        <v>2</v>
      </c>
      <c r="B75" t="s">
        <v>21</v>
      </c>
      <c r="C75" t="s">
        <v>20</v>
      </c>
      <c r="D75" s="6" t="s">
        <v>18</v>
      </c>
      <c r="E75">
        <v>2.7125728228667999E-2</v>
      </c>
      <c r="F75">
        <v>8.4041954253219406E-3</v>
      </c>
      <c r="G75">
        <v>1.74559661941147E-2</v>
      </c>
      <c r="H75" s="1">
        <f t="shared" si="18"/>
        <v>8.4041954253219406E-3</v>
      </c>
      <c r="I75" s="1">
        <f t="shared" si="19"/>
        <v>2.7125728228667999E-2</v>
      </c>
      <c r="J75" s="8">
        <f t="shared" si="20"/>
        <v>1.8721532803346059E-2</v>
      </c>
    </row>
    <row r="76" spans="1:10" x14ac:dyDescent="0.25">
      <c r="A76" s="2">
        <v>3</v>
      </c>
      <c r="B76" t="s">
        <v>21</v>
      </c>
      <c r="C76" t="s">
        <v>20</v>
      </c>
      <c r="D76" s="6" t="s">
        <v>18</v>
      </c>
      <c r="E76">
        <v>1.47969310720318E-2</v>
      </c>
      <c r="F76">
        <v>8.4929724665067392E-3</v>
      </c>
      <c r="G76">
        <v>1.26314108267111E-2</v>
      </c>
      <c r="H76" s="1">
        <f t="shared" si="18"/>
        <v>8.4929724665067392E-3</v>
      </c>
      <c r="I76" s="1">
        <f t="shared" si="19"/>
        <v>1.47969310720318E-2</v>
      </c>
      <c r="J76" s="8">
        <f t="shared" si="20"/>
        <v>6.3039586055250608E-3</v>
      </c>
    </row>
    <row r="77" spans="1:10" x14ac:dyDescent="0.25">
      <c r="A77" s="4">
        <v>4</v>
      </c>
      <c r="B77" t="s">
        <v>21</v>
      </c>
      <c r="C77" t="s">
        <v>20</v>
      </c>
      <c r="D77" s="6" t="s">
        <v>18</v>
      </c>
      <c r="E77">
        <v>3.8335401436059999E-2</v>
      </c>
      <c r="F77">
        <v>2.4404656594180001E-2</v>
      </c>
      <c r="G77">
        <v>1.28084327914744E-2</v>
      </c>
      <c r="H77" s="1">
        <f t="shared" si="18"/>
        <v>1.28084327914744E-2</v>
      </c>
      <c r="I77" s="1">
        <f t="shared" si="19"/>
        <v>3.8335401436059999E-2</v>
      </c>
      <c r="J77" s="8">
        <f t="shared" si="20"/>
        <v>2.5526968644585597E-2</v>
      </c>
    </row>
    <row r="78" spans="1:10" x14ac:dyDescent="0.25">
      <c r="A78" s="2">
        <v>5</v>
      </c>
      <c r="B78" t="s">
        <v>21</v>
      </c>
      <c r="C78" t="s">
        <v>20</v>
      </c>
      <c r="D78" s="6" t="s">
        <v>18</v>
      </c>
      <c r="E78">
        <v>9.4010302267594995E-3</v>
      </c>
      <c r="F78">
        <v>1.7224896661821799E-2</v>
      </c>
      <c r="G78">
        <v>1.5822648484771999E-2</v>
      </c>
      <c r="H78" s="1">
        <f t="shared" si="18"/>
        <v>9.4010302267594995E-3</v>
      </c>
      <c r="I78" s="1">
        <f t="shared" si="19"/>
        <v>1.7224896661821799E-2</v>
      </c>
      <c r="J78" s="8">
        <f t="shared" si="20"/>
        <v>7.8238664350622992E-3</v>
      </c>
    </row>
    <row r="79" spans="1:10" x14ac:dyDescent="0.25">
      <c r="A79" s="4">
        <v>6</v>
      </c>
      <c r="B79" t="s">
        <v>21</v>
      </c>
      <c r="C79" t="s">
        <v>20</v>
      </c>
      <c r="D79" s="6" t="s">
        <v>18</v>
      </c>
      <c r="E79">
        <v>2.4358893230511301E-2</v>
      </c>
      <c r="F79">
        <v>1.45364776782121E-2</v>
      </c>
      <c r="G79">
        <v>8.4785099528888897E-3</v>
      </c>
      <c r="H79" s="1">
        <f t="shared" ref="H79:H84" si="21">MIN(E79:G79)</f>
        <v>8.4785099528888897E-3</v>
      </c>
      <c r="I79" s="1">
        <f t="shared" ref="I79:I84" si="22">MAX(E79:G79)</f>
        <v>2.4358893230511301E-2</v>
      </c>
      <c r="J79" s="8">
        <f t="shared" ref="J79:J84" si="23">I79-H79</f>
        <v>1.5880383277622409E-2</v>
      </c>
    </row>
    <row r="80" spans="1:10" x14ac:dyDescent="0.25">
      <c r="A80" s="2">
        <v>7</v>
      </c>
      <c r="B80" t="s">
        <v>21</v>
      </c>
      <c r="C80" t="s">
        <v>20</v>
      </c>
      <c r="D80" s="6" t="s">
        <v>18</v>
      </c>
      <c r="E80">
        <v>9.3957443757187002E-3</v>
      </c>
      <c r="F80">
        <v>7.5516925474142099E-2</v>
      </c>
      <c r="G80">
        <v>6.7437332714195705E-2</v>
      </c>
      <c r="H80" s="1">
        <f t="shared" si="21"/>
        <v>9.3957443757187002E-3</v>
      </c>
      <c r="I80" s="1">
        <f t="shared" si="22"/>
        <v>7.5516925474142099E-2</v>
      </c>
      <c r="J80" s="8">
        <f t="shared" si="23"/>
        <v>6.6121181098423396E-2</v>
      </c>
    </row>
    <row r="81" spans="1:10" x14ac:dyDescent="0.25">
      <c r="A81" s="4">
        <v>8</v>
      </c>
      <c r="B81" t="s">
        <v>21</v>
      </c>
      <c r="C81" t="s">
        <v>20</v>
      </c>
      <c r="D81" s="6" t="s">
        <v>18</v>
      </c>
      <c r="E81">
        <v>1.96128797477488E-2</v>
      </c>
      <c r="F81">
        <v>1.1021495053130799E-2</v>
      </c>
      <c r="G81">
        <v>8.5864398806218597E-3</v>
      </c>
      <c r="H81" s="1">
        <f t="shared" si="21"/>
        <v>8.5864398806218597E-3</v>
      </c>
      <c r="I81" s="1">
        <f t="shared" si="22"/>
        <v>1.96128797477488E-2</v>
      </c>
      <c r="J81" s="8">
        <f t="shared" si="23"/>
        <v>1.102643986712694E-2</v>
      </c>
    </row>
    <row r="82" spans="1:10" x14ac:dyDescent="0.25">
      <c r="A82" s="2">
        <v>9</v>
      </c>
      <c r="B82" t="s">
        <v>21</v>
      </c>
      <c r="C82" t="s">
        <v>20</v>
      </c>
      <c r="D82" s="6" t="s">
        <v>18</v>
      </c>
      <c r="E82">
        <v>1.0936611391989801E-2</v>
      </c>
      <c r="F82">
        <v>9.6237259994189396E-3</v>
      </c>
      <c r="G82">
        <v>9.2686988457558097E-3</v>
      </c>
      <c r="H82" s="1">
        <f t="shared" si="21"/>
        <v>9.2686988457558097E-3</v>
      </c>
      <c r="I82" s="1">
        <f t="shared" si="22"/>
        <v>1.0936611391989801E-2</v>
      </c>
      <c r="J82" s="8">
        <f t="shared" si="23"/>
        <v>1.6679125462339909E-3</v>
      </c>
    </row>
    <row r="83" spans="1:10" x14ac:dyDescent="0.25">
      <c r="A83" s="4">
        <v>10</v>
      </c>
      <c r="B83" t="s">
        <v>21</v>
      </c>
      <c r="C83" t="s">
        <v>20</v>
      </c>
      <c r="D83" s="6" t="s">
        <v>18</v>
      </c>
      <c r="E83">
        <v>9.0718482614499801E-3</v>
      </c>
      <c r="F83">
        <v>9.3692953113567994E-3</v>
      </c>
      <c r="G83">
        <v>9.20981159426899E-3</v>
      </c>
      <c r="H83" s="1">
        <f t="shared" si="21"/>
        <v>9.0718482614499801E-3</v>
      </c>
      <c r="I83" s="1">
        <f t="shared" si="22"/>
        <v>9.3692953113567994E-3</v>
      </c>
      <c r="J83" s="8">
        <f t="shared" si="23"/>
        <v>2.9744704990681929E-4</v>
      </c>
    </row>
    <row r="84" spans="1:10" x14ac:dyDescent="0.25">
      <c r="E84" s="3">
        <f>AVERAGE(E74:E83)</f>
        <v>1.7615708901244625E-2</v>
      </c>
      <c r="F84" s="3">
        <f>AVERAGE(F74:F83)</f>
        <v>1.8740398206639117E-2</v>
      </c>
      <c r="G84" s="3">
        <f>AVERAGE(G74:G83)</f>
        <v>1.7182483976463624E-2</v>
      </c>
      <c r="H84" s="3">
        <f t="shared" si="21"/>
        <v>1.7182483976463624E-2</v>
      </c>
      <c r="I84" s="3">
        <f t="shared" si="22"/>
        <v>1.8740398206639117E-2</v>
      </c>
      <c r="J84" s="9">
        <f t="shared" si="23"/>
        <v>1.5579142301754938E-3</v>
      </c>
    </row>
    <row r="86" spans="1:10" x14ac:dyDescent="0.25">
      <c r="A86">
        <v>1</v>
      </c>
      <c r="B86" t="s">
        <v>21</v>
      </c>
      <c r="C86" t="s">
        <v>20</v>
      </c>
      <c r="D86" s="6" t="s">
        <v>19</v>
      </c>
      <c r="E86">
        <v>1.31220210415084E-2</v>
      </c>
      <c r="F86">
        <v>8.8093414022999608E-3</v>
      </c>
      <c r="G86">
        <v>1.01255884798328E-2</v>
      </c>
      <c r="H86" s="1">
        <f t="shared" ref="H86:H96" si="24">MIN(E86:G86)</f>
        <v>8.8093414022999608E-3</v>
      </c>
      <c r="I86" s="1">
        <f t="shared" ref="I86:I96" si="25">MAX(E86:G86)</f>
        <v>1.31220210415084E-2</v>
      </c>
      <c r="J86" s="8">
        <f t="shared" ref="J86:J96" si="26">I86-H86</f>
        <v>4.3126796392084395E-3</v>
      </c>
    </row>
    <row r="87" spans="1:10" x14ac:dyDescent="0.25">
      <c r="A87" s="4">
        <v>2</v>
      </c>
      <c r="B87" t="s">
        <v>21</v>
      </c>
      <c r="C87" t="s">
        <v>20</v>
      </c>
      <c r="D87" s="6" t="s">
        <v>19</v>
      </c>
      <c r="E87">
        <v>2.61017653472022E-2</v>
      </c>
      <c r="F87">
        <v>8.4041905267972193E-3</v>
      </c>
      <c r="G87">
        <v>1.77450140930017E-2</v>
      </c>
      <c r="H87" s="1">
        <f t="shared" si="24"/>
        <v>8.4041905267972193E-3</v>
      </c>
      <c r="I87" s="1">
        <f t="shared" si="25"/>
        <v>2.61017653472022E-2</v>
      </c>
      <c r="J87" s="8">
        <f t="shared" si="26"/>
        <v>1.7697574820404981E-2</v>
      </c>
    </row>
    <row r="88" spans="1:10" x14ac:dyDescent="0.25">
      <c r="A88" s="2">
        <v>3</v>
      </c>
      <c r="B88" t="s">
        <v>21</v>
      </c>
      <c r="C88" t="s">
        <v>20</v>
      </c>
      <c r="D88" s="6" t="s">
        <v>19</v>
      </c>
      <c r="E88">
        <v>1.47969310720318E-2</v>
      </c>
      <c r="F88">
        <v>8.4006528349068292E-3</v>
      </c>
      <c r="G88">
        <v>1.2631646200838601E-2</v>
      </c>
      <c r="H88" s="1">
        <f t="shared" si="24"/>
        <v>8.4006528349068292E-3</v>
      </c>
      <c r="I88" s="1">
        <f t="shared" si="25"/>
        <v>1.47969310720318E-2</v>
      </c>
      <c r="J88" s="8">
        <f t="shared" si="26"/>
        <v>6.3962782371249707E-3</v>
      </c>
    </row>
    <row r="89" spans="1:10" x14ac:dyDescent="0.25">
      <c r="A89" s="4">
        <v>4</v>
      </c>
      <c r="B89" t="s">
        <v>21</v>
      </c>
      <c r="C89" t="s">
        <v>20</v>
      </c>
      <c r="D89" s="6" t="s">
        <v>19</v>
      </c>
      <c r="E89">
        <v>3.8335697495820602E-2</v>
      </c>
      <c r="F89">
        <v>2.44113065486724E-2</v>
      </c>
      <c r="G89">
        <v>1.28084327914744E-2</v>
      </c>
      <c r="H89" s="1">
        <f t="shared" si="24"/>
        <v>1.28084327914744E-2</v>
      </c>
      <c r="I89" s="1">
        <f t="shared" si="25"/>
        <v>3.8335697495820602E-2</v>
      </c>
      <c r="J89" s="8">
        <f t="shared" si="26"/>
        <v>2.55272647043462E-2</v>
      </c>
    </row>
    <row r="90" spans="1:10" x14ac:dyDescent="0.25">
      <c r="A90" s="2">
        <v>5</v>
      </c>
      <c r="B90" t="s">
        <v>21</v>
      </c>
      <c r="C90" t="s">
        <v>20</v>
      </c>
      <c r="D90" s="6" t="s">
        <v>19</v>
      </c>
      <c r="E90">
        <v>9.4010325022048109E-3</v>
      </c>
      <c r="F90">
        <v>1.7139249646788E-2</v>
      </c>
      <c r="G90">
        <v>1.5112466015316999E-2</v>
      </c>
      <c r="H90" s="1">
        <f t="shared" si="24"/>
        <v>9.4010325022048109E-3</v>
      </c>
      <c r="I90" s="1">
        <f t="shared" si="25"/>
        <v>1.7139249646788E-2</v>
      </c>
      <c r="J90" s="8">
        <f t="shared" si="26"/>
        <v>7.7382171445831895E-3</v>
      </c>
    </row>
    <row r="91" spans="1:10" x14ac:dyDescent="0.25">
      <c r="A91" s="4">
        <v>6</v>
      </c>
      <c r="B91" t="s">
        <v>21</v>
      </c>
      <c r="C91" t="s">
        <v>20</v>
      </c>
      <c r="D91" s="6" t="s">
        <v>19</v>
      </c>
      <c r="E91">
        <v>2.56566827448397E-2</v>
      </c>
      <c r="F91">
        <v>1.4584435306662299E-2</v>
      </c>
      <c r="G91">
        <v>8.4785099528889001E-3</v>
      </c>
      <c r="H91" s="1">
        <f t="shared" si="24"/>
        <v>8.4785099528889001E-3</v>
      </c>
      <c r="I91" s="1">
        <f t="shared" si="25"/>
        <v>2.56566827448397E-2</v>
      </c>
      <c r="J91" s="8">
        <f t="shared" si="26"/>
        <v>1.7178172791950802E-2</v>
      </c>
    </row>
    <row r="92" spans="1:10" x14ac:dyDescent="0.25">
      <c r="A92" s="2">
        <v>7</v>
      </c>
      <c r="B92" t="s">
        <v>21</v>
      </c>
      <c r="C92" t="s">
        <v>20</v>
      </c>
      <c r="D92" s="6" t="s">
        <v>19</v>
      </c>
      <c r="E92">
        <v>9.3957443757187002E-3</v>
      </c>
      <c r="F92">
        <v>7.5516925474142099E-2</v>
      </c>
      <c r="G92">
        <v>6.7437332714195705E-2</v>
      </c>
      <c r="H92" s="1">
        <f t="shared" si="24"/>
        <v>9.3957443757187002E-3</v>
      </c>
      <c r="I92" s="1">
        <f t="shared" si="25"/>
        <v>7.5516925474142099E-2</v>
      </c>
      <c r="J92" s="8">
        <f t="shared" si="26"/>
        <v>6.6121181098423396E-2</v>
      </c>
    </row>
    <row r="93" spans="1:10" x14ac:dyDescent="0.25">
      <c r="A93" s="4">
        <v>8</v>
      </c>
      <c r="B93" t="s">
        <v>21</v>
      </c>
      <c r="C93" t="s">
        <v>20</v>
      </c>
      <c r="D93" s="6" t="s">
        <v>19</v>
      </c>
      <c r="E93">
        <v>1.9590399247887101E-2</v>
      </c>
      <c r="F93">
        <v>1.1011209929539099E-2</v>
      </c>
      <c r="G93">
        <v>8.5864398806218597E-3</v>
      </c>
      <c r="H93" s="1">
        <f t="shared" si="24"/>
        <v>8.5864398806218597E-3</v>
      </c>
      <c r="I93" s="1">
        <f t="shared" si="25"/>
        <v>1.9590399247887101E-2</v>
      </c>
      <c r="J93" s="8">
        <f t="shared" si="26"/>
        <v>1.1003959367265241E-2</v>
      </c>
    </row>
    <row r="94" spans="1:10" x14ac:dyDescent="0.25">
      <c r="A94" s="2">
        <v>9</v>
      </c>
      <c r="B94" t="s">
        <v>21</v>
      </c>
      <c r="C94" t="s">
        <v>20</v>
      </c>
      <c r="D94" s="6" t="s">
        <v>19</v>
      </c>
      <c r="E94">
        <v>1.0936611391989801E-2</v>
      </c>
      <c r="F94">
        <v>9.6237259994189396E-3</v>
      </c>
      <c r="G94">
        <v>9.2686988457558097E-3</v>
      </c>
      <c r="H94" s="1">
        <f t="shared" si="24"/>
        <v>9.2686988457558097E-3</v>
      </c>
      <c r="I94" s="1">
        <f t="shared" si="25"/>
        <v>1.0936611391989801E-2</v>
      </c>
      <c r="J94" s="8">
        <f t="shared" si="26"/>
        <v>1.6679125462339909E-3</v>
      </c>
    </row>
    <row r="95" spans="1:10" x14ac:dyDescent="0.25">
      <c r="A95" s="4">
        <v>10</v>
      </c>
      <c r="B95" t="s">
        <v>21</v>
      </c>
      <c r="C95" t="s">
        <v>20</v>
      </c>
      <c r="D95" s="6" t="s">
        <v>19</v>
      </c>
      <c r="E95">
        <v>9.0718482614499697E-3</v>
      </c>
      <c r="F95">
        <v>9.3692927379748197E-3</v>
      </c>
      <c r="G95">
        <v>9.2097618002051195E-3</v>
      </c>
      <c r="H95" s="1">
        <f t="shared" si="24"/>
        <v>9.0718482614499697E-3</v>
      </c>
      <c r="I95" s="1">
        <f t="shared" si="25"/>
        <v>9.3692927379748197E-3</v>
      </c>
      <c r="J95" s="8">
        <f t="shared" si="26"/>
        <v>2.9744447652484997E-4</v>
      </c>
    </row>
    <row r="96" spans="1:10" x14ac:dyDescent="0.25">
      <c r="E96" s="3">
        <f>AVERAGE(E86:E95)</f>
        <v>1.7640873348065307E-2</v>
      </c>
      <c r="F96" s="3">
        <f>AVERAGE(F86:F95)</f>
        <v>1.8727033040720164E-2</v>
      </c>
      <c r="G96" s="3">
        <f>AVERAGE(G86:G95)</f>
        <v>1.7140389077413186E-2</v>
      </c>
      <c r="H96" s="3">
        <f t="shared" si="24"/>
        <v>1.7140389077413186E-2</v>
      </c>
      <c r="I96" s="3">
        <f t="shared" si="25"/>
        <v>1.8727033040720164E-2</v>
      </c>
      <c r="J96" s="9">
        <f t="shared" si="26"/>
        <v>1.586643963306978E-3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J9" sqref="J9"/>
    </sheetView>
  </sheetViews>
  <sheetFormatPr defaultRowHeight="15" x14ac:dyDescent="0.25"/>
  <cols>
    <col min="1" max="1" width="11.5703125" customWidth="1"/>
    <col min="2" max="2" width="28.28515625" bestFit="1" customWidth="1"/>
    <col min="3" max="4" width="12" customWidth="1"/>
    <col min="5" max="5" width="11.140625" customWidth="1"/>
  </cols>
  <sheetData>
    <row r="1" spans="1:6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93</v>
      </c>
    </row>
    <row r="2" spans="1:6" x14ac:dyDescent="0.25">
      <c r="A2" s="10" t="s">
        <v>37</v>
      </c>
      <c r="B2" s="10" t="s">
        <v>38</v>
      </c>
      <c r="C2" s="10">
        <v>103.745318</v>
      </c>
      <c r="D2" s="10">
        <v>1.35022</v>
      </c>
      <c r="E2" s="6">
        <v>257</v>
      </c>
      <c r="F2" s="14">
        <v>2</v>
      </c>
    </row>
    <row r="3" spans="1:6" x14ac:dyDescent="0.25">
      <c r="A3" s="11" t="s">
        <v>37</v>
      </c>
      <c r="B3" s="11" t="s">
        <v>39</v>
      </c>
      <c r="C3" s="11">
        <v>103.74143100000001</v>
      </c>
      <c r="D3" s="11">
        <v>1.3621209999999999</v>
      </c>
      <c r="E3">
        <v>1140</v>
      </c>
      <c r="F3" s="13">
        <v>7</v>
      </c>
    </row>
    <row r="4" spans="1:6" x14ac:dyDescent="0.25">
      <c r="A4" s="10" t="s">
        <v>37</v>
      </c>
      <c r="B4" s="10" t="s">
        <v>40</v>
      </c>
      <c r="C4" s="10">
        <v>103.91282</v>
      </c>
      <c r="D4" s="10">
        <v>1.3874759999999999</v>
      </c>
      <c r="E4">
        <v>2500</v>
      </c>
      <c r="F4" s="13">
        <v>16</v>
      </c>
    </row>
    <row r="5" spans="1:6" x14ac:dyDescent="0.25">
      <c r="A5" s="11" t="s">
        <v>41</v>
      </c>
      <c r="B5" s="11" t="s">
        <v>42</v>
      </c>
      <c r="C5" s="11" t="s">
        <v>43</v>
      </c>
      <c r="D5" s="11">
        <v>1.4374709999999999</v>
      </c>
      <c r="E5">
        <v>1246</v>
      </c>
      <c r="F5" s="13">
        <v>5</v>
      </c>
    </row>
    <row r="6" spans="1:6" x14ac:dyDescent="0.25">
      <c r="A6" s="10" t="s">
        <v>41</v>
      </c>
      <c r="B6" s="10" t="s">
        <v>44</v>
      </c>
      <c r="C6" s="10">
        <v>103.799753</v>
      </c>
      <c r="D6" s="10">
        <v>1.446501</v>
      </c>
      <c r="E6">
        <v>216</v>
      </c>
      <c r="F6" s="13">
        <v>2</v>
      </c>
    </row>
    <row r="7" spans="1:6" x14ac:dyDescent="0.25">
      <c r="A7" s="11" t="s">
        <v>41</v>
      </c>
      <c r="B7" s="11" t="s">
        <v>45</v>
      </c>
      <c r="C7" s="11">
        <v>103.85252300000001</v>
      </c>
      <c r="D7" s="11">
        <v>1.4258439999999999</v>
      </c>
      <c r="E7">
        <v>756</v>
      </c>
      <c r="F7" s="13">
        <v>8</v>
      </c>
    </row>
    <row r="8" spans="1:6" x14ac:dyDescent="0.25">
      <c r="A8" s="10" t="s">
        <v>41</v>
      </c>
      <c r="B8" s="10" t="s">
        <v>46</v>
      </c>
      <c r="C8" s="10">
        <v>103.874274</v>
      </c>
      <c r="D8" s="10">
        <v>1.3423609999999999</v>
      </c>
      <c r="E8">
        <v>1355</v>
      </c>
      <c r="F8" s="13">
        <v>13</v>
      </c>
    </row>
    <row r="9" spans="1:6" x14ac:dyDescent="0.25">
      <c r="A9" s="11" t="s">
        <v>41</v>
      </c>
      <c r="B9" s="11" t="s">
        <v>47</v>
      </c>
      <c r="C9" s="11">
        <v>103.888105</v>
      </c>
      <c r="D9" s="11">
        <v>1.309895</v>
      </c>
      <c r="E9">
        <v>954</v>
      </c>
      <c r="F9" s="13">
        <v>5</v>
      </c>
    </row>
    <row r="10" spans="1:6" x14ac:dyDescent="0.25">
      <c r="A10" s="10" t="s">
        <v>41</v>
      </c>
      <c r="B10" s="10" t="s">
        <v>48</v>
      </c>
      <c r="C10" s="10">
        <v>103.885718</v>
      </c>
      <c r="D10" s="10">
        <v>1.3096479999999999</v>
      </c>
      <c r="E10">
        <v>319</v>
      </c>
      <c r="F10" s="13">
        <v>2</v>
      </c>
    </row>
    <row r="11" spans="1:6" x14ac:dyDescent="0.25">
      <c r="A11" s="11" t="s">
        <v>49</v>
      </c>
      <c r="B11" s="11" t="s">
        <v>50</v>
      </c>
      <c r="C11" s="11">
        <v>103.906594</v>
      </c>
      <c r="D11" s="11">
        <v>1.419826</v>
      </c>
      <c r="E11">
        <v>801</v>
      </c>
      <c r="F11" s="13">
        <v>4</v>
      </c>
    </row>
    <row r="12" spans="1:6" x14ac:dyDescent="0.25">
      <c r="A12" s="10" t="s">
        <v>49</v>
      </c>
      <c r="B12" s="10" t="s">
        <v>51</v>
      </c>
      <c r="C12" s="10">
        <v>103.920834</v>
      </c>
      <c r="D12" s="10">
        <v>1.397653</v>
      </c>
      <c r="E12">
        <v>1014</v>
      </c>
      <c r="F12" s="13">
        <v>7</v>
      </c>
    </row>
    <row r="13" spans="1:6" x14ac:dyDescent="0.25">
      <c r="A13" s="11" t="s">
        <v>49</v>
      </c>
      <c r="B13" s="11" t="s">
        <v>52</v>
      </c>
      <c r="C13" s="11">
        <v>103.76343199999999</v>
      </c>
      <c r="D13" s="11">
        <v>1.3224959999999999</v>
      </c>
      <c r="E13">
        <v>1179</v>
      </c>
      <c r="F13" s="13">
        <v>6</v>
      </c>
    </row>
    <row r="14" spans="1:6" x14ac:dyDescent="0.25">
      <c r="A14" s="10" t="s">
        <v>49</v>
      </c>
      <c r="B14" s="10" t="s">
        <v>53</v>
      </c>
      <c r="C14" s="10">
        <v>103.767605</v>
      </c>
      <c r="D14" s="10">
        <v>1.310033</v>
      </c>
      <c r="E14">
        <v>424</v>
      </c>
      <c r="F14" s="13">
        <v>2</v>
      </c>
    </row>
    <row r="15" spans="1:6" x14ac:dyDescent="0.25">
      <c r="A15" s="11" t="s">
        <v>49</v>
      </c>
      <c r="B15" s="11" t="s">
        <v>54</v>
      </c>
      <c r="C15" s="11">
        <v>103.930182</v>
      </c>
      <c r="D15" s="11">
        <v>1.353442</v>
      </c>
      <c r="E15">
        <v>319</v>
      </c>
      <c r="F15" s="13">
        <v>3</v>
      </c>
    </row>
    <row r="16" spans="1:6" x14ac:dyDescent="0.25">
      <c r="A16" s="10" t="s">
        <v>49</v>
      </c>
      <c r="B16" s="10" t="s">
        <v>55</v>
      </c>
      <c r="C16" s="10">
        <v>103.930632</v>
      </c>
      <c r="D16" s="10">
        <v>1.3541179999999999</v>
      </c>
      <c r="E16">
        <v>319</v>
      </c>
      <c r="F16" s="13">
        <v>3</v>
      </c>
    </row>
    <row r="17" spans="1:6" x14ac:dyDescent="0.25">
      <c r="A17" s="11" t="s">
        <v>56</v>
      </c>
      <c r="B17" s="11" t="s">
        <v>57</v>
      </c>
      <c r="C17" s="11">
        <v>103.893292</v>
      </c>
      <c r="D17" s="11">
        <v>1.4030560000000001</v>
      </c>
      <c r="F17" s="13"/>
    </row>
    <row r="18" spans="1:6" x14ac:dyDescent="0.25">
      <c r="A18" s="10" t="s">
        <v>56</v>
      </c>
      <c r="B18" s="10" t="s">
        <v>58</v>
      </c>
      <c r="C18" s="10">
        <v>103.905901</v>
      </c>
      <c r="D18" s="10">
        <v>1.417945</v>
      </c>
      <c r="F18" s="13"/>
    </row>
    <row r="19" spans="1:6" x14ac:dyDescent="0.25">
      <c r="A19" s="11" t="s">
        <v>56</v>
      </c>
      <c r="B19" s="11" t="s">
        <v>59</v>
      </c>
      <c r="C19" s="11">
        <v>103.921026</v>
      </c>
      <c r="D19" s="11">
        <v>1.3989279999999999</v>
      </c>
      <c r="F19" s="13"/>
    </row>
    <row r="20" spans="1:6" x14ac:dyDescent="0.25">
      <c r="A20" s="10" t="s">
        <v>56</v>
      </c>
      <c r="B20" s="10" t="s">
        <v>60</v>
      </c>
      <c r="C20" s="10">
        <v>103.927797</v>
      </c>
      <c r="D20" s="10">
        <v>1.324578</v>
      </c>
      <c r="F20" s="13"/>
    </row>
    <row r="21" spans="1:6" x14ac:dyDescent="0.25">
      <c r="A21" s="11" t="s">
        <v>56</v>
      </c>
      <c r="B21" s="11" t="s">
        <v>61</v>
      </c>
      <c r="C21" s="11">
        <v>103.92563800000001</v>
      </c>
      <c r="D21" s="11">
        <v>1.329966</v>
      </c>
      <c r="F21" s="13"/>
    </row>
    <row r="22" spans="1:6" x14ac:dyDescent="0.25">
      <c r="A22" s="10" t="s">
        <v>56</v>
      </c>
      <c r="B22" s="10" t="s">
        <v>62</v>
      </c>
      <c r="C22" s="10">
        <v>103.947209</v>
      </c>
      <c r="D22" s="10">
        <v>1.3179160000000001</v>
      </c>
      <c r="F22" s="13"/>
    </row>
    <row r="23" spans="1:6" x14ac:dyDescent="0.25">
      <c r="A23" s="11" t="s">
        <v>56</v>
      </c>
      <c r="B23" s="11" t="s">
        <v>63</v>
      </c>
      <c r="C23" s="11">
        <v>103.87165400000001</v>
      </c>
      <c r="D23" s="11">
        <v>1.341952</v>
      </c>
      <c r="F23" s="13"/>
    </row>
    <row r="24" spans="1:6" x14ac:dyDescent="0.25">
      <c r="A24" s="10" t="s">
        <v>56</v>
      </c>
      <c r="B24" s="10" t="s">
        <v>64</v>
      </c>
      <c r="C24" s="10">
        <v>103.87164300000001</v>
      </c>
      <c r="D24" s="10">
        <v>1.3406439999999999</v>
      </c>
      <c r="F24" s="13"/>
    </row>
    <row r="25" spans="1:6" x14ac:dyDescent="0.25">
      <c r="A25" s="11" t="s">
        <v>56</v>
      </c>
      <c r="B25" s="11" t="s">
        <v>65</v>
      </c>
      <c r="C25" s="11">
        <v>103.872784</v>
      </c>
      <c r="D25" s="11">
        <v>1.3116570000000001</v>
      </c>
      <c r="F25" s="13"/>
    </row>
    <row r="26" spans="1:6" x14ac:dyDescent="0.25">
      <c r="A26" s="10" t="s">
        <v>66</v>
      </c>
      <c r="B26" s="10" t="s">
        <v>67</v>
      </c>
      <c r="C26" s="10">
        <v>103.881237</v>
      </c>
      <c r="D26" s="10">
        <v>1.38107</v>
      </c>
      <c r="F26" s="13"/>
    </row>
    <row r="27" spans="1:6" x14ac:dyDescent="0.25">
      <c r="A27" s="11" t="s">
        <v>66</v>
      </c>
      <c r="B27" s="11" t="s">
        <v>68</v>
      </c>
      <c r="C27" s="11">
        <v>103.835064</v>
      </c>
      <c r="D27" s="11">
        <v>1.445864</v>
      </c>
      <c r="F27" s="13"/>
    </row>
    <row r="28" spans="1:6" x14ac:dyDescent="0.25">
      <c r="A28" s="10" t="s">
        <v>66</v>
      </c>
      <c r="B28" s="10" t="s">
        <v>69</v>
      </c>
      <c r="C28" s="10">
        <v>103.85086200000001</v>
      </c>
      <c r="D28" s="10">
        <v>1.4293039999999999</v>
      </c>
      <c r="F28" s="13"/>
    </row>
    <row r="29" spans="1:6" x14ac:dyDescent="0.25">
      <c r="A29" s="11" t="s">
        <v>66</v>
      </c>
      <c r="B29" s="11" t="s">
        <v>70</v>
      </c>
      <c r="C29" s="11">
        <v>103.935441</v>
      </c>
      <c r="D29" s="11">
        <v>1.3657349999999999</v>
      </c>
      <c r="F29" s="13"/>
    </row>
    <row r="30" spans="1:6" x14ac:dyDescent="0.25">
      <c r="A30" s="10" t="s">
        <v>66</v>
      </c>
      <c r="B30" s="10" t="s">
        <v>71</v>
      </c>
      <c r="C30" s="10">
        <v>103.94006899999999</v>
      </c>
      <c r="D30" s="10">
        <v>1.3617319999999999</v>
      </c>
      <c r="F30" s="13"/>
    </row>
    <row r="31" spans="1:6" x14ac:dyDescent="0.25">
      <c r="A31" s="11" t="s">
        <v>72</v>
      </c>
      <c r="B31" s="11" t="s">
        <v>73</v>
      </c>
      <c r="C31" s="11">
        <v>103.831208</v>
      </c>
      <c r="D31" s="11">
        <v>1.4514020000000001</v>
      </c>
      <c r="F31" s="13"/>
    </row>
    <row r="32" spans="1:6" x14ac:dyDescent="0.25">
      <c r="A32" s="10" t="s">
        <v>72</v>
      </c>
      <c r="B32" s="10" t="s">
        <v>74</v>
      </c>
      <c r="C32" s="10">
        <v>103.763017</v>
      </c>
      <c r="D32" s="10">
        <v>1.38767</v>
      </c>
      <c r="F32" s="13"/>
    </row>
    <row r="33" spans="1:6" x14ac:dyDescent="0.25">
      <c r="A33" s="11" t="s">
        <v>72</v>
      </c>
      <c r="B33" s="11" t="s">
        <v>75</v>
      </c>
      <c r="C33" s="11">
        <v>103.76218799999999</v>
      </c>
      <c r="D33" s="11">
        <v>1.3873260000000001</v>
      </c>
      <c r="F33" s="13"/>
    </row>
    <row r="34" spans="1:6" x14ac:dyDescent="0.25">
      <c r="A34" s="10" t="s">
        <v>72</v>
      </c>
      <c r="B34" s="10" t="s">
        <v>76</v>
      </c>
      <c r="C34" s="10">
        <v>103.761563</v>
      </c>
      <c r="D34" s="10">
        <v>1.3886780000000001</v>
      </c>
      <c r="F34" s="13"/>
    </row>
    <row r="35" spans="1:6" x14ac:dyDescent="0.25">
      <c r="A35" s="11" t="s">
        <v>72</v>
      </c>
      <c r="B35" s="11" t="s">
        <v>77</v>
      </c>
      <c r="C35" s="11">
        <v>103.840058</v>
      </c>
      <c r="D35" s="11">
        <v>1.3678920000000001</v>
      </c>
      <c r="F35" s="13"/>
    </row>
    <row r="36" spans="1:6" x14ac:dyDescent="0.25">
      <c r="A36" s="10" t="s">
        <v>72</v>
      </c>
      <c r="B36" s="10" t="s">
        <v>78</v>
      </c>
      <c r="C36" s="10">
        <v>103.93249299999999</v>
      </c>
      <c r="D36" s="10">
        <v>1.330408</v>
      </c>
      <c r="F36" s="13"/>
    </row>
    <row r="37" spans="1:6" x14ac:dyDescent="0.25">
      <c r="A37" s="11" t="s">
        <v>79</v>
      </c>
      <c r="B37" s="11" t="s">
        <v>80</v>
      </c>
      <c r="C37" s="11">
        <v>103.742814</v>
      </c>
      <c r="D37" s="11">
        <v>1.356976</v>
      </c>
      <c r="F37" s="13"/>
    </row>
    <row r="38" spans="1:6" x14ac:dyDescent="0.25">
      <c r="A38" s="10" t="s">
        <v>79</v>
      </c>
      <c r="B38" s="10" t="s">
        <v>81</v>
      </c>
      <c r="C38" s="10">
        <v>103.885017</v>
      </c>
      <c r="D38" s="10">
        <v>1.393551</v>
      </c>
      <c r="F38" s="13"/>
    </row>
    <row r="39" spans="1:6" x14ac:dyDescent="0.25">
      <c r="A39" s="11" t="s">
        <v>79</v>
      </c>
      <c r="B39" s="11" t="s">
        <v>82</v>
      </c>
      <c r="C39" s="11">
        <v>103.87262800000001</v>
      </c>
      <c r="D39" s="11">
        <v>1.334657</v>
      </c>
      <c r="F39" s="13"/>
    </row>
    <row r="40" spans="1:6" x14ac:dyDescent="0.25">
      <c r="A40" s="10" t="s">
        <v>83</v>
      </c>
      <c r="B40" s="10" t="s">
        <v>84</v>
      </c>
      <c r="C40" s="10">
        <v>103.75862100000001</v>
      </c>
      <c r="D40" s="10">
        <v>1.379089</v>
      </c>
      <c r="F40" s="13"/>
    </row>
    <row r="41" spans="1:6" x14ac:dyDescent="0.25">
      <c r="A41" s="11" t="s">
        <v>83</v>
      </c>
      <c r="B41" s="11" t="s">
        <v>85</v>
      </c>
      <c r="C41" s="11">
        <v>103.870385</v>
      </c>
      <c r="D41" s="11">
        <v>1.3921289999999999</v>
      </c>
      <c r="F41" s="13"/>
    </row>
    <row r="42" spans="1:6" x14ac:dyDescent="0.25">
      <c r="A42" s="10" t="s">
        <v>83</v>
      </c>
      <c r="B42" s="10" t="s">
        <v>86</v>
      </c>
      <c r="C42" s="10">
        <v>103.739622</v>
      </c>
      <c r="D42" s="10">
        <v>1.353844</v>
      </c>
      <c r="F42" s="13"/>
    </row>
    <row r="43" spans="1:6" x14ac:dyDescent="0.25">
      <c r="A43" s="11" t="s">
        <v>83</v>
      </c>
      <c r="B43" s="11" t="s">
        <v>87</v>
      </c>
      <c r="C43" s="11">
        <v>103.894946</v>
      </c>
      <c r="D43" s="11">
        <v>1.362646</v>
      </c>
      <c r="F43" s="13"/>
    </row>
    <row r="44" spans="1:6" x14ac:dyDescent="0.25">
      <c r="A44" s="10" t="s">
        <v>83</v>
      </c>
      <c r="B44" s="10" t="s">
        <v>88</v>
      </c>
      <c r="C44" s="10">
        <v>103.901758</v>
      </c>
      <c r="D44" s="10">
        <v>1.4177599999999999</v>
      </c>
      <c r="F44" s="13"/>
    </row>
    <row r="45" spans="1:6" x14ac:dyDescent="0.25">
      <c r="A45" s="11" t="s">
        <v>83</v>
      </c>
      <c r="B45" s="11" t="s">
        <v>89</v>
      </c>
      <c r="C45" s="11">
        <v>103.904578</v>
      </c>
      <c r="D45" s="11">
        <v>1.419303</v>
      </c>
      <c r="F45" s="13"/>
    </row>
    <row r="46" spans="1:6" x14ac:dyDescent="0.25">
      <c r="A46" s="10" t="s">
        <v>83</v>
      </c>
      <c r="B46" s="10" t="s">
        <v>90</v>
      </c>
      <c r="C46" s="10">
        <v>103.871205</v>
      </c>
      <c r="D46" s="10">
        <v>1.336476</v>
      </c>
      <c r="F46" s="13"/>
    </row>
    <row r="47" spans="1:6" x14ac:dyDescent="0.25">
      <c r="A47" s="11" t="s">
        <v>83</v>
      </c>
      <c r="B47" s="11" t="s">
        <v>91</v>
      </c>
      <c r="C47" s="11">
        <v>103.872535</v>
      </c>
      <c r="D47" s="11">
        <v>1.336905</v>
      </c>
      <c r="F47" s="13"/>
    </row>
    <row r="48" spans="1:6" ht="15.75" thickBot="1" x14ac:dyDescent="0.3">
      <c r="A48" s="12" t="s">
        <v>83</v>
      </c>
      <c r="B48" s="12" t="s">
        <v>92</v>
      </c>
      <c r="C48" s="12">
        <v>103.87011699999999</v>
      </c>
      <c r="D48" s="12">
        <v>1.3334490000000001</v>
      </c>
      <c r="F48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Solver</vt:lpstr>
      <vt:lpstr>Time</vt:lpstr>
      <vt:lpstr>New Cost</vt:lpstr>
      <vt:lpstr>Data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workshop</dc:creator>
  <cp:lastModifiedBy>workshop</cp:lastModifiedBy>
  <dcterms:created xsi:type="dcterms:W3CDTF">2017-10-31T19:07:00Z</dcterms:created>
  <dcterms:modified xsi:type="dcterms:W3CDTF">2017-11-03T11:20:18Z</dcterms:modified>
</cp:coreProperties>
</file>