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orkshop\Desktop\Project-HDB\Dataset\"/>
    </mc:Choice>
  </mc:AlternateContent>
  <bookViews>
    <workbookView xWindow="0" yWindow="0" windowWidth="28800" windowHeight="12300" tabRatio="995"/>
  </bookViews>
  <sheets>
    <sheet name="Actual HDB Ethnicity in General" sheetId="6" r:id="rId1"/>
    <sheet name="List of towns_estates" sheetId="5" r:id="rId2"/>
    <sheet name="Demand for Rental and Sold flat" sheetId="9" r:id="rId3"/>
    <sheet name="Actual HDB Flat type in General" sheetId="8" r:id="rId4"/>
    <sheet name="No. Resales per year" sheetId="1" r:id="rId5"/>
    <sheet name="No. Bank Loan per year" sheetId="2" r:id="rId6"/>
    <sheet name="No. Approval Flat type quarter" sheetId="13" r:id="rId7"/>
    <sheet name="No. Application Flat type quart" sheetId="15" r:id="rId8"/>
    <sheet name="No Resale_Rental Application" sheetId="10" r:id="rId9"/>
    <sheet name="No. Projects Announced per year" sheetId="14" r:id="rId10"/>
    <sheet name="No. HDB Units per year" sheetId="3" r:id="rId11"/>
    <sheet name="No Dwelling Units per period" sheetId="11" r:id="rId12"/>
    <sheet name="No. HDB Sold_Rent per year" sheetId="16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5" l="1"/>
  <c r="E7" i="13"/>
  <c r="E25" i="15"/>
  <c r="M19" i="9"/>
  <c r="M17" i="9"/>
  <c r="M9" i="9"/>
  <c r="L19" i="9"/>
  <c r="L17" i="9"/>
  <c r="L15" i="9"/>
  <c r="L13" i="9"/>
  <c r="L11" i="9"/>
  <c r="L9" i="9"/>
  <c r="L7" i="9"/>
  <c r="D9" i="6"/>
  <c r="D8" i="6"/>
  <c r="D6" i="6"/>
  <c r="D5" i="6"/>
  <c r="D4" i="6"/>
  <c r="D7" i="6"/>
  <c r="D3" i="6"/>
  <c r="D2" i="6"/>
  <c r="D16" i="3"/>
  <c r="D14" i="3"/>
  <c r="D12" i="3"/>
  <c r="D10" i="3"/>
  <c r="D8" i="3"/>
  <c r="D6" i="3"/>
  <c r="D4" i="3"/>
</calcChain>
</file>

<file path=xl/sharedStrings.xml><?xml version="1.0" encoding="utf-8"?>
<sst xmlns="http://schemas.openxmlformats.org/spreadsheetml/2006/main" count="1920" uniqueCount="136">
  <si>
    <t>financial_year</t>
  </si>
  <si>
    <t>no_active_cases</t>
  </si>
  <si>
    <t>application_type</t>
  </si>
  <si>
    <t>no_of_applications</t>
  </si>
  <si>
    <t>New Flat Buyers</t>
  </si>
  <si>
    <t>Resale Flat Buyers</t>
  </si>
  <si>
    <t>Existing Flat Owners (Refinance)</t>
  </si>
  <si>
    <t>DBSS Flat Buyers</t>
  </si>
  <si>
    <t>dwelling_type</t>
  </si>
  <si>
    <t>no_of_units</t>
  </si>
  <si>
    <t>HDB</t>
  </si>
  <si>
    <t>DBSS</t>
  </si>
  <si>
    <t>na</t>
  </si>
  <si>
    <t>newly_built</t>
  </si>
  <si>
    <t>shs_year</t>
  </si>
  <si>
    <t>ethnic_group</t>
  </si>
  <si>
    <t>Chinese</t>
  </si>
  <si>
    <t>Malay</t>
  </si>
  <si>
    <t>Indian</t>
  </si>
  <si>
    <t>Others</t>
  </si>
  <si>
    <t>Percentage</t>
  </si>
  <si>
    <t>Ang Mo Kio</t>
  </si>
  <si>
    <t>Bedok</t>
  </si>
  <si>
    <t>Bishan</t>
  </si>
  <si>
    <t>Bukit Batok</t>
  </si>
  <si>
    <t>Bukit Merah</t>
  </si>
  <si>
    <t>Bukit Panjang</t>
  </si>
  <si>
    <t>Bukit Timah</t>
  </si>
  <si>
    <t>Choa Chu Kang</t>
  </si>
  <si>
    <t>Central Area</t>
  </si>
  <si>
    <t>Clementi</t>
  </si>
  <si>
    <t>Geylang</t>
  </si>
  <si>
    <t>Hougang</t>
  </si>
  <si>
    <t>Jurong East</t>
  </si>
  <si>
    <t>Jurong West</t>
  </si>
  <si>
    <t>Kallang/Whampoa</t>
  </si>
  <si>
    <t>Marine Parade</t>
  </si>
  <si>
    <t>Pasir Ris</t>
  </si>
  <si>
    <t>Punggol</t>
  </si>
  <si>
    <t>Queenstown</t>
  </si>
  <si>
    <t>Sembawang</t>
  </si>
  <si>
    <t>Sengkang</t>
  </si>
  <si>
    <t>Serangoon</t>
  </si>
  <si>
    <t>Tampines</t>
  </si>
  <si>
    <t>Toa Payoh</t>
  </si>
  <si>
    <t>Woodlands</t>
  </si>
  <si>
    <t>Yishun</t>
  </si>
  <si>
    <t>Year</t>
  </si>
  <si>
    <t>towns_or_estates</t>
  </si>
  <si>
    <t>population</t>
  </si>
  <si>
    <t>no_of_households</t>
  </si>
  <si>
    <t>3-room</t>
  </si>
  <si>
    <t>4-room</t>
  </si>
  <si>
    <t>5-room</t>
  </si>
  <si>
    <t>Executive</t>
  </si>
  <si>
    <t>1-room</t>
  </si>
  <si>
    <t>2-room</t>
  </si>
  <si>
    <t>flat_type</t>
  </si>
  <si>
    <t>start_year</t>
  </si>
  <si>
    <t>end_year</t>
  </si>
  <si>
    <t>demand_for_flats</t>
  </si>
  <si>
    <t>rental_flats</t>
  </si>
  <si>
    <t>home_ownership_flats</t>
  </si>
  <si>
    <t>This could be compare to No. HDB Units per year to calculate the ratio</t>
  </si>
  <si>
    <t>The assumption is that end_year &gt;= newly_built year &gt;= start_year</t>
  </si>
  <si>
    <t>However, it makes more sense to compare directly to dwelling units in the same period</t>
  </si>
  <si>
    <t>1st approach</t>
  </si>
  <si>
    <t>2nd approach</t>
  </si>
  <si>
    <t>type</t>
  </si>
  <si>
    <t>applications_registered</t>
  </si>
  <si>
    <t>resale</t>
  </si>
  <si>
    <t>rental</t>
  </si>
  <si>
    <t>no_of_completed_units</t>
  </si>
  <si>
    <t>dwelling_units</t>
  </si>
  <si>
    <t>commercial developments</t>
  </si>
  <si>
    <t>Demand rental_flats + home_ownership_flats  in comparison with  dwelling units</t>
  </si>
  <si>
    <t>property_type</t>
  </si>
  <si>
    <t>category</t>
  </si>
  <si>
    <t>Sold</t>
  </si>
  <si>
    <t>1-room flats</t>
  </si>
  <si>
    <t>2-room flats</t>
  </si>
  <si>
    <t>3-room flats</t>
  </si>
  <si>
    <t>4-room flats</t>
  </si>
  <si>
    <t>5-room flats</t>
  </si>
  <si>
    <t>Executive/Multi-Generation flats</t>
  </si>
  <si>
    <t>Studio Apartments</t>
  </si>
  <si>
    <t>Rented</t>
  </si>
  <si>
    <t>Flats sold on short leases</t>
  </si>
  <si>
    <t>quarter</t>
  </si>
  <si>
    <t>no_of_approvals</t>
  </si>
  <si>
    <t>2007-Q1</t>
  </si>
  <si>
    <t>2007-Q2</t>
  </si>
  <si>
    <t>2007-Q3</t>
  </si>
  <si>
    <t>2007-Q4</t>
  </si>
  <si>
    <t>2008-Q1</t>
  </si>
  <si>
    <t>2008-Q2</t>
  </si>
  <si>
    <t>2008-Q3</t>
  </si>
  <si>
    <t>2008-Q4</t>
  </si>
  <si>
    <t>2009-Q1</t>
  </si>
  <si>
    <t>2009-Q2</t>
  </si>
  <si>
    <t>2009-Q3</t>
  </si>
  <si>
    <t>2009-Q4</t>
  </si>
  <si>
    <t>2010-Q1</t>
  </si>
  <si>
    <t>2010-Q2</t>
  </si>
  <si>
    <t>2010-Q3</t>
  </si>
  <si>
    <t>2010-Q4</t>
  </si>
  <si>
    <t>2011-Q1</t>
  </si>
  <si>
    <t>2011-Q2</t>
  </si>
  <si>
    <t>2011-Q3</t>
  </si>
  <si>
    <t>2011-Q4</t>
  </si>
  <si>
    <t>2012-Q1</t>
  </si>
  <si>
    <t>2012-Q2</t>
  </si>
  <si>
    <t>2012-Q3</t>
  </si>
  <si>
    <t>2012-Q4</t>
  </si>
  <si>
    <t>2013-Q1</t>
  </si>
  <si>
    <t>2013-Q2</t>
  </si>
  <si>
    <t>2013-Q3</t>
  </si>
  <si>
    <t>2013-Q4</t>
  </si>
  <si>
    <t>2014-Q1</t>
  </si>
  <si>
    <t>2014-Q2</t>
  </si>
  <si>
    <t>2014-Q3</t>
  </si>
  <si>
    <t>2014-Q4</t>
  </si>
  <si>
    <t>2015-Q1</t>
  </si>
  <si>
    <t>2015-Q2</t>
  </si>
  <si>
    <t>2015-Q3</t>
  </si>
  <si>
    <t>2015-Q4</t>
  </si>
  <si>
    <t>2016-Q1</t>
  </si>
  <si>
    <t>2016-Q2</t>
  </si>
  <si>
    <t>2016-Q3</t>
  </si>
  <si>
    <t>2016-Q4</t>
  </si>
  <si>
    <t>2017-Q1</t>
  </si>
  <si>
    <t>2017-Q2</t>
  </si>
  <si>
    <t>no_of_projects_announced</t>
  </si>
  <si>
    <t>This is for subletting ~= rental</t>
  </si>
  <si>
    <t>no_of_resale_applications</t>
  </si>
  <si>
    <t>Does not match with quarterly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</si>
</sst>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B30" sqref="B30"/>
    </sheetView>
  </sheetViews>
  <sheetFormatPr defaultRowHeight="15" x14ac:dyDescent="0.25"/>
  <cols>
    <col min="1" max="1" width="8.7109375" bestFit="1" customWidth="1"/>
    <col min="2" max="2" width="12.7109375" bestFit="1" customWidth="1"/>
    <col min="3" max="3" width="17.7109375" bestFit="1" customWidth="1"/>
    <col min="4" max="4" width="12" bestFit="1" customWidth="1"/>
  </cols>
  <sheetData>
    <row r="1" spans="1:4" x14ac:dyDescent="0.25">
      <c r="A1" t="s">
        <v>14</v>
      </c>
      <c r="B1" t="s">
        <v>15</v>
      </c>
      <c r="C1" t="s">
        <v>50</v>
      </c>
      <c r="D1" t="s">
        <v>20</v>
      </c>
    </row>
    <row r="2" spans="1:4" x14ac:dyDescent="0.25">
      <c r="A2">
        <v>2008</v>
      </c>
      <c r="B2" t="s">
        <v>16</v>
      </c>
      <c r="C2">
        <v>669919</v>
      </c>
      <c r="D2">
        <f>100 * C2 / SUM(C2:C5)</f>
        <v>77.355529741601288</v>
      </c>
    </row>
    <row r="3" spans="1:4" x14ac:dyDescent="0.25">
      <c r="A3">
        <v>2008</v>
      </c>
      <c r="B3" t="s">
        <v>17</v>
      </c>
      <c r="C3">
        <v>115260</v>
      </c>
      <c r="D3">
        <f>100 * C3 / SUM(C2:C5)</f>
        <v>13.309069242724814</v>
      </c>
    </row>
    <row r="4" spans="1:4" x14ac:dyDescent="0.25">
      <c r="A4">
        <v>2008</v>
      </c>
      <c r="B4" t="s">
        <v>18</v>
      </c>
      <c r="C4">
        <v>71727</v>
      </c>
      <c r="D4">
        <f>100 * C4 / SUM(C2:C5)</f>
        <v>8.2823148496696408</v>
      </c>
    </row>
    <row r="5" spans="1:4" x14ac:dyDescent="0.25">
      <c r="A5">
        <v>2008</v>
      </c>
      <c r="B5" t="s">
        <v>19</v>
      </c>
      <c r="C5">
        <v>9120</v>
      </c>
      <c r="D5">
        <f>100 * C5 / SUM(C2:C5)</f>
        <v>1.0530861660042539</v>
      </c>
    </row>
    <row r="6" spans="1:4" x14ac:dyDescent="0.25">
      <c r="A6">
        <v>2013</v>
      </c>
      <c r="B6" t="s">
        <v>16</v>
      </c>
      <c r="C6">
        <v>702366</v>
      </c>
      <c r="D6">
        <f>100 * C6 / SUM(C6:C9)</f>
        <v>77.310596929660903</v>
      </c>
    </row>
    <row r="7" spans="1:4" x14ac:dyDescent="0.25">
      <c r="A7">
        <v>2013</v>
      </c>
      <c r="B7" t="s">
        <v>17</v>
      </c>
      <c r="C7">
        <v>113489</v>
      </c>
      <c r="D7">
        <f t="shared" ref="D7" si="0">100 * C7 / SUM(C6:C9)</f>
        <v>12.491923491385242</v>
      </c>
    </row>
    <row r="8" spans="1:4" x14ac:dyDescent="0.25">
      <c r="A8">
        <v>2013</v>
      </c>
      <c r="B8" t="s">
        <v>18</v>
      </c>
      <c r="C8">
        <v>78759</v>
      </c>
      <c r="D8">
        <f>100 * C8 / SUM(C6:C9)</f>
        <v>8.6691344734556672</v>
      </c>
    </row>
    <row r="9" spans="1:4" x14ac:dyDescent="0.25">
      <c r="A9">
        <v>2013</v>
      </c>
      <c r="B9" t="s">
        <v>19</v>
      </c>
      <c r="C9">
        <v>13885</v>
      </c>
      <c r="D9">
        <f>100 * C9 / SUM(C6:C9)</f>
        <v>1.5283451054981898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4" sqref="C4"/>
    </sheetView>
  </sheetViews>
  <sheetFormatPr defaultRowHeight="15" x14ac:dyDescent="0.25"/>
  <sheetData>
    <row r="1" spans="1:2" x14ac:dyDescent="0.25">
      <c r="A1" t="s">
        <v>0</v>
      </c>
      <c r="B1" t="s">
        <v>132</v>
      </c>
    </row>
    <row r="2" spans="1:2" x14ac:dyDescent="0.25">
      <c r="A2">
        <v>2008</v>
      </c>
      <c r="B2">
        <v>15</v>
      </c>
    </row>
    <row r="3" spans="1:2" x14ac:dyDescent="0.25">
      <c r="A3">
        <v>2009</v>
      </c>
      <c r="B3">
        <v>28</v>
      </c>
    </row>
    <row r="4" spans="1:2" x14ac:dyDescent="0.25">
      <c r="A4">
        <v>2010</v>
      </c>
      <c r="B4">
        <v>44</v>
      </c>
    </row>
    <row r="5" spans="1:2" x14ac:dyDescent="0.25">
      <c r="A5">
        <v>2011</v>
      </c>
      <c r="B5">
        <v>59</v>
      </c>
    </row>
    <row r="6" spans="1:2" x14ac:dyDescent="0.25">
      <c r="A6">
        <v>2012</v>
      </c>
      <c r="B6">
        <v>73</v>
      </c>
    </row>
    <row r="7" spans="1:2" x14ac:dyDescent="0.25">
      <c r="A7">
        <v>2013</v>
      </c>
      <c r="B7">
        <v>85</v>
      </c>
    </row>
    <row r="8" spans="1:2" x14ac:dyDescent="0.25">
      <c r="A8">
        <v>2014</v>
      </c>
      <c r="B8">
        <v>11</v>
      </c>
    </row>
    <row r="9" spans="1:2" x14ac:dyDescent="0.25">
      <c r="A9">
        <v>2015</v>
      </c>
      <c r="B9">
        <v>120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26" sqref="C26"/>
    </sheetView>
  </sheetViews>
  <sheetFormatPr defaultRowHeight="15" x14ac:dyDescent="0.25"/>
  <cols>
    <col min="2" max="2" width="13.85546875" bestFit="1" customWidth="1"/>
    <col min="3" max="4" width="11.5703125" bestFit="1" customWidth="1"/>
  </cols>
  <sheetData>
    <row r="1" spans="1:4" x14ac:dyDescent="0.25">
      <c r="A1" t="s">
        <v>0</v>
      </c>
      <c r="B1" t="s">
        <v>8</v>
      </c>
      <c r="C1" t="s">
        <v>9</v>
      </c>
      <c r="D1" t="s">
        <v>13</v>
      </c>
    </row>
    <row r="2" spans="1:4" x14ac:dyDescent="0.25">
      <c r="A2">
        <v>2008</v>
      </c>
      <c r="B2" t="s">
        <v>10</v>
      </c>
      <c r="C2">
        <v>992089</v>
      </c>
    </row>
    <row r="3" spans="1:4" x14ac:dyDescent="0.25">
      <c r="A3">
        <v>2008</v>
      </c>
      <c r="B3" t="s">
        <v>11</v>
      </c>
      <c r="C3" t="s">
        <v>12</v>
      </c>
    </row>
    <row r="4" spans="1:4" x14ac:dyDescent="0.25">
      <c r="A4">
        <v>2009</v>
      </c>
      <c r="B4" t="s">
        <v>10</v>
      </c>
      <c r="C4">
        <v>999139</v>
      </c>
      <c r="D4">
        <f>C4-C2</f>
        <v>7050</v>
      </c>
    </row>
    <row r="5" spans="1:4" x14ac:dyDescent="0.25">
      <c r="A5">
        <v>2009</v>
      </c>
      <c r="B5" t="s">
        <v>11</v>
      </c>
      <c r="C5" t="s">
        <v>12</v>
      </c>
    </row>
    <row r="6" spans="1:4" x14ac:dyDescent="0.25">
      <c r="A6">
        <v>2010</v>
      </c>
      <c r="B6" t="s">
        <v>10</v>
      </c>
      <c r="C6">
        <v>1011027</v>
      </c>
      <c r="D6">
        <f>C6-C4</f>
        <v>11888</v>
      </c>
    </row>
    <row r="7" spans="1:4" x14ac:dyDescent="0.25">
      <c r="A7">
        <v>2010</v>
      </c>
      <c r="B7" t="s">
        <v>11</v>
      </c>
      <c r="C7" t="s">
        <v>12</v>
      </c>
    </row>
    <row r="8" spans="1:4" x14ac:dyDescent="0.25">
      <c r="A8">
        <v>2011</v>
      </c>
      <c r="B8" t="s">
        <v>10</v>
      </c>
      <c r="C8">
        <v>1028974</v>
      </c>
      <c r="D8">
        <f>C8-C6</f>
        <v>17947</v>
      </c>
    </row>
    <row r="9" spans="1:4" x14ac:dyDescent="0.25">
      <c r="A9">
        <v>2011</v>
      </c>
      <c r="B9" t="s">
        <v>11</v>
      </c>
      <c r="C9">
        <v>2748</v>
      </c>
    </row>
    <row r="10" spans="1:4" x14ac:dyDescent="0.25">
      <c r="A10">
        <v>2012</v>
      </c>
      <c r="B10" t="s">
        <v>10</v>
      </c>
      <c r="C10">
        <v>1040515</v>
      </c>
      <c r="D10">
        <f>C10-C8</f>
        <v>11541</v>
      </c>
    </row>
    <row r="11" spans="1:4" x14ac:dyDescent="0.25">
      <c r="A11">
        <v>2012</v>
      </c>
      <c r="B11" t="s">
        <v>11</v>
      </c>
      <c r="C11">
        <v>3951</v>
      </c>
    </row>
    <row r="12" spans="1:4" x14ac:dyDescent="0.25">
      <c r="A12">
        <v>2013</v>
      </c>
      <c r="B12" t="s">
        <v>10</v>
      </c>
      <c r="C12">
        <v>1057396</v>
      </c>
      <c r="D12">
        <f>C12-C10</f>
        <v>16881</v>
      </c>
    </row>
    <row r="13" spans="1:4" x14ac:dyDescent="0.25">
      <c r="A13">
        <v>2013</v>
      </c>
      <c r="B13" t="s">
        <v>11</v>
      </c>
      <c r="C13">
        <v>4757</v>
      </c>
    </row>
    <row r="14" spans="1:4" x14ac:dyDescent="0.25">
      <c r="A14">
        <v>2014</v>
      </c>
      <c r="B14" t="s">
        <v>10</v>
      </c>
      <c r="C14">
        <v>1084119</v>
      </c>
      <c r="D14">
        <f>C14-C12</f>
        <v>26723</v>
      </c>
    </row>
    <row r="15" spans="1:4" x14ac:dyDescent="0.25">
      <c r="A15">
        <v>2014</v>
      </c>
      <c r="B15" t="s">
        <v>11</v>
      </c>
      <c r="C15">
        <v>8203</v>
      </c>
    </row>
    <row r="16" spans="1:4" x14ac:dyDescent="0.25">
      <c r="A16">
        <v>2015</v>
      </c>
      <c r="B16" t="s">
        <v>10</v>
      </c>
      <c r="C16">
        <v>1107835</v>
      </c>
      <c r="D16">
        <f>C16-C14</f>
        <v>23716</v>
      </c>
    </row>
    <row r="17" spans="1:3" x14ac:dyDescent="0.25">
      <c r="A17">
        <v>2015</v>
      </c>
      <c r="B17" t="s">
        <v>11</v>
      </c>
      <c r="C17">
        <v>8650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E28" sqref="E28"/>
    </sheetView>
  </sheetViews>
  <sheetFormatPr defaultRowHeight="15" x14ac:dyDescent="0.25"/>
  <cols>
    <col min="1" max="1" width="9.85546875" bestFit="1" customWidth="1"/>
    <col min="2" max="2" width="9.28515625" bestFit="1" customWidth="1"/>
    <col min="3" max="3" width="25" bestFit="1" customWidth="1"/>
    <col min="4" max="4" width="22.5703125" bestFit="1" customWidth="1"/>
  </cols>
  <sheetData>
    <row r="1" spans="1:4" x14ac:dyDescent="0.25">
      <c r="A1" t="s">
        <v>58</v>
      </c>
      <c r="B1" t="s">
        <v>59</v>
      </c>
      <c r="C1" t="s">
        <v>57</v>
      </c>
      <c r="D1" t="s">
        <v>72</v>
      </c>
    </row>
    <row r="2" spans="1:4" x14ac:dyDescent="0.25">
      <c r="A2">
        <v>1960</v>
      </c>
      <c r="B2">
        <v>1965</v>
      </c>
      <c r="C2" t="s">
        <v>73</v>
      </c>
      <c r="D2">
        <v>53777</v>
      </c>
    </row>
    <row r="3" spans="1:4" x14ac:dyDescent="0.25">
      <c r="A3">
        <v>1960</v>
      </c>
      <c r="B3">
        <v>1965</v>
      </c>
      <c r="C3" t="s">
        <v>74</v>
      </c>
      <c r="D3">
        <v>653</v>
      </c>
    </row>
    <row r="4" spans="1:4" x14ac:dyDescent="0.25">
      <c r="A4">
        <v>1966</v>
      </c>
      <c r="B4">
        <v>1970</v>
      </c>
      <c r="C4" t="s">
        <v>73</v>
      </c>
      <c r="D4">
        <v>63448</v>
      </c>
    </row>
    <row r="5" spans="1:4" x14ac:dyDescent="0.25">
      <c r="A5">
        <v>1966</v>
      </c>
      <c r="B5">
        <v>1970</v>
      </c>
      <c r="C5" t="s">
        <v>74</v>
      </c>
      <c r="D5">
        <v>2791</v>
      </c>
    </row>
    <row r="6" spans="1:4" x14ac:dyDescent="0.25">
      <c r="A6">
        <v>1971</v>
      </c>
      <c r="B6">
        <v>1975</v>
      </c>
      <c r="C6" t="s">
        <v>73</v>
      </c>
      <c r="D6">
        <v>110362</v>
      </c>
    </row>
    <row r="7" spans="1:4" x14ac:dyDescent="0.25">
      <c r="A7">
        <v>1971</v>
      </c>
      <c r="B7">
        <v>1975</v>
      </c>
      <c r="C7" t="s">
        <v>74</v>
      </c>
      <c r="D7">
        <v>3457</v>
      </c>
    </row>
    <row r="8" spans="1:4" x14ac:dyDescent="0.25">
      <c r="A8">
        <v>1976</v>
      </c>
      <c r="B8">
        <v>1980</v>
      </c>
      <c r="C8" t="s">
        <v>73</v>
      </c>
      <c r="D8">
        <v>130981</v>
      </c>
    </row>
    <row r="9" spans="1:4" x14ac:dyDescent="0.25">
      <c r="A9">
        <v>1976</v>
      </c>
      <c r="B9">
        <v>1980</v>
      </c>
      <c r="C9" t="s">
        <v>74</v>
      </c>
      <c r="D9">
        <v>6689</v>
      </c>
    </row>
    <row r="10" spans="1:4" x14ac:dyDescent="0.25">
      <c r="A10">
        <v>1981</v>
      </c>
      <c r="B10">
        <v>1985</v>
      </c>
      <c r="C10" t="s">
        <v>73</v>
      </c>
      <c r="D10">
        <v>189299</v>
      </c>
    </row>
    <row r="11" spans="1:4" x14ac:dyDescent="0.25">
      <c r="A11">
        <v>1981</v>
      </c>
      <c r="B11">
        <v>1985</v>
      </c>
      <c r="C11" t="s">
        <v>74</v>
      </c>
      <c r="D11">
        <v>11078</v>
      </c>
    </row>
    <row r="12" spans="1:4" x14ac:dyDescent="0.25">
      <c r="A12">
        <v>1986</v>
      </c>
      <c r="B12">
        <v>1990</v>
      </c>
      <c r="C12" t="s">
        <v>73</v>
      </c>
      <c r="D12">
        <v>119708</v>
      </c>
    </row>
    <row r="13" spans="1:4" x14ac:dyDescent="0.25">
      <c r="A13">
        <v>1986</v>
      </c>
      <c r="B13">
        <v>1990</v>
      </c>
      <c r="C13" t="s">
        <v>74</v>
      </c>
      <c r="D13">
        <v>1692</v>
      </c>
    </row>
    <row r="14" spans="1:4" x14ac:dyDescent="0.25">
      <c r="A14">
        <v>1991</v>
      </c>
      <c r="B14">
        <v>1995</v>
      </c>
      <c r="C14" t="s">
        <v>73</v>
      </c>
      <c r="D14">
        <v>98994</v>
      </c>
    </row>
    <row r="15" spans="1:4" x14ac:dyDescent="0.25">
      <c r="A15">
        <v>1991</v>
      </c>
      <c r="B15">
        <v>1995</v>
      </c>
      <c r="C15" t="s">
        <v>74</v>
      </c>
      <c r="D15">
        <v>563</v>
      </c>
    </row>
    <row r="16" spans="1:4" x14ac:dyDescent="0.25">
      <c r="A16">
        <v>1996</v>
      </c>
      <c r="B16">
        <v>2000</v>
      </c>
      <c r="C16" t="s">
        <v>73</v>
      </c>
      <c r="D16">
        <v>157919</v>
      </c>
    </row>
    <row r="17" spans="1:4" x14ac:dyDescent="0.25">
      <c r="A17">
        <v>1996</v>
      </c>
      <c r="B17">
        <v>2000</v>
      </c>
      <c r="C17" t="s">
        <v>74</v>
      </c>
      <c r="D17">
        <v>702</v>
      </c>
    </row>
    <row r="18" spans="1:4" x14ac:dyDescent="0.25">
      <c r="A18">
        <v>2001</v>
      </c>
      <c r="B18">
        <v>2005</v>
      </c>
      <c r="C18" t="s">
        <v>73</v>
      </c>
      <c r="D18">
        <v>55135</v>
      </c>
    </row>
    <row r="19" spans="1:4" x14ac:dyDescent="0.25">
      <c r="A19">
        <v>2001</v>
      </c>
      <c r="B19">
        <v>2005</v>
      </c>
      <c r="C19" t="s">
        <v>74</v>
      </c>
      <c r="D19">
        <v>380</v>
      </c>
    </row>
    <row r="20" spans="1:4" x14ac:dyDescent="0.25">
      <c r="A20">
        <v>2006</v>
      </c>
      <c r="B20">
        <v>2010</v>
      </c>
      <c r="C20" t="s">
        <v>73</v>
      </c>
      <c r="D20">
        <v>29935</v>
      </c>
    </row>
    <row r="21" spans="1:4" x14ac:dyDescent="0.25">
      <c r="A21">
        <v>2006</v>
      </c>
      <c r="B21">
        <v>2010</v>
      </c>
      <c r="C21" t="s">
        <v>74</v>
      </c>
      <c r="D21">
        <v>134</v>
      </c>
    </row>
    <row r="22" spans="1:4" x14ac:dyDescent="0.25">
      <c r="A22">
        <v>2011</v>
      </c>
      <c r="B22">
        <v>2014</v>
      </c>
      <c r="C22" t="s">
        <v>73</v>
      </c>
      <c r="D22">
        <v>72218</v>
      </c>
    </row>
    <row r="23" spans="1:4" x14ac:dyDescent="0.25">
      <c r="A23">
        <v>2011</v>
      </c>
      <c r="B23">
        <v>2014</v>
      </c>
      <c r="C23" t="s">
        <v>74</v>
      </c>
      <c r="D23">
        <v>182</v>
      </c>
    </row>
    <row r="24" spans="1:4" x14ac:dyDescent="0.25">
      <c r="A24">
        <v>2011</v>
      </c>
      <c r="B24">
        <v>2015</v>
      </c>
      <c r="C24" t="s">
        <v>73</v>
      </c>
      <c r="D24">
        <v>96991</v>
      </c>
    </row>
    <row r="25" spans="1:4" x14ac:dyDescent="0.25">
      <c r="A25">
        <v>2011</v>
      </c>
      <c r="B25">
        <v>2015</v>
      </c>
      <c r="C25" t="s">
        <v>74</v>
      </c>
      <c r="D25">
        <v>244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3"/>
  <sheetViews>
    <sheetView workbookViewId="0">
      <selection activeCell="F3" sqref="F3"/>
    </sheetView>
  </sheetViews>
  <sheetFormatPr defaultRowHeight="15" x14ac:dyDescent="0.25"/>
  <cols>
    <col min="1" max="1" width="13.5703125" bestFit="1" customWidth="1"/>
    <col min="2" max="2" width="13.85546875" bestFit="1" customWidth="1"/>
    <col min="3" max="3" width="8.5703125" bestFit="1" customWidth="1"/>
    <col min="4" max="4" width="30.85546875" bestFit="1" customWidth="1"/>
  </cols>
  <sheetData>
    <row r="1" spans="1:5" x14ac:dyDescent="0.25">
      <c r="A1" t="s">
        <v>0</v>
      </c>
      <c r="B1" t="s">
        <v>76</v>
      </c>
      <c r="C1" t="s">
        <v>77</v>
      </c>
      <c r="D1" t="s">
        <v>57</v>
      </c>
      <c r="E1" t="s">
        <v>9</v>
      </c>
    </row>
    <row r="2" spans="1:5" x14ac:dyDescent="0.25">
      <c r="A2">
        <v>2006</v>
      </c>
      <c r="B2" t="s">
        <v>10</v>
      </c>
      <c r="C2" t="s">
        <v>78</v>
      </c>
      <c r="D2" t="s">
        <v>79</v>
      </c>
      <c r="E2">
        <v>0</v>
      </c>
    </row>
    <row r="3" spans="1:5" x14ac:dyDescent="0.25">
      <c r="A3">
        <v>2006</v>
      </c>
      <c r="B3" t="s">
        <v>10</v>
      </c>
      <c r="C3" t="s">
        <v>78</v>
      </c>
      <c r="D3" t="s">
        <v>80</v>
      </c>
      <c r="E3">
        <v>101</v>
      </c>
    </row>
    <row r="4" spans="1:5" x14ac:dyDescent="0.25">
      <c r="A4">
        <v>2006</v>
      </c>
      <c r="B4" t="s">
        <v>10</v>
      </c>
      <c r="C4" t="s">
        <v>78</v>
      </c>
      <c r="D4" t="s">
        <v>81</v>
      </c>
      <c r="E4">
        <v>961</v>
      </c>
    </row>
    <row r="5" spans="1:5" x14ac:dyDescent="0.25">
      <c r="A5">
        <v>2006</v>
      </c>
      <c r="B5" t="s">
        <v>10</v>
      </c>
      <c r="C5" t="s">
        <v>78</v>
      </c>
      <c r="D5" t="s">
        <v>82</v>
      </c>
      <c r="E5">
        <v>2290</v>
      </c>
    </row>
    <row r="6" spans="1:5" x14ac:dyDescent="0.25">
      <c r="A6">
        <v>2006</v>
      </c>
      <c r="B6" t="s">
        <v>10</v>
      </c>
      <c r="C6" t="s">
        <v>78</v>
      </c>
      <c r="D6" t="s">
        <v>83</v>
      </c>
      <c r="E6">
        <v>1303</v>
      </c>
    </row>
    <row r="7" spans="1:5" x14ac:dyDescent="0.25">
      <c r="A7">
        <v>2006</v>
      </c>
      <c r="B7" t="s">
        <v>10</v>
      </c>
      <c r="C7" t="s">
        <v>78</v>
      </c>
      <c r="D7" t="s">
        <v>84</v>
      </c>
      <c r="E7">
        <v>1057</v>
      </c>
    </row>
    <row r="8" spans="1:5" x14ac:dyDescent="0.25">
      <c r="A8">
        <v>2006</v>
      </c>
      <c r="B8" t="s">
        <v>10</v>
      </c>
      <c r="C8" t="s">
        <v>78</v>
      </c>
      <c r="D8" t="s">
        <v>85</v>
      </c>
      <c r="E8" t="s">
        <v>12</v>
      </c>
    </row>
    <row r="9" spans="1:5" x14ac:dyDescent="0.25">
      <c r="A9">
        <v>2006</v>
      </c>
      <c r="B9" t="s">
        <v>10</v>
      </c>
      <c r="C9" t="s">
        <v>86</v>
      </c>
      <c r="D9" t="s">
        <v>79</v>
      </c>
      <c r="E9">
        <v>1929</v>
      </c>
    </row>
    <row r="10" spans="1:5" x14ac:dyDescent="0.25">
      <c r="A10">
        <v>2006</v>
      </c>
      <c r="B10" t="s">
        <v>10</v>
      </c>
      <c r="C10" t="s">
        <v>86</v>
      </c>
      <c r="D10" t="s">
        <v>80</v>
      </c>
      <c r="E10">
        <v>1417</v>
      </c>
    </row>
    <row r="11" spans="1:5" x14ac:dyDescent="0.25">
      <c r="A11">
        <v>2006</v>
      </c>
      <c r="B11" t="s">
        <v>10</v>
      </c>
      <c r="C11" t="s">
        <v>86</v>
      </c>
      <c r="D11" t="s">
        <v>81</v>
      </c>
      <c r="E11">
        <v>688</v>
      </c>
    </row>
    <row r="12" spans="1:5" x14ac:dyDescent="0.25">
      <c r="A12">
        <v>2006</v>
      </c>
      <c r="B12" t="s">
        <v>10</v>
      </c>
      <c r="C12" t="s">
        <v>86</v>
      </c>
      <c r="D12" t="s">
        <v>82</v>
      </c>
      <c r="E12">
        <v>3</v>
      </c>
    </row>
    <row r="13" spans="1:5" x14ac:dyDescent="0.25">
      <c r="A13">
        <v>2006</v>
      </c>
      <c r="B13" t="s">
        <v>10</v>
      </c>
      <c r="C13" t="s">
        <v>86</v>
      </c>
      <c r="D13" t="s">
        <v>83</v>
      </c>
      <c r="E13">
        <v>0</v>
      </c>
    </row>
    <row r="14" spans="1:5" x14ac:dyDescent="0.25">
      <c r="A14">
        <v>2006</v>
      </c>
      <c r="B14" t="s">
        <v>10</v>
      </c>
      <c r="C14" t="s">
        <v>86</v>
      </c>
      <c r="D14" t="s">
        <v>84</v>
      </c>
      <c r="E14">
        <v>0</v>
      </c>
    </row>
    <row r="15" spans="1:5" x14ac:dyDescent="0.25">
      <c r="A15">
        <v>2006</v>
      </c>
      <c r="B15" t="s">
        <v>10</v>
      </c>
      <c r="C15" t="s">
        <v>86</v>
      </c>
      <c r="D15" t="s">
        <v>85</v>
      </c>
      <c r="E15" t="s">
        <v>12</v>
      </c>
    </row>
    <row r="16" spans="1:5" x14ac:dyDescent="0.25">
      <c r="A16">
        <v>2006</v>
      </c>
      <c r="B16" t="s">
        <v>11</v>
      </c>
      <c r="C16" t="s">
        <v>78</v>
      </c>
      <c r="D16" t="s">
        <v>81</v>
      </c>
      <c r="E16" t="s">
        <v>12</v>
      </c>
    </row>
    <row r="17" spans="1:5" x14ac:dyDescent="0.25">
      <c r="A17">
        <v>2006</v>
      </c>
      <c r="B17" t="s">
        <v>11</v>
      </c>
      <c r="C17" t="s">
        <v>78</v>
      </c>
      <c r="D17" t="s">
        <v>82</v>
      </c>
      <c r="E17" t="s">
        <v>12</v>
      </c>
    </row>
    <row r="18" spans="1:5" x14ac:dyDescent="0.25">
      <c r="A18">
        <v>2006</v>
      </c>
      <c r="B18" t="s">
        <v>11</v>
      </c>
      <c r="C18" t="s">
        <v>78</v>
      </c>
      <c r="D18" t="s">
        <v>83</v>
      </c>
      <c r="E18" t="s">
        <v>12</v>
      </c>
    </row>
    <row r="19" spans="1:5" x14ac:dyDescent="0.25">
      <c r="A19">
        <v>2006</v>
      </c>
      <c r="B19" t="s">
        <v>11</v>
      </c>
      <c r="C19" t="s">
        <v>86</v>
      </c>
      <c r="D19" t="s">
        <v>81</v>
      </c>
      <c r="E19" t="s">
        <v>12</v>
      </c>
    </row>
    <row r="20" spans="1:5" x14ac:dyDescent="0.25">
      <c r="A20">
        <v>2006</v>
      </c>
      <c r="B20" t="s">
        <v>11</v>
      </c>
      <c r="C20" t="s">
        <v>86</v>
      </c>
      <c r="D20" t="s">
        <v>82</v>
      </c>
      <c r="E20" t="s">
        <v>12</v>
      </c>
    </row>
    <row r="21" spans="1:5" x14ac:dyDescent="0.25">
      <c r="A21">
        <v>2006</v>
      </c>
      <c r="B21" t="s">
        <v>11</v>
      </c>
      <c r="C21" t="s">
        <v>86</v>
      </c>
      <c r="D21" t="s">
        <v>83</v>
      </c>
      <c r="E21" t="s">
        <v>12</v>
      </c>
    </row>
    <row r="22" spans="1:5" x14ac:dyDescent="0.25">
      <c r="A22">
        <v>2007</v>
      </c>
      <c r="B22" t="s">
        <v>10</v>
      </c>
      <c r="C22" t="s">
        <v>78</v>
      </c>
      <c r="D22" t="s">
        <v>79</v>
      </c>
      <c r="E22">
        <v>0</v>
      </c>
    </row>
    <row r="23" spans="1:5" x14ac:dyDescent="0.25">
      <c r="A23">
        <v>2007</v>
      </c>
      <c r="B23" t="s">
        <v>10</v>
      </c>
      <c r="C23" t="s">
        <v>78</v>
      </c>
      <c r="D23" t="s">
        <v>80</v>
      </c>
      <c r="E23">
        <v>142</v>
      </c>
    </row>
    <row r="24" spans="1:5" x14ac:dyDescent="0.25">
      <c r="A24">
        <v>2007</v>
      </c>
      <c r="B24" t="s">
        <v>10</v>
      </c>
      <c r="C24" t="s">
        <v>78</v>
      </c>
      <c r="D24" t="s">
        <v>81</v>
      </c>
      <c r="E24">
        <v>1852</v>
      </c>
    </row>
    <row r="25" spans="1:5" x14ac:dyDescent="0.25">
      <c r="A25">
        <v>2007</v>
      </c>
      <c r="B25" t="s">
        <v>10</v>
      </c>
      <c r="C25" t="s">
        <v>78</v>
      </c>
      <c r="D25" t="s">
        <v>82</v>
      </c>
      <c r="E25">
        <v>6056</v>
      </c>
    </row>
    <row r="26" spans="1:5" x14ac:dyDescent="0.25">
      <c r="A26">
        <v>2007</v>
      </c>
      <c r="B26" t="s">
        <v>10</v>
      </c>
      <c r="C26" t="s">
        <v>78</v>
      </c>
      <c r="D26" t="s">
        <v>83</v>
      </c>
      <c r="E26">
        <v>2343</v>
      </c>
    </row>
    <row r="27" spans="1:5" x14ac:dyDescent="0.25">
      <c r="A27">
        <v>2007</v>
      </c>
      <c r="B27" t="s">
        <v>10</v>
      </c>
      <c r="C27" t="s">
        <v>78</v>
      </c>
      <c r="D27" t="s">
        <v>84</v>
      </c>
      <c r="E27">
        <v>1598</v>
      </c>
    </row>
    <row r="28" spans="1:5" x14ac:dyDescent="0.25">
      <c r="A28">
        <v>2007</v>
      </c>
      <c r="B28" t="s">
        <v>10</v>
      </c>
      <c r="C28" t="s">
        <v>78</v>
      </c>
      <c r="D28" t="s">
        <v>85</v>
      </c>
      <c r="E28" t="s">
        <v>12</v>
      </c>
    </row>
    <row r="29" spans="1:5" x14ac:dyDescent="0.25">
      <c r="A29">
        <v>2007</v>
      </c>
      <c r="B29" t="s">
        <v>10</v>
      </c>
      <c r="C29" t="s">
        <v>86</v>
      </c>
      <c r="D29" t="s">
        <v>79</v>
      </c>
      <c r="E29">
        <v>1147</v>
      </c>
    </row>
    <row r="30" spans="1:5" x14ac:dyDescent="0.25">
      <c r="A30">
        <v>2007</v>
      </c>
      <c r="B30" t="s">
        <v>10</v>
      </c>
      <c r="C30" t="s">
        <v>86</v>
      </c>
      <c r="D30" t="s">
        <v>80</v>
      </c>
      <c r="E30">
        <v>1066</v>
      </c>
    </row>
    <row r="31" spans="1:5" x14ac:dyDescent="0.25">
      <c r="A31">
        <v>2007</v>
      </c>
      <c r="B31" t="s">
        <v>10</v>
      </c>
      <c r="C31" t="s">
        <v>86</v>
      </c>
      <c r="D31" t="s">
        <v>81</v>
      </c>
      <c r="E31">
        <v>272</v>
      </c>
    </row>
    <row r="32" spans="1:5" x14ac:dyDescent="0.25">
      <c r="A32">
        <v>2007</v>
      </c>
      <c r="B32" t="s">
        <v>10</v>
      </c>
      <c r="C32" t="s">
        <v>86</v>
      </c>
      <c r="D32" t="s">
        <v>82</v>
      </c>
      <c r="E32">
        <v>250</v>
      </c>
    </row>
    <row r="33" spans="1:5" x14ac:dyDescent="0.25">
      <c r="A33">
        <v>2007</v>
      </c>
      <c r="B33" t="s">
        <v>10</v>
      </c>
      <c r="C33" t="s">
        <v>86</v>
      </c>
      <c r="D33" t="s">
        <v>83</v>
      </c>
      <c r="E33">
        <v>0</v>
      </c>
    </row>
    <row r="34" spans="1:5" x14ac:dyDescent="0.25">
      <c r="A34">
        <v>2007</v>
      </c>
      <c r="B34" t="s">
        <v>10</v>
      </c>
      <c r="C34" t="s">
        <v>86</v>
      </c>
      <c r="D34" t="s">
        <v>84</v>
      </c>
      <c r="E34">
        <v>0</v>
      </c>
    </row>
    <row r="35" spans="1:5" x14ac:dyDescent="0.25">
      <c r="A35">
        <v>2007</v>
      </c>
      <c r="B35" t="s">
        <v>10</v>
      </c>
      <c r="C35" t="s">
        <v>86</v>
      </c>
      <c r="D35" t="s">
        <v>85</v>
      </c>
      <c r="E35" t="s">
        <v>12</v>
      </c>
    </row>
    <row r="36" spans="1:5" x14ac:dyDescent="0.25">
      <c r="A36">
        <v>2007</v>
      </c>
      <c r="B36" t="s">
        <v>11</v>
      </c>
      <c r="C36" t="s">
        <v>78</v>
      </c>
      <c r="D36" t="s">
        <v>81</v>
      </c>
      <c r="E36" t="s">
        <v>12</v>
      </c>
    </row>
    <row r="37" spans="1:5" x14ac:dyDescent="0.25">
      <c r="A37">
        <v>2007</v>
      </c>
      <c r="B37" t="s">
        <v>11</v>
      </c>
      <c r="C37" t="s">
        <v>78</v>
      </c>
      <c r="D37" t="s">
        <v>82</v>
      </c>
      <c r="E37" t="s">
        <v>12</v>
      </c>
    </row>
    <row r="38" spans="1:5" x14ac:dyDescent="0.25">
      <c r="A38">
        <v>2007</v>
      </c>
      <c r="B38" t="s">
        <v>11</v>
      </c>
      <c r="C38" t="s">
        <v>78</v>
      </c>
      <c r="D38" t="s">
        <v>83</v>
      </c>
      <c r="E38" t="s">
        <v>12</v>
      </c>
    </row>
    <row r="39" spans="1:5" x14ac:dyDescent="0.25">
      <c r="A39">
        <v>2007</v>
      </c>
      <c r="B39" t="s">
        <v>11</v>
      </c>
      <c r="C39" t="s">
        <v>86</v>
      </c>
      <c r="D39" t="s">
        <v>81</v>
      </c>
      <c r="E39" t="s">
        <v>12</v>
      </c>
    </row>
    <row r="40" spans="1:5" x14ac:dyDescent="0.25">
      <c r="A40">
        <v>2007</v>
      </c>
      <c r="B40" t="s">
        <v>11</v>
      </c>
      <c r="C40" t="s">
        <v>86</v>
      </c>
      <c r="D40" t="s">
        <v>82</v>
      </c>
      <c r="E40" t="s">
        <v>12</v>
      </c>
    </row>
    <row r="41" spans="1:5" x14ac:dyDescent="0.25">
      <c r="A41">
        <v>2007</v>
      </c>
      <c r="B41" t="s">
        <v>11</v>
      </c>
      <c r="C41" t="s">
        <v>86</v>
      </c>
      <c r="D41" t="s">
        <v>83</v>
      </c>
      <c r="E41" t="s">
        <v>12</v>
      </c>
    </row>
    <row r="42" spans="1:5" x14ac:dyDescent="0.25">
      <c r="A42">
        <v>2008</v>
      </c>
      <c r="B42" t="s">
        <v>10</v>
      </c>
      <c r="C42" t="s">
        <v>78</v>
      </c>
      <c r="D42" t="s">
        <v>79</v>
      </c>
      <c r="E42">
        <v>0</v>
      </c>
    </row>
    <row r="43" spans="1:5" x14ac:dyDescent="0.25">
      <c r="A43">
        <v>2008</v>
      </c>
      <c r="B43" t="s">
        <v>10</v>
      </c>
      <c r="C43" t="s">
        <v>78</v>
      </c>
      <c r="D43" t="s">
        <v>80</v>
      </c>
      <c r="E43">
        <v>23</v>
      </c>
    </row>
    <row r="44" spans="1:5" x14ac:dyDescent="0.25">
      <c r="A44">
        <v>2008</v>
      </c>
      <c r="B44" t="s">
        <v>10</v>
      </c>
      <c r="C44" t="s">
        <v>78</v>
      </c>
      <c r="D44" t="s">
        <v>81</v>
      </c>
      <c r="E44">
        <v>713</v>
      </c>
    </row>
    <row r="45" spans="1:5" x14ac:dyDescent="0.25">
      <c r="A45">
        <v>2008</v>
      </c>
      <c r="B45" t="s">
        <v>10</v>
      </c>
      <c r="C45" t="s">
        <v>78</v>
      </c>
      <c r="D45" t="s">
        <v>82</v>
      </c>
      <c r="E45">
        <v>2915</v>
      </c>
    </row>
    <row r="46" spans="1:5" x14ac:dyDescent="0.25">
      <c r="A46">
        <v>2008</v>
      </c>
      <c r="B46" t="s">
        <v>10</v>
      </c>
      <c r="C46" t="s">
        <v>78</v>
      </c>
      <c r="D46" t="s">
        <v>83</v>
      </c>
      <c r="E46">
        <v>914</v>
      </c>
    </row>
    <row r="47" spans="1:5" x14ac:dyDescent="0.25">
      <c r="A47">
        <v>2008</v>
      </c>
      <c r="B47" t="s">
        <v>10</v>
      </c>
      <c r="C47" t="s">
        <v>78</v>
      </c>
      <c r="D47" t="s">
        <v>84</v>
      </c>
      <c r="E47">
        <v>173</v>
      </c>
    </row>
    <row r="48" spans="1:5" x14ac:dyDescent="0.25">
      <c r="A48">
        <v>2008</v>
      </c>
      <c r="B48" t="s">
        <v>10</v>
      </c>
      <c r="C48" t="s">
        <v>78</v>
      </c>
      <c r="D48" t="s">
        <v>85</v>
      </c>
      <c r="E48" t="s">
        <v>12</v>
      </c>
    </row>
    <row r="49" spans="1:5" x14ac:dyDescent="0.25">
      <c r="A49">
        <v>2008</v>
      </c>
      <c r="B49" t="s">
        <v>10</v>
      </c>
      <c r="C49" t="s">
        <v>86</v>
      </c>
      <c r="D49" t="s">
        <v>79</v>
      </c>
      <c r="E49">
        <v>1238</v>
      </c>
    </row>
    <row r="50" spans="1:5" x14ac:dyDescent="0.25">
      <c r="A50">
        <v>2008</v>
      </c>
      <c r="B50" t="s">
        <v>10</v>
      </c>
      <c r="C50" t="s">
        <v>86</v>
      </c>
      <c r="D50" t="s">
        <v>80</v>
      </c>
      <c r="E50">
        <v>1200</v>
      </c>
    </row>
    <row r="51" spans="1:5" x14ac:dyDescent="0.25">
      <c r="A51">
        <v>2008</v>
      </c>
      <c r="B51" t="s">
        <v>10</v>
      </c>
      <c r="C51" t="s">
        <v>86</v>
      </c>
      <c r="D51" t="s">
        <v>81</v>
      </c>
      <c r="E51">
        <v>12</v>
      </c>
    </row>
    <row r="52" spans="1:5" x14ac:dyDescent="0.25">
      <c r="A52">
        <v>2008</v>
      </c>
      <c r="B52" t="s">
        <v>10</v>
      </c>
      <c r="C52" t="s">
        <v>86</v>
      </c>
      <c r="D52" t="s">
        <v>82</v>
      </c>
      <c r="E52">
        <v>0</v>
      </c>
    </row>
    <row r="53" spans="1:5" x14ac:dyDescent="0.25">
      <c r="A53">
        <v>2008</v>
      </c>
      <c r="B53" t="s">
        <v>10</v>
      </c>
      <c r="C53" t="s">
        <v>86</v>
      </c>
      <c r="D53" t="s">
        <v>83</v>
      </c>
      <c r="E53">
        <v>0</v>
      </c>
    </row>
    <row r="54" spans="1:5" x14ac:dyDescent="0.25">
      <c r="A54">
        <v>2008</v>
      </c>
      <c r="B54" t="s">
        <v>10</v>
      </c>
      <c r="C54" t="s">
        <v>86</v>
      </c>
      <c r="D54" t="s">
        <v>84</v>
      </c>
      <c r="E54">
        <v>0</v>
      </c>
    </row>
    <row r="55" spans="1:5" x14ac:dyDescent="0.25">
      <c r="A55">
        <v>2008</v>
      </c>
      <c r="B55" t="s">
        <v>10</v>
      </c>
      <c r="C55" t="s">
        <v>86</v>
      </c>
      <c r="D55" t="s">
        <v>85</v>
      </c>
      <c r="E55" t="s">
        <v>12</v>
      </c>
    </row>
    <row r="56" spans="1:5" x14ac:dyDescent="0.25">
      <c r="A56">
        <v>2008</v>
      </c>
      <c r="B56" t="s">
        <v>11</v>
      </c>
      <c r="C56" t="s">
        <v>78</v>
      </c>
      <c r="D56" t="s">
        <v>81</v>
      </c>
      <c r="E56" t="s">
        <v>12</v>
      </c>
    </row>
    <row r="57" spans="1:5" x14ac:dyDescent="0.25">
      <c r="A57">
        <v>2008</v>
      </c>
      <c r="B57" t="s">
        <v>11</v>
      </c>
      <c r="C57" t="s">
        <v>78</v>
      </c>
      <c r="D57" t="s">
        <v>82</v>
      </c>
      <c r="E57" t="s">
        <v>12</v>
      </c>
    </row>
    <row r="58" spans="1:5" x14ac:dyDescent="0.25">
      <c r="A58">
        <v>2008</v>
      </c>
      <c r="B58" t="s">
        <v>11</v>
      </c>
      <c r="C58" t="s">
        <v>78</v>
      </c>
      <c r="D58" t="s">
        <v>83</v>
      </c>
      <c r="E58" t="s">
        <v>12</v>
      </c>
    </row>
    <row r="59" spans="1:5" x14ac:dyDescent="0.25">
      <c r="A59">
        <v>2008</v>
      </c>
      <c r="B59" t="s">
        <v>11</v>
      </c>
      <c r="C59" t="s">
        <v>86</v>
      </c>
      <c r="D59" t="s">
        <v>81</v>
      </c>
      <c r="E59" t="s">
        <v>12</v>
      </c>
    </row>
    <row r="60" spans="1:5" x14ac:dyDescent="0.25">
      <c r="A60">
        <v>2008</v>
      </c>
      <c r="B60" t="s">
        <v>11</v>
      </c>
      <c r="C60" t="s">
        <v>86</v>
      </c>
      <c r="D60" t="s">
        <v>82</v>
      </c>
      <c r="E60" t="s">
        <v>12</v>
      </c>
    </row>
    <row r="61" spans="1:5" x14ac:dyDescent="0.25">
      <c r="A61">
        <v>2008</v>
      </c>
      <c r="B61" t="s">
        <v>11</v>
      </c>
      <c r="C61" t="s">
        <v>86</v>
      </c>
      <c r="D61" t="s">
        <v>83</v>
      </c>
      <c r="E61" t="s">
        <v>12</v>
      </c>
    </row>
    <row r="62" spans="1:5" x14ac:dyDescent="0.25">
      <c r="A62">
        <v>2009</v>
      </c>
      <c r="B62" t="s">
        <v>10</v>
      </c>
      <c r="C62" t="s">
        <v>78</v>
      </c>
      <c r="D62" t="s">
        <v>79</v>
      </c>
      <c r="E62">
        <v>0</v>
      </c>
    </row>
    <row r="63" spans="1:5" x14ac:dyDescent="0.25">
      <c r="A63">
        <v>2009</v>
      </c>
      <c r="B63" t="s">
        <v>10</v>
      </c>
      <c r="C63" t="s">
        <v>78</v>
      </c>
      <c r="D63" t="s">
        <v>80</v>
      </c>
      <c r="E63">
        <v>60</v>
      </c>
    </row>
    <row r="64" spans="1:5" x14ac:dyDescent="0.25">
      <c r="A64">
        <v>2009</v>
      </c>
      <c r="B64" t="s">
        <v>10</v>
      </c>
      <c r="C64" t="s">
        <v>78</v>
      </c>
      <c r="D64" t="s">
        <v>81</v>
      </c>
      <c r="E64">
        <v>476</v>
      </c>
    </row>
    <row r="65" spans="1:5" x14ac:dyDescent="0.25">
      <c r="A65">
        <v>2009</v>
      </c>
      <c r="B65" t="s">
        <v>10</v>
      </c>
      <c r="C65" t="s">
        <v>78</v>
      </c>
      <c r="D65" t="s">
        <v>82</v>
      </c>
      <c r="E65">
        <v>3612</v>
      </c>
    </row>
    <row r="66" spans="1:5" x14ac:dyDescent="0.25">
      <c r="A66">
        <v>2009</v>
      </c>
      <c r="B66" t="s">
        <v>10</v>
      </c>
      <c r="C66" t="s">
        <v>78</v>
      </c>
      <c r="D66" t="s">
        <v>83</v>
      </c>
      <c r="E66">
        <v>778</v>
      </c>
    </row>
    <row r="67" spans="1:5" x14ac:dyDescent="0.25">
      <c r="A67">
        <v>2009</v>
      </c>
      <c r="B67" t="s">
        <v>10</v>
      </c>
      <c r="C67" t="s">
        <v>78</v>
      </c>
      <c r="D67" t="s">
        <v>84</v>
      </c>
      <c r="E67">
        <v>64</v>
      </c>
    </row>
    <row r="68" spans="1:5" x14ac:dyDescent="0.25">
      <c r="A68">
        <v>2009</v>
      </c>
      <c r="B68" t="s">
        <v>10</v>
      </c>
      <c r="C68" t="s">
        <v>78</v>
      </c>
      <c r="D68" t="s">
        <v>85</v>
      </c>
      <c r="E68" t="s">
        <v>12</v>
      </c>
    </row>
    <row r="69" spans="1:5" x14ac:dyDescent="0.25">
      <c r="A69">
        <v>2009</v>
      </c>
      <c r="B69" t="s">
        <v>10</v>
      </c>
      <c r="C69" t="s">
        <v>86</v>
      </c>
      <c r="D69" t="s">
        <v>79</v>
      </c>
      <c r="E69">
        <v>1744</v>
      </c>
    </row>
    <row r="70" spans="1:5" x14ac:dyDescent="0.25">
      <c r="A70">
        <v>2009</v>
      </c>
      <c r="B70" t="s">
        <v>10</v>
      </c>
      <c r="C70" t="s">
        <v>86</v>
      </c>
      <c r="D70" t="s">
        <v>80</v>
      </c>
      <c r="E70">
        <v>1231</v>
      </c>
    </row>
    <row r="71" spans="1:5" x14ac:dyDescent="0.25">
      <c r="A71">
        <v>2009</v>
      </c>
      <c r="B71" t="s">
        <v>10</v>
      </c>
      <c r="C71" t="s">
        <v>86</v>
      </c>
      <c r="D71" t="s">
        <v>81</v>
      </c>
      <c r="E71">
        <v>5</v>
      </c>
    </row>
    <row r="72" spans="1:5" x14ac:dyDescent="0.25">
      <c r="A72">
        <v>2009</v>
      </c>
      <c r="B72" t="s">
        <v>10</v>
      </c>
      <c r="C72" t="s">
        <v>86</v>
      </c>
      <c r="D72" t="s">
        <v>82</v>
      </c>
      <c r="E72">
        <v>0</v>
      </c>
    </row>
    <row r="73" spans="1:5" x14ac:dyDescent="0.25">
      <c r="A73">
        <v>2009</v>
      </c>
      <c r="B73" t="s">
        <v>10</v>
      </c>
      <c r="C73" t="s">
        <v>86</v>
      </c>
      <c r="D73" t="s">
        <v>83</v>
      </c>
      <c r="E73">
        <v>0</v>
      </c>
    </row>
    <row r="74" spans="1:5" x14ac:dyDescent="0.25">
      <c r="A74">
        <v>2009</v>
      </c>
      <c r="B74" t="s">
        <v>10</v>
      </c>
      <c r="C74" t="s">
        <v>86</v>
      </c>
      <c r="D74" t="s">
        <v>84</v>
      </c>
      <c r="E74">
        <v>0</v>
      </c>
    </row>
    <row r="75" spans="1:5" x14ac:dyDescent="0.25">
      <c r="A75">
        <v>2009</v>
      </c>
      <c r="B75" t="s">
        <v>10</v>
      </c>
      <c r="C75" t="s">
        <v>86</v>
      </c>
      <c r="D75" t="s">
        <v>85</v>
      </c>
      <c r="E75" t="s">
        <v>12</v>
      </c>
    </row>
    <row r="76" spans="1:5" x14ac:dyDescent="0.25">
      <c r="A76">
        <v>2009</v>
      </c>
      <c r="B76" t="s">
        <v>11</v>
      </c>
      <c r="C76" t="s">
        <v>78</v>
      </c>
      <c r="D76" t="s">
        <v>81</v>
      </c>
      <c r="E76" t="s">
        <v>12</v>
      </c>
    </row>
    <row r="77" spans="1:5" x14ac:dyDescent="0.25">
      <c r="A77">
        <v>2009</v>
      </c>
      <c r="B77" t="s">
        <v>11</v>
      </c>
      <c r="C77" t="s">
        <v>78</v>
      </c>
      <c r="D77" t="s">
        <v>82</v>
      </c>
      <c r="E77" t="s">
        <v>12</v>
      </c>
    </row>
    <row r="78" spans="1:5" x14ac:dyDescent="0.25">
      <c r="A78">
        <v>2009</v>
      </c>
      <c r="B78" t="s">
        <v>11</v>
      </c>
      <c r="C78" t="s">
        <v>78</v>
      </c>
      <c r="D78" t="s">
        <v>83</v>
      </c>
      <c r="E78" t="s">
        <v>12</v>
      </c>
    </row>
    <row r="79" spans="1:5" x14ac:dyDescent="0.25">
      <c r="A79">
        <v>2009</v>
      </c>
      <c r="B79" t="s">
        <v>11</v>
      </c>
      <c r="C79" t="s">
        <v>86</v>
      </c>
      <c r="D79" t="s">
        <v>81</v>
      </c>
      <c r="E79" t="s">
        <v>12</v>
      </c>
    </row>
    <row r="80" spans="1:5" x14ac:dyDescent="0.25">
      <c r="A80">
        <v>2009</v>
      </c>
      <c r="B80" t="s">
        <v>11</v>
      </c>
      <c r="C80" t="s">
        <v>86</v>
      </c>
      <c r="D80" t="s">
        <v>82</v>
      </c>
      <c r="E80" t="s">
        <v>12</v>
      </c>
    </row>
    <row r="81" spans="1:5" x14ac:dyDescent="0.25">
      <c r="A81">
        <v>2009</v>
      </c>
      <c r="B81" t="s">
        <v>11</v>
      </c>
      <c r="C81" t="s">
        <v>86</v>
      </c>
      <c r="D81" t="s">
        <v>83</v>
      </c>
      <c r="E81" t="s">
        <v>12</v>
      </c>
    </row>
    <row r="82" spans="1:5" x14ac:dyDescent="0.25">
      <c r="A82">
        <v>2010</v>
      </c>
      <c r="B82" t="s">
        <v>10</v>
      </c>
      <c r="C82" t="s">
        <v>78</v>
      </c>
      <c r="D82" t="s">
        <v>79</v>
      </c>
      <c r="E82">
        <v>0</v>
      </c>
    </row>
    <row r="83" spans="1:5" x14ac:dyDescent="0.25">
      <c r="A83">
        <v>2010</v>
      </c>
      <c r="B83" t="s">
        <v>10</v>
      </c>
      <c r="C83" t="s">
        <v>78</v>
      </c>
      <c r="D83" t="s">
        <v>80</v>
      </c>
      <c r="E83">
        <v>228</v>
      </c>
    </row>
    <row r="84" spans="1:5" x14ac:dyDescent="0.25">
      <c r="A84">
        <v>2010</v>
      </c>
      <c r="B84" t="s">
        <v>10</v>
      </c>
      <c r="C84" t="s">
        <v>78</v>
      </c>
      <c r="D84" t="s">
        <v>81</v>
      </c>
      <c r="E84">
        <v>1884</v>
      </c>
    </row>
    <row r="85" spans="1:5" x14ac:dyDescent="0.25">
      <c r="A85">
        <v>2010</v>
      </c>
      <c r="B85" t="s">
        <v>10</v>
      </c>
      <c r="C85" t="s">
        <v>78</v>
      </c>
      <c r="D85" t="s">
        <v>82</v>
      </c>
      <c r="E85">
        <v>5331</v>
      </c>
    </row>
    <row r="86" spans="1:5" x14ac:dyDescent="0.25">
      <c r="A86">
        <v>2010</v>
      </c>
      <c r="B86" t="s">
        <v>10</v>
      </c>
      <c r="C86" t="s">
        <v>78</v>
      </c>
      <c r="D86" t="s">
        <v>83</v>
      </c>
      <c r="E86">
        <v>640</v>
      </c>
    </row>
    <row r="87" spans="1:5" x14ac:dyDescent="0.25">
      <c r="A87">
        <v>2010</v>
      </c>
      <c r="B87" t="s">
        <v>10</v>
      </c>
      <c r="C87" t="s">
        <v>78</v>
      </c>
      <c r="D87" t="s">
        <v>84</v>
      </c>
      <c r="E87">
        <v>42</v>
      </c>
    </row>
    <row r="88" spans="1:5" x14ac:dyDescent="0.25">
      <c r="A88">
        <v>2010</v>
      </c>
      <c r="B88" t="s">
        <v>10</v>
      </c>
      <c r="C88" t="s">
        <v>78</v>
      </c>
      <c r="D88" t="s">
        <v>85</v>
      </c>
      <c r="E88" t="s">
        <v>12</v>
      </c>
    </row>
    <row r="89" spans="1:5" x14ac:dyDescent="0.25">
      <c r="A89">
        <v>2010</v>
      </c>
      <c r="B89" t="s">
        <v>10</v>
      </c>
      <c r="C89" t="s">
        <v>86</v>
      </c>
      <c r="D89" t="s">
        <v>79</v>
      </c>
      <c r="E89">
        <v>2033</v>
      </c>
    </row>
    <row r="90" spans="1:5" x14ac:dyDescent="0.25">
      <c r="A90">
        <v>2010</v>
      </c>
      <c r="B90" t="s">
        <v>10</v>
      </c>
      <c r="C90" t="s">
        <v>86</v>
      </c>
      <c r="D90" t="s">
        <v>80</v>
      </c>
      <c r="E90">
        <v>1380</v>
      </c>
    </row>
    <row r="91" spans="1:5" x14ac:dyDescent="0.25">
      <c r="A91">
        <v>2010</v>
      </c>
      <c r="B91" t="s">
        <v>10</v>
      </c>
      <c r="C91" t="s">
        <v>86</v>
      </c>
      <c r="D91" t="s">
        <v>81</v>
      </c>
      <c r="E91">
        <v>1</v>
      </c>
    </row>
    <row r="92" spans="1:5" x14ac:dyDescent="0.25">
      <c r="A92">
        <v>2010</v>
      </c>
      <c r="B92" t="s">
        <v>10</v>
      </c>
      <c r="C92" t="s">
        <v>86</v>
      </c>
      <c r="D92" t="s">
        <v>82</v>
      </c>
      <c r="E92">
        <v>0</v>
      </c>
    </row>
    <row r="93" spans="1:5" x14ac:dyDescent="0.25">
      <c r="A93">
        <v>2010</v>
      </c>
      <c r="B93" t="s">
        <v>10</v>
      </c>
      <c r="C93" t="s">
        <v>86</v>
      </c>
      <c r="D93" t="s">
        <v>83</v>
      </c>
      <c r="E93">
        <v>0</v>
      </c>
    </row>
    <row r="94" spans="1:5" x14ac:dyDescent="0.25">
      <c r="A94">
        <v>2010</v>
      </c>
      <c r="B94" t="s">
        <v>10</v>
      </c>
      <c r="C94" t="s">
        <v>86</v>
      </c>
      <c r="D94" t="s">
        <v>84</v>
      </c>
      <c r="E94">
        <v>0</v>
      </c>
    </row>
    <row r="95" spans="1:5" x14ac:dyDescent="0.25">
      <c r="A95">
        <v>2010</v>
      </c>
      <c r="B95" t="s">
        <v>10</v>
      </c>
      <c r="C95" t="s">
        <v>86</v>
      </c>
      <c r="D95" t="s">
        <v>85</v>
      </c>
      <c r="E95" t="s">
        <v>12</v>
      </c>
    </row>
    <row r="96" spans="1:5" x14ac:dyDescent="0.25">
      <c r="A96">
        <v>2010</v>
      </c>
      <c r="B96" t="s">
        <v>11</v>
      </c>
      <c r="C96" t="s">
        <v>78</v>
      </c>
      <c r="D96" t="s">
        <v>81</v>
      </c>
      <c r="E96" t="s">
        <v>12</v>
      </c>
    </row>
    <row r="97" spans="1:5" x14ac:dyDescent="0.25">
      <c r="A97">
        <v>2010</v>
      </c>
      <c r="B97" t="s">
        <v>11</v>
      </c>
      <c r="C97" t="s">
        <v>78</v>
      </c>
      <c r="D97" t="s">
        <v>82</v>
      </c>
      <c r="E97" t="s">
        <v>12</v>
      </c>
    </row>
    <row r="98" spans="1:5" x14ac:dyDescent="0.25">
      <c r="A98">
        <v>2010</v>
      </c>
      <c r="B98" t="s">
        <v>11</v>
      </c>
      <c r="C98" t="s">
        <v>78</v>
      </c>
      <c r="D98" t="s">
        <v>83</v>
      </c>
      <c r="E98" t="s">
        <v>12</v>
      </c>
    </row>
    <row r="99" spans="1:5" x14ac:dyDescent="0.25">
      <c r="A99">
        <v>2010</v>
      </c>
      <c r="B99" t="s">
        <v>11</v>
      </c>
      <c r="C99" t="s">
        <v>86</v>
      </c>
      <c r="D99" t="s">
        <v>81</v>
      </c>
      <c r="E99" t="s">
        <v>12</v>
      </c>
    </row>
    <row r="100" spans="1:5" x14ac:dyDescent="0.25">
      <c r="A100">
        <v>2010</v>
      </c>
      <c r="B100" t="s">
        <v>11</v>
      </c>
      <c r="C100" t="s">
        <v>86</v>
      </c>
      <c r="D100" t="s">
        <v>82</v>
      </c>
      <c r="E100" t="s">
        <v>12</v>
      </c>
    </row>
    <row r="101" spans="1:5" x14ac:dyDescent="0.25">
      <c r="A101">
        <v>2010</v>
      </c>
      <c r="B101" t="s">
        <v>11</v>
      </c>
      <c r="C101" t="s">
        <v>86</v>
      </c>
      <c r="D101" t="s">
        <v>83</v>
      </c>
      <c r="E101" t="s">
        <v>12</v>
      </c>
    </row>
    <row r="102" spans="1:5" x14ac:dyDescent="0.25">
      <c r="A102">
        <v>2011</v>
      </c>
      <c r="B102" t="s">
        <v>10</v>
      </c>
      <c r="C102" t="s">
        <v>78</v>
      </c>
      <c r="D102" t="s">
        <v>79</v>
      </c>
      <c r="E102">
        <v>0</v>
      </c>
    </row>
    <row r="103" spans="1:5" x14ac:dyDescent="0.25">
      <c r="A103">
        <v>2011</v>
      </c>
      <c r="B103" t="s">
        <v>10</v>
      </c>
      <c r="C103" t="s">
        <v>78</v>
      </c>
      <c r="D103" t="s">
        <v>80</v>
      </c>
      <c r="E103">
        <v>276</v>
      </c>
    </row>
    <row r="104" spans="1:5" x14ac:dyDescent="0.25">
      <c r="A104">
        <v>2011</v>
      </c>
      <c r="B104" t="s">
        <v>10</v>
      </c>
      <c r="C104" t="s">
        <v>78</v>
      </c>
      <c r="D104" t="s">
        <v>81</v>
      </c>
      <c r="E104">
        <v>1960</v>
      </c>
    </row>
    <row r="105" spans="1:5" x14ac:dyDescent="0.25">
      <c r="A105">
        <v>2011</v>
      </c>
      <c r="B105" t="s">
        <v>10</v>
      </c>
      <c r="C105" t="s">
        <v>78</v>
      </c>
      <c r="D105" t="s">
        <v>82</v>
      </c>
      <c r="E105">
        <v>8497</v>
      </c>
    </row>
    <row r="106" spans="1:5" x14ac:dyDescent="0.25">
      <c r="A106">
        <v>2011</v>
      </c>
      <c r="B106" t="s">
        <v>10</v>
      </c>
      <c r="C106" t="s">
        <v>78</v>
      </c>
      <c r="D106" t="s">
        <v>83</v>
      </c>
      <c r="E106">
        <v>1761</v>
      </c>
    </row>
    <row r="107" spans="1:5" x14ac:dyDescent="0.25">
      <c r="A107">
        <v>2011</v>
      </c>
      <c r="B107" t="s">
        <v>10</v>
      </c>
      <c r="C107" t="s">
        <v>78</v>
      </c>
      <c r="D107" t="s">
        <v>84</v>
      </c>
      <c r="E107">
        <v>55</v>
      </c>
    </row>
    <row r="108" spans="1:5" x14ac:dyDescent="0.25">
      <c r="A108">
        <v>2011</v>
      </c>
      <c r="B108" t="s">
        <v>10</v>
      </c>
      <c r="C108" t="s">
        <v>78</v>
      </c>
      <c r="D108" t="s">
        <v>85</v>
      </c>
      <c r="E108">
        <v>369</v>
      </c>
    </row>
    <row r="109" spans="1:5" x14ac:dyDescent="0.25">
      <c r="A109">
        <v>2011</v>
      </c>
      <c r="B109" t="s">
        <v>10</v>
      </c>
      <c r="C109" t="s">
        <v>86</v>
      </c>
      <c r="D109" t="s">
        <v>79</v>
      </c>
      <c r="E109">
        <v>2455</v>
      </c>
    </row>
    <row r="110" spans="1:5" x14ac:dyDescent="0.25">
      <c r="A110">
        <v>2011</v>
      </c>
      <c r="B110" t="s">
        <v>10</v>
      </c>
      <c r="C110" t="s">
        <v>86</v>
      </c>
      <c r="D110" t="s">
        <v>80</v>
      </c>
      <c r="E110">
        <v>1640</v>
      </c>
    </row>
    <row r="111" spans="1:5" x14ac:dyDescent="0.25">
      <c r="A111">
        <v>2011</v>
      </c>
      <c r="B111" t="s">
        <v>10</v>
      </c>
      <c r="C111" t="s">
        <v>86</v>
      </c>
      <c r="D111" t="s">
        <v>81</v>
      </c>
      <c r="E111">
        <v>0</v>
      </c>
    </row>
    <row r="112" spans="1:5" x14ac:dyDescent="0.25">
      <c r="A112">
        <v>2011</v>
      </c>
      <c r="B112" t="s">
        <v>10</v>
      </c>
      <c r="C112" t="s">
        <v>86</v>
      </c>
      <c r="D112" t="s">
        <v>82</v>
      </c>
      <c r="E112">
        <v>0</v>
      </c>
    </row>
    <row r="113" spans="1:5" x14ac:dyDescent="0.25">
      <c r="A113">
        <v>2011</v>
      </c>
      <c r="B113" t="s">
        <v>10</v>
      </c>
      <c r="C113" t="s">
        <v>86</v>
      </c>
      <c r="D113" t="s">
        <v>83</v>
      </c>
      <c r="E113">
        <v>0</v>
      </c>
    </row>
    <row r="114" spans="1:5" x14ac:dyDescent="0.25">
      <c r="A114">
        <v>2011</v>
      </c>
      <c r="B114" t="s">
        <v>10</v>
      </c>
      <c r="C114" t="s">
        <v>86</v>
      </c>
      <c r="D114" t="s">
        <v>84</v>
      </c>
      <c r="E114">
        <v>0</v>
      </c>
    </row>
    <row r="115" spans="1:5" x14ac:dyDescent="0.25">
      <c r="A115">
        <v>2011</v>
      </c>
      <c r="B115" t="s">
        <v>10</v>
      </c>
      <c r="C115" t="s">
        <v>86</v>
      </c>
      <c r="D115" t="s">
        <v>85</v>
      </c>
      <c r="E115" t="s">
        <v>12</v>
      </c>
    </row>
    <row r="116" spans="1:5" x14ac:dyDescent="0.25">
      <c r="A116">
        <v>2011</v>
      </c>
      <c r="B116" t="s">
        <v>11</v>
      </c>
      <c r="C116" t="s">
        <v>78</v>
      </c>
      <c r="D116" t="s">
        <v>81</v>
      </c>
      <c r="E116">
        <v>2</v>
      </c>
    </row>
    <row r="117" spans="1:5" x14ac:dyDescent="0.25">
      <c r="A117">
        <v>2011</v>
      </c>
      <c r="B117" t="s">
        <v>11</v>
      </c>
      <c r="C117" t="s">
        <v>78</v>
      </c>
      <c r="D117" t="s">
        <v>82</v>
      </c>
      <c r="E117">
        <v>361</v>
      </c>
    </row>
    <row r="118" spans="1:5" x14ac:dyDescent="0.25">
      <c r="A118">
        <v>2011</v>
      </c>
      <c r="B118" t="s">
        <v>11</v>
      </c>
      <c r="C118" t="s">
        <v>78</v>
      </c>
      <c r="D118" t="s">
        <v>83</v>
      </c>
      <c r="E118">
        <v>776</v>
      </c>
    </row>
    <row r="119" spans="1:5" x14ac:dyDescent="0.25">
      <c r="A119">
        <v>2011</v>
      </c>
      <c r="B119" t="s">
        <v>11</v>
      </c>
      <c r="C119" t="s">
        <v>86</v>
      </c>
      <c r="D119" t="s">
        <v>81</v>
      </c>
      <c r="E119">
        <v>0</v>
      </c>
    </row>
    <row r="120" spans="1:5" x14ac:dyDescent="0.25">
      <c r="A120">
        <v>2011</v>
      </c>
      <c r="B120" t="s">
        <v>11</v>
      </c>
      <c r="C120" t="s">
        <v>86</v>
      </c>
      <c r="D120" t="s">
        <v>82</v>
      </c>
      <c r="E120">
        <v>0</v>
      </c>
    </row>
    <row r="121" spans="1:5" x14ac:dyDescent="0.25">
      <c r="A121">
        <v>2011</v>
      </c>
      <c r="B121" t="s">
        <v>11</v>
      </c>
      <c r="C121" t="s">
        <v>86</v>
      </c>
      <c r="D121" t="s">
        <v>83</v>
      </c>
      <c r="E121">
        <v>0</v>
      </c>
    </row>
    <row r="122" spans="1:5" x14ac:dyDescent="0.25">
      <c r="A122">
        <v>2012</v>
      </c>
      <c r="B122" t="s">
        <v>10</v>
      </c>
      <c r="C122" t="s">
        <v>78</v>
      </c>
      <c r="D122" t="s">
        <v>79</v>
      </c>
      <c r="E122">
        <v>0</v>
      </c>
    </row>
    <row r="123" spans="1:5" x14ac:dyDescent="0.25">
      <c r="A123">
        <v>2012</v>
      </c>
      <c r="B123" t="s">
        <v>10</v>
      </c>
      <c r="C123" t="s">
        <v>78</v>
      </c>
      <c r="D123" t="s">
        <v>80</v>
      </c>
      <c r="E123">
        <v>650</v>
      </c>
    </row>
    <row r="124" spans="1:5" x14ac:dyDescent="0.25">
      <c r="A124">
        <v>2012</v>
      </c>
      <c r="B124" t="s">
        <v>10</v>
      </c>
      <c r="C124" t="s">
        <v>78</v>
      </c>
      <c r="D124" t="s">
        <v>81</v>
      </c>
      <c r="E124">
        <v>2333</v>
      </c>
    </row>
    <row r="125" spans="1:5" x14ac:dyDescent="0.25">
      <c r="A125">
        <v>2012</v>
      </c>
      <c r="B125" t="s">
        <v>10</v>
      </c>
      <c r="C125" t="s">
        <v>78</v>
      </c>
      <c r="D125" t="s">
        <v>82</v>
      </c>
      <c r="E125">
        <v>6122</v>
      </c>
    </row>
    <row r="126" spans="1:5" x14ac:dyDescent="0.25">
      <c r="A126">
        <v>2012</v>
      </c>
      <c r="B126" t="s">
        <v>10</v>
      </c>
      <c r="C126" t="s">
        <v>78</v>
      </c>
      <c r="D126" t="s">
        <v>83</v>
      </c>
      <c r="E126">
        <v>1328</v>
      </c>
    </row>
    <row r="127" spans="1:5" x14ac:dyDescent="0.25">
      <c r="A127">
        <v>2012</v>
      </c>
      <c r="B127" t="s">
        <v>10</v>
      </c>
      <c r="C127" t="s">
        <v>78</v>
      </c>
      <c r="D127" t="s">
        <v>84</v>
      </c>
      <c r="E127">
        <v>100</v>
      </c>
    </row>
    <row r="128" spans="1:5" x14ac:dyDescent="0.25">
      <c r="A128">
        <v>2012</v>
      </c>
      <c r="B128" t="s">
        <v>10</v>
      </c>
      <c r="C128" t="s">
        <v>78</v>
      </c>
      <c r="D128" t="s">
        <v>85</v>
      </c>
      <c r="E128">
        <v>422</v>
      </c>
    </row>
    <row r="129" spans="1:5" x14ac:dyDescent="0.25">
      <c r="A129">
        <v>2012</v>
      </c>
      <c r="B129" t="s">
        <v>10</v>
      </c>
      <c r="C129" t="s">
        <v>86</v>
      </c>
      <c r="D129" t="s">
        <v>79</v>
      </c>
      <c r="E129">
        <v>2734</v>
      </c>
    </row>
    <row r="130" spans="1:5" x14ac:dyDescent="0.25">
      <c r="A130">
        <v>2012</v>
      </c>
      <c r="B130" t="s">
        <v>10</v>
      </c>
      <c r="C130" t="s">
        <v>86</v>
      </c>
      <c r="D130" t="s">
        <v>80</v>
      </c>
      <c r="E130">
        <v>1695</v>
      </c>
    </row>
    <row r="131" spans="1:5" x14ac:dyDescent="0.25">
      <c r="A131">
        <v>2012</v>
      </c>
      <c r="B131" t="s">
        <v>10</v>
      </c>
      <c r="C131" t="s">
        <v>86</v>
      </c>
      <c r="D131" t="s">
        <v>81</v>
      </c>
      <c r="E131">
        <v>8</v>
      </c>
    </row>
    <row r="132" spans="1:5" x14ac:dyDescent="0.25">
      <c r="A132">
        <v>2012</v>
      </c>
      <c r="B132" t="s">
        <v>10</v>
      </c>
      <c r="C132" t="s">
        <v>86</v>
      </c>
      <c r="D132" t="s">
        <v>82</v>
      </c>
      <c r="E132">
        <v>14</v>
      </c>
    </row>
    <row r="133" spans="1:5" x14ac:dyDescent="0.25">
      <c r="A133">
        <v>2012</v>
      </c>
      <c r="B133" t="s">
        <v>10</v>
      </c>
      <c r="C133" t="s">
        <v>86</v>
      </c>
      <c r="D133" t="s">
        <v>83</v>
      </c>
      <c r="E133">
        <v>0</v>
      </c>
    </row>
    <row r="134" spans="1:5" x14ac:dyDescent="0.25">
      <c r="A134">
        <v>2012</v>
      </c>
      <c r="B134" t="s">
        <v>10</v>
      </c>
      <c r="C134" t="s">
        <v>86</v>
      </c>
      <c r="D134" t="s">
        <v>84</v>
      </c>
      <c r="E134">
        <v>0</v>
      </c>
    </row>
    <row r="135" spans="1:5" x14ac:dyDescent="0.25">
      <c r="A135">
        <v>2012</v>
      </c>
      <c r="B135" t="s">
        <v>10</v>
      </c>
      <c r="C135" t="s">
        <v>86</v>
      </c>
      <c r="D135" t="s">
        <v>85</v>
      </c>
      <c r="E135">
        <v>0</v>
      </c>
    </row>
    <row r="136" spans="1:5" x14ac:dyDescent="0.25">
      <c r="A136">
        <v>2012</v>
      </c>
      <c r="B136" t="s">
        <v>11</v>
      </c>
      <c r="C136" t="s">
        <v>78</v>
      </c>
      <c r="D136" t="s">
        <v>81</v>
      </c>
      <c r="E136">
        <v>95</v>
      </c>
    </row>
    <row r="137" spans="1:5" x14ac:dyDescent="0.25">
      <c r="A137">
        <v>2012</v>
      </c>
      <c r="B137" t="s">
        <v>11</v>
      </c>
      <c r="C137" t="s">
        <v>78</v>
      </c>
      <c r="D137" t="s">
        <v>82</v>
      </c>
      <c r="E137">
        <v>306</v>
      </c>
    </row>
    <row r="138" spans="1:5" x14ac:dyDescent="0.25">
      <c r="A138">
        <v>2012</v>
      </c>
      <c r="B138" t="s">
        <v>11</v>
      </c>
      <c r="C138" t="s">
        <v>78</v>
      </c>
      <c r="D138" t="s">
        <v>83</v>
      </c>
      <c r="E138">
        <v>821</v>
      </c>
    </row>
    <row r="139" spans="1:5" x14ac:dyDescent="0.25">
      <c r="A139">
        <v>2012</v>
      </c>
      <c r="B139" t="s">
        <v>11</v>
      </c>
      <c r="C139" t="s">
        <v>86</v>
      </c>
      <c r="D139" t="s">
        <v>81</v>
      </c>
      <c r="E139">
        <v>0</v>
      </c>
    </row>
    <row r="140" spans="1:5" x14ac:dyDescent="0.25">
      <c r="A140">
        <v>2012</v>
      </c>
      <c r="B140" t="s">
        <v>11</v>
      </c>
      <c r="C140" t="s">
        <v>86</v>
      </c>
      <c r="D140" t="s">
        <v>82</v>
      </c>
      <c r="E140">
        <v>0</v>
      </c>
    </row>
    <row r="141" spans="1:5" x14ac:dyDescent="0.25">
      <c r="A141">
        <v>2012</v>
      </c>
      <c r="B141" t="s">
        <v>11</v>
      </c>
      <c r="C141" t="s">
        <v>86</v>
      </c>
      <c r="D141" t="s">
        <v>83</v>
      </c>
      <c r="E141">
        <v>0</v>
      </c>
    </row>
    <row r="142" spans="1:5" x14ac:dyDescent="0.25">
      <c r="A142">
        <v>2013</v>
      </c>
      <c r="B142" t="s">
        <v>10</v>
      </c>
      <c r="C142" t="s">
        <v>78</v>
      </c>
      <c r="D142" t="s">
        <v>79</v>
      </c>
      <c r="E142">
        <v>0</v>
      </c>
    </row>
    <row r="143" spans="1:5" x14ac:dyDescent="0.25">
      <c r="A143">
        <v>2013</v>
      </c>
      <c r="B143" t="s">
        <v>10</v>
      </c>
      <c r="C143" t="s">
        <v>78</v>
      </c>
      <c r="D143" t="s">
        <v>80</v>
      </c>
      <c r="E143">
        <v>967</v>
      </c>
    </row>
    <row r="144" spans="1:5" x14ac:dyDescent="0.25">
      <c r="A144">
        <v>2013</v>
      </c>
      <c r="B144" t="s">
        <v>10</v>
      </c>
      <c r="C144" t="s">
        <v>78</v>
      </c>
      <c r="D144" t="s">
        <v>81</v>
      </c>
      <c r="E144">
        <v>2757</v>
      </c>
    </row>
    <row r="145" spans="1:5" x14ac:dyDescent="0.25">
      <c r="A145">
        <v>2013</v>
      </c>
      <c r="B145" t="s">
        <v>10</v>
      </c>
      <c r="C145" t="s">
        <v>78</v>
      </c>
      <c r="D145" t="s">
        <v>82</v>
      </c>
      <c r="E145">
        <v>7477</v>
      </c>
    </row>
    <row r="146" spans="1:5" x14ac:dyDescent="0.25">
      <c r="A146">
        <v>2013</v>
      </c>
      <c r="B146" t="s">
        <v>10</v>
      </c>
      <c r="C146" t="s">
        <v>78</v>
      </c>
      <c r="D146" t="s">
        <v>83</v>
      </c>
      <c r="E146">
        <v>2073</v>
      </c>
    </row>
    <row r="147" spans="1:5" x14ac:dyDescent="0.25">
      <c r="A147">
        <v>2013</v>
      </c>
      <c r="B147" t="s">
        <v>10</v>
      </c>
      <c r="C147" t="s">
        <v>78</v>
      </c>
      <c r="D147" t="s">
        <v>84</v>
      </c>
      <c r="E147">
        <v>36</v>
      </c>
    </row>
    <row r="148" spans="1:5" x14ac:dyDescent="0.25">
      <c r="A148">
        <v>2013</v>
      </c>
      <c r="B148" t="s">
        <v>10</v>
      </c>
      <c r="C148" t="s">
        <v>78</v>
      </c>
      <c r="D148" t="s">
        <v>85</v>
      </c>
      <c r="E148">
        <v>1079</v>
      </c>
    </row>
    <row r="149" spans="1:5" x14ac:dyDescent="0.25">
      <c r="A149">
        <v>2013</v>
      </c>
      <c r="B149" t="s">
        <v>10</v>
      </c>
      <c r="C149" t="s">
        <v>86</v>
      </c>
      <c r="D149" t="s">
        <v>79</v>
      </c>
      <c r="E149">
        <v>1592</v>
      </c>
    </row>
    <row r="150" spans="1:5" x14ac:dyDescent="0.25">
      <c r="A150">
        <v>2013</v>
      </c>
      <c r="B150" t="s">
        <v>10</v>
      </c>
      <c r="C150" t="s">
        <v>86</v>
      </c>
      <c r="D150" t="s">
        <v>80</v>
      </c>
      <c r="E150">
        <v>1179</v>
      </c>
    </row>
    <row r="151" spans="1:5" x14ac:dyDescent="0.25">
      <c r="A151">
        <v>2013</v>
      </c>
      <c r="B151" t="s">
        <v>10</v>
      </c>
      <c r="C151" t="s">
        <v>86</v>
      </c>
      <c r="D151" t="s">
        <v>81</v>
      </c>
      <c r="E151">
        <v>500</v>
      </c>
    </row>
    <row r="152" spans="1:5" x14ac:dyDescent="0.25">
      <c r="A152">
        <v>2013</v>
      </c>
      <c r="B152" t="s">
        <v>10</v>
      </c>
      <c r="C152" t="s">
        <v>86</v>
      </c>
      <c r="D152" t="s">
        <v>82</v>
      </c>
      <c r="E152">
        <v>446</v>
      </c>
    </row>
    <row r="153" spans="1:5" x14ac:dyDescent="0.25">
      <c r="A153">
        <v>2013</v>
      </c>
      <c r="B153" t="s">
        <v>10</v>
      </c>
      <c r="C153" t="s">
        <v>86</v>
      </c>
      <c r="D153" t="s">
        <v>83</v>
      </c>
      <c r="E153">
        <v>21</v>
      </c>
    </row>
    <row r="154" spans="1:5" x14ac:dyDescent="0.25">
      <c r="A154">
        <v>2013</v>
      </c>
      <c r="B154" t="s">
        <v>10</v>
      </c>
      <c r="C154" t="s">
        <v>86</v>
      </c>
      <c r="D154" t="s">
        <v>84</v>
      </c>
      <c r="E154">
        <v>0</v>
      </c>
    </row>
    <row r="155" spans="1:5" x14ac:dyDescent="0.25">
      <c r="A155">
        <v>2013</v>
      </c>
      <c r="B155" t="s">
        <v>10</v>
      </c>
      <c r="C155" t="s">
        <v>86</v>
      </c>
      <c r="D155" t="s">
        <v>85</v>
      </c>
      <c r="E155">
        <v>0</v>
      </c>
    </row>
    <row r="156" spans="1:5" x14ac:dyDescent="0.25">
      <c r="A156">
        <v>2013</v>
      </c>
      <c r="B156" t="s">
        <v>11</v>
      </c>
      <c r="C156" t="s">
        <v>78</v>
      </c>
      <c r="D156" t="s">
        <v>81</v>
      </c>
      <c r="E156">
        <v>167</v>
      </c>
    </row>
    <row r="157" spans="1:5" x14ac:dyDescent="0.25">
      <c r="A157">
        <v>2013</v>
      </c>
      <c r="B157" t="s">
        <v>11</v>
      </c>
      <c r="C157" t="s">
        <v>78</v>
      </c>
      <c r="D157" t="s">
        <v>82</v>
      </c>
      <c r="E157">
        <v>511</v>
      </c>
    </row>
    <row r="158" spans="1:5" x14ac:dyDescent="0.25">
      <c r="A158">
        <v>2013</v>
      </c>
      <c r="B158" t="s">
        <v>11</v>
      </c>
      <c r="C158" t="s">
        <v>78</v>
      </c>
      <c r="D158" t="s">
        <v>83</v>
      </c>
      <c r="E158">
        <v>137</v>
      </c>
    </row>
    <row r="159" spans="1:5" x14ac:dyDescent="0.25">
      <c r="A159">
        <v>2013</v>
      </c>
      <c r="B159" t="s">
        <v>11</v>
      </c>
      <c r="C159" t="s">
        <v>86</v>
      </c>
      <c r="D159" t="s">
        <v>81</v>
      </c>
      <c r="E159">
        <v>0</v>
      </c>
    </row>
    <row r="160" spans="1:5" x14ac:dyDescent="0.25">
      <c r="A160">
        <v>2013</v>
      </c>
      <c r="B160" t="s">
        <v>11</v>
      </c>
      <c r="C160" t="s">
        <v>86</v>
      </c>
      <c r="D160" t="s">
        <v>82</v>
      </c>
      <c r="E160">
        <v>0</v>
      </c>
    </row>
    <row r="161" spans="1:5" x14ac:dyDescent="0.25">
      <c r="A161">
        <v>2013</v>
      </c>
      <c r="B161" t="s">
        <v>11</v>
      </c>
      <c r="C161" t="s">
        <v>86</v>
      </c>
      <c r="D161" t="s">
        <v>83</v>
      </c>
      <c r="E161">
        <v>0</v>
      </c>
    </row>
    <row r="162" spans="1:5" x14ac:dyDescent="0.25">
      <c r="A162">
        <v>2014</v>
      </c>
      <c r="B162" t="s">
        <v>10</v>
      </c>
      <c r="C162" t="s">
        <v>78</v>
      </c>
      <c r="D162" t="s">
        <v>79</v>
      </c>
      <c r="E162">
        <v>0</v>
      </c>
    </row>
    <row r="163" spans="1:5" x14ac:dyDescent="0.25">
      <c r="A163">
        <v>2014</v>
      </c>
      <c r="B163" t="s">
        <v>10</v>
      </c>
      <c r="C163" t="s">
        <v>78</v>
      </c>
      <c r="D163" t="s">
        <v>80</v>
      </c>
      <c r="E163">
        <v>1224</v>
      </c>
    </row>
    <row r="164" spans="1:5" x14ac:dyDescent="0.25">
      <c r="A164">
        <v>2014</v>
      </c>
      <c r="B164" t="s">
        <v>10</v>
      </c>
      <c r="C164" t="s">
        <v>78</v>
      </c>
      <c r="D164" t="s">
        <v>81</v>
      </c>
      <c r="E164">
        <v>3718</v>
      </c>
    </row>
    <row r="165" spans="1:5" x14ac:dyDescent="0.25">
      <c r="A165">
        <v>2014</v>
      </c>
      <c r="B165" t="s">
        <v>10</v>
      </c>
      <c r="C165" t="s">
        <v>78</v>
      </c>
      <c r="D165" t="s">
        <v>82</v>
      </c>
      <c r="E165">
        <v>11414</v>
      </c>
    </row>
    <row r="166" spans="1:5" x14ac:dyDescent="0.25">
      <c r="A166">
        <v>2014</v>
      </c>
      <c r="B166" t="s">
        <v>10</v>
      </c>
      <c r="C166" t="s">
        <v>78</v>
      </c>
      <c r="D166" t="s">
        <v>83</v>
      </c>
      <c r="E166">
        <v>5392</v>
      </c>
    </row>
    <row r="167" spans="1:5" x14ac:dyDescent="0.25">
      <c r="A167">
        <v>2014</v>
      </c>
      <c r="B167" t="s">
        <v>10</v>
      </c>
      <c r="C167" t="s">
        <v>78</v>
      </c>
      <c r="D167" t="s">
        <v>84</v>
      </c>
      <c r="E167">
        <v>13</v>
      </c>
    </row>
    <row r="168" spans="1:5" x14ac:dyDescent="0.25">
      <c r="A168">
        <v>2014</v>
      </c>
      <c r="B168" t="s">
        <v>10</v>
      </c>
      <c r="C168" t="s">
        <v>78</v>
      </c>
      <c r="D168" t="s">
        <v>85</v>
      </c>
      <c r="E168">
        <v>2578</v>
      </c>
    </row>
    <row r="169" spans="1:5" x14ac:dyDescent="0.25">
      <c r="A169">
        <v>2014</v>
      </c>
      <c r="B169" t="s">
        <v>10</v>
      </c>
      <c r="C169" t="s">
        <v>86</v>
      </c>
      <c r="D169" t="s">
        <v>79</v>
      </c>
      <c r="E169">
        <v>1505</v>
      </c>
    </row>
    <row r="170" spans="1:5" x14ac:dyDescent="0.25">
      <c r="A170">
        <v>2014</v>
      </c>
      <c r="B170" t="s">
        <v>10</v>
      </c>
      <c r="C170" t="s">
        <v>86</v>
      </c>
      <c r="D170" t="s">
        <v>80</v>
      </c>
      <c r="E170">
        <v>1308</v>
      </c>
    </row>
    <row r="171" spans="1:5" x14ac:dyDescent="0.25">
      <c r="A171">
        <v>2014</v>
      </c>
      <c r="B171" t="s">
        <v>10</v>
      </c>
      <c r="C171" t="s">
        <v>86</v>
      </c>
      <c r="D171" t="s">
        <v>81</v>
      </c>
      <c r="E171">
        <v>52</v>
      </c>
    </row>
    <row r="172" spans="1:5" x14ac:dyDescent="0.25">
      <c r="A172">
        <v>2014</v>
      </c>
      <c r="B172" t="s">
        <v>10</v>
      </c>
      <c r="C172" t="s">
        <v>86</v>
      </c>
      <c r="D172" t="s">
        <v>82</v>
      </c>
      <c r="E172">
        <v>154</v>
      </c>
    </row>
    <row r="173" spans="1:5" x14ac:dyDescent="0.25">
      <c r="A173">
        <v>2014</v>
      </c>
      <c r="B173" t="s">
        <v>10</v>
      </c>
      <c r="C173" t="s">
        <v>86</v>
      </c>
      <c r="D173" t="s">
        <v>83</v>
      </c>
      <c r="E173">
        <v>74</v>
      </c>
    </row>
    <row r="174" spans="1:5" x14ac:dyDescent="0.25">
      <c r="A174">
        <v>2014</v>
      </c>
      <c r="B174" t="s">
        <v>10</v>
      </c>
      <c r="C174" t="s">
        <v>86</v>
      </c>
      <c r="D174" t="s">
        <v>84</v>
      </c>
      <c r="E174">
        <v>0</v>
      </c>
    </row>
    <row r="175" spans="1:5" x14ac:dyDescent="0.25">
      <c r="A175">
        <v>2014</v>
      </c>
      <c r="B175" t="s">
        <v>10</v>
      </c>
      <c r="C175" t="s">
        <v>86</v>
      </c>
      <c r="D175" t="s">
        <v>85</v>
      </c>
      <c r="E175" t="s">
        <v>12</v>
      </c>
    </row>
    <row r="176" spans="1:5" x14ac:dyDescent="0.25">
      <c r="A176">
        <v>2014</v>
      </c>
      <c r="B176" t="s">
        <v>11</v>
      </c>
      <c r="C176" t="s">
        <v>78</v>
      </c>
      <c r="D176" t="s">
        <v>81</v>
      </c>
      <c r="E176">
        <v>738</v>
      </c>
    </row>
    <row r="177" spans="1:5" x14ac:dyDescent="0.25">
      <c r="A177">
        <v>2014</v>
      </c>
      <c r="B177" t="s">
        <v>11</v>
      </c>
      <c r="C177" t="s">
        <v>78</v>
      </c>
      <c r="D177" t="s">
        <v>82</v>
      </c>
      <c r="E177">
        <v>1598</v>
      </c>
    </row>
    <row r="178" spans="1:5" x14ac:dyDescent="0.25">
      <c r="A178">
        <v>2014</v>
      </c>
      <c r="B178" t="s">
        <v>11</v>
      </c>
      <c r="C178" t="s">
        <v>78</v>
      </c>
      <c r="D178" t="s">
        <v>83</v>
      </c>
      <c r="E178">
        <v>1004</v>
      </c>
    </row>
    <row r="179" spans="1:5" x14ac:dyDescent="0.25">
      <c r="A179">
        <v>2014</v>
      </c>
      <c r="B179" t="s">
        <v>11</v>
      </c>
      <c r="C179" t="s">
        <v>86</v>
      </c>
      <c r="D179" t="s">
        <v>83</v>
      </c>
      <c r="E179">
        <v>0</v>
      </c>
    </row>
    <row r="180" spans="1:5" x14ac:dyDescent="0.25">
      <c r="A180">
        <v>2014</v>
      </c>
      <c r="B180" t="s">
        <v>11</v>
      </c>
      <c r="C180" t="s">
        <v>86</v>
      </c>
      <c r="D180" t="s">
        <v>81</v>
      </c>
      <c r="E180">
        <v>0</v>
      </c>
    </row>
    <row r="181" spans="1:5" x14ac:dyDescent="0.25">
      <c r="A181">
        <v>2014</v>
      </c>
      <c r="B181" t="s">
        <v>11</v>
      </c>
      <c r="C181" t="s">
        <v>86</v>
      </c>
      <c r="D181" t="s">
        <v>82</v>
      </c>
      <c r="E181">
        <v>0</v>
      </c>
    </row>
    <row r="182" spans="1:5" x14ac:dyDescent="0.25">
      <c r="A182">
        <v>2015</v>
      </c>
      <c r="B182" t="s">
        <v>10</v>
      </c>
      <c r="C182" t="s">
        <v>78</v>
      </c>
      <c r="D182" t="s">
        <v>79</v>
      </c>
      <c r="E182">
        <v>0</v>
      </c>
    </row>
    <row r="183" spans="1:5" x14ac:dyDescent="0.25">
      <c r="A183">
        <v>2015</v>
      </c>
      <c r="B183" t="s">
        <v>10</v>
      </c>
      <c r="C183" t="s">
        <v>78</v>
      </c>
      <c r="D183" t="s">
        <v>80</v>
      </c>
      <c r="E183">
        <v>539</v>
      </c>
    </row>
    <row r="184" spans="1:5" x14ac:dyDescent="0.25">
      <c r="A184">
        <v>2015</v>
      </c>
      <c r="B184" t="s">
        <v>10</v>
      </c>
      <c r="C184" t="s">
        <v>78</v>
      </c>
      <c r="D184" t="s">
        <v>81</v>
      </c>
      <c r="E184">
        <v>3373</v>
      </c>
    </row>
    <row r="185" spans="1:5" x14ac:dyDescent="0.25">
      <c r="A185">
        <v>2015</v>
      </c>
      <c r="B185" t="s">
        <v>10</v>
      </c>
      <c r="C185" t="s">
        <v>78</v>
      </c>
      <c r="D185" t="s">
        <v>82</v>
      </c>
      <c r="E185">
        <v>10663</v>
      </c>
    </row>
    <row r="186" spans="1:5" x14ac:dyDescent="0.25">
      <c r="A186">
        <v>2015</v>
      </c>
      <c r="B186" t="s">
        <v>10</v>
      </c>
      <c r="C186" t="s">
        <v>78</v>
      </c>
      <c r="D186" t="s">
        <v>83</v>
      </c>
      <c r="E186">
        <v>4939</v>
      </c>
    </row>
    <row r="187" spans="1:5" x14ac:dyDescent="0.25">
      <c r="A187">
        <v>2015</v>
      </c>
      <c r="B187" t="s">
        <v>10</v>
      </c>
      <c r="C187" t="s">
        <v>78</v>
      </c>
      <c r="D187" t="s">
        <v>84</v>
      </c>
      <c r="E187">
        <v>8</v>
      </c>
    </row>
    <row r="188" spans="1:5" x14ac:dyDescent="0.25">
      <c r="A188">
        <v>2015</v>
      </c>
      <c r="B188" t="s">
        <v>10</v>
      </c>
      <c r="C188" t="s">
        <v>78</v>
      </c>
      <c r="D188" t="s">
        <v>85</v>
      </c>
      <c r="E188">
        <v>1580</v>
      </c>
    </row>
    <row r="189" spans="1:5" x14ac:dyDescent="0.25">
      <c r="A189">
        <v>2015</v>
      </c>
      <c r="B189" t="s">
        <v>10</v>
      </c>
      <c r="C189" t="s">
        <v>78</v>
      </c>
      <c r="D189" t="s">
        <v>87</v>
      </c>
      <c r="E189">
        <v>19</v>
      </c>
    </row>
    <row r="190" spans="1:5" x14ac:dyDescent="0.25">
      <c r="A190">
        <v>2015</v>
      </c>
      <c r="B190" t="s">
        <v>10</v>
      </c>
      <c r="C190" t="s">
        <v>86</v>
      </c>
      <c r="D190" t="s">
        <v>79</v>
      </c>
      <c r="E190">
        <v>1642</v>
      </c>
    </row>
    <row r="191" spans="1:5" x14ac:dyDescent="0.25">
      <c r="A191">
        <v>2015</v>
      </c>
      <c r="B191" t="s">
        <v>10</v>
      </c>
      <c r="C191" t="s">
        <v>86</v>
      </c>
      <c r="D191" t="s">
        <v>80</v>
      </c>
      <c r="E191">
        <v>1103</v>
      </c>
    </row>
    <row r="192" spans="1:5" x14ac:dyDescent="0.25">
      <c r="A192">
        <v>2015</v>
      </c>
      <c r="B192" t="s">
        <v>10</v>
      </c>
      <c r="C192" t="s">
        <v>86</v>
      </c>
      <c r="D192" t="s">
        <v>81</v>
      </c>
      <c r="E192">
        <v>488</v>
      </c>
    </row>
    <row r="193" spans="1:5" x14ac:dyDescent="0.25">
      <c r="A193">
        <v>2015</v>
      </c>
      <c r="B193" t="s">
        <v>10</v>
      </c>
      <c r="C193" t="s">
        <v>86</v>
      </c>
      <c r="D193" t="s">
        <v>82</v>
      </c>
      <c r="E193">
        <v>79</v>
      </c>
    </row>
    <row r="194" spans="1:5" x14ac:dyDescent="0.25">
      <c r="A194">
        <v>2015</v>
      </c>
      <c r="B194" t="s">
        <v>10</v>
      </c>
      <c r="C194" t="s">
        <v>86</v>
      </c>
      <c r="D194" t="s">
        <v>83</v>
      </c>
      <c r="E194">
        <v>7</v>
      </c>
    </row>
    <row r="195" spans="1:5" x14ac:dyDescent="0.25">
      <c r="A195">
        <v>2015</v>
      </c>
      <c r="B195" t="s">
        <v>10</v>
      </c>
      <c r="C195" t="s">
        <v>86</v>
      </c>
      <c r="D195" t="s">
        <v>84</v>
      </c>
      <c r="E195">
        <v>0</v>
      </c>
    </row>
    <row r="196" spans="1:5" x14ac:dyDescent="0.25">
      <c r="A196">
        <v>2015</v>
      </c>
      <c r="B196" t="s">
        <v>10</v>
      </c>
      <c r="C196" t="s">
        <v>86</v>
      </c>
      <c r="D196" t="s">
        <v>85</v>
      </c>
      <c r="E196" t="s">
        <v>12</v>
      </c>
    </row>
    <row r="197" spans="1:5" x14ac:dyDescent="0.25">
      <c r="A197">
        <v>2015</v>
      </c>
      <c r="B197" t="s">
        <v>10</v>
      </c>
      <c r="C197" t="s">
        <v>86</v>
      </c>
      <c r="D197" t="s">
        <v>87</v>
      </c>
      <c r="E197" t="s">
        <v>12</v>
      </c>
    </row>
    <row r="198" spans="1:5" x14ac:dyDescent="0.25">
      <c r="A198">
        <v>2015</v>
      </c>
      <c r="B198" t="s">
        <v>11</v>
      </c>
      <c r="C198" t="s">
        <v>78</v>
      </c>
      <c r="D198" t="s">
        <v>81</v>
      </c>
      <c r="E198">
        <v>142</v>
      </c>
    </row>
    <row r="199" spans="1:5" x14ac:dyDescent="0.25">
      <c r="A199">
        <v>2015</v>
      </c>
      <c r="B199" t="s">
        <v>11</v>
      </c>
      <c r="C199" t="s">
        <v>78</v>
      </c>
      <c r="D199" t="s">
        <v>82</v>
      </c>
      <c r="E199">
        <v>233</v>
      </c>
    </row>
    <row r="200" spans="1:5" x14ac:dyDescent="0.25">
      <c r="A200">
        <v>2015</v>
      </c>
      <c r="B200" t="s">
        <v>11</v>
      </c>
      <c r="C200" t="s">
        <v>78</v>
      </c>
      <c r="D200" t="s">
        <v>83</v>
      </c>
      <c r="E200">
        <v>125</v>
      </c>
    </row>
    <row r="201" spans="1:5" x14ac:dyDescent="0.25">
      <c r="A201">
        <v>2015</v>
      </c>
      <c r="B201" t="s">
        <v>11</v>
      </c>
      <c r="C201" t="s">
        <v>86</v>
      </c>
      <c r="D201" t="s">
        <v>83</v>
      </c>
      <c r="E201">
        <v>0</v>
      </c>
    </row>
    <row r="202" spans="1:5" x14ac:dyDescent="0.25">
      <c r="A202">
        <v>2015</v>
      </c>
      <c r="B202" t="s">
        <v>11</v>
      </c>
      <c r="C202" t="s">
        <v>86</v>
      </c>
      <c r="D202" t="s">
        <v>81</v>
      </c>
      <c r="E202">
        <v>0</v>
      </c>
    </row>
    <row r="203" spans="1:5" x14ac:dyDescent="0.25">
      <c r="A203">
        <v>2015</v>
      </c>
      <c r="B203" t="s">
        <v>11</v>
      </c>
      <c r="C203" t="s">
        <v>86</v>
      </c>
      <c r="D203" t="s">
        <v>82</v>
      </c>
      <c r="E20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K35" sqref="K35"/>
    </sheetView>
  </sheetViews>
  <sheetFormatPr defaultRowHeight="15" x14ac:dyDescent="0.25"/>
  <cols>
    <col min="2" max="2" width="17.5703125" bestFit="1" customWidth="1"/>
    <col min="3" max="3" width="10.7109375" bestFit="1" customWidth="1"/>
  </cols>
  <sheetData>
    <row r="1" spans="1:3" x14ac:dyDescent="0.25">
      <c r="A1" t="s">
        <v>47</v>
      </c>
      <c r="B1" t="s">
        <v>48</v>
      </c>
      <c r="C1" t="s">
        <v>49</v>
      </c>
    </row>
    <row r="2" spans="1:3" x14ac:dyDescent="0.25">
      <c r="A2">
        <v>2014</v>
      </c>
      <c r="B2" t="s">
        <v>21</v>
      </c>
      <c r="C2">
        <v>149800</v>
      </c>
    </row>
    <row r="3" spans="1:3" x14ac:dyDescent="0.25">
      <c r="A3">
        <v>2014</v>
      </c>
      <c r="B3" t="s">
        <v>22</v>
      </c>
      <c r="C3">
        <v>204300</v>
      </c>
    </row>
    <row r="4" spans="1:3" x14ac:dyDescent="0.25">
      <c r="A4">
        <v>2014</v>
      </c>
      <c r="B4" t="s">
        <v>23</v>
      </c>
      <c r="C4">
        <v>65700</v>
      </c>
    </row>
    <row r="5" spans="1:3" x14ac:dyDescent="0.25">
      <c r="A5">
        <v>2014</v>
      </c>
      <c r="B5" t="s">
        <v>24</v>
      </c>
      <c r="C5">
        <v>113800</v>
      </c>
    </row>
    <row r="6" spans="1:3" x14ac:dyDescent="0.25">
      <c r="A6">
        <v>2014</v>
      </c>
      <c r="B6" t="s">
        <v>25</v>
      </c>
      <c r="C6">
        <v>147000</v>
      </c>
    </row>
    <row r="7" spans="1:3" x14ac:dyDescent="0.25">
      <c r="A7">
        <v>2014</v>
      </c>
      <c r="B7" t="s">
        <v>26</v>
      </c>
      <c r="C7">
        <v>119300</v>
      </c>
    </row>
    <row r="8" spans="1:3" x14ac:dyDescent="0.25">
      <c r="A8">
        <v>2014</v>
      </c>
      <c r="B8" t="s">
        <v>27</v>
      </c>
      <c r="C8">
        <v>8800</v>
      </c>
    </row>
    <row r="9" spans="1:3" x14ac:dyDescent="0.25">
      <c r="A9">
        <v>2014</v>
      </c>
      <c r="B9" t="s">
        <v>28</v>
      </c>
      <c r="C9">
        <v>161100</v>
      </c>
    </row>
    <row r="10" spans="1:3" x14ac:dyDescent="0.25">
      <c r="A10">
        <v>2014</v>
      </c>
      <c r="B10" t="s">
        <v>29</v>
      </c>
      <c r="C10">
        <v>34300</v>
      </c>
    </row>
    <row r="11" spans="1:3" x14ac:dyDescent="0.25">
      <c r="A11">
        <v>2014</v>
      </c>
      <c r="B11" t="s">
        <v>30</v>
      </c>
      <c r="C11">
        <v>72500</v>
      </c>
    </row>
    <row r="12" spans="1:3" x14ac:dyDescent="0.25">
      <c r="A12">
        <v>2014</v>
      </c>
      <c r="B12" t="s">
        <v>31</v>
      </c>
      <c r="C12">
        <v>91900</v>
      </c>
    </row>
    <row r="13" spans="1:3" x14ac:dyDescent="0.25">
      <c r="A13">
        <v>2014</v>
      </c>
      <c r="B13" t="s">
        <v>32</v>
      </c>
      <c r="C13">
        <v>179800</v>
      </c>
    </row>
    <row r="14" spans="1:3" x14ac:dyDescent="0.25">
      <c r="A14">
        <v>2014</v>
      </c>
      <c r="B14" t="s">
        <v>33</v>
      </c>
      <c r="C14">
        <v>80300</v>
      </c>
    </row>
    <row r="15" spans="1:3" x14ac:dyDescent="0.25">
      <c r="A15">
        <v>2014</v>
      </c>
      <c r="B15" t="s">
        <v>34</v>
      </c>
      <c r="C15">
        <v>260000</v>
      </c>
    </row>
    <row r="16" spans="1:3" x14ac:dyDescent="0.25">
      <c r="A16">
        <v>2014</v>
      </c>
      <c r="B16" t="s">
        <v>35</v>
      </c>
      <c r="C16">
        <v>105500</v>
      </c>
    </row>
    <row r="17" spans="1:3" x14ac:dyDescent="0.25">
      <c r="A17">
        <v>2014</v>
      </c>
      <c r="B17" t="s">
        <v>36</v>
      </c>
      <c r="C17">
        <v>23300</v>
      </c>
    </row>
    <row r="18" spans="1:3" x14ac:dyDescent="0.25">
      <c r="A18">
        <v>2014</v>
      </c>
      <c r="B18" t="s">
        <v>37</v>
      </c>
      <c r="C18">
        <v>111000</v>
      </c>
    </row>
    <row r="19" spans="1:3" x14ac:dyDescent="0.25">
      <c r="A19">
        <v>2014</v>
      </c>
      <c r="B19" t="s">
        <v>38</v>
      </c>
      <c r="C19">
        <v>99500</v>
      </c>
    </row>
    <row r="20" spans="1:3" x14ac:dyDescent="0.25">
      <c r="A20">
        <v>2014</v>
      </c>
      <c r="B20" t="s">
        <v>39</v>
      </c>
      <c r="C20">
        <v>82100</v>
      </c>
    </row>
    <row r="21" spans="1:3" x14ac:dyDescent="0.25">
      <c r="A21">
        <v>2014</v>
      </c>
      <c r="B21" t="s">
        <v>40</v>
      </c>
      <c r="C21">
        <v>71600</v>
      </c>
    </row>
    <row r="22" spans="1:3" x14ac:dyDescent="0.25">
      <c r="A22">
        <v>2014</v>
      </c>
      <c r="B22" t="s">
        <v>41</v>
      </c>
      <c r="C22">
        <v>186500</v>
      </c>
    </row>
    <row r="23" spans="1:3" x14ac:dyDescent="0.25">
      <c r="A23">
        <v>2014</v>
      </c>
      <c r="B23" t="s">
        <v>42</v>
      </c>
      <c r="C23">
        <v>73000</v>
      </c>
    </row>
    <row r="24" spans="1:3" x14ac:dyDescent="0.25">
      <c r="A24">
        <v>2014</v>
      </c>
      <c r="B24" t="s">
        <v>43</v>
      </c>
      <c r="C24">
        <v>239100</v>
      </c>
    </row>
    <row r="25" spans="1:3" x14ac:dyDescent="0.25">
      <c r="A25">
        <v>2014</v>
      </c>
      <c r="B25" t="s">
        <v>44</v>
      </c>
      <c r="C25">
        <v>107500</v>
      </c>
    </row>
    <row r="26" spans="1:3" x14ac:dyDescent="0.25">
      <c r="A26">
        <v>2014</v>
      </c>
      <c r="B26" t="s">
        <v>45</v>
      </c>
      <c r="C26">
        <v>243100</v>
      </c>
    </row>
    <row r="27" spans="1:3" x14ac:dyDescent="0.25">
      <c r="A27">
        <v>2014</v>
      </c>
      <c r="B27" t="s">
        <v>46</v>
      </c>
      <c r="C27">
        <v>186600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>
      <selection activeCell="E35" sqref="E35"/>
    </sheetView>
  </sheetViews>
  <sheetFormatPr defaultRowHeight="15" x14ac:dyDescent="0.25"/>
  <cols>
    <col min="1" max="1" width="9.85546875" bestFit="1" customWidth="1"/>
    <col min="2" max="2" width="9.28515625" bestFit="1" customWidth="1"/>
    <col min="3" max="3" width="21.85546875" bestFit="1" customWidth="1"/>
    <col min="4" max="5" width="16.85546875" bestFit="1" customWidth="1"/>
    <col min="6" max="6" width="12.85546875" bestFit="1" customWidth="1"/>
    <col min="9" max="9" width="13.5703125" bestFit="1" customWidth="1"/>
    <col min="10" max="10" width="13.85546875" bestFit="1" customWidth="1"/>
    <col min="11" max="12" width="11.5703125" bestFit="1" customWidth="1"/>
    <col min="18" max="18" width="9.85546875" bestFit="1" customWidth="1"/>
    <col min="19" max="19" width="9.28515625" bestFit="1" customWidth="1"/>
    <col min="20" max="20" width="25" bestFit="1" customWidth="1"/>
    <col min="21" max="21" width="22.5703125" bestFit="1" customWidth="1"/>
  </cols>
  <sheetData>
    <row r="1" spans="1:19" x14ac:dyDescent="0.25">
      <c r="A1" t="s">
        <v>58</v>
      </c>
      <c r="B1" t="s">
        <v>59</v>
      </c>
      <c r="C1" t="s">
        <v>57</v>
      </c>
      <c r="D1" t="s">
        <v>60</v>
      </c>
      <c r="E1" t="s">
        <v>66</v>
      </c>
      <c r="F1" t="s">
        <v>67</v>
      </c>
      <c r="H1" t="s">
        <v>63</v>
      </c>
      <c r="O1" t="s">
        <v>65</v>
      </c>
    </row>
    <row r="2" spans="1:19" x14ac:dyDescent="0.25">
      <c r="A2">
        <v>1960</v>
      </c>
      <c r="B2">
        <v>1965</v>
      </c>
      <c r="C2" t="s">
        <v>61</v>
      </c>
      <c r="D2">
        <v>52408</v>
      </c>
      <c r="H2" t="s">
        <v>64</v>
      </c>
      <c r="O2" t="s">
        <v>75</v>
      </c>
    </row>
    <row r="3" spans="1:19" x14ac:dyDescent="0.25">
      <c r="A3">
        <v>1960</v>
      </c>
      <c r="B3">
        <v>1965</v>
      </c>
      <c r="C3" t="s">
        <v>62</v>
      </c>
      <c r="D3">
        <v>2967</v>
      </c>
      <c r="F3">
        <v>53777</v>
      </c>
    </row>
    <row r="4" spans="1:19" x14ac:dyDescent="0.25">
      <c r="A4">
        <v>1966</v>
      </c>
      <c r="B4">
        <v>1970</v>
      </c>
      <c r="C4" t="s">
        <v>61</v>
      </c>
      <c r="D4">
        <v>66005</v>
      </c>
      <c r="I4" t="s">
        <v>0</v>
      </c>
      <c r="J4" t="s">
        <v>8</v>
      </c>
      <c r="K4" t="s">
        <v>9</v>
      </c>
      <c r="L4" t="s">
        <v>13</v>
      </c>
      <c r="P4" t="s">
        <v>58</v>
      </c>
      <c r="Q4" t="s">
        <v>59</v>
      </c>
      <c r="R4" t="s">
        <v>57</v>
      </c>
      <c r="S4" t="s">
        <v>72</v>
      </c>
    </row>
    <row r="5" spans="1:19" x14ac:dyDescent="0.25">
      <c r="A5">
        <v>1966</v>
      </c>
      <c r="B5">
        <v>1970</v>
      </c>
      <c r="C5" t="s">
        <v>62</v>
      </c>
      <c r="D5">
        <v>40013</v>
      </c>
      <c r="F5">
        <v>63448</v>
      </c>
      <c r="I5">
        <v>2008</v>
      </c>
      <c r="J5" t="s">
        <v>10</v>
      </c>
      <c r="K5">
        <v>992089</v>
      </c>
      <c r="P5">
        <v>1960</v>
      </c>
      <c r="Q5">
        <v>1965</v>
      </c>
      <c r="R5" t="s">
        <v>73</v>
      </c>
      <c r="S5">
        <v>53777</v>
      </c>
    </row>
    <row r="6" spans="1:19" x14ac:dyDescent="0.25">
      <c r="A6">
        <v>1971</v>
      </c>
      <c r="B6">
        <v>1975</v>
      </c>
      <c r="C6" t="s">
        <v>61</v>
      </c>
      <c r="D6">
        <v>57034</v>
      </c>
      <c r="I6">
        <v>2008</v>
      </c>
      <c r="J6" t="s">
        <v>11</v>
      </c>
      <c r="K6" t="s">
        <v>12</v>
      </c>
      <c r="P6">
        <v>1960</v>
      </c>
      <c r="Q6">
        <v>1965</v>
      </c>
      <c r="R6" t="s">
        <v>74</v>
      </c>
      <c r="S6">
        <v>653</v>
      </c>
    </row>
    <row r="7" spans="1:19" x14ac:dyDescent="0.25">
      <c r="A7">
        <v>1971</v>
      </c>
      <c r="B7">
        <v>1975</v>
      </c>
      <c r="C7" t="s">
        <v>62</v>
      </c>
      <c r="D7">
        <v>123213</v>
      </c>
      <c r="F7">
        <v>110362</v>
      </c>
      <c r="I7">
        <v>2009</v>
      </c>
      <c r="J7" t="s">
        <v>10</v>
      </c>
      <c r="K7">
        <v>999139</v>
      </c>
      <c r="L7">
        <f>K7-K5</f>
        <v>7050</v>
      </c>
      <c r="P7">
        <v>1966</v>
      </c>
      <c r="Q7">
        <v>1970</v>
      </c>
      <c r="R7" t="s">
        <v>73</v>
      </c>
      <c r="S7">
        <v>63448</v>
      </c>
    </row>
    <row r="8" spans="1:19" x14ac:dyDescent="0.25">
      <c r="A8">
        <v>1976</v>
      </c>
      <c r="B8">
        <v>1980</v>
      </c>
      <c r="C8" t="s">
        <v>61</v>
      </c>
      <c r="D8">
        <v>47958</v>
      </c>
      <c r="I8">
        <v>2009</v>
      </c>
      <c r="J8" t="s">
        <v>11</v>
      </c>
      <c r="K8" t="s">
        <v>12</v>
      </c>
      <c r="P8">
        <v>1966</v>
      </c>
      <c r="Q8">
        <v>1970</v>
      </c>
      <c r="R8" t="s">
        <v>74</v>
      </c>
      <c r="S8">
        <v>2791</v>
      </c>
    </row>
    <row r="9" spans="1:19" x14ac:dyDescent="0.25">
      <c r="A9">
        <v>1976</v>
      </c>
      <c r="B9">
        <v>1980</v>
      </c>
      <c r="C9" t="s">
        <v>62</v>
      </c>
      <c r="D9">
        <v>141430</v>
      </c>
      <c r="F9">
        <v>130981</v>
      </c>
      <c r="I9">
        <v>2010</v>
      </c>
      <c r="J9" t="s">
        <v>10</v>
      </c>
      <c r="K9">
        <v>1011027</v>
      </c>
      <c r="L9">
        <f>K9-K7</f>
        <v>11888</v>
      </c>
      <c r="M9">
        <f>L7+L9</f>
        <v>18938</v>
      </c>
      <c r="P9">
        <v>1971</v>
      </c>
      <c r="Q9">
        <v>1975</v>
      </c>
      <c r="R9" t="s">
        <v>73</v>
      </c>
      <c r="S9">
        <v>110362</v>
      </c>
    </row>
    <row r="10" spans="1:19" x14ac:dyDescent="0.25">
      <c r="A10">
        <v>1981</v>
      </c>
      <c r="B10">
        <v>1985</v>
      </c>
      <c r="C10" t="s">
        <v>61</v>
      </c>
      <c r="D10">
        <v>38628</v>
      </c>
      <c r="I10">
        <v>2010</v>
      </c>
      <c r="J10" t="s">
        <v>11</v>
      </c>
      <c r="K10" t="s">
        <v>12</v>
      </c>
      <c r="P10">
        <v>1971</v>
      </c>
      <c r="Q10">
        <v>1975</v>
      </c>
      <c r="R10" t="s">
        <v>74</v>
      </c>
      <c r="S10">
        <v>3457</v>
      </c>
    </row>
    <row r="11" spans="1:19" x14ac:dyDescent="0.25">
      <c r="A11">
        <v>1981</v>
      </c>
      <c r="B11">
        <v>1985</v>
      </c>
      <c r="C11" t="s">
        <v>62</v>
      </c>
      <c r="D11">
        <v>205502</v>
      </c>
      <c r="F11">
        <v>189299</v>
      </c>
      <c r="I11">
        <v>2011</v>
      </c>
      <c r="J11" t="s">
        <v>10</v>
      </c>
      <c r="K11">
        <v>1028974</v>
      </c>
      <c r="L11">
        <f>K11-K9</f>
        <v>17947</v>
      </c>
      <c r="P11">
        <v>1976</v>
      </c>
      <c r="Q11">
        <v>1980</v>
      </c>
      <c r="R11" t="s">
        <v>73</v>
      </c>
      <c r="S11">
        <v>130981</v>
      </c>
    </row>
    <row r="12" spans="1:19" x14ac:dyDescent="0.25">
      <c r="A12">
        <v>1986</v>
      </c>
      <c r="B12">
        <v>1990</v>
      </c>
      <c r="C12" t="s">
        <v>61</v>
      </c>
      <c r="D12">
        <v>15995</v>
      </c>
      <c r="I12">
        <v>2011</v>
      </c>
      <c r="J12" t="s">
        <v>11</v>
      </c>
      <c r="K12">
        <v>2748</v>
      </c>
      <c r="P12">
        <v>1976</v>
      </c>
      <c r="Q12">
        <v>1980</v>
      </c>
      <c r="R12" t="s">
        <v>74</v>
      </c>
      <c r="S12">
        <v>6689</v>
      </c>
    </row>
    <row r="13" spans="1:19" x14ac:dyDescent="0.25">
      <c r="A13">
        <v>1986</v>
      </c>
      <c r="B13">
        <v>1990</v>
      </c>
      <c r="C13" t="s">
        <v>62</v>
      </c>
      <c r="D13">
        <v>194206</v>
      </c>
      <c r="F13">
        <v>119708</v>
      </c>
      <c r="I13">
        <v>2012</v>
      </c>
      <c r="J13" t="s">
        <v>10</v>
      </c>
      <c r="K13">
        <v>1040515</v>
      </c>
      <c r="L13">
        <f>K13-K11</f>
        <v>11541</v>
      </c>
      <c r="P13">
        <v>1981</v>
      </c>
      <c r="Q13">
        <v>1985</v>
      </c>
      <c r="R13" t="s">
        <v>73</v>
      </c>
      <c r="S13">
        <v>189299</v>
      </c>
    </row>
    <row r="14" spans="1:19" x14ac:dyDescent="0.25">
      <c r="A14">
        <v>1991</v>
      </c>
      <c r="B14">
        <v>1995</v>
      </c>
      <c r="C14" t="s">
        <v>61</v>
      </c>
      <c r="D14">
        <v>39200</v>
      </c>
      <c r="I14">
        <v>2012</v>
      </c>
      <c r="J14" t="s">
        <v>11</v>
      </c>
      <c r="K14">
        <v>3951</v>
      </c>
      <c r="P14">
        <v>1981</v>
      </c>
      <c r="Q14">
        <v>1985</v>
      </c>
      <c r="R14" t="s">
        <v>74</v>
      </c>
      <c r="S14">
        <v>11078</v>
      </c>
    </row>
    <row r="15" spans="1:19" x14ac:dyDescent="0.25">
      <c r="A15">
        <v>1991</v>
      </c>
      <c r="B15">
        <v>1995</v>
      </c>
      <c r="C15" t="s">
        <v>62</v>
      </c>
      <c r="D15">
        <v>308454</v>
      </c>
      <c r="F15">
        <v>98994</v>
      </c>
      <c r="I15">
        <v>2013</v>
      </c>
      <c r="J15" t="s">
        <v>10</v>
      </c>
      <c r="K15">
        <v>1057396</v>
      </c>
      <c r="L15">
        <f>K15-K13</f>
        <v>16881</v>
      </c>
      <c r="P15">
        <v>1986</v>
      </c>
      <c r="Q15">
        <v>1990</v>
      </c>
      <c r="R15" t="s">
        <v>73</v>
      </c>
      <c r="S15">
        <v>119708</v>
      </c>
    </row>
    <row r="16" spans="1:19" x14ac:dyDescent="0.25">
      <c r="A16">
        <v>1996</v>
      </c>
      <c r="B16">
        <v>2000</v>
      </c>
      <c r="C16" t="s">
        <v>61</v>
      </c>
      <c r="D16">
        <v>27787</v>
      </c>
      <c r="I16">
        <v>2013</v>
      </c>
      <c r="J16" t="s">
        <v>11</v>
      </c>
      <c r="K16">
        <v>4757</v>
      </c>
      <c r="P16">
        <v>1986</v>
      </c>
      <c r="Q16">
        <v>1990</v>
      </c>
      <c r="R16" t="s">
        <v>74</v>
      </c>
      <c r="S16">
        <v>1692</v>
      </c>
    </row>
    <row r="17" spans="1:19" x14ac:dyDescent="0.25">
      <c r="A17">
        <v>1996</v>
      </c>
      <c r="B17">
        <v>2000</v>
      </c>
      <c r="C17" t="s">
        <v>62</v>
      </c>
      <c r="D17">
        <v>129904</v>
      </c>
      <c r="F17">
        <v>157919</v>
      </c>
      <c r="I17">
        <v>2014</v>
      </c>
      <c r="J17" t="s">
        <v>10</v>
      </c>
      <c r="K17">
        <v>1084119</v>
      </c>
      <c r="L17">
        <f>K17-K15</f>
        <v>26723</v>
      </c>
      <c r="M17">
        <f>L11+L13+L15+L17</f>
        <v>73092</v>
      </c>
      <c r="P17">
        <v>1991</v>
      </c>
      <c r="Q17">
        <v>1995</v>
      </c>
      <c r="R17" t="s">
        <v>73</v>
      </c>
      <c r="S17">
        <v>98994</v>
      </c>
    </row>
    <row r="18" spans="1:19" x14ac:dyDescent="0.25">
      <c r="A18">
        <v>2001</v>
      </c>
      <c r="B18">
        <v>2005</v>
      </c>
      <c r="C18" t="s">
        <v>61</v>
      </c>
      <c r="D18">
        <v>22968</v>
      </c>
      <c r="I18">
        <v>2014</v>
      </c>
      <c r="J18" t="s">
        <v>11</v>
      </c>
      <c r="K18">
        <v>8203</v>
      </c>
      <c r="P18">
        <v>1991</v>
      </c>
      <c r="Q18">
        <v>1995</v>
      </c>
      <c r="R18" t="s">
        <v>74</v>
      </c>
      <c r="S18">
        <v>563</v>
      </c>
    </row>
    <row r="19" spans="1:19" x14ac:dyDescent="0.25">
      <c r="A19">
        <v>2001</v>
      </c>
      <c r="B19">
        <v>2005</v>
      </c>
      <c r="C19" t="s">
        <v>62</v>
      </c>
      <c r="D19">
        <v>51052</v>
      </c>
      <c r="F19">
        <v>55135</v>
      </c>
      <c r="I19">
        <v>2015</v>
      </c>
      <c r="J19" t="s">
        <v>10</v>
      </c>
      <c r="K19">
        <v>1107835</v>
      </c>
      <c r="L19">
        <f>K19-K17</f>
        <v>23716</v>
      </c>
      <c r="M19">
        <f>M17+L19</f>
        <v>96808</v>
      </c>
      <c r="P19">
        <v>1996</v>
      </c>
      <c r="Q19">
        <v>2000</v>
      </c>
      <c r="R19" t="s">
        <v>73</v>
      </c>
      <c r="S19">
        <v>157919</v>
      </c>
    </row>
    <row r="20" spans="1:19" x14ac:dyDescent="0.25">
      <c r="A20">
        <v>2006</v>
      </c>
      <c r="B20">
        <v>2010</v>
      </c>
      <c r="C20" t="s">
        <v>61</v>
      </c>
      <c r="D20">
        <v>20725</v>
      </c>
      <c r="I20">
        <v>2015</v>
      </c>
      <c r="J20" t="s">
        <v>11</v>
      </c>
      <c r="K20">
        <v>8650</v>
      </c>
      <c r="P20">
        <v>1996</v>
      </c>
      <c r="Q20">
        <v>2000</v>
      </c>
      <c r="R20" t="s">
        <v>74</v>
      </c>
      <c r="S20">
        <v>702</v>
      </c>
    </row>
    <row r="21" spans="1:19" x14ac:dyDescent="0.25">
      <c r="A21">
        <v>2006</v>
      </c>
      <c r="B21">
        <v>2010</v>
      </c>
      <c r="C21" t="s">
        <v>62</v>
      </c>
      <c r="D21">
        <v>64767</v>
      </c>
      <c r="E21">
        <v>18938</v>
      </c>
      <c r="F21">
        <v>29935</v>
      </c>
      <c r="P21">
        <v>2001</v>
      </c>
      <c r="Q21">
        <v>2005</v>
      </c>
      <c r="R21" t="s">
        <v>73</v>
      </c>
      <c r="S21">
        <v>55135</v>
      </c>
    </row>
    <row r="22" spans="1:19" x14ac:dyDescent="0.25">
      <c r="A22">
        <v>2011</v>
      </c>
      <c r="B22">
        <v>2014</v>
      </c>
      <c r="C22" t="s">
        <v>61</v>
      </c>
      <c r="D22">
        <v>18417</v>
      </c>
      <c r="P22">
        <v>2001</v>
      </c>
      <c r="Q22">
        <v>2005</v>
      </c>
      <c r="R22" t="s">
        <v>74</v>
      </c>
      <c r="S22">
        <v>380</v>
      </c>
    </row>
    <row r="23" spans="1:19" x14ac:dyDescent="0.25">
      <c r="A23">
        <v>2011</v>
      </c>
      <c r="B23">
        <v>2014</v>
      </c>
      <c r="C23" t="s">
        <v>62</v>
      </c>
      <c r="D23">
        <v>114207</v>
      </c>
      <c r="E23" s="1">
        <v>73092</v>
      </c>
      <c r="F23">
        <v>72218</v>
      </c>
      <c r="P23">
        <v>2006</v>
      </c>
      <c r="Q23">
        <v>2010</v>
      </c>
      <c r="R23" t="s">
        <v>73</v>
      </c>
      <c r="S23">
        <v>29935</v>
      </c>
    </row>
    <row r="24" spans="1:19" x14ac:dyDescent="0.25">
      <c r="A24">
        <v>2011</v>
      </c>
      <c r="B24">
        <v>2015</v>
      </c>
      <c r="C24" t="s">
        <v>61</v>
      </c>
      <c r="D24">
        <v>22726</v>
      </c>
      <c r="P24">
        <v>2006</v>
      </c>
      <c r="Q24">
        <v>2010</v>
      </c>
      <c r="R24" t="s">
        <v>74</v>
      </c>
      <c r="S24">
        <v>134</v>
      </c>
    </row>
    <row r="25" spans="1:19" x14ac:dyDescent="0.25">
      <c r="A25">
        <v>2011</v>
      </c>
      <c r="B25">
        <v>2015</v>
      </c>
      <c r="C25" t="s">
        <v>62</v>
      </c>
      <c r="D25">
        <v>136486</v>
      </c>
      <c r="E25" s="1">
        <v>96808</v>
      </c>
      <c r="F25">
        <v>96991</v>
      </c>
      <c r="P25">
        <v>2011</v>
      </c>
      <c r="Q25">
        <v>2014</v>
      </c>
      <c r="R25" t="s">
        <v>73</v>
      </c>
      <c r="S25">
        <v>72218</v>
      </c>
    </row>
    <row r="26" spans="1:19" x14ac:dyDescent="0.25">
      <c r="P26">
        <v>2011</v>
      </c>
      <c r="Q26">
        <v>2014</v>
      </c>
      <c r="R26" t="s">
        <v>74</v>
      </c>
      <c r="S26">
        <v>182</v>
      </c>
    </row>
    <row r="27" spans="1:19" x14ac:dyDescent="0.25">
      <c r="P27">
        <v>2011</v>
      </c>
      <c r="Q27">
        <v>2015</v>
      </c>
      <c r="R27" t="s">
        <v>73</v>
      </c>
      <c r="S27">
        <v>96991</v>
      </c>
    </row>
    <row r="28" spans="1:19" x14ac:dyDescent="0.25">
      <c r="P28">
        <v>2011</v>
      </c>
      <c r="Q28">
        <v>2015</v>
      </c>
      <c r="R28" t="s">
        <v>74</v>
      </c>
      <c r="S28">
        <v>244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I39" sqref="I39"/>
    </sheetView>
  </sheetViews>
  <sheetFormatPr defaultRowHeight="15" x14ac:dyDescent="0.25"/>
  <cols>
    <col min="1" max="1" width="8.7109375" bestFit="1" customWidth="1"/>
    <col min="2" max="2" width="9.5703125" bestFit="1" customWidth="1"/>
    <col min="3" max="3" width="17.7109375" bestFit="1" customWidth="1"/>
  </cols>
  <sheetData>
    <row r="1" spans="1:3" x14ac:dyDescent="0.25">
      <c r="A1" t="s">
        <v>14</v>
      </c>
      <c r="B1" t="s">
        <v>57</v>
      </c>
      <c r="C1" t="s">
        <v>50</v>
      </c>
    </row>
    <row r="2" spans="1:3" x14ac:dyDescent="0.25">
      <c r="A2">
        <v>2008</v>
      </c>
      <c r="B2" t="s">
        <v>55</v>
      </c>
      <c r="C2">
        <v>18562</v>
      </c>
    </row>
    <row r="3" spans="1:3" x14ac:dyDescent="0.25">
      <c r="A3">
        <v>2008</v>
      </c>
      <c r="B3" t="s">
        <v>56</v>
      </c>
      <c r="C3">
        <v>28614</v>
      </c>
    </row>
    <row r="4" spans="1:3" x14ac:dyDescent="0.25">
      <c r="A4">
        <v>2008</v>
      </c>
      <c r="B4" t="s">
        <v>51</v>
      </c>
      <c r="C4">
        <v>213857</v>
      </c>
    </row>
    <row r="5" spans="1:3" x14ac:dyDescent="0.25">
      <c r="A5">
        <v>2008</v>
      </c>
      <c r="B5" t="s">
        <v>52</v>
      </c>
      <c r="C5">
        <v>331739</v>
      </c>
    </row>
    <row r="6" spans="1:3" x14ac:dyDescent="0.25">
      <c r="A6">
        <v>2008</v>
      </c>
      <c r="B6" t="s">
        <v>53</v>
      </c>
      <c r="C6">
        <v>206799</v>
      </c>
    </row>
    <row r="7" spans="1:3" x14ac:dyDescent="0.25">
      <c r="A7">
        <v>2008</v>
      </c>
      <c r="B7" t="s">
        <v>54</v>
      </c>
      <c r="C7">
        <v>66455</v>
      </c>
    </row>
    <row r="8" spans="1:3" x14ac:dyDescent="0.25">
      <c r="A8">
        <v>2013</v>
      </c>
      <c r="B8" t="s">
        <v>55</v>
      </c>
      <c r="C8">
        <v>24573</v>
      </c>
    </row>
    <row r="9" spans="1:3" x14ac:dyDescent="0.25">
      <c r="A9">
        <v>2013</v>
      </c>
      <c r="B9" t="s">
        <v>56</v>
      </c>
      <c r="C9">
        <v>34204</v>
      </c>
    </row>
    <row r="10" spans="1:3" x14ac:dyDescent="0.25">
      <c r="A10">
        <v>2013</v>
      </c>
      <c r="B10" t="s">
        <v>51</v>
      </c>
      <c r="C10">
        <v>216163</v>
      </c>
    </row>
    <row r="11" spans="1:3" x14ac:dyDescent="0.25">
      <c r="A11">
        <v>2013</v>
      </c>
      <c r="B11" t="s">
        <v>52</v>
      </c>
      <c r="C11">
        <v>354526</v>
      </c>
    </row>
    <row r="12" spans="1:3" x14ac:dyDescent="0.25">
      <c r="A12">
        <v>2013</v>
      </c>
      <c r="B12" t="s">
        <v>53</v>
      </c>
      <c r="C12">
        <v>214074</v>
      </c>
    </row>
    <row r="13" spans="1:3" x14ac:dyDescent="0.25">
      <c r="A13">
        <v>2013</v>
      </c>
      <c r="B13" t="s">
        <v>54</v>
      </c>
      <c r="C13">
        <v>64959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E13" sqref="E13"/>
    </sheetView>
  </sheetViews>
  <sheetFormatPr defaultRowHeight="15" x14ac:dyDescent="0.25"/>
  <cols>
    <col min="1" max="1" width="13.5703125" bestFit="1" customWidth="1"/>
    <col min="2" max="2" width="15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2006</v>
      </c>
      <c r="B2">
        <v>13210</v>
      </c>
    </row>
    <row r="3" spans="1:2" x14ac:dyDescent="0.25">
      <c r="A3">
        <v>2007</v>
      </c>
      <c r="B3">
        <v>18735</v>
      </c>
    </row>
    <row r="4" spans="1:2" x14ac:dyDescent="0.25">
      <c r="A4">
        <v>2008</v>
      </c>
      <c r="B4">
        <v>22754</v>
      </c>
    </row>
    <row r="5" spans="1:2" x14ac:dyDescent="0.25">
      <c r="A5">
        <v>2009</v>
      </c>
      <c r="B5">
        <v>27256</v>
      </c>
    </row>
    <row r="6" spans="1:2" x14ac:dyDescent="0.25">
      <c r="A6">
        <v>2010</v>
      </c>
      <c r="B6">
        <v>36440</v>
      </c>
    </row>
    <row r="7" spans="1:2" x14ac:dyDescent="0.25">
      <c r="A7">
        <v>2011</v>
      </c>
      <c r="B7">
        <v>41162</v>
      </c>
    </row>
    <row r="8" spans="1:2" x14ac:dyDescent="0.25">
      <c r="A8">
        <v>2012</v>
      </c>
      <c r="B8">
        <v>44274</v>
      </c>
    </row>
    <row r="9" spans="1:2" x14ac:dyDescent="0.25">
      <c r="A9">
        <v>2013</v>
      </c>
      <c r="B9">
        <v>46637</v>
      </c>
    </row>
    <row r="10" spans="1:2" x14ac:dyDescent="0.25">
      <c r="A10">
        <v>2014</v>
      </c>
      <c r="B10">
        <v>48338</v>
      </c>
    </row>
    <row r="11" spans="1:2" x14ac:dyDescent="0.25">
      <c r="A11">
        <v>2015</v>
      </c>
      <c r="B11">
        <v>51052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E36" sqref="E36"/>
    </sheetView>
  </sheetViews>
  <sheetFormatPr defaultRowHeight="15" x14ac:dyDescent="0.25"/>
  <cols>
    <col min="1" max="1" width="13.5703125" bestFit="1" customWidth="1"/>
    <col min="2" max="2" width="30.28515625" bestFit="1" customWidth="1"/>
    <col min="3" max="3" width="18.140625" bestFit="1" customWidth="1"/>
  </cols>
  <sheetData>
    <row r="1" spans="1:3" x14ac:dyDescent="0.25">
      <c r="A1" t="s">
        <v>0</v>
      </c>
      <c r="B1" t="s">
        <v>2</v>
      </c>
      <c r="C1" t="s">
        <v>3</v>
      </c>
    </row>
    <row r="2" spans="1:3" x14ac:dyDescent="0.25">
      <c r="A2">
        <v>2008</v>
      </c>
      <c r="B2" t="s">
        <v>4</v>
      </c>
      <c r="C2">
        <v>936</v>
      </c>
    </row>
    <row r="3" spans="1:3" x14ac:dyDescent="0.25">
      <c r="A3">
        <v>2008</v>
      </c>
      <c r="B3" t="s">
        <v>5</v>
      </c>
      <c r="C3">
        <v>14913</v>
      </c>
    </row>
    <row r="4" spans="1:3" x14ac:dyDescent="0.25">
      <c r="A4">
        <v>2008</v>
      </c>
      <c r="B4" t="s">
        <v>6</v>
      </c>
      <c r="C4">
        <v>42</v>
      </c>
    </row>
    <row r="5" spans="1:3" x14ac:dyDescent="0.25">
      <c r="A5">
        <v>2009</v>
      </c>
      <c r="B5" t="s">
        <v>4</v>
      </c>
      <c r="C5">
        <v>948</v>
      </c>
    </row>
    <row r="6" spans="1:3" x14ac:dyDescent="0.25">
      <c r="A6">
        <v>2009</v>
      </c>
      <c r="B6" t="s">
        <v>5</v>
      </c>
      <c r="C6">
        <v>22345</v>
      </c>
    </row>
    <row r="7" spans="1:3" x14ac:dyDescent="0.25">
      <c r="A7">
        <v>2009</v>
      </c>
      <c r="B7" t="s">
        <v>6</v>
      </c>
      <c r="C7">
        <v>101</v>
      </c>
    </row>
    <row r="8" spans="1:3" x14ac:dyDescent="0.25">
      <c r="A8">
        <v>2010</v>
      </c>
      <c r="B8" t="s">
        <v>4</v>
      </c>
      <c r="C8">
        <v>868</v>
      </c>
    </row>
    <row r="9" spans="1:3" x14ac:dyDescent="0.25">
      <c r="A9">
        <v>2010</v>
      </c>
      <c r="B9" t="s">
        <v>5</v>
      </c>
      <c r="C9">
        <v>17990</v>
      </c>
    </row>
    <row r="10" spans="1:3" x14ac:dyDescent="0.25">
      <c r="A10">
        <v>2010</v>
      </c>
      <c r="B10" t="s">
        <v>6</v>
      </c>
      <c r="C10">
        <v>329</v>
      </c>
    </row>
    <row r="11" spans="1:3" x14ac:dyDescent="0.25">
      <c r="A11">
        <v>2011</v>
      </c>
      <c r="B11" t="s">
        <v>4</v>
      </c>
      <c r="C11">
        <v>2402</v>
      </c>
    </row>
    <row r="12" spans="1:3" x14ac:dyDescent="0.25">
      <c r="A12">
        <v>2011</v>
      </c>
      <c r="B12" t="s">
        <v>5</v>
      </c>
      <c r="C12">
        <v>15039</v>
      </c>
    </row>
    <row r="13" spans="1:3" x14ac:dyDescent="0.25">
      <c r="A13">
        <v>2011</v>
      </c>
      <c r="B13" t="s">
        <v>6</v>
      </c>
      <c r="C13">
        <v>548</v>
      </c>
    </row>
    <row r="14" spans="1:3" x14ac:dyDescent="0.25">
      <c r="A14">
        <v>2011</v>
      </c>
      <c r="B14" t="s">
        <v>7</v>
      </c>
      <c r="C14">
        <v>271</v>
      </c>
    </row>
    <row r="15" spans="1:3" x14ac:dyDescent="0.25">
      <c r="A15">
        <v>2012</v>
      </c>
      <c r="B15" t="s">
        <v>4</v>
      </c>
      <c r="C15">
        <v>2219</v>
      </c>
    </row>
    <row r="16" spans="1:3" x14ac:dyDescent="0.25">
      <c r="A16">
        <v>2012</v>
      </c>
      <c r="B16" t="s">
        <v>5</v>
      </c>
      <c r="C16">
        <v>15259</v>
      </c>
    </row>
    <row r="17" spans="1:3" x14ac:dyDescent="0.25">
      <c r="A17">
        <v>2012</v>
      </c>
      <c r="B17" t="s">
        <v>6</v>
      </c>
      <c r="C17">
        <v>611</v>
      </c>
    </row>
    <row r="18" spans="1:3" x14ac:dyDescent="0.25">
      <c r="A18">
        <v>2012</v>
      </c>
      <c r="B18" t="s">
        <v>7</v>
      </c>
      <c r="C18">
        <v>1017</v>
      </c>
    </row>
    <row r="19" spans="1:3" x14ac:dyDescent="0.25">
      <c r="A19">
        <v>2013</v>
      </c>
      <c r="B19" t="s">
        <v>4</v>
      </c>
      <c r="C19">
        <v>2474</v>
      </c>
    </row>
    <row r="20" spans="1:3" x14ac:dyDescent="0.25">
      <c r="A20">
        <v>2013</v>
      </c>
      <c r="B20" t="s">
        <v>5</v>
      </c>
      <c r="C20">
        <v>9213</v>
      </c>
    </row>
    <row r="21" spans="1:3" x14ac:dyDescent="0.25">
      <c r="A21">
        <v>2013</v>
      </c>
      <c r="B21" t="s">
        <v>6</v>
      </c>
      <c r="C21">
        <v>1399</v>
      </c>
    </row>
    <row r="22" spans="1:3" x14ac:dyDescent="0.25">
      <c r="A22">
        <v>2013</v>
      </c>
      <c r="B22" t="s">
        <v>7</v>
      </c>
      <c r="C22">
        <v>244</v>
      </c>
    </row>
    <row r="23" spans="1:3" x14ac:dyDescent="0.25">
      <c r="A23">
        <v>2014</v>
      </c>
      <c r="B23" t="s">
        <v>4</v>
      </c>
      <c r="C23">
        <v>2122</v>
      </c>
    </row>
    <row r="24" spans="1:3" x14ac:dyDescent="0.25">
      <c r="A24">
        <v>2014</v>
      </c>
      <c r="B24" t="s">
        <v>5</v>
      </c>
      <c r="C24">
        <v>9318</v>
      </c>
    </row>
    <row r="25" spans="1:3" x14ac:dyDescent="0.25">
      <c r="A25">
        <v>2014</v>
      </c>
      <c r="B25" t="s">
        <v>6</v>
      </c>
      <c r="C25">
        <v>578</v>
      </c>
    </row>
    <row r="26" spans="1:3" x14ac:dyDescent="0.25">
      <c r="A26">
        <v>2014</v>
      </c>
      <c r="B26" t="s">
        <v>7</v>
      </c>
      <c r="C26">
        <v>121</v>
      </c>
    </row>
    <row r="27" spans="1:3" x14ac:dyDescent="0.25">
      <c r="A27">
        <v>2015</v>
      </c>
      <c r="B27" t="s">
        <v>4</v>
      </c>
      <c r="C27">
        <v>1730</v>
      </c>
    </row>
    <row r="28" spans="1:3" x14ac:dyDescent="0.25">
      <c r="A28">
        <v>2015</v>
      </c>
      <c r="B28" t="s">
        <v>5</v>
      </c>
      <c r="C28">
        <v>8211</v>
      </c>
    </row>
    <row r="29" spans="1:3" x14ac:dyDescent="0.25">
      <c r="A29">
        <v>2015</v>
      </c>
      <c r="B29" t="s">
        <v>6</v>
      </c>
      <c r="C29">
        <v>156</v>
      </c>
    </row>
    <row r="30" spans="1:3" x14ac:dyDescent="0.25">
      <c r="A30">
        <v>2015</v>
      </c>
      <c r="B30" t="s">
        <v>7</v>
      </c>
      <c r="C30">
        <v>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3"/>
  <sheetViews>
    <sheetView workbookViewId="0">
      <selection activeCell="E8" sqref="E8"/>
    </sheetView>
  </sheetViews>
  <sheetFormatPr defaultRowHeight="15" x14ac:dyDescent="0.25"/>
  <cols>
    <col min="1" max="1" width="8.140625" bestFit="1" customWidth="1"/>
    <col min="2" max="2" width="9.5703125" bestFit="1" customWidth="1"/>
    <col min="3" max="3" width="15.85546875" bestFit="1" customWidth="1"/>
  </cols>
  <sheetData>
    <row r="1" spans="1:5" x14ac:dyDescent="0.25">
      <c r="A1" t="s">
        <v>88</v>
      </c>
      <c r="B1" t="s">
        <v>57</v>
      </c>
      <c r="C1" t="s">
        <v>89</v>
      </c>
    </row>
    <row r="2" spans="1:5" x14ac:dyDescent="0.25">
      <c r="A2" t="s">
        <v>90</v>
      </c>
      <c r="B2" t="s">
        <v>55</v>
      </c>
      <c r="C2">
        <v>1</v>
      </c>
      <c r="E2" t="s">
        <v>133</v>
      </c>
    </row>
    <row r="3" spans="1:5" x14ac:dyDescent="0.25">
      <c r="A3" t="s">
        <v>90</v>
      </c>
      <c r="B3" t="s">
        <v>56</v>
      </c>
      <c r="C3">
        <v>22</v>
      </c>
    </row>
    <row r="4" spans="1:5" x14ac:dyDescent="0.25">
      <c r="A4" t="s">
        <v>90</v>
      </c>
      <c r="B4" t="s">
        <v>51</v>
      </c>
      <c r="C4">
        <v>847</v>
      </c>
    </row>
    <row r="5" spans="1:5" x14ac:dyDescent="0.25">
      <c r="A5" t="s">
        <v>90</v>
      </c>
      <c r="B5" t="s">
        <v>52</v>
      </c>
      <c r="C5">
        <v>735</v>
      </c>
    </row>
    <row r="6" spans="1:5" x14ac:dyDescent="0.25">
      <c r="A6" t="s">
        <v>90</v>
      </c>
      <c r="B6" t="s">
        <v>53</v>
      </c>
      <c r="C6">
        <v>602</v>
      </c>
    </row>
    <row r="7" spans="1:5" x14ac:dyDescent="0.25">
      <c r="A7" t="s">
        <v>90</v>
      </c>
      <c r="B7" t="s">
        <v>54</v>
      </c>
      <c r="C7">
        <v>239</v>
      </c>
      <c r="E7">
        <f>SUM(C2:C25)</f>
        <v>12808</v>
      </c>
    </row>
    <row r="8" spans="1:5" x14ac:dyDescent="0.25">
      <c r="A8" t="s">
        <v>91</v>
      </c>
      <c r="B8" t="s">
        <v>55</v>
      </c>
      <c r="C8">
        <v>5</v>
      </c>
    </row>
    <row r="9" spans="1:5" x14ac:dyDescent="0.25">
      <c r="A9" t="s">
        <v>91</v>
      </c>
      <c r="B9" t="s">
        <v>56</v>
      </c>
      <c r="C9">
        <v>38</v>
      </c>
    </row>
    <row r="10" spans="1:5" x14ac:dyDescent="0.25">
      <c r="A10" t="s">
        <v>91</v>
      </c>
      <c r="B10" t="s">
        <v>51</v>
      </c>
      <c r="C10">
        <v>1279</v>
      </c>
    </row>
    <row r="11" spans="1:5" x14ac:dyDescent="0.25">
      <c r="A11" t="s">
        <v>91</v>
      </c>
      <c r="B11" t="s">
        <v>52</v>
      </c>
      <c r="C11">
        <v>1078</v>
      </c>
    </row>
    <row r="12" spans="1:5" x14ac:dyDescent="0.25">
      <c r="A12" t="s">
        <v>91</v>
      </c>
      <c r="B12" t="s">
        <v>53</v>
      </c>
      <c r="C12">
        <v>854</v>
      </c>
    </row>
    <row r="13" spans="1:5" x14ac:dyDescent="0.25">
      <c r="A13" t="s">
        <v>91</v>
      </c>
      <c r="B13" t="s">
        <v>54</v>
      </c>
      <c r="C13">
        <v>338</v>
      </c>
    </row>
    <row r="14" spans="1:5" x14ac:dyDescent="0.25">
      <c r="A14" t="s">
        <v>92</v>
      </c>
      <c r="B14" t="s">
        <v>55</v>
      </c>
      <c r="C14">
        <v>4</v>
      </c>
    </row>
    <row r="15" spans="1:5" x14ac:dyDescent="0.25">
      <c r="A15" t="s">
        <v>92</v>
      </c>
      <c r="B15" t="s">
        <v>56</v>
      </c>
      <c r="C15">
        <v>26</v>
      </c>
    </row>
    <row r="16" spans="1:5" x14ac:dyDescent="0.25">
      <c r="A16" t="s">
        <v>92</v>
      </c>
      <c r="B16" t="s">
        <v>51</v>
      </c>
      <c r="C16">
        <v>1253</v>
      </c>
    </row>
    <row r="17" spans="1:3" x14ac:dyDescent="0.25">
      <c r="A17" t="s">
        <v>92</v>
      </c>
      <c r="B17" t="s">
        <v>52</v>
      </c>
      <c r="C17">
        <v>1040</v>
      </c>
    </row>
    <row r="18" spans="1:3" x14ac:dyDescent="0.25">
      <c r="A18" t="s">
        <v>92</v>
      </c>
      <c r="B18" t="s">
        <v>53</v>
      </c>
      <c r="C18">
        <v>856</v>
      </c>
    </row>
    <row r="19" spans="1:3" x14ac:dyDescent="0.25">
      <c r="A19" t="s">
        <v>92</v>
      </c>
      <c r="B19" t="s">
        <v>54</v>
      </c>
      <c r="C19">
        <v>304</v>
      </c>
    </row>
    <row r="20" spans="1:3" x14ac:dyDescent="0.25">
      <c r="A20" t="s">
        <v>93</v>
      </c>
      <c r="B20" t="s">
        <v>55</v>
      </c>
      <c r="C20">
        <v>1</v>
      </c>
    </row>
    <row r="21" spans="1:3" x14ac:dyDescent="0.25">
      <c r="A21" t="s">
        <v>93</v>
      </c>
      <c r="B21" t="s">
        <v>56</v>
      </c>
      <c r="C21">
        <v>35</v>
      </c>
    </row>
    <row r="22" spans="1:3" x14ac:dyDescent="0.25">
      <c r="A22" t="s">
        <v>93</v>
      </c>
      <c r="B22" t="s">
        <v>51</v>
      </c>
      <c r="C22">
        <v>1204</v>
      </c>
    </row>
    <row r="23" spans="1:3" x14ac:dyDescent="0.25">
      <c r="A23" t="s">
        <v>93</v>
      </c>
      <c r="B23" t="s">
        <v>52</v>
      </c>
      <c r="C23">
        <v>1017</v>
      </c>
    </row>
    <row r="24" spans="1:3" x14ac:dyDescent="0.25">
      <c r="A24" t="s">
        <v>93</v>
      </c>
      <c r="B24" t="s">
        <v>53</v>
      </c>
      <c r="C24">
        <v>762</v>
      </c>
    </row>
    <row r="25" spans="1:3" x14ac:dyDescent="0.25">
      <c r="A25" t="s">
        <v>93</v>
      </c>
      <c r="B25" t="s">
        <v>54</v>
      </c>
      <c r="C25">
        <v>268</v>
      </c>
    </row>
    <row r="26" spans="1:3" x14ac:dyDescent="0.25">
      <c r="A26" t="s">
        <v>94</v>
      </c>
      <c r="B26" t="s">
        <v>55</v>
      </c>
      <c r="C26">
        <v>1</v>
      </c>
    </row>
    <row r="27" spans="1:3" x14ac:dyDescent="0.25">
      <c r="A27" t="s">
        <v>94</v>
      </c>
      <c r="B27" t="s">
        <v>56</v>
      </c>
      <c r="C27">
        <v>30</v>
      </c>
    </row>
    <row r="28" spans="1:3" x14ac:dyDescent="0.25">
      <c r="A28" t="s">
        <v>94</v>
      </c>
      <c r="B28" t="s">
        <v>51</v>
      </c>
      <c r="C28">
        <v>1297</v>
      </c>
    </row>
    <row r="29" spans="1:3" x14ac:dyDescent="0.25">
      <c r="A29" t="s">
        <v>94</v>
      </c>
      <c r="B29" t="s">
        <v>52</v>
      </c>
      <c r="C29">
        <v>1109</v>
      </c>
    </row>
    <row r="30" spans="1:3" x14ac:dyDescent="0.25">
      <c r="A30" t="s">
        <v>94</v>
      </c>
      <c r="B30" t="s">
        <v>53</v>
      </c>
      <c r="C30">
        <v>843</v>
      </c>
    </row>
    <row r="31" spans="1:3" x14ac:dyDescent="0.25">
      <c r="A31" t="s">
        <v>94</v>
      </c>
      <c r="B31" t="s">
        <v>54</v>
      </c>
      <c r="C31">
        <v>301</v>
      </c>
    </row>
    <row r="32" spans="1:3" x14ac:dyDescent="0.25">
      <c r="A32" t="s">
        <v>95</v>
      </c>
      <c r="B32" t="s">
        <v>55</v>
      </c>
      <c r="C32">
        <v>2</v>
      </c>
    </row>
    <row r="33" spans="1:3" x14ac:dyDescent="0.25">
      <c r="A33" t="s">
        <v>95</v>
      </c>
      <c r="B33" t="s">
        <v>56</v>
      </c>
      <c r="C33">
        <v>43</v>
      </c>
    </row>
    <row r="34" spans="1:3" x14ac:dyDescent="0.25">
      <c r="A34" t="s">
        <v>95</v>
      </c>
      <c r="B34" t="s">
        <v>51</v>
      </c>
      <c r="C34">
        <v>1439</v>
      </c>
    </row>
    <row r="35" spans="1:3" x14ac:dyDescent="0.25">
      <c r="A35" t="s">
        <v>95</v>
      </c>
      <c r="B35" t="s">
        <v>52</v>
      </c>
      <c r="C35">
        <v>1286</v>
      </c>
    </row>
    <row r="36" spans="1:3" x14ac:dyDescent="0.25">
      <c r="A36" t="s">
        <v>95</v>
      </c>
      <c r="B36" t="s">
        <v>53</v>
      </c>
      <c r="C36">
        <v>974</v>
      </c>
    </row>
    <row r="37" spans="1:3" x14ac:dyDescent="0.25">
      <c r="A37" t="s">
        <v>95</v>
      </c>
      <c r="B37" t="s">
        <v>54</v>
      </c>
      <c r="C37">
        <v>378</v>
      </c>
    </row>
    <row r="38" spans="1:3" x14ac:dyDescent="0.25">
      <c r="A38" t="s">
        <v>96</v>
      </c>
      <c r="B38" t="s">
        <v>55</v>
      </c>
      <c r="C38">
        <v>4</v>
      </c>
    </row>
    <row r="39" spans="1:3" x14ac:dyDescent="0.25">
      <c r="A39" t="s">
        <v>96</v>
      </c>
      <c r="B39" t="s">
        <v>56</v>
      </c>
      <c r="C39">
        <v>31</v>
      </c>
    </row>
    <row r="40" spans="1:3" x14ac:dyDescent="0.25">
      <c r="A40" t="s">
        <v>96</v>
      </c>
      <c r="B40" t="s">
        <v>51</v>
      </c>
      <c r="C40">
        <v>1350</v>
      </c>
    </row>
    <row r="41" spans="1:3" x14ac:dyDescent="0.25">
      <c r="A41" t="s">
        <v>96</v>
      </c>
      <c r="B41" t="s">
        <v>52</v>
      </c>
      <c r="C41">
        <v>1279</v>
      </c>
    </row>
    <row r="42" spans="1:3" x14ac:dyDescent="0.25">
      <c r="A42" t="s">
        <v>96</v>
      </c>
      <c r="B42" t="s">
        <v>53</v>
      </c>
      <c r="C42">
        <v>969</v>
      </c>
    </row>
    <row r="43" spans="1:3" x14ac:dyDescent="0.25">
      <c r="A43" t="s">
        <v>96</v>
      </c>
      <c r="B43" t="s">
        <v>54</v>
      </c>
      <c r="C43">
        <v>323</v>
      </c>
    </row>
    <row r="44" spans="1:3" x14ac:dyDescent="0.25">
      <c r="A44" t="s">
        <v>97</v>
      </c>
      <c r="B44" t="s">
        <v>55</v>
      </c>
      <c r="C44">
        <v>0</v>
      </c>
    </row>
    <row r="45" spans="1:3" x14ac:dyDescent="0.25">
      <c r="A45" t="s">
        <v>97</v>
      </c>
      <c r="B45" t="s">
        <v>56</v>
      </c>
      <c r="C45">
        <v>49</v>
      </c>
    </row>
    <row r="46" spans="1:3" x14ac:dyDescent="0.25">
      <c r="A46" t="s">
        <v>97</v>
      </c>
      <c r="B46" t="s">
        <v>51</v>
      </c>
      <c r="C46">
        <v>1307</v>
      </c>
    </row>
    <row r="47" spans="1:3" x14ac:dyDescent="0.25">
      <c r="A47" t="s">
        <v>97</v>
      </c>
      <c r="B47" t="s">
        <v>52</v>
      </c>
      <c r="C47">
        <v>1137</v>
      </c>
    </row>
    <row r="48" spans="1:3" x14ac:dyDescent="0.25">
      <c r="A48" t="s">
        <v>97</v>
      </c>
      <c r="B48" t="s">
        <v>53</v>
      </c>
      <c r="C48">
        <v>901</v>
      </c>
    </row>
    <row r="49" spans="1:3" x14ac:dyDescent="0.25">
      <c r="A49" t="s">
        <v>97</v>
      </c>
      <c r="B49" t="s">
        <v>54</v>
      </c>
      <c r="C49">
        <v>291</v>
      </c>
    </row>
    <row r="50" spans="1:3" x14ac:dyDescent="0.25">
      <c r="A50" t="s">
        <v>98</v>
      </c>
      <c r="B50" t="s">
        <v>55</v>
      </c>
      <c r="C50">
        <v>4</v>
      </c>
    </row>
    <row r="51" spans="1:3" x14ac:dyDescent="0.25">
      <c r="A51" t="s">
        <v>98</v>
      </c>
      <c r="B51" t="s">
        <v>56</v>
      </c>
      <c r="C51">
        <v>35</v>
      </c>
    </row>
    <row r="52" spans="1:3" x14ac:dyDescent="0.25">
      <c r="A52" t="s">
        <v>98</v>
      </c>
      <c r="B52" t="s">
        <v>51</v>
      </c>
      <c r="C52">
        <v>1293</v>
      </c>
    </row>
    <row r="53" spans="1:3" x14ac:dyDescent="0.25">
      <c r="A53" t="s">
        <v>98</v>
      </c>
      <c r="B53" t="s">
        <v>52</v>
      </c>
      <c r="C53">
        <v>1106</v>
      </c>
    </row>
    <row r="54" spans="1:3" x14ac:dyDescent="0.25">
      <c r="A54" t="s">
        <v>98</v>
      </c>
      <c r="B54" t="s">
        <v>53</v>
      </c>
      <c r="C54">
        <v>809</v>
      </c>
    </row>
    <row r="55" spans="1:3" x14ac:dyDescent="0.25">
      <c r="A55" t="s">
        <v>98</v>
      </c>
      <c r="B55" t="s">
        <v>54</v>
      </c>
      <c r="C55">
        <v>278</v>
      </c>
    </row>
    <row r="56" spans="1:3" x14ac:dyDescent="0.25">
      <c r="A56" t="s">
        <v>99</v>
      </c>
      <c r="B56" t="s">
        <v>55</v>
      </c>
      <c r="C56">
        <v>1</v>
      </c>
    </row>
    <row r="57" spans="1:3" x14ac:dyDescent="0.25">
      <c r="A57" t="s">
        <v>99</v>
      </c>
      <c r="B57" t="s">
        <v>56</v>
      </c>
      <c r="C57">
        <v>49</v>
      </c>
    </row>
    <row r="58" spans="1:3" x14ac:dyDescent="0.25">
      <c r="A58" t="s">
        <v>99</v>
      </c>
      <c r="B58" t="s">
        <v>51</v>
      </c>
      <c r="C58">
        <v>1287</v>
      </c>
    </row>
    <row r="59" spans="1:3" x14ac:dyDescent="0.25">
      <c r="A59" t="s">
        <v>99</v>
      </c>
      <c r="B59" t="s">
        <v>52</v>
      </c>
      <c r="C59">
        <v>1297</v>
      </c>
    </row>
    <row r="60" spans="1:3" x14ac:dyDescent="0.25">
      <c r="A60" t="s">
        <v>99</v>
      </c>
      <c r="B60" t="s">
        <v>53</v>
      </c>
      <c r="C60">
        <v>892</v>
      </c>
    </row>
    <row r="61" spans="1:3" x14ac:dyDescent="0.25">
      <c r="A61" t="s">
        <v>99</v>
      </c>
      <c r="B61" t="s">
        <v>54</v>
      </c>
      <c r="C61">
        <v>336</v>
      </c>
    </row>
    <row r="62" spans="1:3" x14ac:dyDescent="0.25">
      <c r="A62" t="s">
        <v>100</v>
      </c>
      <c r="B62" t="s">
        <v>55</v>
      </c>
      <c r="C62">
        <v>3</v>
      </c>
    </row>
    <row r="63" spans="1:3" x14ac:dyDescent="0.25">
      <c r="A63" t="s">
        <v>100</v>
      </c>
      <c r="B63" t="s">
        <v>56</v>
      </c>
      <c r="C63">
        <v>37</v>
      </c>
    </row>
    <row r="64" spans="1:3" x14ac:dyDescent="0.25">
      <c r="A64" t="s">
        <v>100</v>
      </c>
      <c r="B64" t="s">
        <v>51</v>
      </c>
      <c r="C64">
        <v>1398</v>
      </c>
    </row>
    <row r="65" spans="1:3" x14ac:dyDescent="0.25">
      <c r="A65" t="s">
        <v>100</v>
      </c>
      <c r="B65" t="s">
        <v>52</v>
      </c>
      <c r="C65">
        <v>1190</v>
      </c>
    </row>
    <row r="66" spans="1:3" x14ac:dyDescent="0.25">
      <c r="A66" t="s">
        <v>100</v>
      </c>
      <c r="B66" t="s">
        <v>53</v>
      </c>
      <c r="C66">
        <v>923</v>
      </c>
    </row>
    <row r="67" spans="1:3" x14ac:dyDescent="0.25">
      <c r="A67" t="s">
        <v>100</v>
      </c>
      <c r="B67" t="s">
        <v>54</v>
      </c>
      <c r="C67">
        <v>297</v>
      </c>
    </row>
    <row r="68" spans="1:3" x14ac:dyDescent="0.25">
      <c r="A68" t="s">
        <v>101</v>
      </c>
      <c r="B68" t="s">
        <v>55</v>
      </c>
      <c r="C68">
        <v>2</v>
      </c>
    </row>
    <row r="69" spans="1:3" x14ac:dyDescent="0.25">
      <c r="A69" t="s">
        <v>101</v>
      </c>
      <c r="B69" t="s">
        <v>56</v>
      </c>
      <c r="C69">
        <v>56</v>
      </c>
    </row>
    <row r="70" spans="1:3" x14ac:dyDescent="0.25">
      <c r="A70" t="s">
        <v>101</v>
      </c>
      <c r="B70" t="s">
        <v>51</v>
      </c>
      <c r="C70">
        <v>1372</v>
      </c>
    </row>
    <row r="71" spans="1:3" x14ac:dyDescent="0.25">
      <c r="A71" t="s">
        <v>101</v>
      </c>
      <c r="B71" t="s">
        <v>52</v>
      </c>
      <c r="C71">
        <v>1253</v>
      </c>
    </row>
    <row r="72" spans="1:3" x14ac:dyDescent="0.25">
      <c r="A72" t="s">
        <v>101</v>
      </c>
      <c r="B72" t="s">
        <v>53</v>
      </c>
      <c r="C72">
        <v>936</v>
      </c>
    </row>
    <row r="73" spans="1:3" x14ac:dyDescent="0.25">
      <c r="A73" t="s">
        <v>101</v>
      </c>
      <c r="B73" t="s">
        <v>54</v>
      </c>
      <c r="C73">
        <v>283</v>
      </c>
    </row>
    <row r="74" spans="1:3" x14ac:dyDescent="0.25">
      <c r="A74" t="s">
        <v>102</v>
      </c>
      <c r="B74" t="s">
        <v>55</v>
      </c>
      <c r="C74">
        <v>2</v>
      </c>
    </row>
    <row r="75" spans="1:3" x14ac:dyDescent="0.25">
      <c r="A75" t="s">
        <v>102</v>
      </c>
      <c r="B75" t="s">
        <v>56</v>
      </c>
      <c r="C75">
        <v>72</v>
      </c>
    </row>
    <row r="76" spans="1:3" x14ac:dyDescent="0.25">
      <c r="A76" t="s">
        <v>102</v>
      </c>
      <c r="B76" t="s">
        <v>51</v>
      </c>
      <c r="C76">
        <v>2604</v>
      </c>
    </row>
    <row r="77" spans="1:3" x14ac:dyDescent="0.25">
      <c r="A77" t="s">
        <v>102</v>
      </c>
      <c r="B77" t="s">
        <v>52</v>
      </c>
      <c r="C77">
        <v>2034</v>
      </c>
    </row>
    <row r="78" spans="1:3" x14ac:dyDescent="0.25">
      <c r="A78" t="s">
        <v>102</v>
      </c>
      <c r="B78" t="s">
        <v>53</v>
      </c>
      <c r="C78">
        <v>1422</v>
      </c>
    </row>
    <row r="79" spans="1:3" x14ac:dyDescent="0.25">
      <c r="A79" t="s">
        <v>102</v>
      </c>
      <c r="B79" t="s">
        <v>54</v>
      </c>
      <c r="C79">
        <v>472</v>
      </c>
    </row>
    <row r="80" spans="1:3" x14ac:dyDescent="0.25">
      <c r="A80" t="s">
        <v>103</v>
      </c>
      <c r="B80" t="s">
        <v>55</v>
      </c>
      <c r="C80">
        <v>0</v>
      </c>
    </row>
    <row r="81" spans="1:3" x14ac:dyDescent="0.25">
      <c r="A81" t="s">
        <v>103</v>
      </c>
      <c r="B81" t="s">
        <v>56</v>
      </c>
      <c r="C81">
        <v>80</v>
      </c>
    </row>
    <row r="82" spans="1:3" x14ac:dyDescent="0.25">
      <c r="A82" t="s">
        <v>103</v>
      </c>
      <c r="B82" t="s">
        <v>51</v>
      </c>
      <c r="C82">
        <v>2981</v>
      </c>
    </row>
    <row r="83" spans="1:3" x14ac:dyDescent="0.25">
      <c r="A83" t="s">
        <v>103</v>
      </c>
      <c r="B83" t="s">
        <v>52</v>
      </c>
      <c r="C83">
        <v>2378</v>
      </c>
    </row>
    <row r="84" spans="1:3" x14ac:dyDescent="0.25">
      <c r="A84" t="s">
        <v>103</v>
      </c>
      <c r="B84" t="s">
        <v>53</v>
      </c>
      <c r="C84">
        <v>1647</v>
      </c>
    </row>
    <row r="85" spans="1:3" x14ac:dyDescent="0.25">
      <c r="A85" t="s">
        <v>103</v>
      </c>
      <c r="B85" t="s">
        <v>54</v>
      </c>
      <c r="C85">
        <v>509</v>
      </c>
    </row>
    <row r="86" spans="1:3" x14ac:dyDescent="0.25">
      <c r="A86" t="s">
        <v>104</v>
      </c>
      <c r="B86" t="s">
        <v>55</v>
      </c>
      <c r="C86">
        <v>6</v>
      </c>
    </row>
    <row r="87" spans="1:3" x14ac:dyDescent="0.25">
      <c r="A87" t="s">
        <v>104</v>
      </c>
      <c r="B87" t="s">
        <v>56</v>
      </c>
      <c r="C87">
        <v>78</v>
      </c>
    </row>
    <row r="88" spans="1:3" x14ac:dyDescent="0.25">
      <c r="A88" t="s">
        <v>104</v>
      </c>
      <c r="B88" t="s">
        <v>51</v>
      </c>
      <c r="C88">
        <v>2933</v>
      </c>
    </row>
    <row r="89" spans="1:3" x14ac:dyDescent="0.25">
      <c r="A89" t="s">
        <v>104</v>
      </c>
      <c r="B89" t="s">
        <v>52</v>
      </c>
      <c r="C89">
        <v>2419</v>
      </c>
    </row>
    <row r="90" spans="1:3" x14ac:dyDescent="0.25">
      <c r="A90" t="s">
        <v>104</v>
      </c>
      <c r="B90" t="s">
        <v>53</v>
      </c>
      <c r="C90">
        <v>1630</v>
      </c>
    </row>
    <row r="91" spans="1:3" x14ac:dyDescent="0.25">
      <c r="A91" t="s">
        <v>104</v>
      </c>
      <c r="B91" t="s">
        <v>54</v>
      </c>
      <c r="C91">
        <v>474</v>
      </c>
    </row>
    <row r="92" spans="1:3" x14ac:dyDescent="0.25">
      <c r="A92" t="s">
        <v>105</v>
      </c>
      <c r="B92" t="s">
        <v>55</v>
      </c>
      <c r="C92">
        <v>5</v>
      </c>
    </row>
    <row r="93" spans="1:3" x14ac:dyDescent="0.25">
      <c r="A93" t="s">
        <v>105</v>
      </c>
      <c r="B93" t="s">
        <v>56</v>
      </c>
      <c r="C93">
        <v>74</v>
      </c>
    </row>
    <row r="94" spans="1:3" x14ac:dyDescent="0.25">
      <c r="A94" t="s">
        <v>105</v>
      </c>
      <c r="B94" t="s">
        <v>51</v>
      </c>
      <c r="C94">
        <v>2129</v>
      </c>
    </row>
    <row r="95" spans="1:3" x14ac:dyDescent="0.25">
      <c r="A95" t="s">
        <v>105</v>
      </c>
      <c r="B95" t="s">
        <v>52</v>
      </c>
      <c r="C95">
        <v>1885</v>
      </c>
    </row>
    <row r="96" spans="1:3" x14ac:dyDescent="0.25">
      <c r="A96" t="s">
        <v>105</v>
      </c>
      <c r="B96" t="s">
        <v>53</v>
      </c>
      <c r="C96">
        <v>1394</v>
      </c>
    </row>
    <row r="97" spans="1:3" x14ac:dyDescent="0.25">
      <c r="A97" t="s">
        <v>105</v>
      </c>
      <c r="B97" t="s">
        <v>54</v>
      </c>
      <c r="C97">
        <v>381</v>
      </c>
    </row>
    <row r="98" spans="1:3" x14ac:dyDescent="0.25">
      <c r="A98" t="s">
        <v>106</v>
      </c>
      <c r="B98" t="s">
        <v>55</v>
      </c>
      <c r="C98">
        <v>2</v>
      </c>
    </row>
    <row r="99" spans="1:3" x14ac:dyDescent="0.25">
      <c r="A99" t="s">
        <v>106</v>
      </c>
      <c r="B99" t="s">
        <v>56</v>
      </c>
      <c r="C99">
        <v>80</v>
      </c>
    </row>
    <row r="100" spans="1:3" x14ac:dyDescent="0.25">
      <c r="A100" t="s">
        <v>106</v>
      </c>
      <c r="B100" t="s">
        <v>51</v>
      </c>
      <c r="C100">
        <v>2289</v>
      </c>
    </row>
    <row r="101" spans="1:3" x14ac:dyDescent="0.25">
      <c r="A101" t="s">
        <v>106</v>
      </c>
      <c r="B101" t="s">
        <v>52</v>
      </c>
      <c r="C101">
        <v>2102</v>
      </c>
    </row>
    <row r="102" spans="1:3" x14ac:dyDescent="0.25">
      <c r="A102" t="s">
        <v>106</v>
      </c>
      <c r="B102" t="s">
        <v>53</v>
      </c>
      <c r="C102">
        <v>1441</v>
      </c>
    </row>
    <row r="103" spans="1:3" x14ac:dyDescent="0.25">
      <c r="A103" t="s">
        <v>106</v>
      </c>
      <c r="B103" t="s">
        <v>54</v>
      </c>
      <c r="C103">
        <v>451</v>
      </c>
    </row>
    <row r="104" spans="1:3" x14ac:dyDescent="0.25">
      <c r="A104" t="s">
        <v>107</v>
      </c>
      <c r="B104" t="s">
        <v>55</v>
      </c>
      <c r="C104">
        <v>2</v>
      </c>
    </row>
    <row r="105" spans="1:3" x14ac:dyDescent="0.25">
      <c r="A105" t="s">
        <v>107</v>
      </c>
      <c r="B105" t="s">
        <v>56</v>
      </c>
      <c r="C105">
        <v>77</v>
      </c>
    </row>
    <row r="106" spans="1:3" x14ac:dyDescent="0.25">
      <c r="A106" t="s">
        <v>107</v>
      </c>
      <c r="B106" t="s">
        <v>51</v>
      </c>
      <c r="C106">
        <v>2594</v>
      </c>
    </row>
    <row r="107" spans="1:3" x14ac:dyDescent="0.25">
      <c r="A107" t="s">
        <v>107</v>
      </c>
      <c r="B107" t="s">
        <v>52</v>
      </c>
      <c r="C107">
        <v>2317</v>
      </c>
    </row>
    <row r="108" spans="1:3" x14ac:dyDescent="0.25">
      <c r="A108" t="s">
        <v>107</v>
      </c>
      <c r="B108" t="s">
        <v>53</v>
      </c>
      <c r="C108">
        <v>1678</v>
      </c>
    </row>
    <row r="109" spans="1:3" x14ac:dyDescent="0.25">
      <c r="A109" t="s">
        <v>107</v>
      </c>
      <c r="B109" t="s">
        <v>54</v>
      </c>
      <c r="C109">
        <v>509</v>
      </c>
    </row>
    <row r="110" spans="1:3" x14ac:dyDescent="0.25">
      <c r="A110" t="s">
        <v>108</v>
      </c>
      <c r="B110" t="s">
        <v>55</v>
      </c>
      <c r="C110">
        <v>5</v>
      </c>
    </row>
    <row r="111" spans="1:3" x14ac:dyDescent="0.25">
      <c r="A111" t="s">
        <v>108</v>
      </c>
      <c r="B111" t="s">
        <v>56</v>
      </c>
      <c r="C111">
        <v>70</v>
      </c>
    </row>
    <row r="112" spans="1:3" x14ac:dyDescent="0.25">
      <c r="A112" t="s">
        <v>108</v>
      </c>
      <c r="B112" t="s">
        <v>51</v>
      </c>
      <c r="C112">
        <v>2394</v>
      </c>
    </row>
    <row r="113" spans="1:3" x14ac:dyDescent="0.25">
      <c r="A113" t="s">
        <v>108</v>
      </c>
      <c r="B113" t="s">
        <v>52</v>
      </c>
      <c r="C113">
        <v>2146</v>
      </c>
    </row>
    <row r="114" spans="1:3" x14ac:dyDescent="0.25">
      <c r="A114" t="s">
        <v>108</v>
      </c>
      <c r="B114" t="s">
        <v>53</v>
      </c>
      <c r="C114">
        <v>1507</v>
      </c>
    </row>
    <row r="115" spans="1:3" x14ac:dyDescent="0.25">
      <c r="A115" t="s">
        <v>108</v>
      </c>
      <c r="B115" t="s">
        <v>54</v>
      </c>
      <c r="C115">
        <v>427</v>
      </c>
    </row>
    <row r="116" spans="1:3" x14ac:dyDescent="0.25">
      <c r="A116" t="s">
        <v>109</v>
      </c>
      <c r="B116" t="s">
        <v>55</v>
      </c>
      <c r="C116">
        <v>3</v>
      </c>
    </row>
    <row r="117" spans="1:3" x14ac:dyDescent="0.25">
      <c r="A117" t="s">
        <v>109</v>
      </c>
      <c r="B117" t="s">
        <v>56</v>
      </c>
      <c r="C117">
        <v>68</v>
      </c>
    </row>
    <row r="118" spans="1:3" x14ac:dyDescent="0.25">
      <c r="A118" t="s">
        <v>109</v>
      </c>
      <c r="B118" t="s">
        <v>51</v>
      </c>
      <c r="C118">
        <v>2202</v>
      </c>
    </row>
    <row r="119" spans="1:3" x14ac:dyDescent="0.25">
      <c r="A119" t="s">
        <v>109</v>
      </c>
      <c r="B119" t="s">
        <v>52</v>
      </c>
      <c r="C119">
        <v>1962</v>
      </c>
    </row>
    <row r="120" spans="1:3" x14ac:dyDescent="0.25">
      <c r="A120" t="s">
        <v>109</v>
      </c>
      <c r="B120" t="s">
        <v>53</v>
      </c>
      <c r="C120">
        <v>1400</v>
      </c>
    </row>
    <row r="121" spans="1:3" x14ac:dyDescent="0.25">
      <c r="A121" t="s">
        <v>109</v>
      </c>
      <c r="B121" t="s">
        <v>54</v>
      </c>
      <c r="C121">
        <v>404</v>
      </c>
    </row>
    <row r="122" spans="1:3" x14ac:dyDescent="0.25">
      <c r="A122" t="s">
        <v>110</v>
      </c>
      <c r="B122" t="s">
        <v>55</v>
      </c>
      <c r="C122">
        <v>5</v>
      </c>
    </row>
    <row r="123" spans="1:3" x14ac:dyDescent="0.25">
      <c r="A123" t="s">
        <v>110</v>
      </c>
      <c r="B123" t="s">
        <v>56</v>
      </c>
      <c r="C123">
        <v>69</v>
      </c>
    </row>
    <row r="124" spans="1:3" x14ac:dyDescent="0.25">
      <c r="A124" t="s">
        <v>110</v>
      </c>
      <c r="B124" t="s">
        <v>51</v>
      </c>
      <c r="C124">
        <v>2300</v>
      </c>
    </row>
    <row r="125" spans="1:3" x14ac:dyDescent="0.25">
      <c r="A125" t="s">
        <v>110</v>
      </c>
      <c r="B125" t="s">
        <v>52</v>
      </c>
      <c r="C125">
        <v>2166</v>
      </c>
    </row>
    <row r="126" spans="1:3" x14ac:dyDescent="0.25">
      <c r="A126" t="s">
        <v>110</v>
      </c>
      <c r="B126" t="s">
        <v>53</v>
      </c>
      <c r="C126">
        <v>1676</v>
      </c>
    </row>
    <row r="127" spans="1:3" x14ac:dyDescent="0.25">
      <c r="A127" t="s">
        <v>110</v>
      </c>
      <c r="B127" t="s">
        <v>54</v>
      </c>
      <c r="C127">
        <v>437</v>
      </c>
    </row>
    <row r="128" spans="1:3" x14ac:dyDescent="0.25">
      <c r="A128" t="s">
        <v>111</v>
      </c>
      <c r="B128" t="s">
        <v>55</v>
      </c>
      <c r="C128">
        <v>1</v>
      </c>
    </row>
    <row r="129" spans="1:3" x14ac:dyDescent="0.25">
      <c r="A129" t="s">
        <v>111</v>
      </c>
      <c r="B129" t="s">
        <v>56</v>
      </c>
      <c r="C129">
        <v>87</v>
      </c>
    </row>
    <row r="130" spans="1:3" x14ac:dyDescent="0.25">
      <c r="A130" t="s">
        <v>111</v>
      </c>
      <c r="B130" t="s">
        <v>51</v>
      </c>
      <c r="C130">
        <v>2421</v>
      </c>
    </row>
    <row r="131" spans="1:3" x14ac:dyDescent="0.25">
      <c r="A131" t="s">
        <v>111</v>
      </c>
      <c r="B131" t="s">
        <v>52</v>
      </c>
      <c r="C131">
        <v>2158</v>
      </c>
    </row>
    <row r="132" spans="1:3" x14ac:dyDescent="0.25">
      <c r="A132" t="s">
        <v>111</v>
      </c>
      <c r="B132" t="s">
        <v>53</v>
      </c>
      <c r="C132">
        <v>1720</v>
      </c>
    </row>
    <row r="133" spans="1:3" x14ac:dyDescent="0.25">
      <c r="A133" t="s">
        <v>111</v>
      </c>
      <c r="B133" t="s">
        <v>54</v>
      </c>
      <c r="C133">
        <v>504</v>
      </c>
    </row>
    <row r="134" spans="1:3" x14ac:dyDescent="0.25">
      <c r="A134" t="s">
        <v>112</v>
      </c>
      <c r="B134" t="s">
        <v>55</v>
      </c>
      <c r="C134">
        <v>1</v>
      </c>
    </row>
    <row r="135" spans="1:3" x14ac:dyDescent="0.25">
      <c r="A135" t="s">
        <v>112</v>
      </c>
      <c r="B135" t="s">
        <v>56</v>
      </c>
      <c r="C135">
        <v>74</v>
      </c>
    </row>
    <row r="136" spans="1:3" x14ac:dyDescent="0.25">
      <c r="A136" t="s">
        <v>112</v>
      </c>
      <c r="B136" t="s">
        <v>51</v>
      </c>
      <c r="C136">
        <v>2516</v>
      </c>
    </row>
    <row r="137" spans="1:3" x14ac:dyDescent="0.25">
      <c r="A137" t="s">
        <v>112</v>
      </c>
      <c r="B137" t="s">
        <v>52</v>
      </c>
      <c r="C137">
        <v>2331</v>
      </c>
    </row>
    <row r="138" spans="1:3" x14ac:dyDescent="0.25">
      <c r="A138" t="s">
        <v>112</v>
      </c>
      <c r="B138" t="s">
        <v>53</v>
      </c>
      <c r="C138">
        <v>1725</v>
      </c>
    </row>
    <row r="139" spans="1:3" x14ac:dyDescent="0.25">
      <c r="A139" t="s">
        <v>112</v>
      </c>
      <c r="B139" t="s">
        <v>54</v>
      </c>
      <c r="C139">
        <v>495</v>
      </c>
    </row>
    <row r="140" spans="1:3" x14ac:dyDescent="0.25">
      <c r="A140" t="s">
        <v>113</v>
      </c>
      <c r="B140" t="s">
        <v>55</v>
      </c>
      <c r="C140">
        <v>5</v>
      </c>
    </row>
    <row r="141" spans="1:3" x14ac:dyDescent="0.25">
      <c r="A141" t="s">
        <v>113</v>
      </c>
      <c r="B141" t="s">
        <v>56</v>
      </c>
      <c r="C141">
        <v>80</v>
      </c>
    </row>
    <row r="142" spans="1:3" x14ac:dyDescent="0.25">
      <c r="A142" t="s">
        <v>113</v>
      </c>
      <c r="B142" t="s">
        <v>51</v>
      </c>
      <c r="C142">
        <v>2339</v>
      </c>
    </row>
    <row r="143" spans="1:3" x14ac:dyDescent="0.25">
      <c r="A143" t="s">
        <v>113</v>
      </c>
      <c r="B143" t="s">
        <v>52</v>
      </c>
      <c r="C143">
        <v>2053</v>
      </c>
    </row>
    <row r="144" spans="1:3" x14ac:dyDescent="0.25">
      <c r="A144" t="s">
        <v>113</v>
      </c>
      <c r="B144" t="s">
        <v>53</v>
      </c>
      <c r="C144">
        <v>1520</v>
      </c>
    </row>
    <row r="145" spans="1:3" x14ac:dyDescent="0.25">
      <c r="A145" t="s">
        <v>113</v>
      </c>
      <c r="B145" t="s">
        <v>54</v>
      </c>
      <c r="C145">
        <v>446</v>
      </c>
    </row>
    <row r="146" spans="1:3" x14ac:dyDescent="0.25">
      <c r="A146" t="s">
        <v>114</v>
      </c>
      <c r="B146" t="s">
        <v>55</v>
      </c>
      <c r="C146">
        <v>3</v>
      </c>
    </row>
    <row r="147" spans="1:3" x14ac:dyDescent="0.25">
      <c r="A147" t="s">
        <v>114</v>
      </c>
      <c r="B147" t="s">
        <v>56</v>
      </c>
      <c r="C147">
        <v>89</v>
      </c>
    </row>
    <row r="148" spans="1:3" x14ac:dyDescent="0.25">
      <c r="A148" t="s">
        <v>114</v>
      </c>
      <c r="B148" t="s">
        <v>51</v>
      </c>
      <c r="C148">
        <v>2673</v>
      </c>
    </row>
    <row r="149" spans="1:3" x14ac:dyDescent="0.25">
      <c r="A149" t="s">
        <v>114</v>
      </c>
      <c r="B149" t="s">
        <v>52</v>
      </c>
      <c r="C149">
        <v>2385</v>
      </c>
    </row>
    <row r="150" spans="1:3" x14ac:dyDescent="0.25">
      <c r="A150" t="s">
        <v>114</v>
      </c>
      <c r="B150" t="s">
        <v>53</v>
      </c>
      <c r="C150">
        <v>1762</v>
      </c>
    </row>
    <row r="151" spans="1:3" x14ac:dyDescent="0.25">
      <c r="A151" t="s">
        <v>114</v>
      </c>
      <c r="B151" t="s">
        <v>54</v>
      </c>
      <c r="C151">
        <v>498</v>
      </c>
    </row>
    <row r="152" spans="1:3" x14ac:dyDescent="0.25">
      <c r="A152" t="s">
        <v>115</v>
      </c>
      <c r="B152" t="s">
        <v>55</v>
      </c>
      <c r="C152">
        <v>4</v>
      </c>
    </row>
    <row r="153" spans="1:3" x14ac:dyDescent="0.25">
      <c r="A153" t="s">
        <v>115</v>
      </c>
      <c r="B153" t="s">
        <v>56</v>
      </c>
      <c r="C153">
        <v>111</v>
      </c>
    </row>
    <row r="154" spans="1:3" x14ac:dyDescent="0.25">
      <c r="A154" t="s">
        <v>115</v>
      </c>
      <c r="B154" t="s">
        <v>51</v>
      </c>
      <c r="C154">
        <v>2836</v>
      </c>
    </row>
    <row r="155" spans="1:3" x14ac:dyDescent="0.25">
      <c r="A155" t="s">
        <v>115</v>
      </c>
      <c r="B155" t="s">
        <v>52</v>
      </c>
      <c r="C155">
        <v>2476</v>
      </c>
    </row>
    <row r="156" spans="1:3" x14ac:dyDescent="0.25">
      <c r="A156" t="s">
        <v>115</v>
      </c>
      <c r="B156" t="s">
        <v>53</v>
      </c>
      <c r="C156">
        <v>1918</v>
      </c>
    </row>
    <row r="157" spans="1:3" x14ac:dyDescent="0.25">
      <c r="A157" t="s">
        <v>115</v>
      </c>
      <c r="B157" t="s">
        <v>54</v>
      </c>
      <c r="C157">
        <v>546</v>
      </c>
    </row>
    <row r="158" spans="1:3" x14ac:dyDescent="0.25">
      <c r="A158" t="s">
        <v>116</v>
      </c>
      <c r="B158" t="s">
        <v>55</v>
      </c>
      <c r="C158">
        <v>5</v>
      </c>
    </row>
    <row r="159" spans="1:3" x14ac:dyDescent="0.25">
      <c r="A159" t="s">
        <v>116</v>
      </c>
      <c r="B159" t="s">
        <v>56</v>
      </c>
      <c r="C159">
        <v>79</v>
      </c>
    </row>
    <row r="160" spans="1:3" x14ac:dyDescent="0.25">
      <c r="A160" t="s">
        <v>116</v>
      </c>
      <c r="B160" t="s">
        <v>51</v>
      </c>
      <c r="C160">
        <v>2701</v>
      </c>
    </row>
    <row r="161" spans="1:3" x14ac:dyDescent="0.25">
      <c r="A161" t="s">
        <v>116</v>
      </c>
      <c r="B161" t="s">
        <v>52</v>
      </c>
      <c r="C161">
        <v>2433</v>
      </c>
    </row>
    <row r="162" spans="1:3" x14ac:dyDescent="0.25">
      <c r="A162" t="s">
        <v>116</v>
      </c>
      <c r="B162" t="s">
        <v>53</v>
      </c>
      <c r="C162">
        <v>1747</v>
      </c>
    </row>
    <row r="163" spans="1:3" x14ac:dyDescent="0.25">
      <c r="A163" t="s">
        <v>116</v>
      </c>
      <c r="B163" t="s">
        <v>54</v>
      </c>
      <c r="C163">
        <v>540</v>
      </c>
    </row>
    <row r="164" spans="1:3" x14ac:dyDescent="0.25">
      <c r="A164" t="s">
        <v>117</v>
      </c>
      <c r="B164" t="s">
        <v>55</v>
      </c>
      <c r="C164">
        <v>2</v>
      </c>
    </row>
    <row r="165" spans="1:3" x14ac:dyDescent="0.25">
      <c r="A165" t="s">
        <v>117</v>
      </c>
      <c r="B165" t="s">
        <v>56</v>
      </c>
      <c r="C165">
        <v>72</v>
      </c>
    </row>
    <row r="166" spans="1:3" x14ac:dyDescent="0.25">
      <c r="A166" t="s">
        <v>117</v>
      </c>
      <c r="B166" t="s">
        <v>51</v>
      </c>
      <c r="C166">
        <v>2551</v>
      </c>
    </row>
    <row r="167" spans="1:3" x14ac:dyDescent="0.25">
      <c r="A167" t="s">
        <v>117</v>
      </c>
      <c r="B167" t="s">
        <v>52</v>
      </c>
      <c r="C167">
        <v>2373</v>
      </c>
    </row>
    <row r="168" spans="1:3" x14ac:dyDescent="0.25">
      <c r="A168" t="s">
        <v>117</v>
      </c>
      <c r="B168" t="s">
        <v>53</v>
      </c>
      <c r="C168">
        <v>1770</v>
      </c>
    </row>
    <row r="169" spans="1:3" x14ac:dyDescent="0.25">
      <c r="A169" t="s">
        <v>117</v>
      </c>
      <c r="B169" t="s">
        <v>54</v>
      </c>
      <c r="C169">
        <v>500</v>
      </c>
    </row>
    <row r="170" spans="1:3" x14ac:dyDescent="0.25">
      <c r="A170" t="s">
        <v>118</v>
      </c>
      <c r="B170" t="s">
        <v>55</v>
      </c>
      <c r="C170">
        <v>3</v>
      </c>
    </row>
    <row r="171" spans="1:3" x14ac:dyDescent="0.25">
      <c r="A171" t="s">
        <v>118</v>
      </c>
      <c r="B171" t="s">
        <v>56</v>
      </c>
      <c r="C171">
        <v>93</v>
      </c>
    </row>
    <row r="172" spans="1:3" x14ac:dyDescent="0.25">
      <c r="A172" t="s">
        <v>118</v>
      </c>
      <c r="B172" t="s">
        <v>51</v>
      </c>
      <c r="C172">
        <v>2989</v>
      </c>
    </row>
    <row r="173" spans="1:3" x14ac:dyDescent="0.25">
      <c r="A173" t="s">
        <v>118</v>
      </c>
      <c r="B173" t="s">
        <v>52</v>
      </c>
      <c r="C173">
        <v>2666</v>
      </c>
    </row>
    <row r="174" spans="1:3" x14ac:dyDescent="0.25">
      <c r="A174" t="s">
        <v>118</v>
      </c>
      <c r="B174" t="s">
        <v>53</v>
      </c>
      <c r="C174">
        <v>2107</v>
      </c>
    </row>
    <row r="175" spans="1:3" x14ac:dyDescent="0.25">
      <c r="A175" t="s">
        <v>118</v>
      </c>
      <c r="B175" t="s">
        <v>54</v>
      </c>
      <c r="C175">
        <v>627</v>
      </c>
    </row>
    <row r="176" spans="1:3" x14ac:dyDescent="0.25">
      <c r="A176" t="s">
        <v>119</v>
      </c>
      <c r="B176" t="s">
        <v>55</v>
      </c>
      <c r="C176">
        <v>2</v>
      </c>
    </row>
    <row r="177" spans="1:3" x14ac:dyDescent="0.25">
      <c r="A177" t="s">
        <v>119</v>
      </c>
      <c r="B177" t="s">
        <v>56</v>
      </c>
      <c r="C177">
        <v>114</v>
      </c>
    </row>
    <row r="178" spans="1:3" x14ac:dyDescent="0.25">
      <c r="A178" t="s">
        <v>119</v>
      </c>
      <c r="B178" t="s">
        <v>51</v>
      </c>
      <c r="C178">
        <v>3032</v>
      </c>
    </row>
    <row r="179" spans="1:3" x14ac:dyDescent="0.25">
      <c r="A179" t="s">
        <v>119</v>
      </c>
      <c r="B179" t="s">
        <v>52</v>
      </c>
      <c r="C179">
        <v>2677</v>
      </c>
    </row>
    <row r="180" spans="1:3" x14ac:dyDescent="0.25">
      <c r="A180" t="s">
        <v>119</v>
      </c>
      <c r="B180" t="s">
        <v>53</v>
      </c>
      <c r="C180">
        <v>2063</v>
      </c>
    </row>
    <row r="181" spans="1:3" x14ac:dyDescent="0.25">
      <c r="A181" t="s">
        <v>119</v>
      </c>
      <c r="B181" t="s">
        <v>54</v>
      </c>
      <c r="C181">
        <v>567</v>
      </c>
    </row>
    <row r="182" spans="1:3" x14ac:dyDescent="0.25">
      <c r="A182" t="s">
        <v>120</v>
      </c>
      <c r="B182" t="s">
        <v>55</v>
      </c>
      <c r="C182">
        <v>4</v>
      </c>
    </row>
    <row r="183" spans="1:3" x14ac:dyDescent="0.25">
      <c r="A183" t="s">
        <v>120</v>
      </c>
      <c r="B183" t="s">
        <v>56</v>
      </c>
      <c r="C183">
        <v>117</v>
      </c>
    </row>
    <row r="184" spans="1:3" x14ac:dyDescent="0.25">
      <c r="A184" t="s">
        <v>120</v>
      </c>
      <c r="B184" t="s">
        <v>51</v>
      </c>
      <c r="C184">
        <v>3134</v>
      </c>
    </row>
    <row r="185" spans="1:3" x14ac:dyDescent="0.25">
      <c r="A185" t="s">
        <v>120</v>
      </c>
      <c r="B185" t="s">
        <v>52</v>
      </c>
      <c r="C185">
        <v>2888</v>
      </c>
    </row>
    <row r="186" spans="1:3" x14ac:dyDescent="0.25">
      <c r="A186" t="s">
        <v>120</v>
      </c>
      <c r="B186" t="s">
        <v>53</v>
      </c>
      <c r="C186">
        <v>2170</v>
      </c>
    </row>
    <row r="187" spans="1:3" x14ac:dyDescent="0.25">
      <c r="A187" t="s">
        <v>120</v>
      </c>
      <c r="B187" t="s">
        <v>54</v>
      </c>
      <c r="C187">
        <v>610</v>
      </c>
    </row>
    <row r="188" spans="1:3" x14ac:dyDescent="0.25">
      <c r="A188" t="s">
        <v>121</v>
      </c>
      <c r="B188" t="s">
        <v>55</v>
      </c>
      <c r="C188">
        <v>3</v>
      </c>
    </row>
    <row r="189" spans="1:3" x14ac:dyDescent="0.25">
      <c r="A189" t="s">
        <v>121</v>
      </c>
      <c r="B189" t="s">
        <v>56</v>
      </c>
      <c r="C189">
        <v>121</v>
      </c>
    </row>
    <row r="190" spans="1:3" x14ac:dyDescent="0.25">
      <c r="A190" t="s">
        <v>121</v>
      </c>
      <c r="B190" t="s">
        <v>51</v>
      </c>
      <c r="C190">
        <v>3552</v>
      </c>
    </row>
    <row r="191" spans="1:3" x14ac:dyDescent="0.25">
      <c r="A191" t="s">
        <v>121</v>
      </c>
      <c r="B191" t="s">
        <v>52</v>
      </c>
      <c r="C191">
        <v>3355</v>
      </c>
    </row>
    <row r="192" spans="1:3" x14ac:dyDescent="0.25">
      <c r="A192" t="s">
        <v>121</v>
      </c>
      <c r="B192" t="s">
        <v>53</v>
      </c>
      <c r="C192">
        <v>2558</v>
      </c>
    </row>
    <row r="193" spans="1:3" x14ac:dyDescent="0.25">
      <c r="A193" t="s">
        <v>121</v>
      </c>
      <c r="B193" t="s">
        <v>54</v>
      </c>
      <c r="C193">
        <v>776</v>
      </c>
    </row>
    <row r="194" spans="1:3" x14ac:dyDescent="0.25">
      <c r="A194" t="s">
        <v>122</v>
      </c>
      <c r="B194" t="s">
        <v>55</v>
      </c>
      <c r="C194">
        <v>4</v>
      </c>
    </row>
    <row r="195" spans="1:3" x14ac:dyDescent="0.25">
      <c r="A195" t="s">
        <v>122</v>
      </c>
      <c r="B195" t="s">
        <v>56</v>
      </c>
      <c r="C195">
        <v>119</v>
      </c>
    </row>
    <row r="196" spans="1:3" x14ac:dyDescent="0.25">
      <c r="A196" t="s">
        <v>122</v>
      </c>
      <c r="B196" t="s">
        <v>51</v>
      </c>
      <c r="C196">
        <v>3540</v>
      </c>
    </row>
    <row r="197" spans="1:3" x14ac:dyDescent="0.25">
      <c r="A197" t="s">
        <v>122</v>
      </c>
      <c r="B197" t="s">
        <v>52</v>
      </c>
      <c r="C197">
        <v>3357</v>
      </c>
    </row>
    <row r="198" spans="1:3" x14ac:dyDescent="0.25">
      <c r="A198" t="s">
        <v>122</v>
      </c>
      <c r="B198" t="s">
        <v>53</v>
      </c>
      <c r="C198">
        <v>2605</v>
      </c>
    </row>
    <row r="199" spans="1:3" x14ac:dyDescent="0.25">
      <c r="A199" t="s">
        <v>122</v>
      </c>
      <c r="B199" t="s">
        <v>54</v>
      </c>
      <c r="C199">
        <v>760</v>
      </c>
    </row>
    <row r="200" spans="1:3" x14ac:dyDescent="0.25">
      <c r="A200" t="s">
        <v>123</v>
      </c>
      <c r="B200" t="s">
        <v>55</v>
      </c>
      <c r="C200">
        <v>2</v>
      </c>
    </row>
    <row r="201" spans="1:3" x14ac:dyDescent="0.25">
      <c r="A201" t="s">
        <v>123</v>
      </c>
      <c r="B201" t="s">
        <v>56</v>
      </c>
      <c r="C201">
        <v>126</v>
      </c>
    </row>
    <row r="202" spans="1:3" x14ac:dyDescent="0.25">
      <c r="A202" t="s">
        <v>123</v>
      </c>
      <c r="B202" t="s">
        <v>51</v>
      </c>
      <c r="C202">
        <v>3562</v>
      </c>
    </row>
    <row r="203" spans="1:3" x14ac:dyDescent="0.25">
      <c r="A203" t="s">
        <v>123</v>
      </c>
      <c r="B203" t="s">
        <v>52</v>
      </c>
      <c r="C203">
        <v>3471</v>
      </c>
    </row>
    <row r="204" spans="1:3" x14ac:dyDescent="0.25">
      <c r="A204" t="s">
        <v>123</v>
      </c>
      <c r="B204" t="s">
        <v>53</v>
      </c>
      <c r="C204">
        <v>2613</v>
      </c>
    </row>
    <row r="205" spans="1:3" x14ac:dyDescent="0.25">
      <c r="A205" t="s">
        <v>123</v>
      </c>
      <c r="B205" t="s">
        <v>54</v>
      </c>
      <c r="C205">
        <v>736</v>
      </c>
    </row>
    <row r="206" spans="1:3" x14ac:dyDescent="0.25">
      <c r="A206" t="s">
        <v>124</v>
      </c>
      <c r="B206" t="s">
        <v>55</v>
      </c>
      <c r="C206">
        <v>1</v>
      </c>
    </row>
    <row r="207" spans="1:3" x14ac:dyDescent="0.25">
      <c r="A207" t="s">
        <v>124</v>
      </c>
      <c r="B207" t="s">
        <v>56</v>
      </c>
      <c r="C207">
        <v>113</v>
      </c>
    </row>
    <row r="208" spans="1:3" x14ac:dyDescent="0.25">
      <c r="A208" t="s">
        <v>124</v>
      </c>
      <c r="B208" t="s">
        <v>51</v>
      </c>
      <c r="C208">
        <v>3496</v>
      </c>
    </row>
    <row r="209" spans="1:3" x14ac:dyDescent="0.25">
      <c r="A209" t="s">
        <v>124</v>
      </c>
      <c r="B209" t="s">
        <v>52</v>
      </c>
      <c r="C209">
        <v>3246</v>
      </c>
    </row>
    <row r="210" spans="1:3" x14ac:dyDescent="0.25">
      <c r="A210" t="s">
        <v>124</v>
      </c>
      <c r="B210" t="s">
        <v>53</v>
      </c>
      <c r="C210">
        <v>2491</v>
      </c>
    </row>
    <row r="211" spans="1:3" x14ac:dyDescent="0.25">
      <c r="A211" t="s">
        <v>124</v>
      </c>
      <c r="B211" t="s">
        <v>54</v>
      </c>
      <c r="C211">
        <v>672</v>
      </c>
    </row>
    <row r="212" spans="1:3" x14ac:dyDescent="0.25">
      <c r="A212" t="s">
        <v>125</v>
      </c>
      <c r="B212" t="s">
        <v>55</v>
      </c>
      <c r="C212">
        <v>3</v>
      </c>
    </row>
    <row r="213" spans="1:3" x14ac:dyDescent="0.25">
      <c r="A213" t="s">
        <v>125</v>
      </c>
      <c r="B213" t="s">
        <v>56</v>
      </c>
      <c r="C213">
        <v>115</v>
      </c>
    </row>
    <row r="214" spans="1:3" x14ac:dyDescent="0.25">
      <c r="A214" t="s">
        <v>125</v>
      </c>
      <c r="B214" t="s">
        <v>51</v>
      </c>
      <c r="C214">
        <v>3618</v>
      </c>
    </row>
    <row r="215" spans="1:3" x14ac:dyDescent="0.25">
      <c r="A215" t="s">
        <v>125</v>
      </c>
      <c r="B215" t="s">
        <v>52</v>
      </c>
      <c r="C215">
        <v>3462</v>
      </c>
    </row>
    <row r="216" spans="1:3" x14ac:dyDescent="0.25">
      <c r="A216" t="s">
        <v>125</v>
      </c>
      <c r="B216" t="s">
        <v>53</v>
      </c>
      <c r="C216">
        <v>2681</v>
      </c>
    </row>
    <row r="217" spans="1:3" x14ac:dyDescent="0.25">
      <c r="A217" t="s">
        <v>125</v>
      </c>
      <c r="B217" t="s">
        <v>54</v>
      </c>
      <c r="C217">
        <v>739</v>
      </c>
    </row>
    <row r="218" spans="1:3" x14ac:dyDescent="0.25">
      <c r="A218" t="s">
        <v>126</v>
      </c>
      <c r="B218" t="s">
        <v>55</v>
      </c>
      <c r="C218">
        <v>2</v>
      </c>
    </row>
    <row r="219" spans="1:3" x14ac:dyDescent="0.25">
      <c r="A219" t="s">
        <v>126</v>
      </c>
      <c r="B219" t="s">
        <v>56</v>
      </c>
      <c r="C219">
        <v>132</v>
      </c>
    </row>
    <row r="220" spans="1:3" x14ac:dyDescent="0.25">
      <c r="A220" t="s">
        <v>126</v>
      </c>
      <c r="B220" t="s">
        <v>51</v>
      </c>
      <c r="C220">
        <v>3783</v>
      </c>
    </row>
    <row r="221" spans="1:3" x14ac:dyDescent="0.25">
      <c r="A221" t="s">
        <v>126</v>
      </c>
      <c r="B221" t="s">
        <v>52</v>
      </c>
      <c r="C221">
        <v>3682</v>
      </c>
    </row>
    <row r="222" spans="1:3" x14ac:dyDescent="0.25">
      <c r="A222" t="s">
        <v>126</v>
      </c>
      <c r="B222" t="s">
        <v>53</v>
      </c>
      <c r="C222">
        <v>2847</v>
      </c>
    </row>
    <row r="223" spans="1:3" x14ac:dyDescent="0.25">
      <c r="A223" t="s">
        <v>126</v>
      </c>
      <c r="B223" t="s">
        <v>54</v>
      </c>
      <c r="C223">
        <v>793</v>
      </c>
    </row>
    <row r="224" spans="1:3" x14ac:dyDescent="0.25">
      <c r="A224" t="s">
        <v>127</v>
      </c>
      <c r="B224" t="s">
        <v>55</v>
      </c>
      <c r="C224">
        <v>6</v>
      </c>
    </row>
    <row r="225" spans="1:3" x14ac:dyDescent="0.25">
      <c r="A225" t="s">
        <v>127</v>
      </c>
      <c r="B225" t="s">
        <v>56</v>
      </c>
      <c r="C225">
        <v>140</v>
      </c>
    </row>
    <row r="226" spans="1:3" x14ac:dyDescent="0.25">
      <c r="A226" t="s">
        <v>127</v>
      </c>
      <c r="B226" t="s">
        <v>51</v>
      </c>
      <c r="C226">
        <v>3942</v>
      </c>
    </row>
    <row r="227" spans="1:3" x14ac:dyDescent="0.25">
      <c r="A227" t="s">
        <v>127</v>
      </c>
      <c r="B227" t="s">
        <v>52</v>
      </c>
      <c r="C227">
        <v>3969</v>
      </c>
    </row>
    <row r="228" spans="1:3" x14ac:dyDescent="0.25">
      <c r="A228" t="s">
        <v>127</v>
      </c>
      <c r="B228" t="s">
        <v>53</v>
      </c>
      <c r="C228">
        <v>2944</v>
      </c>
    </row>
    <row r="229" spans="1:3" x14ac:dyDescent="0.25">
      <c r="A229" t="s">
        <v>127</v>
      </c>
      <c r="B229" t="s">
        <v>54</v>
      </c>
      <c r="C229">
        <v>823</v>
      </c>
    </row>
    <row r="230" spans="1:3" x14ac:dyDescent="0.25">
      <c r="A230" t="s">
        <v>128</v>
      </c>
      <c r="B230" t="s">
        <v>55</v>
      </c>
      <c r="C230">
        <v>4</v>
      </c>
    </row>
    <row r="231" spans="1:3" x14ac:dyDescent="0.25">
      <c r="A231" t="s">
        <v>128</v>
      </c>
      <c r="B231" t="s">
        <v>56</v>
      </c>
      <c r="C231">
        <v>119</v>
      </c>
    </row>
    <row r="232" spans="1:3" x14ac:dyDescent="0.25">
      <c r="A232" t="s">
        <v>128</v>
      </c>
      <c r="B232" t="s">
        <v>51</v>
      </c>
      <c r="C232">
        <v>3605</v>
      </c>
    </row>
    <row r="233" spans="1:3" x14ac:dyDescent="0.25">
      <c r="A233" t="s">
        <v>128</v>
      </c>
      <c r="B233" t="s">
        <v>52</v>
      </c>
      <c r="C233">
        <v>3558</v>
      </c>
    </row>
    <row r="234" spans="1:3" x14ac:dyDescent="0.25">
      <c r="A234" t="s">
        <v>128</v>
      </c>
      <c r="B234" t="s">
        <v>53</v>
      </c>
      <c r="C234">
        <v>2712</v>
      </c>
    </row>
    <row r="235" spans="1:3" x14ac:dyDescent="0.25">
      <c r="A235" t="s">
        <v>128</v>
      </c>
      <c r="B235" t="s">
        <v>54</v>
      </c>
      <c r="C235">
        <v>791</v>
      </c>
    </row>
    <row r="236" spans="1:3" x14ac:dyDescent="0.25">
      <c r="A236" t="s">
        <v>129</v>
      </c>
      <c r="B236" t="s">
        <v>55</v>
      </c>
      <c r="C236">
        <v>5</v>
      </c>
    </row>
    <row r="237" spans="1:3" x14ac:dyDescent="0.25">
      <c r="A237" t="s">
        <v>129</v>
      </c>
      <c r="B237" t="s">
        <v>56</v>
      </c>
      <c r="C237">
        <v>105</v>
      </c>
    </row>
    <row r="238" spans="1:3" x14ac:dyDescent="0.25">
      <c r="A238" t="s">
        <v>129</v>
      </c>
      <c r="B238" t="s">
        <v>51</v>
      </c>
      <c r="C238">
        <v>3414</v>
      </c>
    </row>
    <row r="239" spans="1:3" x14ac:dyDescent="0.25">
      <c r="A239" t="s">
        <v>129</v>
      </c>
      <c r="B239" t="s">
        <v>52</v>
      </c>
      <c r="C239">
        <v>3602</v>
      </c>
    </row>
    <row r="240" spans="1:3" x14ac:dyDescent="0.25">
      <c r="A240" t="s">
        <v>129</v>
      </c>
      <c r="B240" t="s">
        <v>53</v>
      </c>
      <c r="C240">
        <v>2788</v>
      </c>
    </row>
    <row r="241" spans="1:3" x14ac:dyDescent="0.25">
      <c r="A241" t="s">
        <v>129</v>
      </c>
      <c r="B241" t="s">
        <v>54</v>
      </c>
      <c r="C241">
        <v>764</v>
      </c>
    </row>
    <row r="242" spans="1:3" x14ac:dyDescent="0.25">
      <c r="A242" t="s">
        <v>130</v>
      </c>
      <c r="B242" t="s">
        <v>55</v>
      </c>
      <c r="C242">
        <v>2</v>
      </c>
    </row>
    <row r="243" spans="1:3" x14ac:dyDescent="0.25">
      <c r="A243" t="s">
        <v>130</v>
      </c>
      <c r="B243" t="s">
        <v>56</v>
      </c>
      <c r="C243">
        <v>121</v>
      </c>
    </row>
    <row r="244" spans="1:3" x14ac:dyDescent="0.25">
      <c r="A244" t="s">
        <v>130</v>
      </c>
      <c r="B244" t="s">
        <v>51</v>
      </c>
      <c r="C244">
        <v>3268</v>
      </c>
    </row>
    <row r="245" spans="1:3" x14ac:dyDescent="0.25">
      <c r="A245" t="s">
        <v>130</v>
      </c>
      <c r="B245" t="s">
        <v>52</v>
      </c>
      <c r="C245">
        <v>3364</v>
      </c>
    </row>
    <row r="246" spans="1:3" x14ac:dyDescent="0.25">
      <c r="A246" t="s">
        <v>130</v>
      </c>
      <c r="B246" t="s">
        <v>53</v>
      </c>
      <c r="C246">
        <v>2577</v>
      </c>
    </row>
    <row r="247" spans="1:3" x14ac:dyDescent="0.25">
      <c r="A247" t="s">
        <v>130</v>
      </c>
      <c r="B247" t="s">
        <v>54</v>
      </c>
      <c r="C247">
        <v>649</v>
      </c>
    </row>
    <row r="248" spans="1:3" x14ac:dyDescent="0.25">
      <c r="A248" t="s">
        <v>131</v>
      </c>
      <c r="B248" t="s">
        <v>55</v>
      </c>
      <c r="C248">
        <v>3</v>
      </c>
    </row>
    <row r="249" spans="1:3" x14ac:dyDescent="0.25">
      <c r="A249" t="s">
        <v>131</v>
      </c>
      <c r="B249" t="s">
        <v>56</v>
      </c>
      <c r="C249">
        <v>122</v>
      </c>
    </row>
    <row r="250" spans="1:3" x14ac:dyDescent="0.25">
      <c r="A250" t="s">
        <v>131</v>
      </c>
      <c r="B250" t="s">
        <v>51</v>
      </c>
      <c r="C250">
        <v>3515</v>
      </c>
    </row>
    <row r="251" spans="1:3" x14ac:dyDescent="0.25">
      <c r="A251" t="s">
        <v>131</v>
      </c>
      <c r="B251" t="s">
        <v>52</v>
      </c>
      <c r="C251">
        <v>3770</v>
      </c>
    </row>
    <row r="252" spans="1:3" x14ac:dyDescent="0.25">
      <c r="A252" t="s">
        <v>131</v>
      </c>
      <c r="B252" t="s">
        <v>53</v>
      </c>
      <c r="C252">
        <v>2786</v>
      </c>
    </row>
    <row r="253" spans="1:3" x14ac:dyDescent="0.25">
      <c r="A253" t="s">
        <v>131</v>
      </c>
      <c r="B253" t="s">
        <v>54</v>
      </c>
      <c r="C253">
        <v>733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3"/>
  <sheetViews>
    <sheetView workbookViewId="0">
      <selection activeCell="F26" sqref="F26"/>
    </sheetView>
  </sheetViews>
  <sheetFormatPr defaultRowHeight="15" x14ac:dyDescent="0.25"/>
  <cols>
    <col min="1" max="1" width="8.140625" bestFit="1" customWidth="1"/>
    <col min="2" max="2" width="9.5703125" bestFit="1" customWidth="1"/>
    <col min="3" max="3" width="24.7109375" bestFit="1" customWidth="1"/>
  </cols>
  <sheetData>
    <row r="1" spans="1:3" x14ac:dyDescent="0.25">
      <c r="A1" t="s">
        <v>88</v>
      </c>
      <c r="B1" t="s">
        <v>57</v>
      </c>
      <c r="C1" t="s">
        <v>134</v>
      </c>
    </row>
    <row r="2" spans="1:3" x14ac:dyDescent="0.25">
      <c r="A2" t="s">
        <v>90</v>
      </c>
      <c r="B2" t="s">
        <v>55</v>
      </c>
      <c r="C2">
        <v>5</v>
      </c>
    </row>
    <row r="3" spans="1:3" x14ac:dyDescent="0.25">
      <c r="A3" t="s">
        <v>90</v>
      </c>
      <c r="B3" t="s">
        <v>56</v>
      </c>
      <c r="C3">
        <v>67</v>
      </c>
    </row>
    <row r="4" spans="1:3" x14ac:dyDescent="0.25">
      <c r="A4" t="s">
        <v>90</v>
      </c>
      <c r="B4" t="s">
        <v>51</v>
      </c>
      <c r="C4">
        <v>1908</v>
      </c>
    </row>
    <row r="5" spans="1:3" x14ac:dyDescent="0.25">
      <c r="A5" t="s">
        <v>90</v>
      </c>
      <c r="B5" t="s">
        <v>52</v>
      </c>
      <c r="C5">
        <v>2365</v>
      </c>
    </row>
    <row r="6" spans="1:3" x14ac:dyDescent="0.25">
      <c r="A6" t="s">
        <v>90</v>
      </c>
      <c r="B6" t="s">
        <v>53</v>
      </c>
      <c r="C6">
        <v>1402</v>
      </c>
    </row>
    <row r="7" spans="1:3" x14ac:dyDescent="0.25">
      <c r="A7" t="s">
        <v>90</v>
      </c>
      <c r="B7" t="s">
        <v>54</v>
      </c>
      <c r="C7">
        <v>511</v>
      </c>
    </row>
    <row r="8" spans="1:3" x14ac:dyDescent="0.25">
      <c r="A8" t="s">
        <v>91</v>
      </c>
      <c r="B8" t="s">
        <v>55</v>
      </c>
      <c r="C8">
        <v>3</v>
      </c>
    </row>
    <row r="9" spans="1:3" x14ac:dyDescent="0.25">
      <c r="A9" t="s">
        <v>91</v>
      </c>
      <c r="B9" t="s">
        <v>56</v>
      </c>
      <c r="C9">
        <v>65</v>
      </c>
    </row>
    <row r="10" spans="1:3" x14ac:dyDescent="0.25">
      <c r="A10" t="s">
        <v>91</v>
      </c>
      <c r="B10" t="s">
        <v>51</v>
      </c>
      <c r="C10">
        <v>2390</v>
      </c>
    </row>
    <row r="11" spans="1:3" x14ac:dyDescent="0.25">
      <c r="A11" t="s">
        <v>91</v>
      </c>
      <c r="B11" t="s">
        <v>52</v>
      </c>
      <c r="C11">
        <v>3091</v>
      </c>
    </row>
    <row r="12" spans="1:3" x14ac:dyDescent="0.25">
      <c r="A12" t="s">
        <v>91</v>
      </c>
      <c r="B12" t="s">
        <v>53</v>
      </c>
      <c r="C12">
        <v>2305</v>
      </c>
    </row>
    <row r="13" spans="1:3" x14ac:dyDescent="0.25">
      <c r="A13" t="s">
        <v>91</v>
      </c>
      <c r="B13" t="s">
        <v>54</v>
      </c>
      <c r="C13">
        <v>854</v>
      </c>
    </row>
    <row r="14" spans="1:3" x14ac:dyDescent="0.25">
      <c r="A14" t="s">
        <v>92</v>
      </c>
      <c r="B14" t="s">
        <v>55</v>
      </c>
      <c r="C14">
        <v>6</v>
      </c>
    </row>
    <row r="15" spans="1:3" x14ac:dyDescent="0.25">
      <c r="A15" t="s">
        <v>92</v>
      </c>
      <c r="B15" t="s">
        <v>56</v>
      </c>
      <c r="C15">
        <v>65</v>
      </c>
    </row>
    <row r="16" spans="1:3" x14ac:dyDescent="0.25">
      <c r="A16" t="s">
        <v>92</v>
      </c>
      <c r="B16" t="s">
        <v>51</v>
      </c>
      <c r="C16">
        <v>2179</v>
      </c>
    </row>
    <row r="17" spans="1:6" x14ac:dyDescent="0.25">
      <c r="A17" t="s">
        <v>92</v>
      </c>
      <c r="B17" t="s">
        <v>52</v>
      </c>
      <c r="C17">
        <v>2833</v>
      </c>
    </row>
    <row r="18" spans="1:6" x14ac:dyDescent="0.25">
      <c r="A18" t="s">
        <v>92</v>
      </c>
      <c r="B18" t="s">
        <v>53</v>
      </c>
      <c r="C18">
        <v>1901</v>
      </c>
    </row>
    <row r="19" spans="1:6" x14ac:dyDescent="0.25">
      <c r="A19" t="s">
        <v>92</v>
      </c>
      <c r="B19" t="s">
        <v>54</v>
      </c>
      <c r="C19">
        <v>738</v>
      </c>
    </row>
    <row r="20" spans="1:6" x14ac:dyDescent="0.25">
      <c r="A20" t="s">
        <v>93</v>
      </c>
      <c r="B20" t="s">
        <v>55</v>
      </c>
      <c r="C20">
        <v>7</v>
      </c>
    </row>
    <row r="21" spans="1:6" x14ac:dyDescent="0.25">
      <c r="A21" t="s">
        <v>93</v>
      </c>
      <c r="B21" t="s">
        <v>56</v>
      </c>
      <c r="C21">
        <v>80</v>
      </c>
    </row>
    <row r="22" spans="1:6" x14ac:dyDescent="0.25">
      <c r="A22" t="s">
        <v>93</v>
      </c>
      <c r="B22" t="s">
        <v>51</v>
      </c>
      <c r="C22">
        <v>1945</v>
      </c>
    </row>
    <row r="23" spans="1:6" x14ac:dyDescent="0.25">
      <c r="A23" t="s">
        <v>93</v>
      </c>
      <c r="B23" t="s">
        <v>52</v>
      </c>
      <c r="C23">
        <v>2525</v>
      </c>
    </row>
    <row r="24" spans="1:6" x14ac:dyDescent="0.25">
      <c r="A24" t="s">
        <v>93</v>
      </c>
      <c r="B24" t="s">
        <v>53</v>
      </c>
      <c r="C24">
        <v>1667</v>
      </c>
    </row>
    <row r="25" spans="1:6" x14ac:dyDescent="0.25">
      <c r="A25" t="s">
        <v>93</v>
      </c>
      <c r="B25" t="s">
        <v>54</v>
      </c>
      <c r="C25">
        <v>524</v>
      </c>
      <c r="E25">
        <f>SUM(C2:C25)</f>
        <v>29436</v>
      </c>
      <c r="F25">
        <f>E25 - C7-C13-C19-C25</f>
        <v>26809</v>
      </c>
    </row>
    <row r="26" spans="1:6" x14ac:dyDescent="0.25">
      <c r="A26" t="s">
        <v>94</v>
      </c>
      <c r="B26" t="s">
        <v>55</v>
      </c>
      <c r="C26">
        <v>3</v>
      </c>
    </row>
    <row r="27" spans="1:6" x14ac:dyDescent="0.25">
      <c r="A27" t="s">
        <v>94</v>
      </c>
      <c r="B27" t="s">
        <v>56</v>
      </c>
      <c r="C27">
        <v>59</v>
      </c>
    </row>
    <row r="28" spans="1:6" x14ac:dyDescent="0.25">
      <c r="A28" t="s">
        <v>94</v>
      </c>
      <c r="B28" t="s">
        <v>51</v>
      </c>
      <c r="C28">
        <v>1854</v>
      </c>
    </row>
    <row r="29" spans="1:6" x14ac:dyDescent="0.25">
      <c r="A29" t="s">
        <v>94</v>
      </c>
      <c r="B29" t="s">
        <v>52</v>
      </c>
      <c r="C29">
        <v>2415</v>
      </c>
    </row>
    <row r="30" spans="1:6" x14ac:dyDescent="0.25">
      <c r="A30" t="s">
        <v>94</v>
      </c>
      <c r="B30" t="s">
        <v>53</v>
      </c>
      <c r="C30">
        <v>1574</v>
      </c>
    </row>
    <row r="31" spans="1:6" x14ac:dyDescent="0.25">
      <c r="A31" t="s">
        <v>94</v>
      </c>
      <c r="B31" t="s">
        <v>54</v>
      </c>
      <c r="C31">
        <v>453</v>
      </c>
    </row>
    <row r="32" spans="1:6" x14ac:dyDescent="0.25">
      <c r="A32" t="s">
        <v>95</v>
      </c>
      <c r="B32" t="s">
        <v>55</v>
      </c>
      <c r="C32">
        <v>6</v>
      </c>
    </row>
    <row r="33" spans="1:3" x14ac:dyDescent="0.25">
      <c r="A33" t="s">
        <v>95</v>
      </c>
      <c r="B33" t="s">
        <v>56</v>
      </c>
      <c r="C33">
        <v>65</v>
      </c>
    </row>
    <row r="34" spans="1:3" x14ac:dyDescent="0.25">
      <c r="A34" t="s">
        <v>95</v>
      </c>
      <c r="B34" t="s">
        <v>51</v>
      </c>
      <c r="C34">
        <v>2182</v>
      </c>
    </row>
    <row r="35" spans="1:3" x14ac:dyDescent="0.25">
      <c r="A35" t="s">
        <v>95</v>
      </c>
      <c r="B35" t="s">
        <v>52</v>
      </c>
      <c r="C35">
        <v>2857</v>
      </c>
    </row>
    <row r="36" spans="1:3" x14ac:dyDescent="0.25">
      <c r="A36" t="s">
        <v>95</v>
      </c>
      <c r="B36" t="s">
        <v>53</v>
      </c>
      <c r="C36">
        <v>1997</v>
      </c>
    </row>
    <row r="37" spans="1:3" x14ac:dyDescent="0.25">
      <c r="A37" t="s">
        <v>95</v>
      </c>
      <c r="B37" t="s">
        <v>54</v>
      </c>
      <c r="C37">
        <v>656</v>
      </c>
    </row>
    <row r="38" spans="1:3" x14ac:dyDescent="0.25">
      <c r="A38" t="s">
        <v>96</v>
      </c>
      <c r="B38" t="s">
        <v>55</v>
      </c>
      <c r="C38">
        <v>2</v>
      </c>
    </row>
    <row r="39" spans="1:3" x14ac:dyDescent="0.25">
      <c r="A39" t="s">
        <v>96</v>
      </c>
      <c r="B39" t="s">
        <v>56</v>
      </c>
      <c r="C39">
        <v>61</v>
      </c>
    </row>
    <row r="40" spans="1:3" x14ac:dyDescent="0.25">
      <c r="A40" t="s">
        <v>96</v>
      </c>
      <c r="B40" t="s">
        <v>51</v>
      </c>
      <c r="C40">
        <v>2296</v>
      </c>
    </row>
    <row r="41" spans="1:3" x14ac:dyDescent="0.25">
      <c r="A41" t="s">
        <v>96</v>
      </c>
      <c r="B41" t="s">
        <v>52</v>
      </c>
      <c r="C41">
        <v>2956</v>
      </c>
    </row>
    <row r="42" spans="1:3" x14ac:dyDescent="0.25">
      <c r="A42" t="s">
        <v>96</v>
      </c>
      <c r="B42" t="s">
        <v>53</v>
      </c>
      <c r="C42">
        <v>2172</v>
      </c>
    </row>
    <row r="43" spans="1:3" x14ac:dyDescent="0.25">
      <c r="A43" t="s">
        <v>96</v>
      </c>
      <c r="B43" t="s">
        <v>54</v>
      </c>
      <c r="C43">
        <v>625</v>
      </c>
    </row>
    <row r="44" spans="1:3" x14ac:dyDescent="0.25">
      <c r="A44" t="s">
        <v>97</v>
      </c>
      <c r="B44" t="s">
        <v>55</v>
      </c>
      <c r="C44">
        <v>4</v>
      </c>
    </row>
    <row r="45" spans="1:3" x14ac:dyDescent="0.25">
      <c r="A45" t="s">
        <v>97</v>
      </c>
      <c r="B45" t="s">
        <v>56</v>
      </c>
      <c r="C45">
        <v>57</v>
      </c>
    </row>
    <row r="46" spans="1:3" x14ac:dyDescent="0.25">
      <c r="A46" t="s">
        <v>97</v>
      </c>
      <c r="B46" t="s">
        <v>51</v>
      </c>
      <c r="C46">
        <v>1806</v>
      </c>
    </row>
    <row r="47" spans="1:3" x14ac:dyDescent="0.25">
      <c r="A47" t="s">
        <v>97</v>
      </c>
      <c r="B47" t="s">
        <v>52</v>
      </c>
      <c r="C47">
        <v>2336</v>
      </c>
    </row>
    <row r="48" spans="1:3" x14ac:dyDescent="0.25">
      <c r="A48" t="s">
        <v>97</v>
      </c>
      <c r="B48" t="s">
        <v>53</v>
      </c>
      <c r="C48">
        <v>1578</v>
      </c>
    </row>
    <row r="49" spans="1:3" x14ac:dyDescent="0.25">
      <c r="A49" t="s">
        <v>97</v>
      </c>
      <c r="B49" t="s">
        <v>54</v>
      </c>
      <c r="C49">
        <v>405</v>
      </c>
    </row>
    <row r="50" spans="1:3" x14ac:dyDescent="0.25">
      <c r="A50" t="s">
        <v>98</v>
      </c>
      <c r="B50" t="s">
        <v>55</v>
      </c>
      <c r="C50">
        <v>5</v>
      </c>
    </row>
    <row r="51" spans="1:3" x14ac:dyDescent="0.25">
      <c r="A51" t="s">
        <v>98</v>
      </c>
      <c r="B51" t="s">
        <v>56</v>
      </c>
      <c r="C51">
        <v>64</v>
      </c>
    </row>
    <row r="52" spans="1:3" x14ac:dyDescent="0.25">
      <c r="A52" t="s">
        <v>98</v>
      </c>
      <c r="B52" t="s">
        <v>51</v>
      </c>
      <c r="C52">
        <v>2011</v>
      </c>
    </row>
    <row r="53" spans="1:3" x14ac:dyDescent="0.25">
      <c r="A53" t="s">
        <v>98</v>
      </c>
      <c r="B53" t="s">
        <v>52</v>
      </c>
      <c r="C53">
        <v>2488</v>
      </c>
    </row>
    <row r="54" spans="1:3" x14ac:dyDescent="0.25">
      <c r="A54" t="s">
        <v>98</v>
      </c>
      <c r="B54" t="s">
        <v>53</v>
      </c>
      <c r="C54">
        <v>1506</v>
      </c>
    </row>
    <row r="55" spans="1:3" x14ac:dyDescent="0.25">
      <c r="A55" t="s">
        <v>98</v>
      </c>
      <c r="B55" t="s">
        <v>54</v>
      </c>
      <c r="C55">
        <v>372</v>
      </c>
    </row>
    <row r="56" spans="1:3" x14ac:dyDescent="0.25">
      <c r="A56" t="s">
        <v>99</v>
      </c>
      <c r="B56" t="s">
        <v>55</v>
      </c>
      <c r="C56">
        <v>1</v>
      </c>
    </row>
    <row r="57" spans="1:3" x14ac:dyDescent="0.25">
      <c r="A57" t="s">
        <v>99</v>
      </c>
      <c r="B57" t="s">
        <v>56</v>
      </c>
      <c r="C57">
        <v>70</v>
      </c>
    </row>
    <row r="58" spans="1:3" x14ac:dyDescent="0.25">
      <c r="A58" t="s">
        <v>99</v>
      </c>
      <c r="B58" t="s">
        <v>51</v>
      </c>
      <c r="C58">
        <v>2860</v>
      </c>
    </row>
    <row r="59" spans="1:3" x14ac:dyDescent="0.25">
      <c r="A59" t="s">
        <v>99</v>
      </c>
      <c r="B59" t="s">
        <v>52</v>
      </c>
      <c r="C59">
        <v>3787</v>
      </c>
    </row>
    <row r="60" spans="1:3" x14ac:dyDescent="0.25">
      <c r="A60" t="s">
        <v>99</v>
      </c>
      <c r="B60" t="s">
        <v>53</v>
      </c>
      <c r="C60">
        <v>2713</v>
      </c>
    </row>
    <row r="61" spans="1:3" x14ac:dyDescent="0.25">
      <c r="A61" t="s">
        <v>99</v>
      </c>
      <c r="B61" t="s">
        <v>54</v>
      </c>
      <c r="C61">
        <v>753</v>
      </c>
    </row>
    <row r="62" spans="1:3" x14ac:dyDescent="0.25">
      <c r="A62" t="s">
        <v>100</v>
      </c>
      <c r="B62" t="s">
        <v>55</v>
      </c>
      <c r="C62">
        <v>4</v>
      </c>
    </row>
    <row r="63" spans="1:3" x14ac:dyDescent="0.25">
      <c r="A63" t="s">
        <v>100</v>
      </c>
      <c r="B63" t="s">
        <v>56</v>
      </c>
      <c r="C63">
        <v>88</v>
      </c>
    </row>
    <row r="64" spans="1:3" x14ac:dyDescent="0.25">
      <c r="A64" t="s">
        <v>100</v>
      </c>
      <c r="B64" t="s">
        <v>51</v>
      </c>
      <c r="C64">
        <v>3015</v>
      </c>
    </row>
    <row r="65" spans="1:3" x14ac:dyDescent="0.25">
      <c r="A65" t="s">
        <v>100</v>
      </c>
      <c r="B65" t="s">
        <v>52</v>
      </c>
      <c r="C65">
        <v>4062</v>
      </c>
    </row>
    <row r="66" spans="1:3" x14ac:dyDescent="0.25">
      <c r="A66" t="s">
        <v>100</v>
      </c>
      <c r="B66" t="s">
        <v>53</v>
      </c>
      <c r="C66">
        <v>3422</v>
      </c>
    </row>
    <row r="67" spans="1:3" x14ac:dyDescent="0.25">
      <c r="A67" t="s">
        <v>100</v>
      </c>
      <c r="B67" t="s">
        <v>54</v>
      </c>
      <c r="C67">
        <v>1058</v>
      </c>
    </row>
    <row r="68" spans="1:3" x14ac:dyDescent="0.25">
      <c r="A68" t="s">
        <v>101</v>
      </c>
      <c r="B68" t="s">
        <v>55</v>
      </c>
      <c r="C68">
        <v>5</v>
      </c>
    </row>
    <row r="69" spans="1:3" x14ac:dyDescent="0.25">
      <c r="A69" t="s">
        <v>101</v>
      </c>
      <c r="B69" t="s">
        <v>56</v>
      </c>
      <c r="C69">
        <v>120</v>
      </c>
    </row>
    <row r="70" spans="1:3" x14ac:dyDescent="0.25">
      <c r="A70" t="s">
        <v>101</v>
      </c>
      <c r="B70" t="s">
        <v>51</v>
      </c>
      <c r="C70">
        <v>2508</v>
      </c>
    </row>
    <row r="71" spans="1:3" x14ac:dyDescent="0.25">
      <c r="A71" t="s">
        <v>101</v>
      </c>
      <c r="B71" t="s">
        <v>52</v>
      </c>
      <c r="C71">
        <v>3326</v>
      </c>
    </row>
    <row r="72" spans="1:3" x14ac:dyDescent="0.25">
      <c r="A72" t="s">
        <v>101</v>
      </c>
      <c r="B72" t="s">
        <v>53</v>
      </c>
      <c r="C72">
        <v>2187</v>
      </c>
    </row>
    <row r="73" spans="1:3" x14ac:dyDescent="0.25">
      <c r="A73" t="s">
        <v>101</v>
      </c>
      <c r="B73" t="s">
        <v>54</v>
      </c>
      <c r="C73">
        <v>780</v>
      </c>
    </row>
    <row r="74" spans="1:3" x14ac:dyDescent="0.25">
      <c r="A74" t="s">
        <v>102</v>
      </c>
      <c r="B74" t="s">
        <v>55</v>
      </c>
      <c r="C74">
        <v>3</v>
      </c>
    </row>
    <row r="75" spans="1:3" x14ac:dyDescent="0.25">
      <c r="A75" t="s">
        <v>102</v>
      </c>
      <c r="B75" t="s">
        <v>56</v>
      </c>
      <c r="C75">
        <v>122</v>
      </c>
    </row>
    <row r="76" spans="1:3" x14ac:dyDescent="0.25">
      <c r="A76" t="s">
        <v>102</v>
      </c>
      <c r="B76" t="s">
        <v>51</v>
      </c>
      <c r="C76">
        <v>2471</v>
      </c>
    </row>
    <row r="77" spans="1:3" x14ac:dyDescent="0.25">
      <c r="A77" t="s">
        <v>102</v>
      </c>
      <c r="B77" t="s">
        <v>52</v>
      </c>
      <c r="C77">
        <v>3190</v>
      </c>
    </row>
    <row r="78" spans="1:3" x14ac:dyDescent="0.25">
      <c r="A78" t="s">
        <v>102</v>
      </c>
      <c r="B78" t="s">
        <v>53</v>
      </c>
      <c r="C78">
        <v>2047</v>
      </c>
    </row>
    <row r="79" spans="1:3" x14ac:dyDescent="0.25">
      <c r="A79" t="s">
        <v>102</v>
      </c>
      <c r="B79" t="s">
        <v>54</v>
      </c>
      <c r="C79">
        <v>651</v>
      </c>
    </row>
    <row r="80" spans="1:3" x14ac:dyDescent="0.25">
      <c r="A80" t="s">
        <v>103</v>
      </c>
      <c r="B80" t="s">
        <v>55</v>
      </c>
      <c r="C80">
        <v>4</v>
      </c>
    </row>
    <row r="81" spans="1:3" x14ac:dyDescent="0.25">
      <c r="A81" t="s">
        <v>103</v>
      </c>
      <c r="B81" t="s">
        <v>56</v>
      </c>
      <c r="C81">
        <v>127</v>
      </c>
    </row>
    <row r="82" spans="1:3" x14ac:dyDescent="0.25">
      <c r="A82" t="s">
        <v>103</v>
      </c>
      <c r="B82" t="s">
        <v>51</v>
      </c>
      <c r="C82">
        <v>2679</v>
      </c>
    </row>
    <row r="83" spans="1:3" x14ac:dyDescent="0.25">
      <c r="A83" t="s">
        <v>103</v>
      </c>
      <c r="B83" t="s">
        <v>52</v>
      </c>
      <c r="C83">
        <v>3296</v>
      </c>
    </row>
    <row r="84" spans="1:3" x14ac:dyDescent="0.25">
      <c r="A84" t="s">
        <v>103</v>
      </c>
      <c r="B84" t="s">
        <v>53</v>
      </c>
      <c r="C84">
        <v>2240</v>
      </c>
    </row>
    <row r="85" spans="1:3" x14ac:dyDescent="0.25">
      <c r="A85" t="s">
        <v>103</v>
      </c>
      <c r="B85" t="s">
        <v>54</v>
      </c>
      <c r="C85">
        <v>768</v>
      </c>
    </row>
    <row r="86" spans="1:3" x14ac:dyDescent="0.25">
      <c r="A86" t="s">
        <v>104</v>
      </c>
      <c r="B86" t="s">
        <v>55</v>
      </c>
      <c r="C86">
        <v>5</v>
      </c>
    </row>
    <row r="87" spans="1:3" x14ac:dyDescent="0.25">
      <c r="A87" t="s">
        <v>104</v>
      </c>
      <c r="B87" t="s">
        <v>56</v>
      </c>
      <c r="C87">
        <v>166</v>
      </c>
    </row>
    <row r="88" spans="1:3" x14ac:dyDescent="0.25">
      <c r="A88" t="s">
        <v>104</v>
      </c>
      <c r="B88" t="s">
        <v>51</v>
      </c>
      <c r="C88">
        <v>2407</v>
      </c>
    </row>
    <row r="89" spans="1:3" x14ac:dyDescent="0.25">
      <c r="A89" t="s">
        <v>104</v>
      </c>
      <c r="B89" t="s">
        <v>52</v>
      </c>
      <c r="C89">
        <v>2965</v>
      </c>
    </row>
    <row r="90" spans="1:3" x14ac:dyDescent="0.25">
      <c r="A90" t="s">
        <v>104</v>
      </c>
      <c r="B90" t="s">
        <v>53</v>
      </c>
      <c r="C90">
        <v>1975</v>
      </c>
    </row>
    <row r="91" spans="1:3" x14ac:dyDescent="0.25">
      <c r="A91" t="s">
        <v>104</v>
      </c>
      <c r="B91" t="s">
        <v>54</v>
      </c>
      <c r="C91">
        <v>687</v>
      </c>
    </row>
    <row r="92" spans="1:3" x14ac:dyDescent="0.25">
      <c r="A92" t="s">
        <v>105</v>
      </c>
      <c r="B92" t="s">
        <v>55</v>
      </c>
      <c r="C92">
        <v>7</v>
      </c>
    </row>
    <row r="93" spans="1:3" x14ac:dyDescent="0.25">
      <c r="A93" t="s">
        <v>105</v>
      </c>
      <c r="B93" t="s">
        <v>56</v>
      </c>
      <c r="C93">
        <v>134</v>
      </c>
    </row>
    <row r="94" spans="1:3" x14ac:dyDescent="0.25">
      <c r="A94" t="s">
        <v>105</v>
      </c>
      <c r="B94" t="s">
        <v>51</v>
      </c>
      <c r="C94">
        <v>2036</v>
      </c>
    </row>
    <row r="95" spans="1:3" x14ac:dyDescent="0.25">
      <c r="A95" t="s">
        <v>105</v>
      </c>
      <c r="B95" t="s">
        <v>52</v>
      </c>
      <c r="C95">
        <v>2290</v>
      </c>
    </row>
    <row r="96" spans="1:3" x14ac:dyDescent="0.25">
      <c r="A96" t="s">
        <v>105</v>
      </c>
      <c r="B96" t="s">
        <v>53</v>
      </c>
      <c r="C96">
        <v>1477</v>
      </c>
    </row>
    <row r="97" spans="1:3" x14ac:dyDescent="0.25">
      <c r="A97" t="s">
        <v>105</v>
      </c>
      <c r="B97" t="s">
        <v>54</v>
      </c>
      <c r="C97">
        <v>510</v>
      </c>
    </row>
    <row r="98" spans="1:3" x14ac:dyDescent="0.25">
      <c r="A98" t="s">
        <v>106</v>
      </c>
      <c r="B98" t="s">
        <v>55</v>
      </c>
      <c r="C98">
        <v>3</v>
      </c>
    </row>
    <row r="99" spans="1:3" x14ac:dyDescent="0.25">
      <c r="A99" t="s">
        <v>106</v>
      </c>
      <c r="B99" t="s">
        <v>56</v>
      </c>
      <c r="C99">
        <v>103</v>
      </c>
    </row>
    <row r="100" spans="1:3" x14ac:dyDescent="0.25">
      <c r="A100" t="s">
        <v>106</v>
      </c>
      <c r="B100" t="s">
        <v>51</v>
      </c>
      <c r="C100">
        <v>1818</v>
      </c>
    </row>
    <row r="101" spans="1:3" x14ac:dyDescent="0.25">
      <c r="A101" t="s">
        <v>106</v>
      </c>
      <c r="B101" t="s">
        <v>52</v>
      </c>
      <c r="C101">
        <v>2266</v>
      </c>
    </row>
    <row r="102" spans="1:3" x14ac:dyDescent="0.25">
      <c r="A102" t="s">
        <v>106</v>
      </c>
      <c r="B102" t="s">
        <v>53</v>
      </c>
      <c r="C102">
        <v>1582</v>
      </c>
    </row>
    <row r="103" spans="1:3" x14ac:dyDescent="0.25">
      <c r="A103" t="s">
        <v>106</v>
      </c>
      <c r="B103" t="s">
        <v>54</v>
      </c>
      <c r="C103">
        <v>456</v>
      </c>
    </row>
    <row r="104" spans="1:3" x14ac:dyDescent="0.25">
      <c r="A104" t="s">
        <v>107</v>
      </c>
      <c r="B104" t="s">
        <v>55</v>
      </c>
      <c r="C104">
        <v>4</v>
      </c>
    </row>
    <row r="105" spans="1:3" x14ac:dyDescent="0.25">
      <c r="A105" t="s">
        <v>107</v>
      </c>
      <c r="B105" t="s">
        <v>56</v>
      </c>
      <c r="C105">
        <v>116</v>
      </c>
    </row>
    <row r="106" spans="1:3" x14ac:dyDescent="0.25">
      <c r="A106" t="s">
        <v>107</v>
      </c>
      <c r="B106" t="s">
        <v>51</v>
      </c>
      <c r="C106">
        <v>1966</v>
      </c>
    </row>
    <row r="107" spans="1:3" x14ac:dyDescent="0.25">
      <c r="A107" t="s">
        <v>107</v>
      </c>
      <c r="B107" t="s">
        <v>52</v>
      </c>
      <c r="C107">
        <v>2365</v>
      </c>
    </row>
    <row r="108" spans="1:3" x14ac:dyDescent="0.25">
      <c r="A108" t="s">
        <v>107</v>
      </c>
      <c r="B108" t="s">
        <v>53</v>
      </c>
      <c r="C108">
        <v>1635</v>
      </c>
    </row>
    <row r="109" spans="1:3" x14ac:dyDescent="0.25">
      <c r="A109" t="s">
        <v>107</v>
      </c>
      <c r="B109" t="s">
        <v>54</v>
      </c>
      <c r="C109">
        <v>495</v>
      </c>
    </row>
    <row r="110" spans="1:3" x14ac:dyDescent="0.25">
      <c r="A110" t="s">
        <v>108</v>
      </c>
      <c r="B110" t="s">
        <v>55</v>
      </c>
      <c r="C110">
        <v>4</v>
      </c>
    </row>
    <row r="111" spans="1:3" x14ac:dyDescent="0.25">
      <c r="A111" t="s">
        <v>108</v>
      </c>
      <c r="B111" t="s">
        <v>56</v>
      </c>
      <c r="C111">
        <v>112</v>
      </c>
    </row>
    <row r="112" spans="1:3" x14ac:dyDescent="0.25">
      <c r="A112" t="s">
        <v>108</v>
      </c>
      <c r="B112" t="s">
        <v>51</v>
      </c>
      <c r="C112">
        <v>1796</v>
      </c>
    </row>
    <row r="113" spans="1:3" x14ac:dyDescent="0.25">
      <c r="A113" t="s">
        <v>108</v>
      </c>
      <c r="B113" t="s">
        <v>52</v>
      </c>
      <c r="C113">
        <v>2118</v>
      </c>
    </row>
    <row r="114" spans="1:3" x14ac:dyDescent="0.25">
      <c r="A114" t="s">
        <v>108</v>
      </c>
      <c r="B114" t="s">
        <v>53</v>
      </c>
      <c r="C114">
        <v>1415</v>
      </c>
    </row>
    <row r="115" spans="1:3" x14ac:dyDescent="0.25">
      <c r="A115" t="s">
        <v>108</v>
      </c>
      <c r="B115" t="s">
        <v>54</v>
      </c>
      <c r="C115">
        <v>458</v>
      </c>
    </row>
    <row r="116" spans="1:3" x14ac:dyDescent="0.25">
      <c r="A116" t="s">
        <v>109</v>
      </c>
      <c r="B116" t="s">
        <v>55</v>
      </c>
      <c r="C116">
        <v>3</v>
      </c>
    </row>
    <row r="117" spans="1:3" x14ac:dyDescent="0.25">
      <c r="A117" t="s">
        <v>109</v>
      </c>
      <c r="B117" t="s">
        <v>56</v>
      </c>
      <c r="C117">
        <v>86</v>
      </c>
    </row>
    <row r="118" spans="1:3" x14ac:dyDescent="0.25">
      <c r="A118" t="s">
        <v>109</v>
      </c>
      <c r="B118" t="s">
        <v>51</v>
      </c>
      <c r="C118">
        <v>1712</v>
      </c>
    </row>
    <row r="119" spans="1:3" x14ac:dyDescent="0.25">
      <c r="A119" t="s">
        <v>109</v>
      </c>
      <c r="B119" t="s">
        <v>52</v>
      </c>
      <c r="C119">
        <v>2224</v>
      </c>
    </row>
    <row r="120" spans="1:3" x14ac:dyDescent="0.25">
      <c r="A120" t="s">
        <v>109</v>
      </c>
      <c r="B120" t="s">
        <v>53</v>
      </c>
      <c r="C120">
        <v>1412</v>
      </c>
    </row>
    <row r="121" spans="1:3" x14ac:dyDescent="0.25">
      <c r="A121" t="s">
        <v>109</v>
      </c>
      <c r="B121" t="s">
        <v>54</v>
      </c>
      <c r="C121">
        <v>484</v>
      </c>
    </row>
    <row r="122" spans="1:3" x14ac:dyDescent="0.25">
      <c r="A122" t="s">
        <v>110</v>
      </c>
      <c r="B122" t="s">
        <v>55</v>
      </c>
      <c r="C122">
        <v>3</v>
      </c>
    </row>
    <row r="123" spans="1:3" x14ac:dyDescent="0.25">
      <c r="A123" t="s">
        <v>110</v>
      </c>
      <c r="B123" t="s">
        <v>56</v>
      </c>
      <c r="C123">
        <v>100</v>
      </c>
    </row>
    <row r="124" spans="1:3" x14ac:dyDescent="0.25">
      <c r="A124" t="s">
        <v>110</v>
      </c>
      <c r="B124" t="s">
        <v>51</v>
      </c>
      <c r="C124">
        <v>1756</v>
      </c>
    </row>
    <row r="125" spans="1:3" x14ac:dyDescent="0.25">
      <c r="A125" t="s">
        <v>110</v>
      </c>
      <c r="B125" t="s">
        <v>52</v>
      </c>
      <c r="C125">
        <v>2226</v>
      </c>
    </row>
    <row r="126" spans="1:3" x14ac:dyDescent="0.25">
      <c r="A126" t="s">
        <v>110</v>
      </c>
      <c r="B126" t="s">
        <v>53</v>
      </c>
      <c r="C126">
        <v>1370</v>
      </c>
    </row>
    <row r="127" spans="1:3" x14ac:dyDescent="0.25">
      <c r="A127" t="s">
        <v>110</v>
      </c>
      <c r="B127" t="s">
        <v>54</v>
      </c>
      <c r="C127">
        <v>437</v>
      </c>
    </row>
    <row r="128" spans="1:3" x14ac:dyDescent="0.25">
      <c r="A128" t="s">
        <v>111</v>
      </c>
      <c r="B128" t="s">
        <v>55</v>
      </c>
      <c r="C128">
        <v>1</v>
      </c>
    </row>
    <row r="129" spans="1:3" x14ac:dyDescent="0.25">
      <c r="A129" t="s">
        <v>111</v>
      </c>
      <c r="B129" t="s">
        <v>56</v>
      </c>
      <c r="C129">
        <v>139</v>
      </c>
    </row>
    <row r="130" spans="1:3" x14ac:dyDescent="0.25">
      <c r="A130" t="s">
        <v>111</v>
      </c>
      <c r="B130" t="s">
        <v>51</v>
      </c>
      <c r="C130">
        <v>1974</v>
      </c>
    </row>
    <row r="131" spans="1:3" x14ac:dyDescent="0.25">
      <c r="A131" t="s">
        <v>111</v>
      </c>
      <c r="B131" t="s">
        <v>52</v>
      </c>
      <c r="C131">
        <v>2676</v>
      </c>
    </row>
    <row r="132" spans="1:3" x14ac:dyDescent="0.25">
      <c r="A132" t="s">
        <v>111</v>
      </c>
      <c r="B132" t="s">
        <v>53</v>
      </c>
      <c r="C132">
        <v>1594</v>
      </c>
    </row>
    <row r="133" spans="1:3" x14ac:dyDescent="0.25">
      <c r="A133" t="s">
        <v>111</v>
      </c>
      <c r="B133" t="s">
        <v>54</v>
      </c>
      <c r="C133">
        <v>627</v>
      </c>
    </row>
    <row r="134" spans="1:3" x14ac:dyDescent="0.25">
      <c r="A134" t="s">
        <v>112</v>
      </c>
      <c r="B134" t="s">
        <v>55</v>
      </c>
      <c r="C134">
        <v>11</v>
      </c>
    </row>
    <row r="135" spans="1:3" x14ac:dyDescent="0.25">
      <c r="A135" t="s">
        <v>112</v>
      </c>
      <c r="B135" t="s">
        <v>56</v>
      </c>
      <c r="C135">
        <v>146</v>
      </c>
    </row>
    <row r="136" spans="1:3" x14ac:dyDescent="0.25">
      <c r="A136" t="s">
        <v>112</v>
      </c>
      <c r="B136" t="s">
        <v>51</v>
      </c>
      <c r="C136">
        <v>1848</v>
      </c>
    </row>
    <row r="137" spans="1:3" x14ac:dyDescent="0.25">
      <c r="A137" t="s">
        <v>112</v>
      </c>
      <c r="B137" t="s">
        <v>52</v>
      </c>
      <c r="C137">
        <v>2419</v>
      </c>
    </row>
    <row r="138" spans="1:3" x14ac:dyDescent="0.25">
      <c r="A138" t="s">
        <v>112</v>
      </c>
      <c r="B138" t="s">
        <v>53</v>
      </c>
      <c r="C138">
        <v>1558</v>
      </c>
    </row>
    <row r="139" spans="1:3" x14ac:dyDescent="0.25">
      <c r="A139" t="s">
        <v>112</v>
      </c>
      <c r="B139" t="s">
        <v>54</v>
      </c>
      <c r="C139">
        <v>578</v>
      </c>
    </row>
    <row r="140" spans="1:3" x14ac:dyDescent="0.25">
      <c r="A140" t="s">
        <v>113</v>
      </c>
      <c r="B140" t="s">
        <v>55</v>
      </c>
      <c r="C140">
        <v>2</v>
      </c>
    </row>
    <row r="141" spans="1:3" x14ac:dyDescent="0.25">
      <c r="A141" t="s">
        <v>113</v>
      </c>
      <c r="B141" t="s">
        <v>56</v>
      </c>
      <c r="C141">
        <v>123</v>
      </c>
    </row>
    <row r="142" spans="1:3" x14ac:dyDescent="0.25">
      <c r="A142" t="s">
        <v>113</v>
      </c>
      <c r="B142" t="s">
        <v>51</v>
      </c>
      <c r="C142">
        <v>1593</v>
      </c>
    </row>
    <row r="143" spans="1:3" x14ac:dyDescent="0.25">
      <c r="A143" t="s">
        <v>113</v>
      </c>
      <c r="B143" t="s">
        <v>52</v>
      </c>
      <c r="C143">
        <v>2129</v>
      </c>
    </row>
    <row r="144" spans="1:3" x14ac:dyDescent="0.25">
      <c r="A144" t="s">
        <v>113</v>
      </c>
      <c r="B144" t="s">
        <v>53</v>
      </c>
      <c r="C144">
        <v>1288</v>
      </c>
    </row>
    <row r="145" spans="1:3" x14ac:dyDescent="0.25">
      <c r="A145" t="s">
        <v>113</v>
      </c>
      <c r="B145" t="s">
        <v>54</v>
      </c>
      <c r="C145">
        <v>496</v>
      </c>
    </row>
    <row r="146" spans="1:3" x14ac:dyDescent="0.25">
      <c r="A146" t="s">
        <v>114</v>
      </c>
      <c r="B146" t="s">
        <v>55</v>
      </c>
      <c r="C146">
        <v>1</v>
      </c>
    </row>
    <row r="147" spans="1:3" x14ac:dyDescent="0.25">
      <c r="A147" t="s">
        <v>114</v>
      </c>
      <c r="B147" t="s">
        <v>56</v>
      </c>
      <c r="C147">
        <v>159</v>
      </c>
    </row>
    <row r="148" spans="1:3" x14ac:dyDescent="0.25">
      <c r="A148" t="s">
        <v>114</v>
      </c>
      <c r="B148" t="s">
        <v>51</v>
      </c>
      <c r="C148">
        <v>1362</v>
      </c>
    </row>
    <row r="149" spans="1:3" x14ac:dyDescent="0.25">
      <c r="A149" t="s">
        <v>114</v>
      </c>
      <c r="B149" t="s">
        <v>52</v>
      </c>
      <c r="C149">
        <v>1523</v>
      </c>
    </row>
    <row r="150" spans="1:3" x14ac:dyDescent="0.25">
      <c r="A150" t="s">
        <v>114</v>
      </c>
      <c r="B150" t="s">
        <v>53</v>
      </c>
      <c r="C150">
        <v>962</v>
      </c>
    </row>
    <row r="151" spans="1:3" x14ac:dyDescent="0.25">
      <c r="A151" t="s">
        <v>114</v>
      </c>
      <c r="B151" t="s">
        <v>54</v>
      </c>
      <c r="C151">
        <v>328</v>
      </c>
    </row>
    <row r="152" spans="1:3" x14ac:dyDescent="0.25">
      <c r="A152" t="s">
        <v>115</v>
      </c>
      <c r="B152" t="s">
        <v>55</v>
      </c>
      <c r="C152">
        <v>3</v>
      </c>
    </row>
    <row r="153" spans="1:3" x14ac:dyDescent="0.25">
      <c r="A153" t="s">
        <v>115</v>
      </c>
      <c r="B153" t="s">
        <v>56</v>
      </c>
      <c r="C153">
        <v>185</v>
      </c>
    </row>
    <row r="154" spans="1:3" x14ac:dyDescent="0.25">
      <c r="A154" t="s">
        <v>115</v>
      </c>
      <c r="B154" t="s">
        <v>51</v>
      </c>
      <c r="C154">
        <v>1640</v>
      </c>
    </row>
    <row r="155" spans="1:3" x14ac:dyDescent="0.25">
      <c r="A155" t="s">
        <v>115</v>
      </c>
      <c r="B155" t="s">
        <v>52</v>
      </c>
      <c r="C155">
        <v>1922</v>
      </c>
    </row>
    <row r="156" spans="1:3" x14ac:dyDescent="0.25">
      <c r="A156" t="s">
        <v>115</v>
      </c>
      <c r="B156" t="s">
        <v>53</v>
      </c>
      <c r="C156">
        <v>1070</v>
      </c>
    </row>
    <row r="157" spans="1:3" x14ac:dyDescent="0.25">
      <c r="A157" t="s">
        <v>115</v>
      </c>
      <c r="B157" t="s">
        <v>54</v>
      </c>
      <c r="C157">
        <v>415</v>
      </c>
    </row>
    <row r="158" spans="1:3" x14ac:dyDescent="0.25">
      <c r="A158" t="s">
        <v>116</v>
      </c>
      <c r="B158" t="s">
        <v>55</v>
      </c>
      <c r="C158">
        <v>2</v>
      </c>
    </row>
    <row r="159" spans="1:3" x14ac:dyDescent="0.25">
      <c r="A159" t="s">
        <v>116</v>
      </c>
      <c r="B159" t="s">
        <v>56</v>
      </c>
      <c r="C159">
        <v>172</v>
      </c>
    </row>
    <row r="160" spans="1:3" x14ac:dyDescent="0.25">
      <c r="A160" t="s">
        <v>116</v>
      </c>
      <c r="B160" t="s">
        <v>51</v>
      </c>
      <c r="C160">
        <v>1377</v>
      </c>
    </row>
    <row r="161" spans="1:3" x14ac:dyDescent="0.25">
      <c r="A161" t="s">
        <v>116</v>
      </c>
      <c r="B161" t="s">
        <v>52</v>
      </c>
      <c r="C161">
        <v>1670</v>
      </c>
    </row>
    <row r="162" spans="1:3" x14ac:dyDescent="0.25">
      <c r="A162" t="s">
        <v>116</v>
      </c>
      <c r="B162" t="s">
        <v>53</v>
      </c>
      <c r="C162">
        <v>969</v>
      </c>
    </row>
    <row r="163" spans="1:3" x14ac:dyDescent="0.25">
      <c r="A163" t="s">
        <v>116</v>
      </c>
      <c r="B163" t="s">
        <v>54</v>
      </c>
      <c r="C163">
        <v>339</v>
      </c>
    </row>
    <row r="164" spans="1:3" x14ac:dyDescent="0.25">
      <c r="A164" t="s">
        <v>117</v>
      </c>
      <c r="B164" t="s">
        <v>55</v>
      </c>
      <c r="C164">
        <v>1</v>
      </c>
    </row>
    <row r="165" spans="1:3" x14ac:dyDescent="0.25">
      <c r="A165" t="s">
        <v>117</v>
      </c>
      <c r="B165" t="s">
        <v>56</v>
      </c>
      <c r="C165">
        <v>132</v>
      </c>
    </row>
    <row r="166" spans="1:3" x14ac:dyDescent="0.25">
      <c r="A166" t="s">
        <v>117</v>
      </c>
      <c r="B166" t="s">
        <v>51</v>
      </c>
      <c r="C166">
        <v>1251</v>
      </c>
    </row>
    <row r="167" spans="1:3" x14ac:dyDescent="0.25">
      <c r="A167" t="s">
        <v>117</v>
      </c>
      <c r="B167" t="s">
        <v>52</v>
      </c>
      <c r="C167">
        <v>1524</v>
      </c>
    </row>
    <row r="168" spans="1:3" x14ac:dyDescent="0.25">
      <c r="A168" t="s">
        <v>117</v>
      </c>
      <c r="B168" t="s">
        <v>53</v>
      </c>
      <c r="C168">
        <v>784</v>
      </c>
    </row>
    <row r="169" spans="1:3" x14ac:dyDescent="0.25">
      <c r="A169" t="s">
        <v>117</v>
      </c>
      <c r="B169" t="s">
        <v>54</v>
      </c>
      <c r="C169">
        <v>309</v>
      </c>
    </row>
    <row r="170" spans="1:3" x14ac:dyDescent="0.25">
      <c r="A170" t="s">
        <v>118</v>
      </c>
      <c r="B170" t="s">
        <v>55</v>
      </c>
      <c r="C170">
        <v>4</v>
      </c>
    </row>
    <row r="171" spans="1:3" x14ac:dyDescent="0.25">
      <c r="A171" t="s">
        <v>118</v>
      </c>
      <c r="B171" t="s">
        <v>56</v>
      </c>
      <c r="C171">
        <v>92</v>
      </c>
    </row>
    <row r="172" spans="1:3" x14ac:dyDescent="0.25">
      <c r="A172" t="s">
        <v>118</v>
      </c>
      <c r="B172" t="s">
        <v>51</v>
      </c>
      <c r="C172">
        <v>1285</v>
      </c>
    </row>
    <row r="173" spans="1:3" x14ac:dyDescent="0.25">
      <c r="A173" t="s">
        <v>118</v>
      </c>
      <c r="B173" t="s">
        <v>52</v>
      </c>
      <c r="C173">
        <v>1444</v>
      </c>
    </row>
    <row r="174" spans="1:3" x14ac:dyDescent="0.25">
      <c r="A174" t="s">
        <v>118</v>
      </c>
      <c r="B174" t="s">
        <v>53</v>
      </c>
      <c r="C174">
        <v>726</v>
      </c>
    </row>
    <row r="175" spans="1:3" x14ac:dyDescent="0.25">
      <c r="A175" t="s">
        <v>118</v>
      </c>
      <c r="B175" t="s">
        <v>54</v>
      </c>
      <c r="C175">
        <v>230</v>
      </c>
    </row>
    <row r="176" spans="1:3" x14ac:dyDescent="0.25">
      <c r="A176" t="s">
        <v>119</v>
      </c>
      <c r="B176" t="s">
        <v>55</v>
      </c>
      <c r="C176">
        <v>3</v>
      </c>
    </row>
    <row r="177" spans="1:3" x14ac:dyDescent="0.25">
      <c r="A177" t="s">
        <v>119</v>
      </c>
      <c r="B177" t="s">
        <v>56</v>
      </c>
      <c r="C177">
        <v>119</v>
      </c>
    </row>
    <row r="178" spans="1:3" x14ac:dyDescent="0.25">
      <c r="A178" t="s">
        <v>119</v>
      </c>
      <c r="B178" t="s">
        <v>51</v>
      </c>
      <c r="C178">
        <v>1411</v>
      </c>
    </row>
    <row r="179" spans="1:3" x14ac:dyDescent="0.25">
      <c r="A179" t="s">
        <v>119</v>
      </c>
      <c r="B179" t="s">
        <v>52</v>
      </c>
      <c r="C179">
        <v>1669</v>
      </c>
    </row>
    <row r="180" spans="1:3" x14ac:dyDescent="0.25">
      <c r="A180" t="s">
        <v>119</v>
      </c>
      <c r="B180" t="s">
        <v>53</v>
      </c>
      <c r="C180">
        <v>913</v>
      </c>
    </row>
    <row r="181" spans="1:3" x14ac:dyDescent="0.25">
      <c r="A181" t="s">
        <v>119</v>
      </c>
      <c r="B181" t="s">
        <v>54</v>
      </c>
      <c r="C181">
        <v>274</v>
      </c>
    </row>
    <row r="182" spans="1:3" x14ac:dyDescent="0.25">
      <c r="A182" t="s">
        <v>120</v>
      </c>
      <c r="B182" t="s">
        <v>55</v>
      </c>
      <c r="C182">
        <v>4</v>
      </c>
    </row>
    <row r="183" spans="1:3" x14ac:dyDescent="0.25">
      <c r="A183" t="s">
        <v>120</v>
      </c>
      <c r="B183" t="s">
        <v>56</v>
      </c>
      <c r="C183">
        <v>94</v>
      </c>
    </row>
    <row r="184" spans="1:3" x14ac:dyDescent="0.25">
      <c r="A184" t="s">
        <v>120</v>
      </c>
      <c r="B184" t="s">
        <v>51</v>
      </c>
      <c r="C184">
        <v>1416</v>
      </c>
    </row>
    <row r="185" spans="1:3" x14ac:dyDescent="0.25">
      <c r="A185" t="s">
        <v>120</v>
      </c>
      <c r="B185" t="s">
        <v>52</v>
      </c>
      <c r="C185">
        <v>1735</v>
      </c>
    </row>
    <row r="186" spans="1:3" x14ac:dyDescent="0.25">
      <c r="A186" t="s">
        <v>120</v>
      </c>
      <c r="B186" t="s">
        <v>53</v>
      </c>
      <c r="C186">
        <v>960</v>
      </c>
    </row>
    <row r="187" spans="1:3" x14ac:dyDescent="0.25">
      <c r="A187" t="s">
        <v>120</v>
      </c>
      <c r="B187" t="s">
        <v>54</v>
      </c>
      <c r="C187">
        <v>304</v>
      </c>
    </row>
    <row r="188" spans="1:3" x14ac:dyDescent="0.25">
      <c r="A188" t="s">
        <v>121</v>
      </c>
      <c r="B188" t="s">
        <v>55</v>
      </c>
      <c r="C188">
        <v>10</v>
      </c>
    </row>
    <row r="189" spans="1:3" x14ac:dyDescent="0.25">
      <c r="A189" t="s">
        <v>121</v>
      </c>
      <c r="B189" t="s">
        <v>56</v>
      </c>
      <c r="C189">
        <v>118</v>
      </c>
    </row>
    <row r="190" spans="1:3" x14ac:dyDescent="0.25">
      <c r="A190" t="s">
        <v>121</v>
      </c>
      <c r="B190" t="s">
        <v>51</v>
      </c>
      <c r="C190">
        <v>1398</v>
      </c>
    </row>
    <row r="191" spans="1:3" x14ac:dyDescent="0.25">
      <c r="A191" t="s">
        <v>121</v>
      </c>
      <c r="B191" t="s">
        <v>52</v>
      </c>
      <c r="C191">
        <v>1779</v>
      </c>
    </row>
    <row r="192" spans="1:3" x14ac:dyDescent="0.25">
      <c r="A192" t="s">
        <v>121</v>
      </c>
      <c r="B192" t="s">
        <v>53</v>
      </c>
      <c r="C192">
        <v>1024</v>
      </c>
    </row>
    <row r="193" spans="1:3" x14ac:dyDescent="0.25">
      <c r="A193" t="s">
        <v>121</v>
      </c>
      <c r="B193" t="s">
        <v>54</v>
      </c>
      <c r="C193">
        <v>306</v>
      </c>
    </row>
    <row r="194" spans="1:3" x14ac:dyDescent="0.25">
      <c r="A194" t="s">
        <v>122</v>
      </c>
      <c r="B194" t="s">
        <v>55</v>
      </c>
      <c r="C194">
        <v>2</v>
      </c>
    </row>
    <row r="195" spans="1:3" x14ac:dyDescent="0.25">
      <c r="A195" t="s">
        <v>122</v>
      </c>
      <c r="B195" t="s">
        <v>56</v>
      </c>
      <c r="C195">
        <v>77</v>
      </c>
    </row>
    <row r="196" spans="1:3" x14ac:dyDescent="0.25">
      <c r="A196" t="s">
        <v>122</v>
      </c>
      <c r="B196" t="s">
        <v>51</v>
      </c>
      <c r="C196">
        <v>1247</v>
      </c>
    </row>
    <row r="197" spans="1:3" x14ac:dyDescent="0.25">
      <c r="A197" t="s">
        <v>122</v>
      </c>
      <c r="B197" t="s">
        <v>52</v>
      </c>
      <c r="C197">
        <v>1608</v>
      </c>
    </row>
    <row r="198" spans="1:3" x14ac:dyDescent="0.25">
      <c r="A198" t="s">
        <v>122</v>
      </c>
      <c r="B198" t="s">
        <v>53</v>
      </c>
      <c r="C198">
        <v>925</v>
      </c>
    </row>
    <row r="199" spans="1:3" x14ac:dyDescent="0.25">
      <c r="A199" t="s">
        <v>122</v>
      </c>
      <c r="B199" t="s">
        <v>54</v>
      </c>
      <c r="C199">
        <v>276</v>
      </c>
    </row>
    <row r="200" spans="1:3" x14ac:dyDescent="0.25">
      <c r="A200" t="s">
        <v>123</v>
      </c>
      <c r="B200" t="s">
        <v>55</v>
      </c>
      <c r="C200">
        <v>3</v>
      </c>
    </row>
    <row r="201" spans="1:3" x14ac:dyDescent="0.25">
      <c r="A201" t="s">
        <v>123</v>
      </c>
      <c r="B201" t="s">
        <v>56</v>
      </c>
      <c r="C201">
        <v>78</v>
      </c>
    </row>
    <row r="202" spans="1:3" x14ac:dyDescent="0.25">
      <c r="A202" t="s">
        <v>123</v>
      </c>
      <c r="B202" t="s">
        <v>51</v>
      </c>
      <c r="C202">
        <v>1518</v>
      </c>
    </row>
    <row r="203" spans="1:3" x14ac:dyDescent="0.25">
      <c r="A203" t="s">
        <v>123</v>
      </c>
      <c r="B203" t="s">
        <v>52</v>
      </c>
      <c r="C203">
        <v>2120</v>
      </c>
    </row>
    <row r="204" spans="1:3" x14ac:dyDescent="0.25">
      <c r="A204" t="s">
        <v>123</v>
      </c>
      <c r="B204" t="s">
        <v>53</v>
      </c>
      <c r="C204">
        <v>1210</v>
      </c>
    </row>
    <row r="205" spans="1:3" x14ac:dyDescent="0.25">
      <c r="A205" t="s">
        <v>123</v>
      </c>
      <c r="B205" t="s">
        <v>54</v>
      </c>
      <c r="C205">
        <v>357</v>
      </c>
    </row>
    <row r="206" spans="1:3" x14ac:dyDescent="0.25">
      <c r="A206" t="s">
        <v>124</v>
      </c>
      <c r="B206" t="s">
        <v>55</v>
      </c>
      <c r="C206">
        <v>2</v>
      </c>
    </row>
    <row r="207" spans="1:3" x14ac:dyDescent="0.25">
      <c r="A207" t="s">
        <v>124</v>
      </c>
      <c r="B207" t="s">
        <v>56</v>
      </c>
      <c r="C207">
        <v>80</v>
      </c>
    </row>
    <row r="208" spans="1:3" x14ac:dyDescent="0.25">
      <c r="A208" t="s">
        <v>124</v>
      </c>
      <c r="B208" t="s">
        <v>51</v>
      </c>
      <c r="C208">
        <v>1374</v>
      </c>
    </row>
    <row r="209" spans="1:3" x14ac:dyDescent="0.25">
      <c r="A209" t="s">
        <v>124</v>
      </c>
      <c r="B209" t="s">
        <v>52</v>
      </c>
      <c r="C209">
        <v>1935</v>
      </c>
    </row>
    <row r="210" spans="1:3" x14ac:dyDescent="0.25">
      <c r="A210" t="s">
        <v>124</v>
      </c>
      <c r="B210" t="s">
        <v>53</v>
      </c>
      <c r="C210">
        <v>1140</v>
      </c>
    </row>
    <row r="211" spans="1:3" x14ac:dyDescent="0.25">
      <c r="A211" t="s">
        <v>124</v>
      </c>
      <c r="B211" t="s">
        <v>54</v>
      </c>
      <c r="C211">
        <v>362</v>
      </c>
    </row>
    <row r="212" spans="1:3" x14ac:dyDescent="0.25">
      <c r="A212" t="s">
        <v>125</v>
      </c>
      <c r="B212" t="s">
        <v>55</v>
      </c>
      <c r="C212">
        <v>3</v>
      </c>
    </row>
    <row r="213" spans="1:3" x14ac:dyDescent="0.25">
      <c r="A213" t="s">
        <v>125</v>
      </c>
      <c r="B213" t="s">
        <v>56</v>
      </c>
      <c r="C213">
        <v>82</v>
      </c>
    </row>
    <row r="214" spans="1:3" x14ac:dyDescent="0.25">
      <c r="A214" t="s">
        <v>125</v>
      </c>
      <c r="B214" t="s">
        <v>51</v>
      </c>
      <c r="C214">
        <v>1399</v>
      </c>
    </row>
    <row r="215" spans="1:3" x14ac:dyDescent="0.25">
      <c r="A215" t="s">
        <v>125</v>
      </c>
      <c r="B215" t="s">
        <v>52</v>
      </c>
      <c r="C215">
        <v>1993</v>
      </c>
    </row>
    <row r="216" spans="1:3" x14ac:dyDescent="0.25">
      <c r="A216" t="s">
        <v>125</v>
      </c>
      <c r="B216" t="s">
        <v>53</v>
      </c>
      <c r="C216">
        <v>1113</v>
      </c>
    </row>
    <row r="217" spans="1:3" x14ac:dyDescent="0.25">
      <c r="A217" t="s">
        <v>125</v>
      </c>
      <c r="B217" t="s">
        <v>54</v>
      </c>
      <c r="C217">
        <v>402</v>
      </c>
    </row>
    <row r="218" spans="1:3" x14ac:dyDescent="0.25">
      <c r="A218" t="s">
        <v>126</v>
      </c>
      <c r="B218" t="s">
        <v>55</v>
      </c>
      <c r="C218">
        <v>1</v>
      </c>
    </row>
    <row r="219" spans="1:3" x14ac:dyDescent="0.25">
      <c r="A219" t="s">
        <v>126</v>
      </c>
      <c r="B219" t="s">
        <v>56</v>
      </c>
      <c r="C219">
        <v>51</v>
      </c>
    </row>
    <row r="220" spans="1:3" x14ac:dyDescent="0.25">
      <c r="A220" t="s">
        <v>126</v>
      </c>
      <c r="B220" t="s">
        <v>51</v>
      </c>
      <c r="C220">
        <v>1220</v>
      </c>
    </row>
    <row r="221" spans="1:3" x14ac:dyDescent="0.25">
      <c r="A221" t="s">
        <v>126</v>
      </c>
      <c r="B221" t="s">
        <v>52</v>
      </c>
      <c r="C221">
        <v>1809</v>
      </c>
    </row>
    <row r="222" spans="1:3" x14ac:dyDescent="0.25">
      <c r="A222" t="s">
        <v>126</v>
      </c>
      <c r="B222" t="s">
        <v>53</v>
      </c>
      <c r="C222">
        <v>1023</v>
      </c>
    </row>
    <row r="223" spans="1:3" x14ac:dyDescent="0.25">
      <c r="A223" t="s">
        <v>126</v>
      </c>
      <c r="B223" t="s">
        <v>54</v>
      </c>
      <c r="C223">
        <v>345</v>
      </c>
    </row>
    <row r="224" spans="1:3" x14ac:dyDescent="0.25">
      <c r="A224" t="s">
        <v>127</v>
      </c>
      <c r="B224" t="s">
        <v>55</v>
      </c>
      <c r="C224">
        <v>3</v>
      </c>
    </row>
    <row r="225" spans="1:3" x14ac:dyDescent="0.25">
      <c r="A225" t="s">
        <v>127</v>
      </c>
      <c r="B225" t="s">
        <v>56</v>
      </c>
      <c r="C225">
        <v>72</v>
      </c>
    </row>
    <row r="226" spans="1:3" x14ac:dyDescent="0.25">
      <c r="A226" t="s">
        <v>127</v>
      </c>
      <c r="B226" t="s">
        <v>51</v>
      </c>
      <c r="C226">
        <v>1500</v>
      </c>
    </row>
    <row r="227" spans="1:3" x14ac:dyDescent="0.25">
      <c r="A227" t="s">
        <v>127</v>
      </c>
      <c r="B227" t="s">
        <v>52</v>
      </c>
      <c r="C227">
        <v>2473</v>
      </c>
    </row>
    <row r="228" spans="1:3" x14ac:dyDescent="0.25">
      <c r="A228" t="s">
        <v>127</v>
      </c>
      <c r="B228" t="s">
        <v>53</v>
      </c>
      <c r="C228">
        <v>1369</v>
      </c>
    </row>
    <row r="229" spans="1:3" x14ac:dyDescent="0.25">
      <c r="A229" t="s">
        <v>127</v>
      </c>
      <c r="B229" t="s">
        <v>54</v>
      </c>
      <c r="C229">
        <v>421</v>
      </c>
    </row>
    <row r="230" spans="1:3" x14ac:dyDescent="0.25">
      <c r="A230" t="s">
        <v>128</v>
      </c>
      <c r="B230" t="s">
        <v>55</v>
      </c>
      <c r="C230">
        <v>1</v>
      </c>
    </row>
    <row r="231" spans="1:3" x14ac:dyDescent="0.25">
      <c r="A231" t="s">
        <v>128</v>
      </c>
      <c r="B231" t="s">
        <v>56</v>
      </c>
      <c r="C231">
        <v>74</v>
      </c>
    </row>
    <row r="232" spans="1:3" x14ac:dyDescent="0.25">
      <c r="A232" t="s">
        <v>128</v>
      </c>
      <c r="B232" t="s">
        <v>51</v>
      </c>
      <c r="C232">
        <v>1473</v>
      </c>
    </row>
    <row r="233" spans="1:3" x14ac:dyDescent="0.25">
      <c r="A233" t="s">
        <v>128</v>
      </c>
      <c r="B233" t="s">
        <v>52</v>
      </c>
      <c r="C233">
        <v>2250</v>
      </c>
    </row>
    <row r="234" spans="1:3" x14ac:dyDescent="0.25">
      <c r="A234" t="s">
        <v>128</v>
      </c>
      <c r="B234" t="s">
        <v>53</v>
      </c>
      <c r="C234">
        <v>1283</v>
      </c>
    </row>
    <row r="235" spans="1:3" x14ac:dyDescent="0.25">
      <c r="A235" t="s">
        <v>128</v>
      </c>
      <c r="B235" t="s">
        <v>54</v>
      </c>
      <c r="C235">
        <v>433</v>
      </c>
    </row>
    <row r="236" spans="1:3" x14ac:dyDescent="0.25">
      <c r="A236" t="s">
        <v>129</v>
      </c>
      <c r="B236" t="s">
        <v>55</v>
      </c>
      <c r="C236">
        <v>1</v>
      </c>
    </row>
    <row r="237" spans="1:3" x14ac:dyDescent="0.25">
      <c r="A237" t="s">
        <v>129</v>
      </c>
      <c r="B237" t="s">
        <v>56</v>
      </c>
      <c r="C237">
        <v>69</v>
      </c>
    </row>
    <row r="238" spans="1:3" x14ac:dyDescent="0.25">
      <c r="A238" t="s">
        <v>129</v>
      </c>
      <c r="B238" t="s">
        <v>51</v>
      </c>
      <c r="C238">
        <v>1326</v>
      </c>
    </row>
    <row r="239" spans="1:3" x14ac:dyDescent="0.25">
      <c r="A239" t="s">
        <v>129</v>
      </c>
      <c r="B239" t="s">
        <v>52</v>
      </c>
      <c r="C239">
        <v>2071</v>
      </c>
    </row>
    <row r="240" spans="1:3" x14ac:dyDescent="0.25">
      <c r="A240" t="s">
        <v>129</v>
      </c>
      <c r="B240" t="s">
        <v>53</v>
      </c>
      <c r="C240">
        <v>1186</v>
      </c>
    </row>
    <row r="241" spans="1:3" x14ac:dyDescent="0.25">
      <c r="A241" t="s">
        <v>129</v>
      </c>
      <c r="B241" t="s">
        <v>54</v>
      </c>
      <c r="C241">
        <v>359</v>
      </c>
    </row>
    <row r="242" spans="1:3" x14ac:dyDescent="0.25">
      <c r="A242" t="s">
        <v>130</v>
      </c>
      <c r="B242" t="s">
        <v>55</v>
      </c>
      <c r="C242">
        <v>2</v>
      </c>
    </row>
    <row r="243" spans="1:3" x14ac:dyDescent="0.25">
      <c r="A243" t="s">
        <v>130</v>
      </c>
      <c r="B243" t="s">
        <v>56</v>
      </c>
      <c r="C243">
        <v>64</v>
      </c>
    </row>
    <row r="244" spans="1:3" x14ac:dyDescent="0.25">
      <c r="A244" t="s">
        <v>130</v>
      </c>
      <c r="B244" t="s">
        <v>51</v>
      </c>
      <c r="C244">
        <v>1210</v>
      </c>
    </row>
    <row r="245" spans="1:3" x14ac:dyDescent="0.25">
      <c r="A245" t="s">
        <v>130</v>
      </c>
      <c r="B245" t="s">
        <v>52</v>
      </c>
      <c r="C245">
        <v>1857</v>
      </c>
    </row>
    <row r="246" spans="1:3" x14ac:dyDescent="0.25">
      <c r="A246" t="s">
        <v>130</v>
      </c>
      <c r="B246" t="s">
        <v>53</v>
      </c>
      <c r="C246">
        <v>1055</v>
      </c>
    </row>
    <row r="247" spans="1:3" x14ac:dyDescent="0.25">
      <c r="A247" t="s">
        <v>130</v>
      </c>
      <c r="B247" t="s">
        <v>54</v>
      </c>
      <c r="C247">
        <v>342</v>
      </c>
    </row>
    <row r="248" spans="1:3" x14ac:dyDescent="0.25">
      <c r="A248" t="s">
        <v>131</v>
      </c>
      <c r="B248" t="s">
        <v>55</v>
      </c>
      <c r="C248">
        <v>1</v>
      </c>
    </row>
    <row r="249" spans="1:3" x14ac:dyDescent="0.25">
      <c r="A249" t="s">
        <v>131</v>
      </c>
      <c r="B249" t="s">
        <v>56</v>
      </c>
      <c r="C249">
        <v>100</v>
      </c>
    </row>
    <row r="250" spans="1:3" x14ac:dyDescent="0.25">
      <c r="A250" t="s">
        <v>131</v>
      </c>
      <c r="B250" t="s">
        <v>51</v>
      </c>
      <c r="C250">
        <v>1519</v>
      </c>
    </row>
    <row r="251" spans="1:3" x14ac:dyDescent="0.25">
      <c r="A251" t="s">
        <v>131</v>
      </c>
      <c r="B251" t="s">
        <v>52</v>
      </c>
      <c r="C251">
        <v>2529</v>
      </c>
    </row>
    <row r="252" spans="1:3" x14ac:dyDescent="0.25">
      <c r="A252" t="s">
        <v>131</v>
      </c>
      <c r="B252" t="s">
        <v>53</v>
      </c>
      <c r="C252">
        <v>1407</v>
      </c>
    </row>
    <row r="253" spans="1:3" x14ac:dyDescent="0.25">
      <c r="A253" t="s">
        <v>131</v>
      </c>
      <c r="B253" t="s">
        <v>54</v>
      </c>
      <c r="C253">
        <v>445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E3" sqref="E3"/>
    </sheetView>
  </sheetViews>
  <sheetFormatPr defaultRowHeight="15" x14ac:dyDescent="0.25"/>
  <cols>
    <col min="1" max="1" width="13.5703125" bestFit="1" customWidth="1"/>
    <col min="2" max="2" width="6.42578125" bestFit="1" customWidth="1"/>
    <col min="3" max="3" width="22.28515625" bestFit="1" customWidth="1"/>
  </cols>
  <sheetData>
    <row r="1" spans="1:5" x14ac:dyDescent="0.25">
      <c r="A1" t="s">
        <v>0</v>
      </c>
      <c r="B1" t="s">
        <v>68</v>
      </c>
      <c r="C1" t="s">
        <v>69</v>
      </c>
    </row>
    <row r="2" spans="1:5" x14ac:dyDescent="0.25">
      <c r="A2">
        <v>2007</v>
      </c>
      <c r="B2" t="s">
        <v>70</v>
      </c>
      <c r="C2">
        <v>29612</v>
      </c>
      <c r="E2" t="s">
        <v>135</v>
      </c>
    </row>
    <row r="3" spans="1:5" x14ac:dyDescent="0.25">
      <c r="A3">
        <v>2007</v>
      </c>
      <c r="B3" t="s">
        <v>71</v>
      </c>
      <c r="C3">
        <v>5970</v>
      </c>
    </row>
    <row r="4" spans="1:5" x14ac:dyDescent="0.25">
      <c r="A4">
        <v>2008</v>
      </c>
      <c r="B4" t="s">
        <v>70</v>
      </c>
      <c r="C4">
        <v>28551</v>
      </c>
    </row>
    <row r="5" spans="1:5" x14ac:dyDescent="0.25">
      <c r="A5">
        <v>2008</v>
      </c>
      <c r="B5" t="s">
        <v>71</v>
      </c>
      <c r="C5">
        <v>3695</v>
      </c>
    </row>
    <row r="6" spans="1:5" x14ac:dyDescent="0.25">
      <c r="A6">
        <v>2009</v>
      </c>
      <c r="B6" t="s">
        <v>70</v>
      </c>
      <c r="C6">
        <v>39320</v>
      </c>
    </row>
    <row r="7" spans="1:5" x14ac:dyDescent="0.25">
      <c r="A7">
        <v>2009</v>
      </c>
      <c r="B7" t="s">
        <v>71</v>
      </c>
      <c r="C7">
        <v>2681</v>
      </c>
    </row>
    <row r="8" spans="1:5" x14ac:dyDescent="0.25">
      <c r="A8">
        <v>2010</v>
      </c>
      <c r="B8" t="s">
        <v>70</v>
      </c>
      <c r="C8">
        <v>30061</v>
      </c>
    </row>
    <row r="9" spans="1:5" x14ac:dyDescent="0.25">
      <c r="A9">
        <v>2010</v>
      </c>
      <c r="B9" t="s">
        <v>71</v>
      </c>
      <c r="C9">
        <v>2736</v>
      </c>
    </row>
    <row r="10" spans="1:5" x14ac:dyDescent="0.25">
      <c r="A10">
        <v>2011</v>
      </c>
      <c r="B10" t="s">
        <v>70</v>
      </c>
      <c r="C10">
        <v>24331</v>
      </c>
    </row>
    <row r="11" spans="1:5" x14ac:dyDescent="0.25">
      <c r="A11">
        <v>2011</v>
      </c>
      <c r="B11" t="s">
        <v>71</v>
      </c>
      <c r="C11">
        <v>4918</v>
      </c>
    </row>
    <row r="12" spans="1:5" x14ac:dyDescent="0.25">
      <c r="A12">
        <v>2012</v>
      </c>
      <c r="B12" t="s">
        <v>70</v>
      </c>
      <c r="C12">
        <v>23579</v>
      </c>
    </row>
    <row r="13" spans="1:5" x14ac:dyDescent="0.25">
      <c r="A13">
        <v>2012</v>
      </c>
      <c r="B13" t="s">
        <v>71</v>
      </c>
      <c r="C13">
        <v>4886</v>
      </c>
    </row>
    <row r="14" spans="1:5" x14ac:dyDescent="0.25">
      <c r="A14">
        <v>2013</v>
      </c>
      <c r="B14" t="s">
        <v>70</v>
      </c>
      <c r="C14">
        <v>17552</v>
      </c>
    </row>
    <row r="15" spans="1:5" x14ac:dyDescent="0.25">
      <c r="A15">
        <v>2013</v>
      </c>
      <c r="B15" t="s">
        <v>71</v>
      </c>
      <c r="C15">
        <v>4612</v>
      </c>
    </row>
    <row r="16" spans="1:5" x14ac:dyDescent="0.25">
      <c r="A16">
        <v>2014</v>
      </c>
      <c r="B16" t="s">
        <v>70</v>
      </c>
      <c r="C16">
        <v>17673</v>
      </c>
    </row>
    <row r="17" spans="1:3" x14ac:dyDescent="0.25">
      <c r="A17">
        <v>2014</v>
      </c>
      <c r="B17" t="s">
        <v>71</v>
      </c>
      <c r="C17">
        <v>4001</v>
      </c>
    </row>
    <row r="18" spans="1:3" x14ac:dyDescent="0.25">
      <c r="A18">
        <v>2015</v>
      </c>
      <c r="B18" t="s">
        <v>70</v>
      </c>
      <c r="C18">
        <v>19620</v>
      </c>
    </row>
    <row r="19" spans="1:3" x14ac:dyDescent="0.25">
      <c r="A19">
        <v>2015</v>
      </c>
      <c r="B19" t="s">
        <v>71</v>
      </c>
      <c r="C19">
        <v>4309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Actual HDB Ethnicity in General</vt:lpstr>
      <vt:lpstr>List of towns_estates</vt:lpstr>
      <vt:lpstr>Demand for Rental and Sold flat</vt:lpstr>
      <vt:lpstr>Actual HDB Flat type in General</vt:lpstr>
      <vt:lpstr>No. Resales per year</vt:lpstr>
      <vt:lpstr>No. Bank Loan per year</vt:lpstr>
      <vt:lpstr>No. Approval Flat type quarter</vt:lpstr>
      <vt:lpstr>No. Application Flat type quart</vt:lpstr>
      <vt:lpstr>No Resale_Rental Application</vt:lpstr>
      <vt:lpstr>No. Projects Announced per year</vt:lpstr>
      <vt:lpstr>No. HDB Units per year</vt:lpstr>
      <vt:lpstr>No Dwelling Units per period</vt:lpstr>
      <vt:lpstr>No. HDB Sold_Rent per year</vt:lpstr>
    </vt:vector>
  </TitlesOfParts>
  <Company>National University of Singapore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workshop</dc:creator>
  <cp:lastModifiedBy>workshop</cp:lastModifiedBy>
  <dcterms:created xsi:type="dcterms:W3CDTF">2017-10-09T08:00:38Z</dcterms:created>
  <dcterms:modified xsi:type="dcterms:W3CDTF">2017-10-09T14:30:47Z</dcterms:modified>
</cp:coreProperties>
</file>