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2" activeTab="7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Summary" sheetId="8" r:id="rId8"/>
    <sheet name="Summary_SI" sheetId="9" r:id="rId9"/>
    <sheet name="case" sheetId="10" r:id="rId10"/>
  </sheets>
  <definedNames>
    <definedName name="_xlnm._FilterDatabase" localSheetId="0" hidden="1">overall_result!$A$1:$K$1</definedName>
    <definedName name="_xlnm._FilterDatabase" localSheetId="7" hidden="1">Summary!$A$1:$J$85</definedName>
    <definedName name="_xlnm._FilterDatabase" localSheetId="8" hidden="1">Summary_SI!$A$1:$J$85</definedName>
  </definedNames>
  <calcPr calcId="145621"/>
</workbook>
</file>

<file path=xl/calcChain.xml><?xml version="1.0" encoding="utf-8"?>
<calcChain xmlns="http://schemas.openxmlformats.org/spreadsheetml/2006/main">
  <c r="T136" i="7" l="1"/>
  <c r="S136" i="7"/>
  <c r="R136" i="7"/>
  <c r="Q136" i="7"/>
  <c r="P136" i="7"/>
  <c r="T135" i="7"/>
  <c r="S135" i="7"/>
  <c r="R135" i="7"/>
  <c r="Q135" i="7"/>
  <c r="P135" i="7"/>
  <c r="T134" i="7"/>
  <c r="S134" i="7"/>
  <c r="R134" i="7"/>
  <c r="Q134" i="7"/>
  <c r="P134" i="7"/>
  <c r="T133" i="7"/>
  <c r="S133" i="7"/>
  <c r="R133" i="7"/>
  <c r="Q133" i="7"/>
  <c r="P133" i="7"/>
  <c r="T132" i="7"/>
  <c r="S132" i="7"/>
  <c r="R132" i="7"/>
  <c r="Q132" i="7"/>
  <c r="P132" i="7"/>
  <c r="T131" i="7"/>
  <c r="S131" i="7"/>
  <c r="R131" i="7"/>
  <c r="Q131" i="7"/>
  <c r="P131" i="7"/>
  <c r="T130" i="7"/>
  <c r="S130" i="7"/>
  <c r="R130" i="7"/>
  <c r="Q130" i="7"/>
  <c r="P130" i="7"/>
  <c r="T129" i="7"/>
  <c r="S129" i="7"/>
  <c r="R129" i="7"/>
  <c r="Q129" i="7"/>
  <c r="P129" i="7"/>
  <c r="T128" i="7"/>
  <c r="S128" i="7"/>
  <c r="R128" i="7"/>
  <c r="Q128" i="7"/>
  <c r="P128" i="7"/>
  <c r="T127" i="7"/>
  <c r="S127" i="7"/>
  <c r="R127" i="7"/>
  <c r="Q127" i="7"/>
  <c r="P127" i="7"/>
  <c r="T126" i="7"/>
  <c r="S126" i="7"/>
  <c r="R126" i="7"/>
  <c r="Q126" i="7"/>
  <c r="P126" i="7"/>
  <c r="T125" i="7"/>
  <c r="S125" i="7"/>
  <c r="R125" i="7"/>
  <c r="Q125" i="7"/>
  <c r="P125" i="7"/>
  <c r="T124" i="7"/>
  <c r="S124" i="7"/>
  <c r="R124" i="7"/>
  <c r="Q124" i="7"/>
  <c r="P124" i="7"/>
  <c r="T123" i="7"/>
  <c r="S123" i="7"/>
  <c r="R123" i="7"/>
  <c r="Q123" i="7"/>
  <c r="P123" i="7"/>
  <c r="T122" i="7"/>
  <c r="S122" i="7"/>
  <c r="R122" i="7"/>
  <c r="Q122" i="7"/>
  <c r="P122" i="7"/>
  <c r="T121" i="7"/>
  <c r="S121" i="7"/>
  <c r="R121" i="7"/>
  <c r="Q121" i="7"/>
  <c r="P121" i="7"/>
  <c r="T120" i="7"/>
  <c r="S120" i="7"/>
  <c r="R120" i="7"/>
  <c r="Q120" i="7"/>
  <c r="P120" i="7"/>
  <c r="T119" i="7"/>
  <c r="S119" i="7"/>
  <c r="R119" i="7"/>
  <c r="Q119" i="7"/>
  <c r="P119" i="7"/>
  <c r="T118" i="7"/>
  <c r="S118" i="7"/>
  <c r="R118" i="7"/>
  <c r="Q118" i="7"/>
  <c r="P118" i="7"/>
  <c r="T117" i="7"/>
  <c r="S117" i="7"/>
  <c r="R117" i="7"/>
  <c r="Q117" i="7"/>
  <c r="P117" i="7"/>
  <c r="T116" i="7"/>
  <c r="S116" i="7"/>
  <c r="R116" i="7"/>
  <c r="Q116" i="7"/>
  <c r="P116" i="7"/>
  <c r="T115" i="7"/>
  <c r="S115" i="7"/>
  <c r="R115" i="7"/>
  <c r="Q115" i="7"/>
  <c r="P115" i="7"/>
  <c r="T114" i="7"/>
  <c r="S114" i="7"/>
  <c r="R114" i="7"/>
  <c r="Q114" i="7"/>
  <c r="P114" i="7"/>
  <c r="T113" i="7"/>
  <c r="S113" i="7"/>
  <c r="R113" i="7"/>
  <c r="Q113" i="7"/>
  <c r="P113" i="7"/>
  <c r="T112" i="7"/>
  <c r="S112" i="7"/>
  <c r="R112" i="7"/>
  <c r="Q112" i="7"/>
  <c r="P112" i="7"/>
  <c r="T111" i="7"/>
  <c r="S111" i="7"/>
  <c r="R111" i="7"/>
  <c r="Q111" i="7"/>
  <c r="P111" i="7"/>
  <c r="T110" i="7"/>
  <c r="S110" i="7"/>
  <c r="R110" i="7"/>
  <c r="Q110" i="7"/>
  <c r="P110" i="7"/>
  <c r="T109" i="7"/>
  <c r="S109" i="7"/>
  <c r="R109" i="7"/>
  <c r="Q109" i="7"/>
  <c r="P109" i="7"/>
  <c r="T108" i="7"/>
  <c r="S108" i="7"/>
  <c r="R108" i="7"/>
  <c r="Q108" i="7"/>
  <c r="P108" i="7"/>
  <c r="T107" i="7"/>
  <c r="S107" i="7"/>
  <c r="R107" i="7"/>
  <c r="Q107" i="7"/>
  <c r="P107" i="7"/>
  <c r="T106" i="7"/>
  <c r="S106" i="7"/>
  <c r="R106" i="7"/>
  <c r="Q106" i="7"/>
  <c r="P106" i="7"/>
  <c r="T105" i="7"/>
  <c r="S105" i="7"/>
  <c r="R105" i="7"/>
  <c r="Q105" i="7"/>
  <c r="P105" i="7"/>
  <c r="T104" i="7"/>
  <c r="S104" i="7"/>
  <c r="R104" i="7"/>
  <c r="Q104" i="7"/>
  <c r="P104" i="7"/>
  <c r="T103" i="7"/>
  <c r="S103" i="7"/>
  <c r="R103" i="7"/>
  <c r="Q103" i="7"/>
  <c r="P103" i="7"/>
  <c r="T102" i="7"/>
  <c r="S102" i="7"/>
  <c r="R102" i="7"/>
  <c r="Q102" i="7"/>
  <c r="P102" i="7"/>
  <c r="T101" i="7"/>
  <c r="S101" i="7"/>
  <c r="R101" i="7"/>
  <c r="Q101" i="7"/>
  <c r="P101" i="7"/>
  <c r="T100" i="7"/>
  <c r="S100" i="7"/>
  <c r="R100" i="7"/>
  <c r="Q100" i="7"/>
  <c r="P100" i="7"/>
  <c r="T99" i="7"/>
  <c r="S99" i="7"/>
  <c r="R99" i="7"/>
  <c r="Q99" i="7"/>
  <c r="P99" i="7"/>
  <c r="T98" i="7"/>
  <c r="S98" i="7"/>
  <c r="R98" i="7"/>
  <c r="Q98" i="7"/>
  <c r="P98" i="7"/>
  <c r="T97" i="7"/>
  <c r="S97" i="7"/>
  <c r="R97" i="7"/>
  <c r="Q97" i="7"/>
  <c r="P97" i="7"/>
  <c r="T96" i="7"/>
  <c r="S96" i="7"/>
  <c r="R96" i="7"/>
  <c r="Q96" i="7"/>
  <c r="P96" i="7"/>
  <c r="T95" i="7"/>
  <c r="S95" i="7"/>
  <c r="R95" i="7"/>
  <c r="Q95" i="7"/>
  <c r="P95" i="7"/>
  <c r="T94" i="7"/>
  <c r="S94" i="7"/>
  <c r="R94" i="7"/>
  <c r="Q94" i="7"/>
  <c r="P94" i="7"/>
  <c r="T93" i="7"/>
  <c r="S93" i="7"/>
  <c r="R93" i="7"/>
  <c r="Q93" i="7"/>
  <c r="P93" i="7"/>
  <c r="T92" i="7"/>
  <c r="S92" i="7"/>
  <c r="R92" i="7"/>
  <c r="Q92" i="7"/>
  <c r="P92" i="7"/>
  <c r="T91" i="7"/>
  <c r="S91" i="7"/>
  <c r="R91" i="7"/>
  <c r="Q91" i="7"/>
  <c r="P91" i="7"/>
  <c r="T90" i="7"/>
  <c r="S90" i="7"/>
  <c r="R90" i="7"/>
  <c r="Q90" i="7"/>
  <c r="P90" i="7"/>
  <c r="T89" i="7"/>
  <c r="S89" i="7"/>
  <c r="R89" i="7"/>
  <c r="Q89" i="7"/>
  <c r="P89" i="7"/>
  <c r="T88" i="7"/>
  <c r="S88" i="7"/>
  <c r="R88" i="7"/>
  <c r="Q88" i="7"/>
  <c r="P88" i="7"/>
  <c r="T87" i="7"/>
  <c r="S87" i="7"/>
  <c r="R87" i="7"/>
  <c r="Q87" i="7"/>
  <c r="P87" i="7"/>
  <c r="T86" i="7"/>
  <c r="S86" i="7"/>
  <c r="R86" i="7"/>
  <c r="Q86" i="7"/>
  <c r="P86" i="7"/>
  <c r="T85" i="7"/>
  <c r="S85" i="7"/>
  <c r="R85" i="7"/>
  <c r="Q85" i="7"/>
  <c r="P85" i="7"/>
  <c r="T84" i="7"/>
  <c r="S84" i="7"/>
  <c r="R84" i="7"/>
  <c r="Q84" i="7"/>
  <c r="P84" i="7"/>
  <c r="T83" i="7"/>
  <c r="S83" i="7"/>
  <c r="R83" i="7"/>
  <c r="Q83" i="7"/>
  <c r="P83" i="7"/>
  <c r="T82" i="7"/>
  <c r="S82" i="7"/>
  <c r="R82" i="7"/>
  <c r="Q82" i="7"/>
  <c r="P82" i="7"/>
  <c r="T81" i="7"/>
  <c r="S81" i="7"/>
  <c r="R81" i="7"/>
  <c r="Q81" i="7"/>
  <c r="P81" i="7"/>
  <c r="T80" i="7"/>
  <c r="S80" i="7"/>
  <c r="R80" i="7"/>
  <c r="Q80" i="7"/>
  <c r="P80" i="7"/>
  <c r="T79" i="7"/>
  <c r="S79" i="7"/>
  <c r="R79" i="7"/>
  <c r="Q79" i="7"/>
  <c r="P79" i="7"/>
  <c r="T78" i="7"/>
  <c r="S78" i="7"/>
  <c r="R78" i="7"/>
  <c r="Q78" i="7"/>
  <c r="P78" i="7"/>
  <c r="T77" i="7"/>
  <c r="S77" i="7"/>
  <c r="R77" i="7"/>
  <c r="Q77" i="7"/>
  <c r="P77" i="7"/>
  <c r="T76" i="7"/>
  <c r="S76" i="7"/>
  <c r="R76" i="7"/>
  <c r="Q76" i="7"/>
  <c r="P76" i="7"/>
  <c r="T75" i="7"/>
  <c r="S75" i="7"/>
  <c r="R75" i="7"/>
  <c r="Q75" i="7"/>
  <c r="P75" i="7"/>
  <c r="T74" i="7"/>
  <c r="S74" i="7"/>
  <c r="R74" i="7"/>
  <c r="Q74" i="7"/>
  <c r="P74" i="7"/>
  <c r="T73" i="7"/>
  <c r="S73" i="7"/>
  <c r="R73" i="7"/>
  <c r="Q73" i="7"/>
  <c r="P73" i="7"/>
  <c r="T72" i="7"/>
  <c r="S72" i="7"/>
  <c r="R72" i="7"/>
  <c r="Q72" i="7"/>
  <c r="P72" i="7"/>
  <c r="T71" i="7"/>
  <c r="S71" i="7"/>
  <c r="R71" i="7"/>
  <c r="Q71" i="7"/>
  <c r="P71" i="7"/>
  <c r="T70" i="7"/>
  <c r="S70" i="7"/>
  <c r="R70" i="7"/>
  <c r="Q70" i="7"/>
  <c r="P70" i="7"/>
  <c r="T69" i="7"/>
  <c r="S69" i="7"/>
  <c r="R69" i="7"/>
  <c r="Q69" i="7"/>
  <c r="P69" i="7"/>
  <c r="T68" i="7"/>
  <c r="S68" i="7"/>
  <c r="R68" i="7"/>
  <c r="Q68" i="7"/>
  <c r="P68" i="7"/>
  <c r="T67" i="7"/>
  <c r="S67" i="7"/>
  <c r="R67" i="7"/>
  <c r="Q67" i="7"/>
  <c r="P67" i="7"/>
  <c r="T66" i="7"/>
  <c r="S66" i="7"/>
  <c r="R66" i="7"/>
  <c r="Q66" i="7"/>
  <c r="P66" i="7"/>
  <c r="T65" i="7"/>
  <c r="S65" i="7"/>
  <c r="R65" i="7"/>
  <c r="Q65" i="7"/>
  <c r="P65" i="7"/>
  <c r="T64" i="7"/>
  <c r="S64" i="7"/>
  <c r="R64" i="7"/>
  <c r="Q64" i="7"/>
  <c r="P64" i="7"/>
  <c r="T63" i="7"/>
  <c r="S63" i="7"/>
  <c r="R63" i="7"/>
  <c r="Q63" i="7"/>
  <c r="P63" i="7"/>
  <c r="T62" i="7"/>
  <c r="S62" i="7"/>
  <c r="R62" i="7"/>
  <c r="Q62" i="7"/>
  <c r="P62" i="7"/>
  <c r="T61" i="7"/>
  <c r="S61" i="7"/>
  <c r="R61" i="7"/>
  <c r="Q61" i="7"/>
  <c r="P61" i="7"/>
  <c r="T60" i="7"/>
  <c r="S60" i="7"/>
  <c r="R60" i="7"/>
  <c r="Q60" i="7"/>
  <c r="P60" i="7"/>
  <c r="T59" i="7"/>
  <c r="S59" i="7"/>
  <c r="R59" i="7"/>
  <c r="Q59" i="7"/>
  <c r="P59" i="7"/>
  <c r="T58" i="7"/>
  <c r="S58" i="7"/>
  <c r="R58" i="7"/>
  <c r="Q58" i="7"/>
  <c r="P58" i="7"/>
  <c r="T57" i="7"/>
  <c r="S57" i="7"/>
  <c r="R57" i="7"/>
  <c r="Q57" i="7"/>
  <c r="P57" i="7"/>
  <c r="T56" i="7"/>
  <c r="S56" i="7"/>
  <c r="R56" i="7"/>
  <c r="Q56" i="7"/>
  <c r="P56" i="7"/>
  <c r="T55" i="7"/>
  <c r="S55" i="7"/>
  <c r="R55" i="7"/>
  <c r="Q55" i="7"/>
  <c r="P55" i="7"/>
  <c r="T54" i="7"/>
  <c r="S54" i="7"/>
  <c r="R54" i="7"/>
  <c r="Q54" i="7"/>
  <c r="P54" i="7"/>
  <c r="T53" i="7"/>
  <c r="S53" i="7"/>
  <c r="R53" i="7"/>
  <c r="Q53" i="7"/>
  <c r="P53" i="7"/>
  <c r="T52" i="7"/>
  <c r="S52" i="7"/>
  <c r="R52" i="7"/>
  <c r="Q52" i="7"/>
  <c r="P52" i="7"/>
  <c r="T51" i="7"/>
  <c r="S51" i="7"/>
  <c r="R51" i="7"/>
  <c r="Q51" i="7"/>
  <c r="P51" i="7"/>
  <c r="T50" i="7"/>
  <c r="S50" i="7"/>
  <c r="R50" i="7"/>
  <c r="Q50" i="7"/>
  <c r="P50" i="7"/>
  <c r="T49" i="7"/>
  <c r="S49" i="7"/>
  <c r="R49" i="7"/>
  <c r="Q49" i="7"/>
  <c r="P49" i="7"/>
  <c r="T48" i="7"/>
  <c r="S48" i="7"/>
  <c r="R48" i="7"/>
  <c r="Q48" i="7"/>
  <c r="P48" i="7"/>
  <c r="T47" i="7"/>
  <c r="S47" i="7"/>
  <c r="R47" i="7"/>
  <c r="Q47" i="7"/>
  <c r="P47" i="7"/>
  <c r="T46" i="7"/>
  <c r="S46" i="7"/>
  <c r="R46" i="7"/>
  <c r="Q46" i="7"/>
  <c r="P46" i="7"/>
  <c r="T45" i="7"/>
  <c r="S45" i="7"/>
  <c r="R45" i="7"/>
  <c r="Q45" i="7"/>
  <c r="P45" i="7"/>
  <c r="T44" i="7"/>
  <c r="S44" i="7"/>
  <c r="R44" i="7"/>
  <c r="Q44" i="7"/>
  <c r="P44" i="7"/>
  <c r="T43" i="7"/>
  <c r="S43" i="7"/>
  <c r="R43" i="7"/>
  <c r="Q43" i="7"/>
  <c r="P43" i="7"/>
  <c r="T42" i="7"/>
  <c r="S42" i="7"/>
  <c r="R42" i="7"/>
  <c r="Q42" i="7"/>
  <c r="P42" i="7"/>
  <c r="T41" i="7"/>
  <c r="S41" i="7"/>
  <c r="R41" i="7"/>
  <c r="Q41" i="7"/>
  <c r="P41" i="7"/>
  <c r="T40" i="7"/>
  <c r="S40" i="7"/>
  <c r="R40" i="7"/>
  <c r="Q40" i="7"/>
  <c r="P40" i="7"/>
  <c r="T39" i="7"/>
  <c r="S39" i="7"/>
  <c r="R39" i="7"/>
  <c r="Q39" i="7"/>
  <c r="P39" i="7"/>
  <c r="T38" i="7"/>
  <c r="S38" i="7"/>
  <c r="R38" i="7"/>
  <c r="Q38" i="7"/>
  <c r="P38" i="7"/>
  <c r="T37" i="7"/>
  <c r="S37" i="7"/>
  <c r="R37" i="7"/>
  <c r="Q37" i="7"/>
  <c r="P37" i="7"/>
  <c r="T36" i="7"/>
  <c r="S36" i="7"/>
  <c r="R36" i="7"/>
  <c r="Q36" i="7"/>
  <c r="P36" i="7"/>
  <c r="T35" i="7"/>
  <c r="S35" i="7"/>
  <c r="R35" i="7"/>
  <c r="Q35" i="7"/>
  <c r="P35" i="7"/>
  <c r="T34" i="7"/>
  <c r="S34" i="7"/>
  <c r="R34" i="7"/>
  <c r="Q34" i="7"/>
  <c r="P34" i="7"/>
  <c r="T33" i="7"/>
  <c r="S33" i="7"/>
  <c r="R33" i="7"/>
  <c r="Q33" i="7"/>
  <c r="P33" i="7"/>
  <c r="T32" i="7"/>
  <c r="S32" i="7"/>
  <c r="R32" i="7"/>
  <c r="Q32" i="7"/>
  <c r="P32" i="7"/>
  <c r="T31" i="7"/>
  <c r="S31" i="7"/>
  <c r="R31" i="7"/>
  <c r="Q31" i="7"/>
  <c r="P31" i="7"/>
  <c r="T30" i="7"/>
  <c r="S30" i="7"/>
  <c r="R30" i="7"/>
  <c r="Q30" i="7"/>
  <c r="P30" i="7"/>
  <c r="T29" i="7"/>
  <c r="S29" i="7"/>
  <c r="R29" i="7"/>
  <c r="Q29" i="7"/>
  <c r="P29" i="7"/>
  <c r="T28" i="7"/>
  <c r="S28" i="7"/>
  <c r="R28" i="7"/>
  <c r="Q28" i="7"/>
  <c r="P28" i="7"/>
  <c r="T27" i="7"/>
  <c r="S27" i="7"/>
  <c r="R27" i="7"/>
  <c r="Q27" i="7"/>
  <c r="P27" i="7"/>
  <c r="T26" i="7"/>
  <c r="S26" i="7"/>
  <c r="R26" i="7"/>
  <c r="Q26" i="7"/>
  <c r="P26" i="7"/>
  <c r="T25" i="7"/>
  <c r="S25" i="7"/>
  <c r="R25" i="7"/>
  <c r="Q25" i="7"/>
  <c r="P25" i="7"/>
  <c r="T24" i="7"/>
  <c r="S24" i="7"/>
  <c r="R24" i="7"/>
  <c r="Q24" i="7"/>
  <c r="P24" i="7"/>
  <c r="T23" i="7"/>
  <c r="S23" i="7"/>
  <c r="R23" i="7"/>
  <c r="Q23" i="7"/>
  <c r="P23" i="7"/>
  <c r="T22" i="7"/>
  <c r="S22" i="7"/>
  <c r="R22" i="7"/>
  <c r="Q22" i="7"/>
  <c r="P22" i="7"/>
  <c r="T21" i="7"/>
  <c r="S21" i="7"/>
  <c r="R21" i="7"/>
  <c r="Q21" i="7"/>
  <c r="P21" i="7"/>
  <c r="T20" i="7"/>
  <c r="S20" i="7"/>
  <c r="R20" i="7"/>
  <c r="Q20" i="7"/>
  <c r="P20" i="7"/>
  <c r="T19" i="7"/>
  <c r="S19" i="7"/>
  <c r="R19" i="7"/>
  <c r="Q19" i="7"/>
  <c r="P19" i="7"/>
  <c r="T18" i="7"/>
  <c r="S18" i="7"/>
  <c r="R18" i="7"/>
  <c r="Q18" i="7"/>
  <c r="P18" i="7"/>
  <c r="T17" i="7"/>
  <c r="S17" i="7"/>
  <c r="R17" i="7"/>
  <c r="Q17" i="7"/>
  <c r="P17" i="7"/>
  <c r="T16" i="7"/>
  <c r="S16" i="7"/>
  <c r="R16" i="7"/>
  <c r="Q16" i="7"/>
  <c r="P16" i="7"/>
  <c r="T15" i="7"/>
  <c r="S15" i="7"/>
  <c r="R15" i="7"/>
  <c r="Q15" i="7"/>
  <c r="P15" i="7"/>
  <c r="T14" i="7"/>
  <c r="S14" i="7"/>
  <c r="R14" i="7"/>
  <c r="Q14" i="7"/>
  <c r="P14" i="7"/>
  <c r="T13" i="7"/>
  <c r="S13" i="7"/>
  <c r="R13" i="7"/>
  <c r="Q13" i="7"/>
  <c r="P13" i="7"/>
  <c r="T12" i="7"/>
  <c r="S12" i="7"/>
  <c r="R12" i="7"/>
  <c r="Q12" i="7"/>
  <c r="P12" i="7"/>
  <c r="T11" i="7"/>
  <c r="S11" i="7"/>
  <c r="R11" i="7"/>
  <c r="Q11" i="7"/>
  <c r="P11" i="7"/>
  <c r="T10" i="7"/>
  <c r="S10" i="7"/>
  <c r="R10" i="7"/>
  <c r="Q10" i="7"/>
  <c r="P10" i="7"/>
  <c r="T9" i="7"/>
  <c r="S9" i="7"/>
  <c r="R9" i="7"/>
  <c r="Q9" i="7"/>
  <c r="P9" i="7"/>
  <c r="T8" i="7"/>
  <c r="S8" i="7"/>
  <c r="R8" i="7"/>
  <c r="Q8" i="7"/>
  <c r="P8" i="7"/>
  <c r="T7" i="7"/>
  <c r="S7" i="7"/>
  <c r="R7" i="7"/>
  <c r="Q7" i="7"/>
  <c r="P7" i="7"/>
  <c r="T6" i="7"/>
  <c r="S6" i="7"/>
  <c r="R6" i="7"/>
  <c r="Q6" i="7"/>
  <c r="P6" i="7"/>
  <c r="T5" i="7"/>
  <c r="S5" i="7"/>
  <c r="R5" i="7"/>
  <c r="Q5" i="7"/>
  <c r="P5" i="7"/>
  <c r="T4" i="7"/>
  <c r="S4" i="7"/>
  <c r="R4" i="7"/>
  <c r="Q4" i="7"/>
  <c r="P4" i="7"/>
  <c r="T3" i="7"/>
  <c r="S3" i="7"/>
  <c r="R3" i="7"/>
  <c r="Q3" i="7"/>
  <c r="P3" i="7"/>
  <c r="T2" i="7"/>
  <c r="S2" i="7"/>
  <c r="R2" i="7"/>
  <c r="Q2" i="7"/>
  <c r="P2" i="7"/>
  <c r="T1" i="7"/>
  <c r="S1" i="7"/>
  <c r="R1" i="7"/>
  <c r="Q1" i="7"/>
  <c r="P1" i="7"/>
  <c r="T136" i="4"/>
  <c r="S136" i="4"/>
  <c r="R136" i="4"/>
  <c r="Q136" i="4"/>
  <c r="P136" i="4"/>
  <c r="T135" i="4"/>
  <c r="S135" i="4"/>
  <c r="R135" i="4"/>
  <c r="Q135" i="4"/>
  <c r="P135" i="4"/>
  <c r="T134" i="4"/>
  <c r="S134" i="4"/>
  <c r="R134" i="4"/>
  <c r="Q134" i="4"/>
  <c r="P134" i="4"/>
  <c r="T133" i="4"/>
  <c r="S133" i="4"/>
  <c r="R133" i="4"/>
  <c r="Q133" i="4"/>
  <c r="P133" i="4"/>
  <c r="T132" i="4"/>
  <c r="S132" i="4"/>
  <c r="R132" i="4"/>
  <c r="Q132" i="4"/>
  <c r="P132" i="4"/>
  <c r="T131" i="4"/>
  <c r="S131" i="4"/>
  <c r="R131" i="4"/>
  <c r="Q131" i="4"/>
  <c r="P131" i="4"/>
  <c r="T130" i="4"/>
  <c r="S130" i="4"/>
  <c r="R130" i="4"/>
  <c r="Q130" i="4"/>
  <c r="P130" i="4"/>
  <c r="T129" i="4"/>
  <c r="S129" i="4"/>
  <c r="R129" i="4"/>
  <c r="Q129" i="4"/>
  <c r="P129" i="4"/>
  <c r="T128" i="4"/>
  <c r="S128" i="4"/>
  <c r="R128" i="4"/>
  <c r="Q128" i="4"/>
  <c r="P128" i="4"/>
  <c r="T127" i="4"/>
  <c r="S127" i="4"/>
  <c r="R127" i="4"/>
  <c r="Q127" i="4"/>
  <c r="P127" i="4"/>
  <c r="T126" i="4"/>
  <c r="S126" i="4"/>
  <c r="R126" i="4"/>
  <c r="Q126" i="4"/>
  <c r="P126" i="4"/>
  <c r="T125" i="4"/>
  <c r="S125" i="4"/>
  <c r="R125" i="4"/>
  <c r="Q125" i="4"/>
  <c r="P125" i="4"/>
  <c r="T124" i="4"/>
  <c r="S124" i="4"/>
  <c r="R124" i="4"/>
  <c r="Q124" i="4"/>
  <c r="P124" i="4"/>
  <c r="T123" i="4"/>
  <c r="S123" i="4"/>
  <c r="R123" i="4"/>
  <c r="Q123" i="4"/>
  <c r="P123" i="4"/>
  <c r="T122" i="4"/>
  <c r="S122" i="4"/>
  <c r="R122" i="4"/>
  <c r="Q122" i="4"/>
  <c r="P122" i="4"/>
  <c r="T121" i="4"/>
  <c r="S121" i="4"/>
  <c r="R121" i="4"/>
  <c r="Q121" i="4"/>
  <c r="P121" i="4"/>
  <c r="T120" i="4"/>
  <c r="S120" i="4"/>
  <c r="R120" i="4"/>
  <c r="Q120" i="4"/>
  <c r="P120" i="4"/>
  <c r="T119" i="4"/>
  <c r="S119" i="4"/>
  <c r="R119" i="4"/>
  <c r="Q119" i="4"/>
  <c r="P119" i="4"/>
  <c r="T118" i="4"/>
  <c r="S118" i="4"/>
  <c r="R118" i="4"/>
  <c r="Q118" i="4"/>
  <c r="P118" i="4"/>
  <c r="T117" i="4"/>
  <c r="S117" i="4"/>
  <c r="R117" i="4"/>
  <c r="Q117" i="4"/>
  <c r="P117" i="4"/>
  <c r="T116" i="4"/>
  <c r="S116" i="4"/>
  <c r="R116" i="4"/>
  <c r="Q116" i="4"/>
  <c r="P116" i="4"/>
  <c r="T115" i="4"/>
  <c r="S115" i="4"/>
  <c r="R115" i="4"/>
  <c r="Q115" i="4"/>
  <c r="P115" i="4"/>
  <c r="T114" i="4"/>
  <c r="S114" i="4"/>
  <c r="R114" i="4"/>
  <c r="Q114" i="4"/>
  <c r="P114" i="4"/>
  <c r="T113" i="4"/>
  <c r="S113" i="4"/>
  <c r="R113" i="4"/>
  <c r="Q113" i="4"/>
  <c r="P113" i="4"/>
  <c r="T112" i="4"/>
  <c r="S112" i="4"/>
  <c r="R112" i="4"/>
  <c r="Q112" i="4"/>
  <c r="P112" i="4"/>
  <c r="T111" i="4"/>
  <c r="S111" i="4"/>
  <c r="R111" i="4"/>
  <c r="Q111" i="4"/>
  <c r="P111" i="4"/>
  <c r="T110" i="4"/>
  <c r="S110" i="4"/>
  <c r="R110" i="4"/>
  <c r="Q110" i="4"/>
  <c r="P110" i="4"/>
  <c r="T109" i="4"/>
  <c r="S109" i="4"/>
  <c r="R109" i="4"/>
  <c r="Q109" i="4"/>
  <c r="P109" i="4"/>
  <c r="T108" i="4"/>
  <c r="S108" i="4"/>
  <c r="R108" i="4"/>
  <c r="Q108" i="4"/>
  <c r="P108" i="4"/>
  <c r="T107" i="4"/>
  <c r="S107" i="4"/>
  <c r="R107" i="4"/>
  <c r="Q107" i="4"/>
  <c r="P107" i="4"/>
  <c r="T106" i="4"/>
  <c r="S106" i="4"/>
  <c r="R106" i="4"/>
  <c r="Q106" i="4"/>
  <c r="P106" i="4"/>
  <c r="T105" i="4"/>
  <c r="S105" i="4"/>
  <c r="R105" i="4"/>
  <c r="Q105" i="4"/>
  <c r="P105" i="4"/>
  <c r="T104" i="4"/>
  <c r="S104" i="4"/>
  <c r="R104" i="4"/>
  <c r="Q104" i="4"/>
  <c r="P104" i="4"/>
  <c r="T103" i="4"/>
  <c r="S103" i="4"/>
  <c r="R103" i="4"/>
  <c r="Q103" i="4"/>
  <c r="P103" i="4"/>
  <c r="T102" i="4"/>
  <c r="S102" i="4"/>
  <c r="R102" i="4"/>
  <c r="Q102" i="4"/>
  <c r="P102" i="4"/>
  <c r="T101" i="4"/>
  <c r="S101" i="4"/>
  <c r="R101" i="4"/>
  <c r="Q101" i="4"/>
  <c r="P101" i="4"/>
  <c r="T100" i="4"/>
  <c r="S100" i="4"/>
  <c r="R100" i="4"/>
  <c r="Q100" i="4"/>
  <c r="P100" i="4"/>
  <c r="T99" i="4"/>
  <c r="S99" i="4"/>
  <c r="R99" i="4"/>
  <c r="Q99" i="4"/>
  <c r="P99" i="4"/>
  <c r="T98" i="4"/>
  <c r="S98" i="4"/>
  <c r="R98" i="4"/>
  <c r="Q98" i="4"/>
  <c r="P98" i="4"/>
  <c r="T97" i="4"/>
  <c r="S97" i="4"/>
  <c r="R97" i="4"/>
  <c r="Q97" i="4"/>
  <c r="P97" i="4"/>
  <c r="T96" i="4"/>
  <c r="S96" i="4"/>
  <c r="R96" i="4"/>
  <c r="Q96" i="4"/>
  <c r="P96" i="4"/>
  <c r="T95" i="4"/>
  <c r="S95" i="4"/>
  <c r="R95" i="4"/>
  <c r="Q95" i="4"/>
  <c r="P95" i="4"/>
  <c r="T94" i="4"/>
  <c r="S94" i="4"/>
  <c r="R94" i="4"/>
  <c r="Q94" i="4"/>
  <c r="P94" i="4"/>
  <c r="T93" i="4"/>
  <c r="S93" i="4"/>
  <c r="R93" i="4"/>
  <c r="Q93" i="4"/>
  <c r="P93" i="4"/>
  <c r="T92" i="4"/>
  <c r="S92" i="4"/>
  <c r="R92" i="4"/>
  <c r="Q92" i="4"/>
  <c r="P92" i="4"/>
  <c r="T91" i="4"/>
  <c r="S91" i="4"/>
  <c r="R91" i="4"/>
  <c r="Q91" i="4"/>
  <c r="P91" i="4"/>
  <c r="T90" i="4"/>
  <c r="S90" i="4"/>
  <c r="R90" i="4"/>
  <c r="Q90" i="4"/>
  <c r="P90" i="4"/>
  <c r="T89" i="4"/>
  <c r="S89" i="4"/>
  <c r="R89" i="4"/>
  <c r="Q89" i="4"/>
  <c r="P89" i="4"/>
  <c r="T88" i="4"/>
  <c r="S88" i="4"/>
  <c r="R88" i="4"/>
  <c r="Q88" i="4"/>
  <c r="P88" i="4"/>
  <c r="T87" i="4"/>
  <c r="S87" i="4"/>
  <c r="R87" i="4"/>
  <c r="Q87" i="4"/>
  <c r="P87" i="4"/>
  <c r="T86" i="4"/>
  <c r="S86" i="4"/>
  <c r="R86" i="4"/>
  <c r="Q86" i="4"/>
  <c r="P86" i="4"/>
  <c r="T85" i="4"/>
  <c r="S85" i="4"/>
  <c r="R85" i="4"/>
  <c r="Q85" i="4"/>
  <c r="P85" i="4"/>
  <c r="T84" i="4"/>
  <c r="S84" i="4"/>
  <c r="R84" i="4"/>
  <c r="Q84" i="4"/>
  <c r="P84" i="4"/>
  <c r="T83" i="4"/>
  <c r="S83" i="4"/>
  <c r="R83" i="4"/>
  <c r="Q83" i="4"/>
  <c r="P83" i="4"/>
  <c r="T82" i="4"/>
  <c r="S82" i="4"/>
  <c r="R82" i="4"/>
  <c r="Q82" i="4"/>
  <c r="P82" i="4"/>
  <c r="T81" i="4"/>
  <c r="S81" i="4"/>
  <c r="R81" i="4"/>
  <c r="Q81" i="4"/>
  <c r="P81" i="4"/>
  <c r="T80" i="4"/>
  <c r="S80" i="4"/>
  <c r="R80" i="4"/>
  <c r="Q80" i="4"/>
  <c r="P80" i="4"/>
  <c r="T79" i="4"/>
  <c r="S79" i="4"/>
  <c r="R79" i="4"/>
  <c r="Q79" i="4"/>
  <c r="P79" i="4"/>
  <c r="T78" i="4"/>
  <c r="S78" i="4"/>
  <c r="R78" i="4"/>
  <c r="Q78" i="4"/>
  <c r="P78" i="4"/>
  <c r="T77" i="4"/>
  <c r="S77" i="4"/>
  <c r="R77" i="4"/>
  <c r="Q77" i="4"/>
  <c r="P77" i="4"/>
  <c r="T76" i="4"/>
  <c r="S76" i="4"/>
  <c r="R76" i="4"/>
  <c r="Q76" i="4"/>
  <c r="P76" i="4"/>
  <c r="T75" i="4"/>
  <c r="S75" i="4"/>
  <c r="R75" i="4"/>
  <c r="Q75" i="4"/>
  <c r="P75" i="4"/>
  <c r="T74" i="4"/>
  <c r="S74" i="4"/>
  <c r="R74" i="4"/>
  <c r="Q74" i="4"/>
  <c r="P74" i="4"/>
  <c r="T73" i="4"/>
  <c r="S73" i="4"/>
  <c r="R73" i="4"/>
  <c r="Q73" i="4"/>
  <c r="P73" i="4"/>
  <c r="T72" i="4"/>
  <c r="S72" i="4"/>
  <c r="R72" i="4"/>
  <c r="Q72" i="4"/>
  <c r="P72" i="4"/>
  <c r="T71" i="4"/>
  <c r="S71" i="4"/>
  <c r="R71" i="4"/>
  <c r="Q71" i="4"/>
  <c r="P71" i="4"/>
  <c r="T70" i="4"/>
  <c r="S70" i="4"/>
  <c r="R70" i="4"/>
  <c r="Q70" i="4"/>
  <c r="P70" i="4"/>
  <c r="T69" i="4"/>
  <c r="S69" i="4"/>
  <c r="R69" i="4"/>
  <c r="Q69" i="4"/>
  <c r="P69" i="4"/>
  <c r="T68" i="4"/>
  <c r="S68" i="4"/>
  <c r="R68" i="4"/>
  <c r="Q68" i="4"/>
  <c r="P68" i="4"/>
  <c r="T67" i="4"/>
  <c r="S67" i="4"/>
  <c r="R67" i="4"/>
  <c r="Q67" i="4"/>
  <c r="P67" i="4"/>
  <c r="T66" i="4"/>
  <c r="S66" i="4"/>
  <c r="R66" i="4"/>
  <c r="Q66" i="4"/>
  <c r="P66" i="4"/>
  <c r="T65" i="4"/>
  <c r="S65" i="4"/>
  <c r="R65" i="4"/>
  <c r="Q65" i="4"/>
  <c r="P65" i="4"/>
  <c r="T64" i="4"/>
  <c r="S64" i="4"/>
  <c r="R64" i="4"/>
  <c r="Q64" i="4"/>
  <c r="P64" i="4"/>
  <c r="T63" i="4"/>
  <c r="S63" i="4"/>
  <c r="R63" i="4"/>
  <c r="Q63" i="4"/>
  <c r="P63" i="4"/>
  <c r="T62" i="4"/>
  <c r="S62" i="4"/>
  <c r="R62" i="4"/>
  <c r="Q62" i="4"/>
  <c r="P62" i="4"/>
  <c r="T61" i="4"/>
  <c r="S61" i="4"/>
  <c r="R61" i="4"/>
  <c r="Q61" i="4"/>
  <c r="P61" i="4"/>
  <c r="T60" i="4"/>
  <c r="S60" i="4"/>
  <c r="R60" i="4"/>
  <c r="Q60" i="4"/>
  <c r="P60" i="4"/>
  <c r="T59" i="4"/>
  <c r="S59" i="4"/>
  <c r="R59" i="4"/>
  <c r="Q59" i="4"/>
  <c r="P59" i="4"/>
  <c r="T58" i="4"/>
  <c r="S58" i="4"/>
  <c r="R58" i="4"/>
  <c r="Q58" i="4"/>
  <c r="P58" i="4"/>
  <c r="T57" i="4"/>
  <c r="S57" i="4"/>
  <c r="R57" i="4"/>
  <c r="Q57" i="4"/>
  <c r="P57" i="4"/>
  <c r="T56" i="4"/>
  <c r="S56" i="4"/>
  <c r="R56" i="4"/>
  <c r="Q56" i="4"/>
  <c r="P56" i="4"/>
  <c r="T55" i="4"/>
  <c r="S55" i="4"/>
  <c r="R55" i="4"/>
  <c r="Q55" i="4"/>
  <c r="P55" i="4"/>
  <c r="T54" i="4"/>
  <c r="S54" i="4"/>
  <c r="R54" i="4"/>
  <c r="Q54" i="4"/>
  <c r="P54" i="4"/>
  <c r="T53" i="4"/>
  <c r="S53" i="4"/>
  <c r="R53" i="4"/>
  <c r="Q53" i="4"/>
  <c r="P53" i="4"/>
  <c r="T52" i="4"/>
  <c r="S52" i="4"/>
  <c r="R52" i="4"/>
  <c r="Q52" i="4"/>
  <c r="P52" i="4"/>
  <c r="T51" i="4"/>
  <c r="S51" i="4"/>
  <c r="R51" i="4"/>
  <c r="Q51" i="4"/>
  <c r="P51" i="4"/>
  <c r="T50" i="4"/>
  <c r="S50" i="4"/>
  <c r="R50" i="4"/>
  <c r="Q50" i="4"/>
  <c r="P50" i="4"/>
  <c r="T49" i="4"/>
  <c r="S49" i="4"/>
  <c r="R49" i="4"/>
  <c r="Q49" i="4"/>
  <c r="P49" i="4"/>
  <c r="T48" i="4"/>
  <c r="S48" i="4"/>
  <c r="R48" i="4"/>
  <c r="Q48" i="4"/>
  <c r="P48" i="4"/>
  <c r="T47" i="4"/>
  <c r="S47" i="4"/>
  <c r="R47" i="4"/>
  <c r="Q47" i="4"/>
  <c r="P47" i="4"/>
  <c r="T46" i="4"/>
  <c r="S46" i="4"/>
  <c r="R46" i="4"/>
  <c r="Q46" i="4"/>
  <c r="P46" i="4"/>
  <c r="T45" i="4"/>
  <c r="S45" i="4"/>
  <c r="R45" i="4"/>
  <c r="Q45" i="4"/>
  <c r="P45" i="4"/>
  <c r="T44" i="4"/>
  <c r="S44" i="4"/>
  <c r="R44" i="4"/>
  <c r="Q44" i="4"/>
  <c r="P44" i="4"/>
  <c r="T43" i="4"/>
  <c r="S43" i="4"/>
  <c r="R43" i="4"/>
  <c r="Q43" i="4"/>
  <c r="P43" i="4"/>
  <c r="T42" i="4"/>
  <c r="S42" i="4"/>
  <c r="R42" i="4"/>
  <c r="Q42" i="4"/>
  <c r="P42" i="4"/>
  <c r="T41" i="4"/>
  <c r="S41" i="4"/>
  <c r="R41" i="4"/>
  <c r="Q41" i="4"/>
  <c r="P41" i="4"/>
  <c r="T40" i="4"/>
  <c r="S40" i="4"/>
  <c r="R40" i="4"/>
  <c r="Q40" i="4"/>
  <c r="P40" i="4"/>
  <c r="T39" i="4"/>
  <c r="S39" i="4"/>
  <c r="R39" i="4"/>
  <c r="Q39" i="4"/>
  <c r="P39" i="4"/>
  <c r="T38" i="4"/>
  <c r="S38" i="4"/>
  <c r="R38" i="4"/>
  <c r="Q38" i="4"/>
  <c r="P38" i="4"/>
  <c r="T37" i="4"/>
  <c r="S37" i="4"/>
  <c r="R37" i="4"/>
  <c r="Q37" i="4"/>
  <c r="P37" i="4"/>
  <c r="T36" i="4"/>
  <c r="S36" i="4"/>
  <c r="R36" i="4"/>
  <c r="Q36" i="4"/>
  <c r="P36" i="4"/>
  <c r="T35" i="4"/>
  <c r="S35" i="4"/>
  <c r="R35" i="4"/>
  <c r="Q35" i="4"/>
  <c r="P35" i="4"/>
  <c r="T34" i="4"/>
  <c r="S34" i="4"/>
  <c r="R34" i="4"/>
  <c r="Q34" i="4"/>
  <c r="P34" i="4"/>
  <c r="T33" i="4"/>
  <c r="S33" i="4"/>
  <c r="R33" i="4"/>
  <c r="Q33" i="4"/>
  <c r="P33" i="4"/>
  <c r="T32" i="4"/>
  <c r="S32" i="4"/>
  <c r="R32" i="4"/>
  <c r="Q32" i="4"/>
  <c r="P32" i="4"/>
  <c r="T31" i="4"/>
  <c r="S31" i="4"/>
  <c r="R31" i="4"/>
  <c r="Q31" i="4"/>
  <c r="P31" i="4"/>
  <c r="T30" i="4"/>
  <c r="S30" i="4"/>
  <c r="R30" i="4"/>
  <c r="Q30" i="4"/>
  <c r="P30" i="4"/>
  <c r="T29" i="4"/>
  <c r="S29" i="4"/>
  <c r="R29" i="4"/>
  <c r="Q29" i="4"/>
  <c r="P29" i="4"/>
  <c r="T28" i="4"/>
  <c r="S28" i="4"/>
  <c r="R28" i="4"/>
  <c r="Q28" i="4"/>
  <c r="P28" i="4"/>
  <c r="T27" i="4"/>
  <c r="S27" i="4"/>
  <c r="R27" i="4"/>
  <c r="Q27" i="4"/>
  <c r="P27" i="4"/>
  <c r="T26" i="4"/>
  <c r="S26" i="4"/>
  <c r="R26" i="4"/>
  <c r="Q26" i="4"/>
  <c r="P26" i="4"/>
  <c r="T25" i="4"/>
  <c r="S25" i="4"/>
  <c r="R25" i="4"/>
  <c r="Q25" i="4"/>
  <c r="P25" i="4"/>
  <c r="T24" i="4"/>
  <c r="S24" i="4"/>
  <c r="R24" i="4"/>
  <c r="Q24" i="4"/>
  <c r="P24" i="4"/>
  <c r="T23" i="4"/>
  <c r="S23" i="4"/>
  <c r="R23" i="4"/>
  <c r="Q23" i="4"/>
  <c r="P23" i="4"/>
  <c r="T22" i="4"/>
  <c r="S22" i="4"/>
  <c r="R22" i="4"/>
  <c r="Q22" i="4"/>
  <c r="P22" i="4"/>
  <c r="T21" i="4"/>
  <c r="S21" i="4"/>
  <c r="R21" i="4"/>
  <c r="Q21" i="4"/>
  <c r="P21" i="4"/>
  <c r="T20" i="4"/>
  <c r="S20" i="4"/>
  <c r="R20" i="4"/>
  <c r="Q20" i="4"/>
  <c r="P20" i="4"/>
  <c r="T19" i="4"/>
  <c r="S19" i="4"/>
  <c r="R19" i="4"/>
  <c r="Q19" i="4"/>
  <c r="P19" i="4"/>
  <c r="T18" i="4"/>
  <c r="S18" i="4"/>
  <c r="R18" i="4"/>
  <c r="Q18" i="4"/>
  <c r="P18" i="4"/>
  <c r="T17" i="4"/>
  <c r="S17" i="4"/>
  <c r="R17" i="4"/>
  <c r="Q17" i="4"/>
  <c r="P17" i="4"/>
  <c r="T16" i="4"/>
  <c r="S16" i="4"/>
  <c r="R16" i="4"/>
  <c r="Q16" i="4"/>
  <c r="P16" i="4"/>
  <c r="T15" i="4"/>
  <c r="S15" i="4"/>
  <c r="R15" i="4"/>
  <c r="Q15" i="4"/>
  <c r="P15" i="4"/>
  <c r="T14" i="4"/>
  <c r="S14" i="4"/>
  <c r="R14" i="4"/>
  <c r="Q14" i="4"/>
  <c r="P14" i="4"/>
  <c r="T13" i="4"/>
  <c r="S13" i="4"/>
  <c r="R13" i="4"/>
  <c r="Q13" i="4"/>
  <c r="P13" i="4"/>
  <c r="T12" i="4"/>
  <c r="S12" i="4"/>
  <c r="R12" i="4"/>
  <c r="Q12" i="4"/>
  <c r="P12" i="4"/>
  <c r="T11" i="4"/>
  <c r="S11" i="4"/>
  <c r="R11" i="4"/>
  <c r="Q11" i="4"/>
  <c r="P11" i="4"/>
  <c r="T10" i="4"/>
  <c r="S10" i="4"/>
  <c r="R10" i="4"/>
  <c r="Q10" i="4"/>
  <c r="P10" i="4"/>
  <c r="T9" i="4"/>
  <c r="S9" i="4"/>
  <c r="R9" i="4"/>
  <c r="Q9" i="4"/>
  <c r="P9" i="4"/>
  <c r="T8" i="4"/>
  <c r="S8" i="4"/>
  <c r="R8" i="4"/>
  <c r="Q8" i="4"/>
  <c r="P8" i="4"/>
  <c r="T7" i="4"/>
  <c r="S7" i="4"/>
  <c r="R7" i="4"/>
  <c r="Q7" i="4"/>
  <c r="P7" i="4"/>
  <c r="T6" i="4"/>
  <c r="S6" i="4"/>
  <c r="R6" i="4"/>
  <c r="Q6" i="4"/>
  <c r="P6" i="4"/>
  <c r="T5" i="4"/>
  <c r="S5" i="4"/>
  <c r="R5" i="4"/>
  <c r="Q5" i="4"/>
  <c r="P5" i="4"/>
  <c r="T4" i="4"/>
  <c r="S4" i="4"/>
  <c r="R4" i="4"/>
  <c r="Q4" i="4"/>
  <c r="P4" i="4"/>
  <c r="T3" i="4"/>
  <c r="S3" i="4"/>
  <c r="R3" i="4"/>
  <c r="Q3" i="4"/>
  <c r="P3" i="4"/>
  <c r="T2" i="4"/>
  <c r="S2" i="4"/>
  <c r="R2" i="4"/>
  <c r="Q2" i="4"/>
  <c r="P2" i="4"/>
  <c r="T1" i="4"/>
  <c r="S1" i="4"/>
  <c r="R1" i="4"/>
  <c r="Q1" i="4"/>
  <c r="P1" i="4"/>
  <c r="T136" i="5"/>
  <c r="S136" i="5"/>
  <c r="R136" i="5"/>
  <c r="Q136" i="5"/>
  <c r="P136" i="5"/>
  <c r="T135" i="5"/>
  <c r="S135" i="5"/>
  <c r="R135" i="5"/>
  <c r="Q135" i="5"/>
  <c r="P135" i="5"/>
  <c r="T134" i="5"/>
  <c r="S134" i="5"/>
  <c r="R134" i="5"/>
  <c r="Q134" i="5"/>
  <c r="P134" i="5"/>
  <c r="T133" i="5"/>
  <c r="S133" i="5"/>
  <c r="R133" i="5"/>
  <c r="Q133" i="5"/>
  <c r="P133" i="5"/>
  <c r="T132" i="5"/>
  <c r="S132" i="5"/>
  <c r="R132" i="5"/>
  <c r="Q132" i="5"/>
  <c r="P132" i="5"/>
  <c r="T131" i="5"/>
  <c r="S131" i="5"/>
  <c r="R131" i="5"/>
  <c r="Q131" i="5"/>
  <c r="P131" i="5"/>
  <c r="T130" i="5"/>
  <c r="S130" i="5"/>
  <c r="R130" i="5"/>
  <c r="Q130" i="5"/>
  <c r="P130" i="5"/>
  <c r="T129" i="5"/>
  <c r="S129" i="5"/>
  <c r="R129" i="5"/>
  <c r="Q129" i="5"/>
  <c r="P129" i="5"/>
  <c r="T128" i="5"/>
  <c r="S128" i="5"/>
  <c r="R128" i="5"/>
  <c r="Q128" i="5"/>
  <c r="P128" i="5"/>
  <c r="T127" i="5"/>
  <c r="S127" i="5"/>
  <c r="R127" i="5"/>
  <c r="Q127" i="5"/>
  <c r="P127" i="5"/>
  <c r="T126" i="5"/>
  <c r="S126" i="5"/>
  <c r="R126" i="5"/>
  <c r="Q126" i="5"/>
  <c r="P126" i="5"/>
  <c r="T125" i="5"/>
  <c r="S125" i="5"/>
  <c r="R125" i="5"/>
  <c r="Q125" i="5"/>
  <c r="P125" i="5"/>
  <c r="T124" i="5"/>
  <c r="S124" i="5"/>
  <c r="R124" i="5"/>
  <c r="Q124" i="5"/>
  <c r="P124" i="5"/>
  <c r="T123" i="5"/>
  <c r="S123" i="5"/>
  <c r="R123" i="5"/>
  <c r="Q123" i="5"/>
  <c r="P123" i="5"/>
  <c r="T122" i="5"/>
  <c r="S122" i="5"/>
  <c r="R122" i="5"/>
  <c r="Q122" i="5"/>
  <c r="P122" i="5"/>
  <c r="T121" i="5"/>
  <c r="S121" i="5"/>
  <c r="R121" i="5"/>
  <c r="Q121" i="5"/>
  <c r="P121" i="5"/>
  <c r="T120" i="5"/>
  <c r="S120" i="5"/>
  <c r="R120" i="5"/>
  <c r="Q120" i="5"/>
  <c r="P120" i="5"/>
  <c r="T119" i="5"/>
  <c r="S119" i="5"/>
  <c r="R119" i="5"/>
  <c r="Q119" i="5"/>
  <c r="P119" i="5"/>
  <c r="T118" i="5"/>
  <c r="S118" i="5"/>
  <c r="R118" i="5"/>
  <c r="Q118" i="5"/>
  <c r="P118" i="5"/>
  <c r="T117" i="5"/>
  <c r="S117" i="5"/>
  <c r="R117" i="5"/>
  <c r="Q117" i="5"/>
  <c r="P117" i="5"/>
  <c r="T116" i="5"/>
  <c r="S116" i="5"/>
  <c r="R116" i="5"/>
  <c r="Q116" i="5"/>
  <c r="P116" i="5"/>
  <c r="T115" i="5"/>
  <c r="S115" i="5"/>
  <c r="R115" i="5"/>
  <c r="Q115" i="5"/>
  <c r="P115" i="5"/>
  <c r="T114" i="5"/>
  <c r="S114" i="5"/>
  <c r="R114" i="5"/>
  <c r="Q114" i="5"/>
  <c r="P114" i="5"/>
  <c r="T113" i="5"/>
  <c r="S113" i="5"/>
  <c r="R113" i="5"/>
  <c r="Q113" i="5"/>
  <c r="P113" i="5"/>
  <c r="T112" i="5"/>
  <c r="S112" i="5"/>
  <c r="R112" i="5"/>
  <c r="Q112" i="5"/>
  <c r="P112" i="5"/>
  <c r="T111" i="5"/>
  <c r="S111" i="5"/>
  <c r="R111" i="5"/>
  <c r="Q111" i="5"/>
  <c r="P111" i="5"/>
  <c r="T110" i="5"/>
  <c r="S110" i="5"/>
  <c r="R110" i="5"/>
  <c r="Q110" i="5"/>
  <c r="P110" i="5"/>
  <c r="T109" i="5"/>
  <c r="S109" i="5"/>
  <c r="R109" i="5"/>
  <c r="Q109" i="5"/>
  <c r="P109" i="5"/>
  <c r="T108" i="5"/>
  <c r="S108" i="5"/>
  <c r="R108" i="5"/>
  <c r="Q108" i="5"/>
  <c r="P108" i="5"/>
  <c r="T107" i="5"/>
  <c r="S107" i="5"/>
  <c r="R107" i="5"/>
  <c r="Q107" i="5"/>
  <c r="P107" i="5"/>
  <c r="T106" i="5"/>
  <c r="S106" i="5"/>
  <c r="R106" i="5"/>
  <c r="Q106" i="5"/>
  <c r="P106" i="5"/>
  <c r="T105" i="5"/>
  <c r="S105" i="5"/>
  <c r="R105" i="5"/>
  <c r="Q105" i="5"/>
  <c r="P105" i="5"/>
  <c r="T104" i="5"/>
  <c r="S104" i="5"/>
  <c r="R104" i="5"/>
  <c r="Q104" i="5"/>
  <c r="P104" i="5"/>
  <c r="T103" i="5"/>
  <c r="S103" i="5"/>
  <c r="R103" i="5"/>
  <c r="Q103" i="5"/>
  <c r="P103" i="5"/>
  <c r="T102" i="5"/>
  <c r="S102" i="5"/>
  <c r="R102" i="5"/>
  <c r="Q102" i="5"/>
  <c r="P102" i="5"/>
  <c r="T101" i="5"/>
  <c r="S101" i="5"/>
  <c r="R101" i="5"/>
  <c r="Q101" i="5"/>
  <c r="P101" i="5"/>
  <c r="T100" i="5"/>
  <c r="S100" i="5"/>
  <c r="R100" i="5"/>
  <c r="Q100" i="5"/>
  <c r="P100" i="5"/>
  <c r="T99" i="5"/>
  <c r="S99" i="5"/>
  <c r="R99" i="5"/>
  <c r="Q99" i="5"/>
  <c r="P99" i="5"/>
  <c r="T98" i="5"/>
  <c r="S98" i="5"/>
  <c r="R98" i="5"/>
  <c r="Q98" i="5"/>
  <c r="P98" i="5"/>
  <c r="T97" i="5"/>
  <c r="S97" i="5"/>
  <c r="R97" i="5"/>
  <c r="Q97" i="5"/>
  <c r="P97" i="5"/>
  <c r="T96" i="5"/>
  <c r="S96" i="5"/>
  <c r="R96" i="5"/>
  <c r="Q96" i="5"/>
  <c r="P96" i="5"/>
  <c r="T95" i="5"/>
  <c r="S95" i="5"/>
  <c r="R95" i="5"/>
  <c r="Q95" i="5"/>
  <c r="P95" i="5"/>
  <c r="T94" i="5"/>
  <c r="S94" i="5"/>
  <c r="R94" i="5"/>
  <c r="Q94" i="5"/>
  <c r="P94" i="5"/>
  <c r="T93" i="5"/>
  <c r="S93" i="5"/>
  <c r="R93" i="5"/>
  <c r="Q93" i="5"/>
  <c r="P93" i="5"/>
  <c r="T92" i="5"/>
  <c r="S92" i="5"/>
  <c r="R92" i="5"/>
  <c r="Q92" i="5"/>
  <c r="P92" i="5"/>
  <c r="T91" i="5"/>
  <c r="S91" i="5"/>
  <c r="R91" i="5"/>
  <c r="Q91" i="5"/>
  <c r="P91" i="5"/>
  <c r="T90" i="5"/>
  <c r="S90" i="5"/>
  <c r="R90" i="5"/>
  <c r="Q90" i="5"/>
  <c r="P90" i="5"/>
  <c r="T89" i="5"/>
  <c r="S89" i="5"/>
  <c r="R89" i="5"/>
  <c r="Q89" i="5"/>
  <c r="P89" i="5"/>
  <c r="T88" i="5"/>
  <c r="S88" i="5"/>
  <c r="R88" i="5"/>
  <c r="Q88" i="5"/>
  <c r="P88" i="5"/>
  <c r="T87" i="5"/>
  <c r="S87" i="5"/>
  <c r="R87" i="5"/>
  <c r="Q87" i="5"/>
  <c r="P87" i="5"/>
  <c r="T86" i="5"/>
  <c r="S86" i="5"/>
  <c r="R86" i="5"/>
  <c r="Q86" i="5"/>
  <c r="P86" i="5"/>
  <c r="T85" i="5"/>
  <c r="S85" i="5"/>
  <c r="R85" i="5"/>
  <c r="Q85" i="5"/>
  <c r="P85" i="5"/>
  <c r="T84" i="5"/>
  <c r="S84" i="5"/>
  <c r="R84" i="5"/>
  <c r="Q84" i="5"/>
  <c r="P84" i="5"/>
  <c r="T83" i="5"/>
  <c r="S83" i="5"/>
  <c r="R83" i="5"/>
  <c r="Q83" i="5"/>
  <c r="P83" i="5"/>
  <c r="T82" i="5"/>
  <c r="S82" i="5"/>
  <c r="R82" i="5"/>
  <c r="Q82" i="5"/>
  <c r="P82" i="5"/>
  <c r="T81" i="5"/>
  <c r="S81" i="5"/>
  <c r="R81" i="5"/>
  <c r="Q81" i="5"/>
  <c r="P81" i="5"/>
  <c r="T80" i="5"/>
  <c r="S80" i="5"/>
  <c r="R80" i="5"/>
  <c r="Q80" i="5"/>
  <c r="P80" i="5"/>
  <c r="T79" i="5"/>
  <c r="S79" i="5"/>
  <c r="R79" i="5"/>
  <c r="Q79" i="5"/>
  <c r="P79" i="5"/>
  <c r="T78" i="5"/>
  <c r="S78" i="5"/>
  <c r="R78" i="5"/>
  <c r="Q78" i="5"/>
  <c r="P78" i="5"/>
  <c r="T77" i="5"/>
  <c r="S77" i="5"/>
  <c r="R77" i="5"/>
  <c r="Q77" i="5"/>
  <c r="P77" i="5"/>
  <c r="T76" i="5"/>
  <c r="S76" i="5"/>
  <c r="R76" i="5"/>
  <c r="Q76" i="5"/>
  <c r="P76" i="5"/>
  <c r="T75" i="5"/>
  <c r="S75" i="5"/>
  <c r="R75" i="5"/>
  <c r="Q75" i="5"/>
  <c r="P75" i="5"/>
  <c r="T74" i="5"/>
  <c r="S74" i="5"/>
  <c r="R74" i="5"/>
  <c r="Q74" i="5"/>
  <c r="P74" i="5"/>
  <c r="T73" i="5"/>
  <c r="S73" i="5"/>
  <c r="R73" i="5"/>
  <c r="Q73" i="5"/>
  <c r="P73" i="5"/>
  <c r="T72" i="5"/>
  <c r="S72" i="5"/>
  <c r="R72" i="5"/>
  <c r="Q72" i="5"/>
  <c r="P72" i="5"/>
  <c r="T71" i="5"/>
  <c r="S71" i="5"/>
  <c r="R71" i="5"/>
  <c r="Q71" i="5"/>
  <c r="P71" i="5"/>
  <c r="T70" i="5"/>
  <c r="S70" i="5"/>
  <c r="R70" i="5"/>
  <c r="Q70" i="5"/>
  <c r="P70" i="5"/>
  <c r="T69" i="5"/>
  <c r="S69" i="5"/>
  <c r="R69" i="5"/>
  <c r="Q69" i="5"/>
  <c r="P69" i="5"/>
  <c r="T68" i="5"/>
  <c r="S68" i="5"/>
  <c r="R68" i="5"/>
  <c r="Q68" i="5"/>
  <c r="P68" i="5"/>
  <c r="T67" i="5"/>
  <c r="S67" i="5"/>
  <c r="R67" i="5"/>
  <c r="Q67" i="5"/>
  <c r="P67" i="5"/>
  <c r="T66" i="5"/>
  <c r="S66" i="5"/>
  <c r="R66" i="5"/>
  <c r="Q66" i="5"/>
  <c r="P66" i="5"/>
  <c r="T65" i="5"/>
  <c r="S65" i="5"/>
  <c r="R65" i="5"/>
  <c r="Q65" i="5"/>
  <c r="P65" i="5"/>
  <c r="T64" i="5"/>
  <c r="S64" i="5"/>
  <c r="R64" i="5"/>
  <c r="Q64" i="5"/>
  <c r="P64" i="5"/>
  <c r="T63" i="5"/>
  <c r="S63" i="5"/>
  <c r="R63" i="5"/>
  <c r="Q63" i="5"/>
  <c r="P63" i="5"/>
  <c r="T62" i="5"/>
  <c r="S62" i="5"/>
  <c r="R62" i="5"/>
  <c r="Q62" i="5"/>
  <c r="P62" i="5"/>
  <c r="T61" i="5"/>
  <c r="S61" i="5"/>
  <c r="R61" i="5"/>
  <c r="Q61" i="5"/>
  <c r="P61" i="5"/>
  <c r="T60" i="5"/>
  <c r="S60" i="5"/>
  <c r="R60" i="5"/>
  <c r="Q60" i="5"/>
  <c r="P60" i="5"/>
  <c r="T59" i="5"/>
  <c r="S59" i="5"/>
  <c r="R59" i="5"/>
  <c r="Q59" i="5"/>
  <c r="P59" i="5"/>
  <c r="T58" i="5"/>
  <c r="S58" i="5"/>
  <c r="R58" i="5"/>
  <c r="Q58" i="5"/>
  <c r="P58" i="5"/>
  <c r="T57" i="5"/>
  <c r="S57" i="5"/>
  <c r="R57" i="5"/>
  <c r="Q57" i="5"/>
  <c r="P57" i="5"/>
  <c r="T56" i="5"/>
  <c r="S56" i="5"/>
  <c r="R56" i="5"/>
  <c r="Q56" i="5"/>
  <c r="P56" i="5"/>
  <c r="T55" i="5"/>
  <c r="S55" i="5"/>
  <c r="R55" i="5"/>
  <c r="Q55" i="5"/>
  <c r="P55" i="5"/>
  <c r="T54" i="5"/>
  <c r="S54" i="5"/>
  <c r="R54" i="5"/>
  <c r="Q54" i="5"/>
  <c r="P54" i="5"/>
  <c r="T53" i="5"/>
  <c r="S53" i="5"/>
  <c r="R53" i="5"/>
  <c r="Q53" i="5"/>
  <c r="P53" i="5"/>
  <c r="T52" i="5"/>
  <c r="S52" i="5"/>
  <c r="R52" i="5"/>
  <c r="Q52" i="5"/>
  <c r="P52" i="5"/>
  <c r="T51" i="5"/>
  <c r="S51" i="5"/>
  <c r="R51" i="5"/>
  <c r="Q51" i="5"/>
  <c r="P51" i="5"/>
  <c r="T50" i="5"/>
  <c r="S50" i="5"/>
  <c r="R50" i="5"/>
  <c r="Q50" i="5"/>
  <c r="P50" i="5"/>
  <c r="T49" i="5"/>
  <c r="S49" i="5"/>
  <c r="R49" i="5"/>
  <c r="Q49" i="5"/>
  <c r="P49" i="5"/>
  <c r="T48" i="5"/>
  <c r="S48" i="5"/>
  <c r="R48" i="5"/>
  <c r="Q48" i="5"/>
  <c r="P48" i="5"/>
  <c r="T47" i="5"/>
  <c r="S47" i="5"/>
  <c r="R47" i="5"/>
  <c r="Q47" i="5"/>
  <c r="P47" i="5"/>
  <c r="T46" i="5"/>
  <c r="S46" i="5"/>
  <c r="R46" i="5"/>
  <c r="Q46" i="5"/>
  <c r="P46" i="5"/>
  <c r="T45" i="5"/>
  <c r="S45" i="5"/>
  <c r="R45" i="5"/>
  <c r="Q45" i="5"/>
  <c r="P45" i="5"/>
  <c r="T44" i="5"/>
  <c r="S44" i="5"/>
  <c r="R44" i="5"/>
  <c r="Q44" i="5"/>
  <c r="P44" i="5"/>
  <c r="T43" i="5"/>
  <c r="S43" i="5"/>
  <c r="R43" i="5"/>
  <c r="Q43" i="5"/>
  <c r="P43" i="5"/>
  <c r="T42" i="5"/>
  <c r="S42" i="5"/>
  <c r="R42" i="5"/>
  <c r="Q42" i="5"/>
  <c r="P42" i="5"/>
  <c r="T41" i="5"/>
  <c r="S41" i="5"/>
  <c r="R41" i="5"/>
  <c r="Q41" i="5"/>
  <c r="P41" i="5"/>
  <c r="T40" i="5"/>
  <c r="S40" i="5"/>
  <c r="R40" i="5"/>
  <c r="Q40" i="5"/>
  <c r="P40" i="5"/>
  <c r="T39" i="5"/>
  <c r="S39" i="5"/>
  <c r="R39" i="5"/>
  <c r="Q39" i="5"/>
  <c r="P39" i="5"/>
  <c r="T38" i="5"/>
  <c r="S38" i="5"/>
  <c r="R38" i="5"/>
  <c r="Q38" i="5"/>
  <c r="P38" i="5"/>
  <c r="T37" i="5"/>
  <c r="S37" i="5"/>
  <c r="R37" i="5"/>
  <c r="Q37" i="5"/>
  <c r="P37" i="5"/>
  <c r="T36" i="5"/>
  <c r="S36" i="5"/>
  <c r="R36" i="5"/>
  <c r="Q36" i="5"/>
  <c r="P36" i="5"/>
  <c r="T35" i="5"/>
  <c r="S35" i="5"/>
  <c r="R35" i="5"/>
  <c r="Q35" i="5"/>
  <c r="P35" i="5"/>
  <c r="T34" i="5"/>
  <c r="S34" i="5"/>
  <c r="R34" i="5"/>
  <c r="Q34" i="5"/>
  <c r="P34" i="5"/>
  <c r="T33" i="5"/>
  <c r="S33" i="5"/>
  <c r="R33" i="5"/>
  <c r="Q33" i="5"/>
  <c r="P33" i="5"/>
  <c r="T32" i="5"/>
  <c r="S32" i="5"/>
  <c r="R32" i="5"/>
  <c r="Q32" i="5"/>
  <c r="P32" i="5"/>
  <c r="T31" i="5"/>
  <c r="S31" i="5"/>
  <c r="R31" i="5"/>
  <c r="Q31" i="5"/>
  <c r="P31" i="5"/>
  <c r="T30" i="5"/>
  <c r="S30" i="5"/>
  <c r="R30" i="5"/>
  <c r="Q30" i="5"/>
  <c r="P30" i="5"/>
  <c r="T29" i="5"/>
  <c r="S29" i="5"/>
  <c r="R29" i="5"/>
  <c r="Q29" i="5"/>
  <c r="P29" i="5"/>
  <c r="T28" i="5"/>
  <c r="S28" i="5"/>
  <c r="R28" i="5"/>
  <c r="Q28" i="5"/>
  <c r="P28" i="5"/>
  <c r="T27" i="5"/>
  <c r="S27" i="5"/>
  <c r="R27" i="5"/>
  <c r="Q27" i="5"/>
  <c r="P27" i="5"/>
  <c r="T26" i="5"/>
  <c r="S26" i="5"/>
  <c r="R26" i="5"/>
  <c r="Q26" i="5"/>
  <c r="P26" i="5"/>
  <c r="T25" i="5"/>
  <c r="S25" i="5"/>
  <c r="R25" i="5"/>
  <c r="Q25" i="5"/>
  <c r="P25" i="5"/>
  <c r="T24" i="5"/>
  <c r="S24" i="5"/>
  <c r="R24" i="5"/>
  <c r="Q24" i="5"/>
  <c r="P24" i="5"/>
  <c r="T23" i="5"/>
  <c r="S23" i="5"/>
  <c r="R23" i="5"/>
  <c r="Q23" i="5"/>
  <c r="P23" i="5"/>
  <c r="T22" i="5"/>
  <c r="S22" i="5"/>
  <c r="R22" i="5"/>
  <c r="Q22" i="5"/>
  <c r="P22" i="5"/>
  <c r="T21" i="5"/>
  <c r="S21" i="5"/>
  <c r="R21" i="5"/>
  <c r="Q21" i="5"/>
  <c r="P21" i="5"/>
  <c r="T20" i="5"/>
  <c r="S20" i="5"/>
  <c r="R20" i="5"/>
  <c r="Q20" i="5"/>
  <c r="P20" i="5"/>
  <c r="T19" i="5"/>
  <c r="S19" i="5"/>
  <c r="R19" i="5"/>
  <c r="Q19" i="5"/>
  <c r="P19" i="5"/>
  <c r="T18" i="5"/>
  <c r="S18" i="5"/>
  <c r="R18" i="5"/>
  <c r="Q18" i="5"/>
  <c r="P18" i="5"/>
  <c r="T17" i="5"/>
  <c r="S17" i="5"/>
  <c r="R17" i="5"/>
  <c r="Q17" i="5"/>
  <c r="P17" i="5"/>
  <c r="T16" i="5"/>
  <c r="S16" i="5"/>
  <c r="R16" i="5"/>
  <c r="Q16" i="5"/>
  <c r="P16" i="5"/>
  <c r="T15" i="5"/>
  <c r="S15" i="5"/>
  <c r="R15" i="5"/>
  <c r="Q15" i="5"/>
  <c r="P15" i="5"/>
  <c r="T14" i="5"/>
  <c r="S14" i="5"/>
  <c r="R14" i="5"/>
  <c r="Q14" i="5"/>
  <c r="P14" i="5"/>
  <c r="T13" i="5"/>
  <c r="S13" i="5"/>
  <c r="R13" i="5"/>
  <c r="Q13" i="5"/>
  <c r="P13" i="5"/>
  <c r="T12" i="5"/>
  <c r="S12" i="5"/>
  <c r="R12" i="5"/>
  <c r="Q12" i="5"/>
  <c r="P12" i="5"/>
  <c r="T11" i="5"/>
  <c r="S11" i="5"/>
  <c r="R11" i="5"/>
  <c r="Q11" i="5"/>
  <c r="P11" i="5"/>
  <c r="T10" i="5"/>
  <c r="S10" i="5"/>
  <c r="R10" i="5"/>
  <c r="Q10" i="5"/>
  <c r="P10" i="5"/>
  <c r="T9" i="5"/>
  <c r="S9" i="5"/>
  <c r="R9" i="5"/>
  <c r="Q9" i="5"/>
  <c r="P9" i="5"/>
  <c r="T8" i="5"/>
  <c r="S8" i="5"/>
  <c r="R8" i="5"/>
  <c r="Q8" i="5"/>
  <c r="P8" i="5"/>
  <c r="T7" i="5"/>
  <c r="S7" i="5"/>
  <c r="R7" i="5"/>
  <c r="Q7" i="5"/>
  <c r="P7" i="5"/>
  <c r="T6" i="5"/>
  <c r="S6" i="5"/>
  <c r="R6" i="5"/>
  <c r="Q6" i="5"/>
  <c r="P6" i="5"/>
  <c r="T5" i="5"/>
  <c r="S5" i="5"/>
  <c r="R5" i="5"/>
  <c r="Q5" i="5"/>
  <c r="P5" i="5"/>
  <c r="T4" i="5"/>
  <c r="S4" i="5"/>
  <c r="R4" i="5"/>
  <c r="Q4" i="5"/>
  <c r="P4" i="5"/>
  <c r="T3" i="5"/>
  <c r="S3" i="5"/>
  <c r="R3" i="5"/>
  <c r="Q3" i="5"/>
  <c r="P3" i="5"/>
  <c r="T2" i="5"/>
  <c r="S2" i="5"/>
  <c r="R2" i="5"/>
  <c r="Q2" i="5"/>
  <c r="P2" i="5"/>
  <c r="T1" i="5"/>
  <c r="S1" i="5"/>
  <c r="R1" i="5"/>
  <c r="Q1" i="5"/>
  <c r="P1" i="5"/>
  <c r="T136" i="6"/>
  <c r="S136" i="6"/>
  <c r="R136" i="6"/>
  <c r="Q136" i="6"/>
  <c r="P136" i="6"/>
  <c r="T135" i="6"/>
  <c r="S135" i="6"/>
  <c r="R135" i="6"/>
  <c r="Q135" i="6"/>
  <c r="P135" i="6"/>
  <c r="T134" i="6"/>
  <c r="S134" i="6"/>
  <c r="R134" i="6"/>
  <c r="Q134" i="6"/>
  <c r="P134" i="6"/>
  <c r="T133" i="6"/>
  <c r="S133" i="6"/>
  <c r="R133" i="6"/>
  <c r="Q133" i="6"/>
  <c r="P133" i="6"/>
  <c r="T132" i="6"/>
  <c r="S132" i="6"/>
  <c r="R132" i="6"/>
  <c r="Q132" i="6"/>
  <c r="P132" i="6"/>
  <c r="T131" i="6"/>
  <c r="S131" i="6"/>
  <c r="R131" i="6"/>
  <c r="Q131" i="6"/>
  <c r="P131" i="6"/>
  <c r="T130" i="6"/>
  <c r="S130" i="6"/>
  <c r="R130" i="6"/>
  <c r="Q130" i="6"/>
  <c r="P130" i="6"/>
  <c r="T129" i="6"/>
  <c r="S129" i="6"/>
  <c r="R129" i="6"/>
  <c r="Q129" i="6"/>
  <c r="P129" i="6"/>
  <c r="T128" i="6"/>
  <c r="S128" i="6"/>
  <c r="R128" i="6"/>
  <c r="Q128" i="6"/>
  <c r="P128" i="6"/>
  <c r="T127" i="6"/>
  <c r="S127" i="6"/>
  <c r="R127" i="6"/>
  <c r="Q127" i="6"/>
  <c r="P127" i="6"/>
  <c r="T126" i="6"/>
  <c r="S126" i="6"/>
  <c r="R126" i="6"/>
  <c r="Q126" i="6"/>
  <c r="P126" i="6"/>
  <c r="T125" i="6"/>
  <c r="S125" i="6"/>
  <c r="R125" i="6"/>
  <c r="Q125" i="6"/>
  <c r="P125" i="6"/>
  <c r="T124" i="6"/>
  <c r="S124" i="6"/>
  <c r="R124" i="6"/>
  <c r="Q124" i="6"/>
  <c r="P124" i="6"/>
  <c r="T123" i="6"/>
  <c r="S123" i="6"/>
  <c r="R123" i="6"/>
  <c r="Q123" i="6"/>
  <c r="P123" i="6"/>
  <c r="T122" i="6"/>
  <c r="S122" i="6"/>
  <c r="R122" i="6"/>
  <c r="Q122" i="6"/>
  <c r="P122" i="6"/>
  <c r="T121" i="6"/>
  <c r="S121" i="6"/>
  <c r="R121" i="6"/>
  <c r="Q121" i="6"/>
  <c r="P121" i="6"/>
  <c r="T120" i="6"/>
  <c r="S120" i="6"/>
  <c r="R120" i="6"/>
  <c r="Q120" i="6"/>
  <c r="P120" i="6"/>
  <c r="T119" i="6"/>
  <c r="S119" i="6"/>
  <c r="R119" i="6"/>
  <c r="Q119" i="6"/>
  <c r="P119" i="6"/>
  <c r="T118" i="6"/>
  <c r="S118" i="6"/>
  <c r="R118" i="6"/>
  <c r="Q118" i="6"/>
  <c r="P118" i="6"/>
  <c r="T117" i="6"/>
  <c r="S117" i="6"/>
  <c r="R117" i="6"/>
  <c r="Q117" i="6"/>
  <c r="P117" i="6"/>
  <c r="T116" i="6"/>
  <c r="S116" i="6"/>
  <c r="R116" i="6"/>
  <c r="Q116" i="6"/>
  <c r="P116" i="6"/>
  <c r="T115" i="6"/>
  <c r="S115" i="6"/>
  <c r="R115" i="6"/>
  <c r="Q115" i="6"/>
  <c r="P115" i="6"/>
  <c r="T114" i="6"/>
  <c r="S114" i="6"/>
  <c r="R114" i="6"/>
  <c r="Q114" i="6"/>
  <c r="P114" i="6"/>
  <c r="T113" i="6"/>
  <c r="S113" i="6"/>
  <c r="R113" i="6"/>
  <c r="Q113" i="6"/>
  <c r="P113" i="6"/>
  <c r="T112" i="6"/>
  <c r="S112" i="6"/>
  <c r="R112" i="6"/>
  <c r="Q112" i="6"/>
  <c r="P112" i="6"/>
  <c r="T111" i="6"/>
  <c r="S111" i="6"/>
  <c r="R111" i="6"/>
  <c r="Q111" i="6"/>
  <c r="P111" i="6"/>
  <c r="T110" i="6"/>
  <c r="S110" i="6"/>
  <c r="R110" i="6"/>
  <c r="Q110" i="6"/>
  <c r="P110" i="6"/>
  <c r="T109" i="6"/>
  <c r="S109" i="6"/>
  <c r="R109" i="6"/>
  <c r="Q109" i="6"/>
  <c r="P109" i="6"/>
  <c r="T108" i="6"/>
  <c r="S108" i="6"/>
  <c r="R108" i="6"/>
  <c r="Q108" i="6"/>
  <c r="P108" i="6"/>
  <c r="T107" i="6"/>
  <c r="S107" i="6"/>
  <c r="R107" i="6"/>
  <c r="Q107" i="6"/>
  <c r="P107" i="6"/>
  <c r="T106" i="6"/>
  <c r="S106" i="6"/>
  <c r="R106" i="6"/>
  <c r="Q106" i="6"/>
  <c r="P106" i="6"/>
  <c r="T105" i="6"/>
  <c r="S105" i="6"/>
  <c r="R105" i="6"/>
  <c r="Q105" i="6"/>
  <c r="P105" i="6"/>
  <c r="T104" i="6"/>
  <c r="S104" i="6"/>
  <c r="R104" i="6"/>
  <c r="Q104" i="6"/>
  <c r="P104" i="6"/>
  <c r="T103" i="6"/>
  <c r="S103" i="6"/>
  <c r="R103" i="6"/>
  <c r="Q103" i="6"/>
  <c r="P103" i="6"/>
  <c r="T102" i="6"/>
  <c r="S102" i="6"/>
  <c r="R102" i="6"/>
  <c r="Q102" i="6"/>
  <c r="P102" i="6"/>
  <c r="T101" i="6"/>
  <c r="S101" i="6"/>
  <c r="R101" i="6"/>
  <c r="Q101" i="6"/>
  <c r="P101" i="6"/>
  <c r="T100" i="6"/>
  <c r="S100" i="6"/>
  <c r="R100" i="6"/>
  <c r="Q100" i="6"/>
  <c r="P100" i="6"/>
  <c r="T99" i="6"/>
  <c r="S99" i="6"/>
  <c r="R99" i="6"/>
  <c r="Q99" i="6"/>
  <c r="P99" i="6"/>
  <c r="T98" i="6"/>
  <c r="S98" i="6"/>
  <c r="R98" i="6"/>
  <c r="Q98" i="6"/>
  <c r="P98" i="6"/>
  <c r="T97" i="6"/>
  <c r="S97" i="6"/>
  <c r="R97" i="6"/>
  <c r="Q97" i="6"/>
  <c r="P97" i="6"/>
  <c r="T96" i="6"/>
  <c r="S96" i="6"/>
  <c r="R96" i="6"/>
  <c r="Q96" i="6"/>
  <c r="P96" i="6"/>
  <c r="T95" i="6"/>
  <c r="S95" i="6"/>
  <c r="R95" i="6"/>
  <c r="Q95" i="6"/>
  <c r="P95" i="6"/>
  <c r="T94" i="6"/>
  <c r="S94" i="6"/>
  <c r="R94" i="6"/>
  <c r="Q94" i="6"/>
  <c r="P94" i="6"/>
  <c r="T93" i="6"/>
  <c r="S93" i="6"/>
  <c r="R93" i="6"/>
  <c r="Q93" i="6"/>
  <c r="P93" i="6"/>
  <c r="T92" i="6"/>
  <c r="S92" i="6"/>
  <c r="R92" i="6"/>
  <c r="Q92" i="6"/>
  <c r="P92" i="6"/>
  <c r="T91" i="6"/>
  <c r="S91" i="6"/>
  <c r="R91" i="6"/>
  <c r="Q91" i="6"/>
  <c r="P91" i="6"/>
  <c r="T90" i="6"/>
  <c r="S90" i="6"/>
  <c r="R90" i="6"/>
  <c r="Q90" i="6"/>
  <c r="P90" i="6"/>
  <c r="T89" i="6"/>
  <c r="S89" i="6"/>
  <c r="R89" i="6"/>
  <c r="Q89" i="6"/>
  <c r="P89" i="6"/>
  <c r="T88" i="6"/>
  <c r="S88" i="6"/>
  <c r="R88" i="6"/>
  <c r="Q88" i="6"/>
  <c r="P88" i="6"/>
  <c r="T87" i="6"/>
  <c r="S87" i="6"/>
  <c r="R87" i="6"/>
  <c r="Q87" i="6"/>
  <c r="P87" i="6"/>
  <c r="T86" i="6"/>
  <c r="S86" i="6"/>
  <c r="R86" i="6"/>
  <c r="Q86" i="6"/>
  <c r="P86" i="6"/>
  <c r="T85" i="6"/>
  <c r="S85" i="6"/>
  <c r="R85" i="6"/>
  <c r="Q85" i="6"/>
  <c r="P85" i="6"/>
  <c r="T84" i="6"/>
  <c r="S84" i="6"/>
  <c r="R84" i="6"/>
  <c r="Q84" i="6"/>
  <c r="P84" i="6"/>
  <c r="T83" i="6"/>
  <c r="S83" i="6"/>
  <c r="R83" i="6"/>
  <c r="Q83" i="6"/>
  <c r="P83" i="6"/>
  <c r="T82" i="6"/>
  <c r="S82" i="6"/>
  <c r="R82" i="6"/>
  <c r="Q82" i="6"/>
  <c r="P82" i="6"/>
  <c r="T81" i="6"/>
  <c r="S81" i="6"/>
  <c r="R81" i="6"/>
  <c r="Q81" i="6"/>
  <c r="P81" i="6"/>
  <c r="T80" i="6"/>
  <c r="S80" i="6"/>
  <c r="R80" i="6"/>
  <c r="Q80" i="6"/>
  <c r="P80" i="6"/>
  <c r="T79" i="6"/>
  <c r="S79" i="6"/>
  <c r="R79" i="6"/>
  <c r="Q79" i="6"/>
  <c r="P79" i="6"/>
  <c r="T78" i="6"/>
  <c r="S78" i="6"/>
  <c r="R78" i="6"/>
  <c r="Q78" i="6"/>
  <c r="P78" i="6"/>
  <c r="T77" i="6"/>
  <c r="S77" i="6"/>
  <c r="R77" i="6"/>
  <c r="Q77" i="6"/>
  <c r="P77" i="6"/>
  <c r="T76" i="6"/>
  <c r="S76" i="6"/>
  <c r="R76" i="6"/>
  <c r="Q76" i="6"/>
  <c r="P76" i="6"/>
  <c r="T75" i="6"/>
  <c r="S75" i="6"/>
  <c r="R75" i="6"/>
  <c r="Q75" i="6"/>
  <c r="P75" i="6"/>
  <c r="T74" i="6"/>
  <c r="S74" i="6"/>
  <c r="R74" i="6"/>
  <c r="Q74" i="6"/>
  <c r="P74" i="6"/>
  <c r="T73" i="6"/>
  <c r="S73" i="6"/>
  <c r="R73" i="6"/>
  <c r="Q73" i="6"/>
  <c r="P73" i="6"/>
  <c r="T72" i="6"/>
  <c r="S72" i="6"/>
  <c r="R72" i="6"/>
  <c r="Q72" i="6"/>
  <c r="P72" i="6"/>
  <c r="T71" i="6"/>
  <c r="S71" i="6"/>
  <c r="R71" i="6"/>
  <c r="Q71" i="6"/>
  <c r="P71" i="6"/>
  <c r="T70" i="6"/>
  <c r="S70" i="6"/>
  <c r="R70" i="6"/>
  <c r="Q70" i="6"/>
  <c r="P70" i="6"/>
  <c r="T69" i="6"/>
  <c r="S69" i="6"/>
  <c r="R69" i="6"/>
  <c r="Q69" i="6"/>
  <c r="P69" i="6"/>
  <c r="T68" i="6"/>
  <c r="S68" i="6"/>
  <c r="R68" i="6"/>
  <c r="Q68" i="6"/>
  <c r="P68" i="6"/>
  <c r="T67" i="6"/>
  <c r="S67" i="6"/>
  <c r="R67" i="6"/>
  <c r="Q67" i="6"/>
  <c r="P67" i="6"/>
  <c r="T66" i="6"/>
  <c r="S66" i="6"/>
  <c r="R66" i="6"/>
  <c r="Q66" i="6"/>
  <c r="P66" i="6"/>
  <c r="T65" i="6"/>
  <c r="S65" i="6"/>
  <c r="R65" i="6"/>
  <c r="Q65" i="6"/>
  <c r="P65" i="6"/>
  <c r="T64" i="6"/>
  <c r="S64" i="6"/>
  <c r="R64" i="6"/>
  <c r="Q64" i="6"/>
  <c r="P64" i="6"/>
  <c r="T63" i="6"/>
  <c r="S63" i="6"/>
  <c r="R63" i="6"/>
  <c r="Q63" i="6"/>
  <c r="P63" i="6"/>
  <c r="T62" i="6"/>
  <c r="S62" i="6"/>
  <c r="R62" i="6"/>
  <c r="Q62" i="6"/>
  <c r="P62" i="6"/>
  <c r="T61" i="6"/>
  <c r="S61" i="6"/>
  <c r="R61" i="6"/>
  <c r="Q61" i="6"/>
  <c r="P61" i="6"/>
  <c r="T60" i="6"/>
  <c r="S60" i="6"/>
  <c r="R60" i="6"/>
  <c r="Q60" i="6"/>
  <c r="P60" i="6"/>
  <c r="T59" i="6"/>
  <c r="S59" i="6"/>
  <c r="R59" i="6"/>
  <c r="Q59" i="6"/>
  <c r="P59" i="6"/>
  <c r="T58" i="6"/>
  <c r="S58" i="6"/>
  <c r="R58" i="6"/>
  <c r="Q58" i="6"/>
  <c r="P58" i="6"/>
  <c r="T57" i="6"/>
  <c r="S57" i="6"/>
  <c r="R57" i="6"/>
  <c r="Q57" i="6"/>
  <c r="P57" i="6"/>
  <c r="T56" i="6"/>
  <c r="S56" i="6"/>
  <c r="R56" i="6"/>
  <c r="Q56" i="6"/>
  <c r="P56" i="6"/>
  <c r="T55" i="6"/>
  <c r="S55" i="6"/>
  <c r="R55" i="6"/>
  <c r="Q55" i="6"/>
  <c r="P55" i="6"/>
  <c r="T54" i="6"/>
  <c r="S54" i="6"/>
  <c r="R54" i="6"/>
  <c r="Q54" i="6"/>
  <c r="P54" i="6"/>
  <c r="T53" i="6"/>
  <c r="S53" i="6"/>
  <c r="R53" i="6"/>
  <c r="Q53" i="6"/>
  <c r="P53" i="6"/>
  <c r="T52" i="6"/>
  <c r="S52" i="6"/>
  <c r="R52" i="6"/>
  <c r="Q52" i="6"/>
  <c r="P52" i="6"/>
  <c r="T51" i="6"/>
  <c r="S51" i="6"/>
  <c r="R51" i="6"/>
  <c r="Q51" i="6"/>
  <c r="P51" i="6"/>
  <c r="T50" i="6"/>
  <c r="S50" i="6"/>
  <c r="R50" i="6"/>
  <c r="Q50" i="6"/>
  <c r="P50" i="6"/>
  <c r="T49" i="6"/>
  <c r="S49" i="6"/>
  <c r="R49" i="6"/>
  <c r="Q49" i="6"/>
  <c r="P49" i="6"/>
  <c r="T48" i="6"/>
  <c r="S48" i="6"/>
  <c r="R48" i="6"/>
  <c r="Q48" i="6"/>
  <c r="P48" i="6"/>
  <c r="T47" i="6"/>
  <c r="S47" i="6"/>
  <c r="R47" i="6"/>
  <c r="Q47" i="6"/>
  <c r="P47" i="6"/>
  <c r="T46" i="6"/>
  <c r="S46" i="6"/>
  <c r="R46" i="6"/>
  <c r="Q46" i="6"/>
  <c r="P46" i="6"/>
  <c r="T45" i="6"/>
  <c r="S45" i="6"/>
  <c r="R45" i="6"/>
  <c r="Q45" i="6"/>
  <c r="P45" i="6"/>
  <c r="T44" i="6"/>
  <c r="S44" i="6"/>
  <c r="R44" i="6"/>
  <c r="Q44" i="6"/>
  <c r="P44" i="6"/>
  <c r="T43" i="6"/>
  <c r="S43" i="6"/>
  <c r="R43" i="6"/>
  <c r="Q43" i="6"/>
  <c r="P43" i="6"/>
  <c r="T42" i="6"/>
  <c r="S42" i="6"/>
  <c r="R42" i="6"/>
  <c r="Q42" i="6"/>
  <c r="P42" i="6"/>
  <c r="T41" i="6"/>
  <c r="S41" i="6"/>
  <c r="R41" i="6"/>
  <c r="Q41" i="6"/>
  <c r="P41" i="6"/>
  <c r="T40" i="6"/>
  <c r="S40" i="6"/>
  <c r="R40" i="6"/>
  <c r="Q40" i="6"/>
  <c r="P40" i="6"/>
  <c r="T39" i="6"/>
  <c r="S39" i="6"/>
  <c r="R39" i="6"/>
  <c r="Q39" i="6"/>
  <c r="P39" i="6"/>
  <c r="T38" i="6"/>
  <c r="S38" i="6"/>
  <c r="R38" i="6"/>
  <c r="Q38" i="6"/>
  <c r="P38" i="6"/>
  <c r="T37" i="6"/>
  <c r="S37" i="6"/>
  <c r="R37" i="6"/>
  <c r="Q37" i="6"/>
  <c r="P37" i="6"/>
  <c r="T36" i="6"/>
  <c r="S36" i="6"/>
  <c r="R36" i="6"/>
  <c r="Q36" i="6"/>
  <c r="P36" i="6"/>
  <c r="T35" i="6"/>
  <c r="S35" i="6"/>
  <c r="R35" i="6"/>
  <c r="Q35" i="6"/>
  <c r="P35" i="6"/>
  <c r="T34" i="6"/>
  <c r="S34" i="6"/>
  <c r="R34" i="6"/>
  <c r="Q34" i="6"/>
  <c r="P34" i="6"/>
  <c r="T33" i="6"/>
  <c r="S33" i="6"/>
  <c r="R33" i="6"/>
  <c r="Q33" i="6"/>
  <c r="P33" i="6"/>
  <c r="T32" i="6"/>
  <c r="S32" i="6"/>
  <c r="R32" i="6"/>
  <c r="Q32" i="6"/>
  <c r="P32" i="6"/>
  <c r="T31" i="6"/>
  <c r="S31" i="6"/>
  <c r="R31" i="6"/>
  <c r="Q31" i="6"/>
  <c r="P31" i="6"/>
  <c r="T30" i="6"/>
  <c r="S30" i="6"/>
  <c r="R30" i="6"/>
  <c r="Q30" i="6"/>
  <c r="P30" i="6"/>
  <c r="T29" i="6"/>
  <c r="S29" i="6"/>
  <c r="R29" i="6"/>
  <c r="Q29" i="6"/>
  <c r="P29" i="6"/>
  <c r="T28" i="6"/>
  <c r="S28" i="6"/>
  <c r="R28" i="6"/>
  <c r="Q28" i="6"/>
  <c r="P28" i="6"/>
  <c r="T27" i="6"/>
  <c r="S27" i="6"/>
  <c r="R27" i="6"/>
  <c r="Q27" i="6"/>
  <c r="P27" i="6"/>
  <c r="T26" i="6"/>
  <c r="S26" i="6"/>
  <c r="R26" i="6"/>
  <c r="Q26" i="6"/>
  <c r="P26" i="6"/>
  <c r="T25" i="6"/>
  <c r="S25" i="6"/>
  <c r="R25" i="6"/>
  <c r="Q25" i="6"/>
  <c r="P25" i="6"/>
  <c r="T24" i="6"/>
  <c r="S24" i="6"/>
  <c r="R24" i="6"/>
  <c r="Q24" i="6"/>
  <c r="P24" i="6"/>
  <c r="T23" i="6"/>
  <c r="S23" i="6"/>
  <c r="R23" i="6"/>
  <c r="Q23" i="6"/>
  <c r="P23" i="6"/>
  <c r="T22" i="6"/>
  <c r="S22" i="6"/>
  <c r="R22" i="6"/>
  <c r="Q22" i="6"/>
  <c r="P22" i="6"/>
  <c r="T21" i="6"/>
  <c r="S21" i="6"/>
  <c r="R21" i="6"/>
  <c r="Q21" i="6"/>
  <c r="P21" i="6"/>
  <c r="T20" i="6"/>
  <c r="S20" i="6"/>
  <c r="R20" i="6"/>
  <c r="Q20" i="6"/>
  <c r="P20" i="6"/>
  <c r="T19" i="6"/>
  <c r="S19" i="6"/>
  <c r="R19" i="6"/>
  <c r="Q19" i="6"/>
  <c r="P19" i="6"/>
  <c r="T18" i="6"/>
  <c r="S18" i="6"/>
  <c r="R18" i="6"/>
  <c r="Q18" i="6"/>
  <c r="P18" i="6"/>
  <c r="T17" i="6"/>
  <c r="S17" i="6"/>
  <c r="R17" i="6"/>
  <c r="Q17" i="6"/>
  <c r="P17" i="6"/>
  <c r="T16" i="6"/>
  <c r="S16" i="6"/>
  <c r="R16" i="6"/>
  <c r="Q16" i="6"/>
  <c r="P16" i="6"/>
  <c r="T15" i="6"/>
  <c r="S15" i="6"/>
  <c r="R15" i="6"/>
  <c r="Q15" i="6"/>
  <c r="P15" i="6"/>
  <c r="T14" i="6"/>
  <c r="S14" i="6"/>
  <c r="R14" i="6"/>
  <c r="Q14" i="6"/>
  <c r="P14" i="6"/>
  <c r="T13" i="6"/>
  <c r="S13" i="6"/>
  <c r="R13" i="6"/>
  <c r="Q13" i="6"/>
  <c r="P13" i="6"/>
  <c r="T12" i="6"/>
  <c r="S12" i="6"/>
  <c r="R12" i="6"/>
  <c r="Q12" i="6"/>
  <c r="P12" i="6"/>
  <c r="T11" i="6"/>
  <c r="S11" i="6"/>
  <c r="R11" i="6"/>
  <c r="Q11" i="6"/>
  <c r="P11" i="6"/>
  <c r="T10" i="6"/>
  <c r="S10" i="6"/>
  <c r="R10" i="6"/>
  <c r="Q10" i="6"/>
  <c r="P10" i="6"/>
  <c r="T9" i="6"/>
  <c r="S9" i="6"/>
  <c r="R9" i="6"/>
  <c r="Q9" i="6"/>
  <c r="P9" i="6"/>
  <c r="T8" i="6"/>
  <c r="S8" i="6"/>
  <c r="R8" i="6"/>
  <c r="Q8" i="6"/>
  <c r="P8" i="6"/>
  <c r="T7" i="6"/>
  <c r="S7" i="6"/>
  <c r="R7" i="6"/>
  <c r="Q7" i="6"/>
  <c r="P7" i="6"/>
  <c r="T6" i="6"/>
  <c r="S6" i="6"/>
  <c r="R6" i="6"/>
  <c r="Q6" i="6"/>
  <c r="P6" i="6"/>
  <c r="T5" i="6"/>
  <c r="S5" i="6"/>
  <c r="R5" i="6"/>
  <c r="Q5" i="6"/>
  <c r="P5" i="6"/>
  <c r="T4" i="6"/>
  <c r="S4" i="6"/>
  <c r="R4" i="6"/>
  <c r="Q4" i="6"/>
  <c r="P4" i="6"/>
  <c r="T3" i="6"/>
  <c r="S3" i="6"/>
  <c r="R3" i="6"/>
  <c r="Q3" i="6"/>
  <c r="P3" i="6"/>
  <c r="T2" i="6"/>
  <c r="S2" i="6"/>
  <c r="R2" i="6"/>
  <c r="Q2" i="6"/>
  <c r="P2" i="6"/>
  <c r="T1" i="6"/>
  <c r="S1" i="6"/>
  <c r="R1" i="6"/>
  <c r="Q1" i="6"/>
  <c r="P1" i="6"/>
  <c r="T136" i="3"/>
  <c r="S136" i="3"/>
  <c r="R136" i="3"/>
  <c r="Q136" i="3"/>
  <c r="P136" i="3"/>
  <c r="T135" i="3"/>
  <c r="S135" i="3"/>
  <c r="R135" i="3"/>
  <c r="Q135" i="3"/>
  <c r="P135" i="3"/>
  <c r="T134" i="3"/>
  <c r="S134" i="3"/>
  <c r="R134" i="3"/>
  <c r="Q134" i="3"/>
  <c r="P134" i="3"/>
  <c r="T133" i="3"/>
  <c r="S133" i="3"/>
  <c r="R133" i="3"/>
  <c r="Q133" i="3"/>
  <c r="P133" i="3"/>
  <c r="T132" i="3"/>
  <c r="S132" i="3"/>
  <c r="R132" i="3"/>
  <c r="Q132" i="3"/>
  <c r="P132" i="3"/>
  <c r="T131" i="3"/>
  <c r="S131" i="3"/>
  <c r="R131" i="3"/>
  <c r="Q131" i="3"/>
  <c r="P131" i="3"/>
  <c r="T130" i="3"/>
  <c r="S130" i="3"/>
  <c r="R130" i="3"/>
  <c r="Q130" i="3"/>
  <c r="P130" i="3"/>
  <c r="T129" i="3"/>
  <c r="S129" i="3"/>
  <c r="R129" i="3"/>
  <c r="Q129" i="3"/>
  <c r="P129" i="3"/>
  <c r="T128" i="3"/>
  <c r="S128" i="3"/>
  <c r="R128" i="3"/>
  <c r="Q128" i="3"/>
  <c r="P128" i="3"/>
  <c r="T127" i="3"/>
  <c r="S127" i="3"/>
  <c r="R127" i="3"/>
  <c r="Q127" i="3"/>
  <c r="P127" i="3"/>
  <c r="T126" i="3"/>
  <c r="S126" i="3"/>
  <c r="R126" i="3"/>
  <c r="Q126" i="3"/>
  <c r="P126" i="3"/>
  <c r="T125" i="3"/>
  <c r="S125" i="3"/>
  <c r="R125" i="3"/>
  <c r="Q125" i="3"/>
  <c r="P125" i="3"/>
  <c r="T124" i="3"/>
  <c r="S124" i="3"/>
  <c r="R124" i="3"/>
  <c r="Q124" i="3"/>
  <c r="P124" i="3"/>
  <c r="T123" i="3"/>
  <c r="S123" i="3"/>
  <c r="R123" i="3"/>
  <c r="Q123" i="3"/>
  <c r="P123" i="3"/>
  <c r="T122" i="3"/>
  <c r="S122" i="3"/>
  <c r="R122" i="3"/>
  <c r="Q122" i="3"/>
  <c r="P122" i="3"/>
  <c r="T121" i="3"/>
  <c r="S121" i="3"/>
  <c r="R121" i="3"/>
  <c r="Q121" i="3"/>
  <c r="P121" i="3"/>
  <c r="T120" i="3"/>
  <c r="S120" i="3"/>
  <c r="R120" i="3"/>
  <c r="Q120" i="3"/>
  <c r="P120" i="3"/>
  <c r="T119" i="3"/>
  <c r="S119" i="3"/>
  <c r="R119" i="3"/>
  <c r="Q119" i="3"/>
  <c r="P119" i="3"/>
  <c r="T118" i="3"/>
  <c r="S118" i="3"/>
  <c r="R118" i="3"/>
  <c r="Q118" i="3"/>
  <c r="P118" i="3"/>
  <c r="T117" i="3"/>
  <c r="S117" i="3"/>
  <c r="R117" i="3"/>
  <c r="Q117" i="3"/>
  <c r="P117" i="3"/>
  <c r="T116" i="3"/>
  <c r="S116" i="3"/>
  <c r="R116" i="3"/>
  <c r="Q116" i="3"/>
  <c r="P116" i="3"/>
  <c r="T115" i="3"/>
  <c r="S115" i="3"/>
  <c r="R115" i="3"/>
  <c r="Q115" i="3"/>
  <c r="P115" i="3"/>
  <c r="T114" i="3"/>
  <c r="S114" i="3"/>
  <c r="R114" i="3"/>
  <c r="Q114" i="3"/>
  <c r="P114" i="3"/>
  <c r="T113" i="3"/>
  <c r="S113" i="3"/>
  <c r="R113" i="3"/>
  <c r="Q113" i="3"/>
  <c r="P113" i="3"/>
  <c r="T112" i="3"/>
  <c r="S112" i="3"/>
  <c r="R112" i="3"/>
  <c r="Q112" i="3"/>
  <c r="P112" i="3"/>
  <c r="T111" i="3"/>
  <c r="S111" i="3"/>
  <c r="R111" i="3"/>
  <c r="Q111" i="3"/>
  <c r="P111" i="3"/>
  <c r="T110" i="3"/>
  <c r="S110" i="3"/>
  <c r="R110" i="3"/>
  <c r="Q110" i="3"/>
  <c r="P110" i="3"/>
  <c r="T109" i="3"/>
  <c r="S109" i="3"/>
  <c r="R109" i="3"/>
  <c r="Q109" i="3"/>
  <c r="P109" i="3"/>
  <c r="T108" i="3"/>
  <c r="S108" i="3"/>
  <c r="R108" i="3"/>
  <c r="Q108" i="3"/>
  <c r="P108" i="3"/>
  <c r="T107" i="3"/>
  <c r="S107" i="3"/>
  <c r="R107" i="3"/>
  <c r="Q107" i="3"/>
  <c r="P107" i="3"/>
  <c r="T106" i="3"/>
  <c r="S106" i="3"/>
  <c r="R106" i="3"/>
  <c r="Q106" i="3"/>
  <c r="P106" i="3"/>
  <c r="T105" i="3"/>
  <c r="S105" i="3"/>
  <c r="R105" i="3"/>
  <c r="Q105" i="3"/>
  <c r="P105" i="3"/>
  <c r="T104" i="3"/>
  <c r="S104" i="3"/>
  <c r="R104" i="3"/>
  <c r="Q104" i="3"/>
  <c r="P104" i="3"/>
  <c r="T103" i="3"/>
  <c r="S103" i="3"/>
  <c r="R103" i="3"/>
  <c r="Q103" i="3"/>
  <c r="P103" i="3"/>
  <c r="T102" i="3"/>
  <c r="S102" i="3"/>
  <c r="R102" i="3"/>
  <c r="Q102" i="3"/>
  <c r="P102" i="3"/>
  <c r="T101" i="3"/>
  <c r="S101" i="3"/>
  <c r="R101" i="3"/>
  <c r="Q101" i="3"/>
  <c r="P101" i="3"/>
  <c r="T100" i="3"/>
  <c r="S100" i="3"/>
  <c r="R100" i="3"/>
  <c r="Q100" i="3"/>
  <c r="P100" i="3"/>
  <c r="T99" i="3"/>
  <c r="S99" i="3"/>
  <c r="R99" i="3"/>
  <c r="Q99" i="3"/>
  <c r="P99" i="3"/>
  <c r="T98" i="3"/>
  <c r="S98" i="3"/>
  <c r="R98" i="3"/>
  <c r="Q98" i="3"/>
  <c r="P98" i="3"/>
  <c r="T97" i="3"/>
  <c r="S97" i="3"/>
  <c r="R97" i="3"/>
  <c r="Q97" i="3"/>
  <c r="P97" i="3"/>
  <c r="T96" i="3"/>
  <c r="S96" i="3"/>
  <c r="R96" i="3"/>
  <c r="Q96" i="3"/>
  <c r="P96" i="3"/>
  <c r="T95" i="3"/>
  <c r="S95" i="3"/>
  <c r="R95" i="3"/>
  <c r="Q95" i="3"/>
  <c r="P95" i="3"/>
  <c r="T94" i="3"/>
  <c r="S94" i="3"/>
  <c r="R94" i="3"/>
  <c r="Q94" i="3"/>
  <c r="P94" i="3"/>
  <c r="T93" i="3"/>
  <c r="S93" i="3"/>
  <c r="R93" i="3"/>
  <c r="Q93" i="3"/>
  <c r="P93" i="3"/>
  <c r="T92" i="3"/>
  <c r="S92" i="3"/>
  <c r="R92" i="3"/>
  <c r="Q92" i="3"/>
  <c r="P92" i="3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T2" i="3"/>
  <c r="S2" i="3"/>
  <c r="R2" i="3"/>
  <c r="Q2" i="3"/>
  <c r="P2" i="3"/>
  <c r="T1" i="3"/>
  <c r="S1" i="3"/>
  <c r="R1" i="3"/>
  <c r="Q1" i="3"/>
  <c r="P1" i="3"/>
  <c r="T136" i="2"/>
  <c r="S136" i="2"/>
  <c r="R136" i="2"/>
  <c r="Q136" i="2"/>
  <c r="P136" i="2"/>
  <c r="T135" i="2"/>
  <c r="S135" i="2"/>
  <c r="R135" i="2"/>
  <c r="Q135" i="2"/>
  <c r="P135" i="2"/>
  <c r="T134" i="2"/>
  <c r="S134" i="2"/>
  <c r="R134" i="2"/>
  <c r="Q134" i="2"/>
  <c r="P134" i="2"/>
  <c r="T133" i="2"/>
  <c r="S133" i="2"/>
  <c r="R133" i="2"/>
  <c r="Q133" i="2"/>
  <c r="P133" i="2"/>
  <c r="T132" i="2"/>
  <c r="S132" i="2"/>
  <c r="R132" i="2"/>
  <c r="Q132" i="2"/>
  <c r="P132" i="2"/>
  <c r="T131" i="2"/>
  <c r="S131" i="2"/>
  <c r="R131" i="2"/>
  <c r="Q131" i="2"/>
  <c r="P131" i="2"/>
  <c r="T130" i="2"/>
  <c r="S130" i="2"/>
  <c r="R130" i="2"/>
  <c r="Q130" i="2"/>
  <c r="P130" i="2"/>
  <c r="T129" i="2"/>
  <c r="S129" i="2"/>
  <c r="R129" i="2"/>
  <c r="Q129" i="2"/>
  <c r="P129" i="2"/>
  <c r="T128" i="2"/>
  <c r="S128" i="2"/>
  <c r="R128" i="2"/>
  <c r="Q128" i="2"/>
  <c r="P128" i="2"/>
  <c r="T127" i="2"/>
  <c r="S127" i="2"/>
  <c r="R127" i="2"/>
  <c r="Q127" i="2"/>
  <c r="P127" i="2"/>
  <c r="T126" i="2"/>
  <c r="S126" i="2"/>
  <c r="R126" i="2"/>
  <c r="Q126" i="2"/>
  <c r="P126" i="2"/>
  <c r="T125" i="2"/>
  <c r="S125" i="2"/>
  <c r="R125" i="2"/>
  <c r="Q125" i="2"/>
  <c r="P125" i="2"/>
  <c r="T124" i="2"/>
  <c r="S124" i="2"/>
  <c r="R124" i="2"/>
  <c r="Q124" i="2"/>
  <c r="P124" i="2"/>
  <c r="T123" i="2"/>
  <c r="S123" i="2"/>
  <c r="R123" i="2"/>
  <c r="Q123" i="2"/>
  <c r="P123" i="2"/>
  <c r="T122" i="2"/>
  <c r="S122" i="2"/>
  <c r="R122" i="2"/>
  <c r="Q122" i="2"/>
  <c r="P122" i="2"/>
  <c r="T121" i="2"/>
  <c r="S121" i="2"/>
  <c r="R121" i="2"/>
  <c r="Q121" i="2"/>
  <c r="P121" i="2"/>
  <c r="T120" i="2"/>
  <c r="S120" i="2"/>
  <c r="R120" i="2"/>
  <c r="Q120" i="2"/>
  <c r="P120" i="2"/>
  <c r="T119" i="2"/>
  <c r="S119" i="2"/>
  <c r="R119" i="2"/>
  <c r="Q119" i="2"/>
  <c r="P119" i="2"/>
  <c r="T118" i="2"/>
  <c r="S118" i="2"/>
  <c r="R118" i="2"/>
  <c r="Q118" i="2"/>
  <c r="P118" i="2"/>
  <c r="T117" i="2"/>
  <c r="S117" i="2"/>
  <c r="R117" i="2"/>
  <c r="Q117" i="2"/>
  <c r="P117" i="2"/>
  <c r="T116" i="2"/>
  <c r="S116" i="2"/>
  <c r="R116" i="2"/>
  <c r="Q116" i="2"/>
  <c r="P116" i="2"/>
  <c r="T115" i="2"/>
  <c r="S115" i="2"/>
  <c r="R115" i="2"/>
  <c r="Q115" i="2"/>
  <c r="P115" i="2"/>
  <c r="T114" i="2"/>
  <c r="S114" i="2"/>
  <c r="R114" i="2"/>
  <c r="Q114" i="2"/>
  <c r="P114" i="2"/>
  <c r="T113" i="2"/>
  <c r="S113" i="2"/>
  <c r="R113" i="2"/>
  <c r="Q113" i="2"/>
  <c r="P113" i="2"/>
  <c r="T112" i="2"/>
  <c r="S112" i="2"/>
  <c r="R112" i="2"/>
  <c r="Q112" i="2"/>
  <c r="P112" i="2"/>
  <c r="T111" i="2"/>
  <c r="S111" i="2"/>
  <c r="R111" i="2"/>
  <c r="Q111" i="2"/>
  <c r="P111" i="2"/>
  <c r="T110" i="2"/>
  <c r="S110" i="2"/>
  <c r="R110" i="2"/>
  <c r="Q110" i="2"/>
  <c r="P110" i="2"/>
  <c r="T109" i="2"/>
  <c r="S109" i="2"/>
  <c r="R109" i="2"/>
  <c r="Q109" i="2"/>
  <c r="P109" i="2"/>
  <c r="T108" i="2"/>
  <c r="S108" i="2"/>
  <c r="R108" i="2"/>
  <c r="Q108" i="2"/>
  <c r="P108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T76" i="2"/>
  <c r="S76" i="2"/>
  <c r="R76" i="2"/>
  <c r="Q76" i="2"/>
  <c r="P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T4" i="2"/>
  <c r="S4" i="2"/>
  <c r="R4" i="2"/>
  <c r="Q4" i="2"/>
  <c r="P4" i="2"/>
  <c r="T3" i="2"/>
  <c r="S3" i="2"/>
  <c r="R3" i="2"/>
  <c r="Q3" i="2"/>
  <c r="P3" i="2"/>
  <c r="T2" i="2"/>
  <c r="S2" i="2"/>
  <c r="R2" i="2"/>
  <c r="Q2" i="2"/>
  <c r="P2" i="2"/>
  <c r="T1" i="2"/>
  <c r="S1" i="2"/>
  <c r="R1" i="2"/>
  <c r="Q1" i="2"/>
  <c r="P1" i="2"/>
  <c r="O2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N2" i="7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J85" i="8" l="1"/>
  <c r="J85" i="9" s="1"/>
  <c r="I85" i="8"/>
  <c r="I85" i="9" s="1"/>
  <c r="H85" i="8"/>
  <c r="G85" i="8"/>
  <c r="G85" i="9" s="1"/>
  <c r="F85" i="8"/>
  <c r="E85" i="8"/>
  <c r="E85" i="9" s="1"/>
  <c r="D85" i="8"/>
  <c r="J84" i="8"/>
  <c r="I84" i="8"/>
  <c r="I84" i="9" s="1"/>
  <c r="H84" i="8"/>
  <c r="G84" i="8"/>
  <c r="F84" i="8"/>
  <c r="E84" i="8"/>
  <c r="E84" i="9" s="1"/>
  <c r="D84" i="8"/>
  <c r="J83" i="8"/>
  <c r="I83" i="8"/>
  <c r="I83" i="9" s="1"/>
  <c r="H83" i="8"/>
  <c r="G83" i="8"/>
  <c r="G83" i="9" s="1"/>
  <c r="F83" i="8"/>
  <c r="E83" i="8"/>
  <c r="E83" i="9" s="1"/>
  <c r="D83" i="8"/>
  <c r="D83" i="9" s="1"/>
  <c r="J82" i="8"/>
  <c r="I82" i="8"/>
  <c r="H82" i="8"/>
  <c r="G82" i="8"/>
  <c r="G82" i="9" s="1"/>
  <c r="F82" i="8"/>
  <c r="E82" i="8"/>
  <c r="D82" i="8"/>
  <c r="J81" i="8"/>
  <c r="I81" i="8"/>
  <c r="I81" i="9" s="1"/>
  <c r="H81" i="8"/>
  <c r="G81" i="8"/>
  <c r="G81" i="9" s="1"/>
  <c r="F81" i="8"/>
  <c r="F81" i="9" s="1"/>
  <c r="E81" i="8"/>
  <c r="E81" i="9" s="1"/>
  <c r="D81" i="8"/>
  <c r="J80" i="8"/>
  <c r="I80" i="8"/>
  <c r="I80" i="9" s="1"/>
  <c r="H80" i="8"/>
  <c r="G80" i="8"/>
  <c r="F80" i="8"/>
  <c r="E80" i="8"/>
  <c r="E80" i="9" s="1"/>
  <c r="D80" i="8"/>
  <c r="J79" i="8"/>
  <c r="I79" i="8"/>
  <c r="I79" i="9" s="1"/>
  <c r="H79" i="8"/>
  <c r="H79" i="9" s="1"/>
  <c r="G79" i="8"/>
  <c r="G79" i="9" s="1"/>
  <c r="F79" i="8"/>
  <c r="E79" i="8"/>
  <c r="E79" i="9" s="1"/>
  <c r="D79" i="8"/>
  <c r="J78" i="8"/>
  <c r="I78" i="8"/>
  <c r="H78" i="8"/>
  <c r="G78" i="8"/>
  <c r="G78" i="9" s="1"/>
  <c r="F78" i="8"/>
  <c r="E78" i="8"/>
  <c r="D78" i="8"/>
  <c r="J77" i="8"/>
  <c r="J77" i="9" s="1"/>
  <c r="I77" i="8"/>
  <c r="I77" i="9" s="1"/>
  <c r="H77" i="8"/>
  <c r="G77" i="8"/>
  <c r="G77" i="9" s="1"/>
  <c r="F77" i="8"/>
  <c r="E77" i="8"/>
  <c r="E77" i="9" s="1"/>
  <c r="D77" i="8"/>
  <c r="J76" i="8"/>
  <c r="I76" i="8"/>
  <c r="I76" i="9" s="1"/>
  <c r="H76" i="8"/>
  <c r="G76" i="8"/>
  <c r="F76" i="8"/>
  <c r="E76" i="8"/>
  <c r="E76" i="9" s="1"/>
  <c r="D76" i="8"/>
  <c r="J75" i="8"/>
  <c r="I75" i="8"/>
  <c r="I75" i="9" s="1"/>
  <c r="H75" i="8"/>
  <c r="H75" i="9" s="1"/>
  <c r="G75" i="8"/>
  <c r="G75" i="9" s="1"/>
  <c r="F75" i="8"/>
  <c r="E75" i="8"/>
  <c r="E75" i="9" s="1"/>
  <c r="D75" i="8"/>
  <c r="D75" i="9" s="1"/>
  <c r="J74" i="8"/>
  <c r="I74" i="8"/>
  <c r="H74" i="8"/>
  <c r="G74" i="8"/>
  <c r="G74" i="9" s="1"/>
  <c r="F74" i="8"/>
  <c r="E74" i="8"/>
  <c r="D74" i="8"/>
  <c r="J73" i="8"/>
  <c r="J73" i="9" s="1"/>
  <c r="I73" i="8"/>
  <c r="I73" i="9" s="1"/>
  <c r="H73" i="8"/>
  <c r="G73" i="8"/>
  <c r="G73" i="9" s="1"/>
  <c r="F73" i="8"/>
  <c r="F73" i="9" s="1"/>
  <c r="E73" i="8"/>
  <c r="E73" i="9" s="1"/>
  <c r="D73" i="8"/>
  <c r="J72" i="8"/>
  <c r="I72" i="8"/>
  <c r="H72" i="8"/>
  <c r="G72" i="8"/>
  <c r="F72" i="8"/>
  <c r="E72" i="8"/>
  <c r="D72" i="8"/>
  <c r="J71" i="8"/>
  <c r="I71" i="8"/>
  <c r="I71" i="9" s="1"/>
  <c r="H71" i="8"/>
  <c r="H71" i="9" s="1"/>
  <c r="G71" i="8"/>
  <c r="F71" i="8"/>
  <c r="E71" i="8"/>
  <c r="E71" i="9" s="1"/>
  <c r="D71" i="8"/>
  <c r="D71" i="9" s="1"/>
  <c r="J70" i="8"/>
  <c r="I70" i="8"/>
  <c r="H70" i="8"/>
  <c r="G70" i="8"/>
  <c r="G70" i="9" s="1"/>
  <c r="F70" i="8"/>
  <c r="E70" i="8"/>
  <c r="D70" i="8"/>
  <c r="J69" i="8"/>
  <c r="J69" i="9" s="1"/>
  <c r="I69" i="8"/>
  <c r="I69" i="9" s="1"/>
  <c r="H69" i="8"/>
  <c r="H69" i="9" s="1"/>
  <c r="G69" i="8"/>
  <c r="G69" i="9" s="1"/>
  <c r="F69" i="8"/>
  <c r="F69" i="9" s="1"/>
  <c r="E69" i="8"/>
  <c r="E69" i="9" s="1"/>
  <c r="D69" i="8"/>
  <c r="D69" i="9" s="1"/>
  <c r="J68" i="8"/>
  <c r="J68" i="9" s="1"/>
  <c r="I68" i="8"/>
  <c r="H68" i="8"/>
  <c r="G68" i="8"/>
  <c r="G68" i="9" s="1"/>
  <c r="F68" i="8"/>
  <c r="F68" i="9" s="1"/>
  <c r="E68" i="8"/>
  <c r="E68" i="9" s="1"/>
  <c r="D68" i="8"/>
  <c r="J67" i="8"/>
  <c r="I67" i="8"/>
  <c r="I67" i="9" s="1"/>
  <c r="H67" i="8"/>
  <c r="H67" i="9" s="1"/>
  <c r="G67" i="8"/>
  <c r="F67" i="8"/>
  <c r="E67" i="8"/>
  <c r="E67" i="9" s="1"/>
  <c r="D67" i="8"/>
  <c r="D67" i="9" s="1"/>
  <c r="J66" i="8"/>
  <c r="I66" i="8"/>
  <c r="H66" i="8"/>
  <c r="G66" i="8"/>
  <c r="G66" i="9" s="1"/>
  <c r="F66" i="8"/>
  <c r="E66" i="8"/>
  <c r="D66" i="8"/>
  <c r="J65" i="8"/>
  <c r="J65" i="9" s="1"/>
  <c r="I65" i="8"/>
  <c r="I65" i="9" s="1"/>
  <c r="H65" i="8"/>
  <c r="H65" i="9" s="1"/>
  <c r="G65" i="8"/>
  <c r="G65" i="9" s="1"/>
  <c r="F65" i="8"/>
  <c r="F65" i="9" s="1"/>
  <c r="E65" i="8"/>
  <c r="E65" i="9" s="1"/>
  <c r="D65" i="8"/>
  <c r="D65" i="9" s="1"/>
  <c r="J64" i="8"/>
  <c r="J64" i="9" s="1"/>
  <c r="I64" i="8"/>
  <c r="I64" i="9" s="1"/>
  <c r="H64" i="8"/>
  <c r="G64" i="8"/>
  <c r="G64" i="9" s="1"/>
  <c r="F64" i="8"/>
  <c r="F64" i="9" s="1"/>
  <c r="E64" i="8"/>
  <c r="E64" i="9" s="1"/>
  <c r="D64" i="8"/>
  <c r="J63" i="8"/>
  <c r="I63" i="8"/>
  <c r="I63" i="9" s="1"/>
  <c r="H63" i="8"/>
  <c r="H63" i="9" s="1"/>
  <c r="G63" i="8"/>
  <c r="F63" i="8"/>
  <c r="E63" i="8"/>
  <c r="E63" i="9" s="1"/>
  <c r="D63" i="8"/>
  <c r="D63" i="9" s="1"/>
  <c r="J62" i="8"/>
  <c r="I62" i="8"/>
  <c r="H62" i="8"/>
  <c r="G62" i="8"/>
  <c r="F62" i="8"/>
  <c r="E62" i="8"/>
  <c r="D62" i="8"/>
  <c r="J61" i="8"/>
  <c r="J61" i="9" s="1"/>
  <c r="I61" i="8"/>
  <c r="I61" i="9" s="1"/>
  <c r="H61" i="8"/>
  <c r="H61" i="9" s="1"/>
  <c r="G61" i="8"/>
  <c r="G61" i="9" s="1"/>
  <c r="F61" i="8"/>
  <c r="F61" i="9" s="1"/>
  <c r="E61" i="8"/>
  <c r="E61" i="9" s="1"/>
  <c r="D61" i="8"/>
  <c r="D61" i="9" s="1"/>
  <c r="J60" i="8"/>
  <c r="J60" i="9" s="1"/>
  <c r="I60" i="8"/>
  <c r="I60" i="9" s="1"/>
  <c r="H60" i="8"/>
  <c r="G60" i="8"/>
  <c r="G60" i="9" s="1"/>
  <c r="F60" i="8"/>
  <c r="F60" i="9" s="1"/>
  <c r="E60" i="8"/>
  <c r="E60" i="9" s="1"/>
  <c r="D60" i="8"/>
  <c r="J59" i="8"/>
  <c r="I59" i="8"/>
  <c r="I59" i="9" s="1"/>
  <c r="H59" i="8"/>
  <c r="H59" i="9" s="1"/>
  <c r="G59" i="8"/>
  <c r="F59" i="8"/>
  <c r="E59" i="8"/>
  <c r="E59" i="9" s="1"/>
  <c r="D59" i="8"/>
  <c r="D59" i="9" s="1"/>
  <c r="J58" i="8"/>
  <c r="I58" i="8"/>
  <c r="H58" i="8"/>
  <c r="G58" i="8"/>
  <c r="G58" i="9" s="1"/>
  <c r="F58" i="8"/>
  <c r="E58" i="8"/>
  <c r="D58" i="8"/>
  <c r="J57" i="8"/>
  <c r="J57" i="9" s="1"/>
  <c r="I57" i="8"/>
  <c r="H57" i="8"/>
  <c r="G57" i="8"/>
  <c r="F57" i="8"/>
  <c r="F57" i="9" s="1"/>
  <c r="E57" i="8"/>
  <c r="D57" i="8"/>
  <c r="J56" i="8"/>
  <c r="J56" i="9" s="1"/>
  <c r="I56" i="8"/>
  <c r="I56" i="9" s="1"/>
  <c r="H56" i="8"/>
  <c r="H56" i="9" s="1"/>
  <c r="G56" i="8"/>
  <c r="F56" i="8"/>
  <c r="F56" i="9" s="1"/>
  <c r="E56" i="8"/>
  <c r="E56" i="9" s="1"/>
  <c r="D56" i="8"/>
  <c r="D56" i="9" s="1"/>
  <c r="J55" i="8"/>
  <c r="I55" i="8"/>
  <c r="H55" i="8"/>
  <c r="H55" i="9" s="1"/>
  <c r="G55" i="8"/>
  <c r="G55" i="9" s="1"/>
  <c r="F55" i="8"/>
  <c r="E55" i="8"/>
  <c r="D55" i="8"/>
  <c r="D55" i="9" s="1"/>
  <c r="J54" i="8"/>
  <c r="J54" i="9" s="1"/>
  <c r="I54" i="8"/>
  <c r="H54" i="8"/>
  <c r="G54" i="8"/>
  <c r="G54" i="9" s="1"/>
  <c r="F54" i="8"/>
  <c r="F54" i="9" s="1"/>
  <c r="E54" i="8"/>
  <c r="D54" i="8"/>
  <c r="J53" i="8"/>
  <c r="J53" i="9" s="1"/>
  <c r="I53" i="8"/>
  <c r="H53" i="8"/>
  <c r="G53" i="8"/>
  <c r="F53" i="8"/>
  <c r="F53" i="9" s="1"/>
  <c r="E53" i="8"/>
  <c r="D53" i="8"/>
  <c r="J52" i="8"/>
  <c r="J52" i="9" s="1"/>
  <c r="I52" i="8"/>
  <c r="I52" i="9" s="1"/>
  <c r="H52" i="8"/>
  <c r="H52" i="9" s="1"/>
  <c r="G52" i="8"/>
  <c r="F52" i="8"/>
  <c r="F52" i="9" s="1"/>
  <c r="E52" i="8"/>
  <c r="E52" i="9" s="1"/>
  <c r="D52" i="8"/>
  <c r="D52" i="9" s="1"/>
  <c r="J51" i="8"/>
  <c r="I51" i="8"/>
  <c r="H51" i="8"/>
  <c r="H51" i="9" s="1"/>
  <c r="G51" i="8"/>
  <c r="G51" i="9" s="1"/>
  <c r="F51" i="8"/>
  <c r="E51" i="8"/>
  <c r="D51" i="8"/>
  <c r="D51" i="9" s="1"/>
  <c r="J50" i="8"/>
  <c r="J50" i="9" s="1"/>
  <c r="I50" i="8"/>
  <c r="H50" i="8"/>
  <c r="G50" i="8"/>
  <c r="G50" i="9" s="1"/>
  <c r="F50" i="8"/>
  <c r="F50" i="9" s="1"/>
  <c r="E50" i="8"/>
  <c r="D50" i="8"/>
  <c r="J49" i="8"/>
  <c r="J49" i="9" s="1"/>
  <c r="I49" i="8"/>
  <c r="H49" i="8"/>
  <c r="G49" i="8"/>
  <c r="F49" i="8"/>
  <c r="F49" i="9" s="1"/>
  <c r="E49" i="8"/>
  <c r="D49" i="8"/>
  <c r="J48" i="8"/>
  <c r="J48" i="9" s="1"/>
  <c r="I48" i="8"/>
  <c r="I48" i="9" s="1"/>
  <c r="H48" i="8"/>
  <c r="H48" i="9" s="1"/>
  <c r="G48" i="8"/>
  <c r="F48" i="8"/>
  <c r="F48" i="9" s="1"/>
  <c r="E48" i="8"/>
  <c r="E48" i="9" s="1"/>
  <c r="D48" i="8"/>
  <c r="D48" i="9" s="1"/>
  <c r="J47" i="8"/>
  <c r="I47" i="8"/>
  <c r="H47" i="8"/>
  <c r="H47" i="9" s="1"/>
  <c r="G47" i="8"/>
  <c r="G47" i="9" s="1"/>
  <c r="F47" i="8"/>
  <c r="E47" i="8"/>
  <c r="D47" i="8"/>
  <c r="D47" i="9" s="1"/>
  <c r="J46" i="8"/>
  <c r="J46" i="9" s="1"/>
  <c r="I46" i="8"/>
  <c r="H46" i="8"/>
  <c r="G46" i="8"/>
  <c r="G46" i="9" s="1"/>
  <c r="F46" i="8"/>
  <c r="F46" i="9" s="1"/>
  <c r="E46" i="8"/>
  <c r="D46" i="8"/>
  <c r="J45" i="8"/>
  <c r="J45" i="9" s="1"/>
  <c r="I45" i="8"/>
  <c r="H45" i="8"/>
  <c r="G45" i="8"/>
  <c r="F45" i="8"/>
  <c r="F45" i="9" s="1"/>
  <c r="E45" i="8"/>
  <c r="D45" i="8"/>
  <c r="J44" i="8"/>
  <c r="J44" i="9" s="1"/>
  <c r="I44" i="8"/>
  <c r="I44" i="9" s="1"/>
  <c r="H44" i="8"/>
  <c r="H44" i="9" s="1"/>
  <c r="G44" i="8"/>
  <c r="F44" i="8"/>
  <c r="F44" i="9" s="1"/>
  <c r="E44" i="8"/>
  <c r="E44" i="9" s="1"/>
  <c r="D44" i="8"/>
  <c r="J43" i="8"/>
  <c r="I43" i="8"/>
  <c r="H43" i="8"/>
  <c r="H43" i="9" s="1"/>
  <c r="G43" i="8"/>
  <c r="F43" i="8"/>
  <c r="E43" i="8"/>
  <c r="D43" i="8"/>
  <c r="D43" i="9" s="1"/>
  <c r="J42" i="8"/>
  <c r="I42" i="8"/>
  <c r="H42" i="8"/>
  <c r="G42" i="8"/>
  <c r="G42" i="9" s="1"/>
  <c r="F42" i="8"/>
  <c r="E42" i="8"/>
  <c r="D42" i="8"/>
  <c r="J41" i="8"/>
  <c r="J41" i="9" s="1"/>
  <c r="I41" i="8"/>
  <c r="H41" i="8"/>
  <c r="G41" i="8"/>
  <c r="F41" i="8"/>
  <c r="F41" i="9" s="1"/>
  <c r="E41" i="8"/>
  <c r="D41" i="8"/>
  <c r="J40" i="8"/>
  <c r="I40" i="8"/>
  <c r="I40" i="9" s="1"/>
  <c r="H40" i="8"/>
  <c r="G40" i="8"/>
  <c r="F40" i="8"/>
  <c r="E40" i="8"/>
  <c r="E40" i="9" s="1"/>
  <c r="D40" i="8"/>
  <c r="J39" i="8"/>
  <c r="I39" i="8"/>
  <c r="H39" i="8"/>
  <c r="H39" i="9" s="1"/>
  <c r="G39" i="8"/>
  <c r="F39" i="8"/>
  <c r="E39" i="8"/>
  <c r="D39" i="8"/>
  <c r="D39" i="9" s="1"/>
  <c r="J38" i="8"/>
  <c r="I38" i="8"/>
  <c r="H38" i="8"/>
  <c r="G38" i="8"/>
  <c r="F38" i="8"/>
  <c r="E38" i="8"/>
  <c r="D38" i="8"/>
  <c r="J37" i="8"/>
  <c r="J37" i="9" s="1"/>
  <c r="I37" i="8"/>
  <c r="H37" i="8"/>
  <c r="G37" i="8"/>
  <c r="F37" i="8"/>
  <c r="F37" i="9" s="1"/>
  <c r="E37" i="8"/>
  <c r="D37" i="8"/>
  <c r="J36" i="8"/>
  <c r="I36" i="8"/>
  <c r="I36" i="9" s="1"/>
  <c r="H36" i="8"/>
  <c r="G36" i="8"/>
  <c r="F36" i="8"/>
  <c r="E36" i="8"/>
  <c r="E36" i="9" s="1"/>
  <c r="D36" i="8"/>
  <c r="J35" i="8"/>
  <c r="I35" i="8"/>
  <c r="H35" i="8"/>
  <c r="H35" i="9" s="1"/>
  <c r="G35" i="8"/>
  <c r="F35" i="8"/>
  <c r="E35" i="8"/>
  <c r="D35" i="8"/>
  <c r="D35" i="9" s="1"/>
  <c r="J34" i="8"/>
  <c r="I34" i="8"/>
  <c r="H34" i="8"/>
  <c r="G34" i="8"/>
  <c r="G34" i="9" s="1"/>
  <c r="F34" i="8"/>
  <c r="E34" i="8"/>
  <c r="D34" i="8"/>
  <c r="J33" i="8"/>
  <c r="J33" i="9" s="1"/>
  <c r="I33" i="8"/>
  <c r="H33" i="8"/>
  <c r="G33" i="8"/>
  <c r="F33" i="8"/>
  <c r="F33" i="9" s="1"/>
  <c r="E33" i="8"/>
  <c r="D33" i="8"/>
  <c r="J32" i="8"/>
  <c r="I32" i="8"/>
  <c r="I32" i="9" s="1"/>
  <c r="H32" i="8"/>
  <c r="G32" i="8"/>
  <c r="F32" i="8"/>
  <c r="E32" i="8"/>
  <c r="E32" i="9" s="1"/>
  <c r="D32" i="8"/>
  <c r="J31" i="8"/>
  <c r="I31" i="8"/>
  <c r="H31" i="8"/>
  <c r="H31" i="9" s="1"/>
  <c r="G31" i="8"/>
  <c r="F31" i="8"/>
  <c r="E31" i="8"/>
  <c r="D31" i="8"/>
  <c r="D31" i="9" s="1"/>
  <c r="J30" i="8"/>
  <c r="I30" i="8"/>
  <c r="H30" i="8"/>
  <c r="G30" i="8"/>
  <c r="G30" i="9" s="1"/>
  <c r="F30" i="8"/>
  <c r="E30" i="8"/>
  <c r="D30" i="8"/>
  <c r="J29" i="8"/>
  <c r="J29" i="9" s="1"/>
  <c r="I29" i="8"/>
  <c r="H29" i="8"/>
  <c r="G29" i="8"/>
  <c r="G29" i="9" s="1"/>
  <c r="F29" i="8"/>
  <c r="F29" i="9" s="1"/>
  <c r="E29" i="8"/>
  <c r="D29" i="8"/>
  <c r="J28" i="8"/>
  <c r="I28" i="8"/>
  <c r="I28" i="9" s="1"/>
  <c r="H28" i="8"/>
  <c r="G28" i="8"/>
  <c r="F28" i="8"/>
  <c r="E28" i="8"/>
  <c r="E28" i="9" s="1"/>
  <c r="D28" i="8"/>
  <c r="J27" i="8"/>
  <c r="I27" i="8"/>
  <c r="I27" i="9" s="1"/>
  <c r="H27" i="8"/>
  <c r="H27" i="9" s="1"/>
  <c r="G27" i="8"/>
  <c r="F27" i="8"/>
  <c r="E27" i="8"/>
  <c r="E27" i="9" s="1"/>
  <c r="D27" i="8"/>
  <c r="D27" i="9" s="1"/>
  <c r="J26" i="8"/>
  <c r="I26" i="8"/>
  <c r="H26" i="8"/>
  <c r="H26" i="9" s="1"/>
  <c r="G26" i="8"/>
  <c r="G26" i="9" s="1"/>
  <c r="F26" i="8"/>
  <c r="E26" i="8"/>
  <c r="D26" i="8"/>
  <c r="D26" i="9" s="1"/>
  <c r="J25" i="8"/>
  <c r="J25" i="9" s="1"/>
  <c r="I25" i="8"/>
  <c r="H25" i="8"/>
  <c r="G25" i="8"/>
  <c r="G25" i="9" s="1"/>
  <c r="F25" i="8"/>
  <c r="F25" i="9" s="1"/>
  <c r="E25" i="8"/>
  <c r="D25" i="8"/>
  <c r="J24" i="8"/>
  <c r="I24" i="8"/>
  <c r="I24" i="9" s="1"/>
  <c r="H24" i="8"/>
  <c r="G24" i="8"/>
  <c r="F24" i="8"/>
  <c r="E24" i="8"/>
  <c r="E24" i="9" s="1"/>
  <c r="D24" i="8"/>
  <c r="J23" i="8"/>
  <c r="I23" i="8"/>
  <c r="I23" i="9" s="1"/>
  <c r="H23" i="8"/>
  <c r="H23" i="9" s="1"/>
  <c r="G23" i="8"/>
  <c r="F23" i="8"/>
  <c r="E23" i="8"/>
  <c r="E23" i="9" s="1"/>
  <c r="D23" i="8"/>
  <c r="D23" i="9" s="1"/>
  <c r="J22" i="8"/>
  <c r="I22" i="8"/>
  <c r="H22" i="8"/>
  <c r="H22" i="9" s="1"/>
  <c r="G22" i="8"/>
  <c r="F22" i="8"/>
  <c r="E22" i="8"/>
  <c r="D22" i="8"/>
  <c r="D22" i="9" s="1"/>
  <c r="J21" i="8"/>
  <c r="J21" i="9" s="1"/>
  <c r="I21" i="8"/>
  <c r="H21" i="8"/>
  <c r="G21" i="8"/>
  <c r="F21" i="8"/>
  <c r="F21" i="9" s="1"/>
  <c r="E21" i="8"/>
  <c r="D21" i="8"/>
  <c r="J20" i="8"/>
  <c r="J20" i="9" s="1"/>
  <c r="I20" i="8"/>
  <c r="H20" i="8"/>
  <c r="G20" i="8"/>
  <c r="F20" i="8"/>
  <c r="F20" i="9" s="1"/>
  <c r="E20" i="8"/>
  <c r="E20" i="9" s="1"/>
  <c r="D20" i="8"/>
  <c r="J19" i="8"/>
  <c r="I19" i="8"/>
  <c r="I19" i="9" s="1"/>
  <c r="H19" i="8"/>
  <c r="H19" i="9" s="1"/>
  <c r="G19" i="8"/>
  <c r="F19" i="8"/>
  <c r="E19" i="8"/>
  <c r="E19" i="9" s="1"/>
  <c r="D19" i="8"/>
  <c r="J18" i="8"/>
  <c r="I18" i="8"/>
  <c r="H18" i="8"/>
  <c r="H18" i="9" s="1"/>
  <c r="G18" i="8"/>
  <c r="G18" i="9" s="1"/>
  <c r="F18" i="8"/>
  <c r="E18" i="8"/>
  <c r="D18" i="8"/>
  <c r="D18" i="9" s="1"/>
  <c r="J17" i="8"/>
  <c r="I17" i="8"/>
  <c r="H17" i="8"/>
  <c r="G17" i="8"/>
  <c r="F17" i="8"/>
  <c r="E17" i="8"/>
  <c r="D17" i="8"/>
  <c r="J16" i="8"/>
  <c r="J16" i="9" s="1"/>
  <c r="I16" i="8"/>
  <c r="I16" i="9" s="1"/>
  <c r="H16" i="8"/>
  <c r="G16" i="8"/>
  <c r="F16" i="8"/>
  <c r="F16" i="9" s="1"/>
  <c r="E16" i="8"/>
  <c r="E16" i="9" s="1"/>
  <c r="D16" i="8"/>
  <c r="D16" i="9" s="1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B30" i="10"/>
  <c r="D30" i="10" s="1"/>
  <c r="D26" i="10"/>
  <c r="B26" i="10"/>
  <c r="B31" i="10" s="1"/>
  <c r="D31" i="10" s="1"/>
  <c r="D25" i="10"/>
  <c r="N25" i="10" s="1"/>
  <c r="B20" i="10"/>
  <c r="D20" i="10" s="1"/>
  <c r="J20" i="10" s="1"/>
  <c r="B17" i="10"/>
  <c r="B16" i="10"/>
  <c r="B21" i="10" s="1"/>
  <c r="A10" i="10"/>
  <c r="A11" i="10" s="1"/>
  <c r="A12" i="10" s="1"/>
  <c r="A13" i="10" s="1"/>
  <c r="A7" i="10"/>
  <c r="A8" i="10" s="1"/>
  <c r="A9" i="10" s="1"/>
  <c r="A6" i="10"/>
  <c r="F16" i="10"/>
  <c r="D16" i="10"/>
  <c r="G16" i="10" s="1"/>
  <c r="C16" i="10"/>
  <c r="K16" i="10" s="1"/>
  <c r="A16" i="10"/>
  <c r="A17" i="10" s="1"/>
  <c r="C17" i="10" s="1"/>
  <c r="K17" i="10" s="1"/>
  <c r="H15" i="10"/>
  <c r="D15" i="10"/>
  <c r="G15" i="10" s="1"/>
  <c r="C15" i="10"/>
  <c r="K15" i="10" s="1"/>
  <c r="B6" i="10"/>
  <c r="D5" i="10"/>
  <c r="G5" i="10" s="1"/>
  <c r="C5" i="10"/>
  <c r="H85" i="9"/>
  <c r="F85" i="9"/>
  <c r="D85" i="9"/>
  <c r="J84" i="9"/>
  <c r="H84" i="9"/>
  <c r="G84" i="9"/>
  <c r="F84" i="9"/>
  <c r="D84" i="9"/>
  <c r="J83" i="9"/>
  <c r="H83" i="9"/>
  <c r="F83" i="9"/>
  <c r="J82" i="9"/>
  <c r="I82" i="9"/>
  <c r="H82" i="9"/>
  <c r="F82" i="9"/>
  <c r="E82" i="9"/>
  <c r="D82" i="9"/>
  <c r="J81" i="9"/>
  <c r="H81" i="9"/>
  <c r="D81" i="9"/>
  <c r="J80" i="9"/>
  <c r="H80" i="9"/>
  <c r="G80" i="9"/>
  <c r="F80" i="9"/>
  <c r="D80" i="9"/>
  <c r="J79" i="9"/>
  <c r="F79" i="9"/>
  <c r="D79" i="9"/>
  <c r="J78" i="9"/>
  <c r="I78" i="9"/>
  <c r="H78" i="9"/>
  <c r="F78" i="9"/>
  <c r="E78" i="9"/>
  <c r="D78" i="9"/>
  <c r="H77" i="9"/>
  <c r="F77" i="9"/>
  <c r="D77" i="9"/>
  <c r="J76" i="9"/>
  <c r="H76" i="9"/>
  <c r="G76" i="9"/>
  <c r="F76" i="9"/>
  <c r="D76" i="9"/>
  <c r="J75" i="9"/>
  <c r="F75" i="9"/>
  <c r="J74" i="9"/>
  <c r="I74" i="9"/>
  <c r="H74" i="9"/>
  <c r="F74" i="9"/>
  <c r="E74" i="9"/>
  <c r="D74" i="9"/>
  <c r="H73" i="9"/>
  <c r="D73" i="9"/>
  <c r="J72" i="9"/>
  <c r="I72" i="9"/>
  <c r="H72" i="9"/>
  <c r="G72" i="9"/>
  <c r="F72" i="9"/>
  <c r="E72" i="9"/>
  <c r="D72" i="9"/>
  <c r="A72" i="9"/>
  <c r="J71" i="9"/>
  <c r="G71" i="9"/>
  <c r="F71" i="9"/>
  <c r="J70" i="9"/>
  <c r="I70" i="9"/>
  <c r="H70" i="9"/>
  <c r="F70" i="9"/>
  <c r="E70" i="9"/>
  <c r="D70" i="9"/>
  <c r="I68" i="9"/>
  <c r="H68" i="9"/>
  <c r="D68" i="9"/>
  <c r="J67" i="9"/>
  <c r="G67" i="9"/>
  <c r="F67" i="9"/>
  <c r="J66" i="9"/>
  <c r="I66" i="9"/>
  <c r="H66" i="9"/>
  <c r="F66" i="9"/>
  <c r="E66" i="9"/>
  <c r="D66" i="9"/>
  <c r="H64" i="9"/>
  <c r="D64" i="9"/>
  <c r="J63" i="9"/>
  <c r="G63" i="9"/>
  <c r="F63" i="9"/>
  <c r="J62" i="9"/>
  <c r="I62" i="9"/>
  <c r="H62" i="9"/>
  <c r="G62" i="9"/>
  <c r="F62" i="9"/>
  <c r="E62" i="9"/>
  <c r="D62" i="9"/>
  <c r="H60" i="9"/>
  <c r="D60" i="9"/>
  <c r="J59" i="9"/>
  <c r="G59" i="9"/>
  <c r="F59" i="9"/>
  <c r="J58" i="9"/>
  <c r="I58" i="9"/>
  <c r="H58" i="9"/>
  <c r="F58" i="9"/>
  <c r="E58" i="9"/>
  <c r="D58" i="9"/>
  <c r="A58" i="9"/>
  <c r="I57" i="9"/>
  <c r="H57" i="9"/>
  <c r="G57" i="9"/>
  <c r="E57" i="9"/>
  <c r="D57" i="9"/>
  <c r="G56" i="9"/>
  <c r="J55" i="9"/>
  <c r="I55" i="9"/>
  <c r="F55" i="9"/>
  <c r="E55" i="9"/>
  <c r="I54" i="9"/>
  <c r="H54" i="9"/>
  <c r="E54" i="9"/>
  <c r="D54" i="9"/>
  <c r="I53" i="9"/>
  <c r="H53" i="9"/>
  <c r="G53" i="9"/>
  <c r="E53" i="9"/>
  <c r="D53" i="9"/>
  <c r="G52" i="9"/>
  <c r="J51" i="9"/>
  <c r="I51" i="9"/>
  <c r="F51" i="9"/>
  <c r="E51" i="9"/>
  <c r="I50" i="9"/>
  <c r="H50" i="9"/>
  <c r="E50" i="9"/>
  <c r="D50" i="9"/>
  <c r="I49" i="9"/>
  <c r="H49" i="9"/>
  <c r="G49" i="9"/>
  <c r="E49" i="9"/>
  <c r="D49" i="9"/>
  <c r="G48" i="9"/>
  <c r="J47" i="9"/>
  <c r="I47" i="9"/>
  <c r="F47" i="9"/>
  <c r="E47" i="9"/>
  <c r="I46" i="9"/>
  <c r="H46" i="9"/>
  <c r="E46" i="9"/>
  <c r="D46" i="9"/>
  <c r="I45" i="9"/>
  <c r="H45" i="9"/>
  <c r="G45" i="9"/>
  <c r="E45" i="9"/>
  <c r="D45" i="9"/>
  <c r="G44" i="9"/>
  <c r="D44" i="9"/>
  <c r="A44" i="9"/>
  <c r="J43" i="9"/>
  <c r="I43" i="9"/>
  <c r="G43" i="9"/>
  <c r="F43" i="9"/>
  <c r="E43" i="9"/>
  <c r="J42" i="9"/>
  <c r="I42" i="9"/>
  <c r="H42" i="9"/>
  <c r="F42" i="9"/>
  <c r="E42" i="9"/>
  <c r="D42" i="9"/>
  <c r="I41" i="9"/>
  <c r="H41" i="9"/>
  <c r="G41" i="9"/>
  <c r="E41" i="9"/>
  <c r="D41" i="9"/>
  <c r="J40" i="9"/>
  <c r="H40" i="9"/>
  <c r="G40" i="9"/>
  <c r="F40" i="9"/>
  <c r="D40" i="9"/>
  <c r="J39" i="9"/>
  <c r="I39" i="9"/>
  <c r="G39" i="9"/>
  <c r="F39" i="9"/>
  <c r="E39" i="9"/>
  <c r="J38" i="9"/>
  <c r="I38" i="9"/>
  <c r="H38" i="9"/>
  <c r="G38" i="9"/>
  <c r="F38" i="9"/>
  <c r="E38" i="9"/>
  <c r="D38" i="9"/>
  <c r="I37" i="9"/>
  <c r="H37" i="9"/>
  <c r="G37" i="9"/>
  <c r="E37" i="9"/>
  <c r="D37" i="9"/>
  <c r="J36" i="9"/>
  <c r="H36" i="9"/>
  <c r="G36" i="9"/>
  <c r="F36" i="9"/>
  <c r="D36" i="9"/>
  <c r="J35" i="9"/>
  <c r="I35" i="9"/>
  <c r="G35" i="9"/>
  <c r="F35" i="9"/>
  <c r="E35" i="9"/>
  <c r="J34" i="9"/>
  <c r="I34" i="9"/>
  <c r="H34" i="9"/>
  <c r="F34" i="9"/>
  <c r="E34" i="9"/>
  <c r="D34" i="9"/>
  <c r="I33" i="9"/>
  <c r="H33" i="9"/>
  <c r="G33" i="9"/>
  <c r="E33" i="9"/>
  <c r="D33" i="9"/>
  <c r="J32" i="9"/>
  <c r="H32" i="9"/>
  <c r="G32" i="9"/>
  <c r="F32" i="9"/>
  <c r="D32" i="9"/>
  <c r="J31" i="9"/>
  <c r="I31" i="9"/>
  <c r="G31" i="9"/>
  <c r="F31" i="9"/>
  <c r="E31" i="9"/>
  <c r="J30" i="9"/>
  <c r="I30" i="9"/>
  <c r="H30" i="9"/>
  <c r="F30" i="9"/>
  <c r="E30" i="9"/>
  <c r="D30" i="9"/>
  <c r="A30" i="9"/>
  <c r="I29" i="9"/>
  <c r="H29" i="9"/>
  <c r="E29" i="9"/>
  <c r="D29" i="9"/>
  <c r="J28" i="9"/>
  <c r="H28" i="9"/>
  <c r="G28" i="9"/>
  <c r="F28" i="9"/>
  <c r="D28" i="9"/>
  <c r="J27" i="9"/>
  <c r="G27" i="9"/>
  <c r="F27" i="9"/>
  <c r="J26" i="9"/>
  <c r="I26" i="9"/>
  <c r="F26" i="9"/>
  <c r="E26" i="9"/>
  <c r="I25" i="9"/>
  <c r="H25" i="9"/>
  <c r="E25" i="9"/>
  <c r="D25" i="9"/>
  <c r="A25" i="9"/>
  <c r="J24" i="9"/>
  <c r="H24" i="9"/>
  <c r="G24" i="9"/>
  <c r="F24" i="9"/>
  <c r="D24" i="9"/>
  <c r="J23" i="9"/>
  <c r="G23" i="9"/>
  <c r="F23" i="9"/>
  <c r="B23" i="9"/>
  <c r="J22" i="9"/>
  <c r="I22" i="9"/>
  <c r="G22" i="9"/>
  <c r="F22" i="9"/>
  <c r="E22" i="9"/>
  <c r="B22" i="9"/>
  <c r="I21" i="9"/>
  <c r="H21" i="9"/>
  <c r="G21" i="9"/>
  <c r="E21" i="9"/>
  <c r="D21" i="9"/>
  <c r="I20" i="9"/>
  <c r="H20" i="9"/>
  <c r="G20" i="9"/>
  <c r="D20" i="9"/>
  <c r="J19" i="9"/>
  <c r="G19" i="9"/>
  <c r="F19" i="9"/>
  <c r="D19" i="9"/>
  <c r="J18" i="9"/>
  <c r="I18" i="9"/>
  <c r="F18" i="9"/>
  <c r="E18" i="9"/>
  <c r="J17" i="9"/>
  <c r="I17" i="9"/>
  <c r="H17" i="9"/>
  <c r="G17" i="9"/>
  <c r="F17" i="9"/>
  <c r="E17" i="9"/>
  <c r="D17" i="9"/>
  <c r="H16" i="9"/>
  <c r="G16" i="9"/>
  <c r="A16" i="9"/>
  <c r="G15" i="9"/>
  <c r="A15" i="9"/>
  <c r="I14" i="9"/>
  <c r="E14" i="9"/>
  <c r="A14" i="9"/>
  <c r="A13" i="9"/>
  <c r="I12" i="9"/>
  <c r="E12" i="9"/>
  <c r="A12" i="9"/>
  <c r="G11" i="9"/>
  <c r="A11" i="9"/>
  <c r="I10" i="9"/>
  <c r="E10" i="9"/>
  <c r="A10" i="9"/>
  <c r="A9" i="9"/>
  <c r="I8" i="9"/>
  <c r="E8" i="9"/>
  <c r="A8" i="9"/>
  <c r="G7" i="9"/>
  <c r="A7" i="9"/>
  <c r="I6" i="9"/>
  <c r="E6" i="9"/>
  <c r="A6" i="9"/>
  <c r="A5" i="9"/>
  <c r="I4" i="9"/>
  <c r="G4" i="9"/>
  <c r="E4" i="9"/>
  <c r="A4" i="9"/>
  <c r="G3" i="9"/>
  <c r="A3" i="9"/>
  <c r="I2" i="9"/>
  <c r="E2" i="9"/>
  <c r="A2" i="9"/>
  <c r="B2" i="9"/>
  <c r="G1" i="9"/>
  <c r="C1" i="9"/>
  <c r="A1" i="9"/>
  <c r="J15" i="8"/>
  <c r="J15" i="9" s="1"/>
  <c r="I15" i="8"/>
  <c r="I15" i="9" s="1"/>
  <c r="H15" i="8"/>
  <c r="H15" i="9" s="1"/>
  <c r="G15" i="8"/>
  <c r="F15" i="8"/>
  <c r="F15" i="9" s="1"/>
  <c r="E15" i="8"/>
  <c r="E15" i="9" s="1"/>
  <c r="D15" i="8"/>
  <c r="D15" i="9" s="1"/>
  <c r="J14" i="8"/>
  <c r="J14" i="9" s="1"/>
  <c r="I14" i="8"/>
  <c r="H14" i="8"/>
  <c r="H14" i="9" s="1"/>
  <c r="G14" i="8"/>
  <c r="G14" i="9" s="1"/>
  <c r="F14" i="8"/>
  <c r="F14" i="9" s="1"/>
  <c r="E14" i="8"/>
  <c r="D14" i="8"/>
  <c r="D14" i="9" s="1"/>
  <c r="J13" i="8"/>
  <c r="J13" i="9" s="1"/>
  <c r="I13" i="8"/>
  <c r="I13" i="9" s="1"/>
  <c r="H13" i="8"/>
  <c r="H13" i="9" s="1"/>
  <c r="G13" i="8"/>
  <c r="G13" i="9" s="1"/>
  <c r="F13" i="8"/>
  <c r="F13" i="9" s="1"/>
  <c r="E13" i="8"/>
  <c r="E13" i="9" s="1"/>
  <c r="D13" i="8"/>
  <c r="D13" i="9" s="1"/>
  <c r="J12" i="8"/>
  <c r="J12" i="9" s="1"/>
  <c r="I12" i="8"/>
  <c r="H12" i="8"/>
  <c r="H12" i="9" s="1"/>
  <c r="G12" i="8"/>
  <c r="G12" i="9" s="1"/>
  <c r="F12" i="8"/>
  <c r="F12" i="9" s="1"/>
  <c r="E12" i="8"/>
  <c r="D12" i="8"/>
  <c r="D12" i="9" s="1"/>
  <c r="J11" i="8"/>
  <c r="J11" i="9" s="1"/>
  <c r="I11" i="8"/>
  <c r="I11" i="9" s="1"/>
  <c r="H11" i="8"/>
  <c r="H11" i="9" s="1"/>
  <c r="G11" i="8"/>
  <c r="F11" i="8"/>
  <c r="F11" i="9" s="1"/>
  <c r="E11" i="8"/>
  <c r="E11" i="9" s="1"/>
  <c r="D11" i="8"/>
  <c r="D11" i="9" s="1"/>
  <c r="J10" i="8"/>
  <c r="J10" i="9" s="1"/>
  <c r="I10" i="8"/>
  <c r="H10" i="8"/>
  <c r="H10" i="9" s="1"/>
  <c r="G10" i="8"/>
  <c r="G10" i="9" s="1"/>
  <c r="F10" i="8"/>
  <c r="F10" i="9" s="1"/>
  <c r="E10" i="8"/>
  <c r="D10" i="8"/>
  <c r="D10" i="9" s="1"/>
  <c r="J9" i="8"/>
  <c r="J9" i="9" s="1"/>
  <c r="I9" i="8"/>
  <c r="I9" i="9" s="1"/>
  <c r="H9" i="8"/>
  <c r="H9" i="9" s="1"/>
  <c r="G9" i="8"/>
  <c r="G9" i="9" s="1"/>
  <c r="F9" i="8"/>
  <c r="F9" i="9" s="1"/>
  <c r="E9" i="8"/>
  <c r="E9" i="9" s="1"/>
  <c r="D9" i="8"/>
  <c r="D9" i="9" s="1"/>
  <c r="J8" i="8"/>
  <c r="J8" i="9" s="1"/>
  <c r="I8" i="8"/>
  <c r="H8" i="8"/>
  <c r="H8" i="9" s="1"/>
  <c r="G8" i="8"/>
  <c r="G8" i="9" s="1"/>
  <c r="F8" i="8"/>
  <c r="F8" i="9" s="1"/>
  <c r="E8" i="8"/>
  <c r="D8" i="8"/>
  <c r="D8" i="9" s="1"/>
  <c r="J7" i="8"/>
  <c r="J7" i="9" s="1"/>
  <c r="I7" i="8"/>
  <c r="I7" i="9" s="1"/>
  <c r="H7" i="8"/>
  <c r="H7" i="9" s="1"/>
  <c r="G7" i="8"/>
  <c r="F7" i="8"/>
  <c r="F7" i="9" s="1"/>
  <c r="E7" i="8"/>
  <c r="E7" i="9" s="1"/>
  <c r="D7" i="8"/>
  <c r="D7" i="9" s="1"/>
  <c r="J6" i="8"/>
  <c r="J6" i="9" s="1"/>
  <c r="I6" i="8"/>
  <c r="H6" i="8"/>
  <c r="H6" i="9" s="1"/>
  <c r="G6" i="8"/>
  <c r="G6" i="9" s="1"/>
  <c r="F6" i="8"/>
  <c r="F6" i="9" s="1"/>
  <c r="E6" i="8"/>
  <c r="D6" i="8"/>
  <c r="D6" i="9" s="1"/>
  <c r="J5" i="8"/>
  <c r="J5" i="9" s="1"/>
  <c r="I5" i="8"/>
  <c r="I5" i="9" s="1"/>
  <c r="H5" i="8"/>
  <c r="H5" i="9" s="1"/>
  <c r="G5" i="8"/>
  <c r="G5" i="9" s="1"/>
  <c r="F5" i="8"/>
  <c r="F5" i="9" s="1"/>
  <c r="E5" i="8"/>
  <c r="E5" i="9" s="1"/>
  <c r="D5" i="8"/>
  <c r="D5" i="9" s="1"/>
  <c r="J4" i="8"/>
  <c r="J4" i="9" s="1"/>
  <c r="I4" i="8"/>
  <c r="H4" i="8"/>
  <c r="H4" i="9" s="1"/>
  <c r="G4" i="8"/>
  <c r="F4" i="8"/>
  <c r="F4" i="9" s="1"/>
  <c r="E4" i="8"/>
  <c r="D4" i="8"/>
  <c r="D4" i="9" s="1"/>
  <c r="J3" i="8"/>
  <c r="J3" i="9" s="1"/>
  <c r="I3" i="8"/>
  <c r="I3" i="9" s="1"/>
  <c r="H3" i="8"/>
  <c r="H3" i="9" s="1"/>
  <c r="G3" i="8"/>
  <c r="F3" i="8"/>
  <c r="F3" i="9" s="1"/>
  <c r="E3" i="8"/>
  <c r="E3" i="9" s="1"/>
  <c r="D3" i="8"/>
  <c r="D3" i="9" s="1"/>
  <c r="J2" i="8"/>
  <c r="J2" i="9" s="1"/>
  <c r="I2" i="8"/>
  <c r="H2" i="8"/>
  <c r="H2" i="9" s="1"/>
  <c r="G2" i="8"/>
  <c r="G2" i="9" s="1"/>
  <c r="F2" i="8"/>
  <c r="F2" i="9" s="1"/>
  <c r="E2" i="8"/>
  <c r="D2" i="8"/>
  <c r="D2" i="9" s="1"/>
  <c r="C26" i="8"/>
  <c r="C22" i="8"/>
  <c r="C36" i="8" s="1"/>
  <c r="C50" i="8" s="1"/>
  <c r="C64" i="8" s="1"/>
  <c r="C18" i="8"/>
  <c r="C32" i="8" s="1"/>
  <c r="C46" i="8" s="1"/>
  <c r="A73" i="8"/>
  <c r="A59" i="8"/>
  <c r="A45" i="8"/>
  <c r="A31" i="8"/>
  <c r="A32" i="8" s="1"/>
  <c r="A33" i="8" s="1"/>
  <c r="A34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B29" i="8"/>
  <c r="B43" i="8" s="1"/>
  <c r="B21" i="8"/>
  <c r="B35" i="8" s="1"/>
  <c r="C15" i="8"/>
  <c r="C29" i="8" s="1"/>
  <c r="B15" i="8"/>
  <c r="B15" i="9" s="1"/>
  <c r="C14" i="8"/>
  <c r="C14" i="9" s="1"/>
  <c r="B14" i="8"/>
  <c r="B28" i="8" s="1"/>
  <c r="B42" i="8" s="1"/>
  <c r="C13" i="8"/>
  <c r="C13" i="9" s="1"/>
  <c r="B13" i="8"/>
  <c r="B27" i="8" s="1"/>
  <c r="B41" i="8" s="1"/>
  <c r="C12" i="8"/>
  <c r="C12" i="9" s="1"/>
  <c r="B12" i="8"/>
  <c r="B26" i="8" s="1"/>
  <c r="B40" i="8" s="1"/>
  <c r="C11" i="8"/>
  <c r="C25" i="8" s="1"/>
  <c r="B11" i="8"/>
  <c r="B11" i="9" s="1"/>
  <c r="C10" i="8"/>
  <c r="C10" i="9" s="1"/>
  <c r="B10" i="8"/>
  <c r="B24" i="8" s="1"/>
  <c r="B38" i="8" s="1"/>
  <c r="C9" i="8"/>
  <c r="C23" i="8" s="1"/>
  <c r="B9" i="8"/>
  <c r="B23" i="8" s="1"/>
  <c r="B37" i="8" s="1"/>
  <c r="C8" i="8"/>
  <c r="C8" i="9" s="1"/>
  <c r="B8" i="8"/>
  <c r="B22" i="8" s="1"/>
  <c r="B36" i="8" s="1"/>
  <c r="C7" i="8"/>
  <c r="C7" i="9" s="1"/>
  <c r="B7" i="8"/>
  <c r="B7" i="9" s="1"/>
  <c r="C6" i="8"/>
  <c r="C6" i="9" s="1"/>
  <c r="B6" i="8"/>
  <c r="B20" i="8" s="1"/>
  <c r="B34" i="8" s="1"/>
  <c r="C5" i="8"/>
  <c r="C5" i="9" s="1"/>
  <c r="B5" i="8"/>
  <c r="B19" i="8" s="1"/>
  <c r="B33" i="8" s="1"/>
  <c r="C4" i="8"/>
  <c r="C4" i="9" s="1"/>
  <c r="B4" i="8"/>
  <c r="B18" i="8" s="1"/>
  <c r="B32" i="8" s="1"/>
  <c r="C3" i="8"/>
  <c r="C17" i="8" s="1"/>
  <c r="B3" i="8"/>
  <c r="B3" i="9" s="1"/>
  <c r="C2" i="8"/>
  <c r="C16" i="8" s="1"/>
  <c r="B2" i="8"/>
  <c r="B16" i="8" s="1"/>
  <c r="B30" i="8" s="1"/>
  <c r="J1" i="8"/>
  <c r="J1" i="9" s="1"/>
  <c r="I1" i="8"/>
  <c r="I1" i="9" s="1"/>
  <c r="H1" i="8"/>
  <c r="H1" i="9" s="1"/>
  <c r="G1" i="8"/>
  <c r="F1" i="8"/>
  <c r="F1" i="9" s="1"/>
  <c r="E1" i="8"/>
  <c r="E1" i="9" s="1"/>
  <c r="D1" i="8"/>
  <c r="D1" i="9" s="1"/>
  <c r="C1" i="8"/>
  <c r="B1" i="8"/>
  <c r="B1" i="9" s="1"/>
  <c r="D9" i="1"/>
  <c r="D8" i="1"/>
  <c r="D7" i="1"/>
  <c r="D6" i="1"/>
  <c r="D5" i="1"/>
  <c r="D4" i="1"/>
  <c r="D3" i="1"/>
  <c r="D2" i="1"/>
  <c r="C30" i="8" l="1"/>
  <c r="C16" i="9"/>
  <c r="C31" i="8"/>
  <c r="C17" i="9"/>
  <c r="C37" i="8"/>
  <c r="C23" i="9"/>
  <c r="C39" i="8"/>
  <c r="C25" i="9"/>
  <c r="C43" i="8"/>
  <c r="C29" i="9"/>
  <c r="C60" i="8"/>
  <c r="C46" i="9"/>
  <c r="C9" i="9"/>
  <c r="B44" i="8"/>
  <c r="B30" i="9"/>
  <c r="B46" i="8"/>
  <c r="B32" i="9"/>
  <c r="B48" i="8"/>
  <c r="B34" i="9"/>
  <c r="B50" i="8"/>
  <c r="B36" i="9"/>
  <c r="B52" i="8"/>
  <c r="B38" i="9"/>
  <c r="B54" i="8"/>
  <c r="B40" i="9"/>
  <c r="B56" i="8"/>
  <c r="B42" i="9"/>
  <c r="B17" i="8"/>
  <c r="A27" i="8"/>
  <c r="A26" i="9"/>
  <c r="A74" i="8"/>
  <c r="A73" i="9"/>
  <c r="C19" i="8"/>
  <c r="C27" i="8"/>
  <c r="C2" i="9"/>
  <c r="B4" i="9"/>
  <c r="B6" i="9"/>
  <c r="B8" i="9"/>
  <c r="B10" i="9"/>
  <c r="B12" i="9"/>
  <c r="B14" i="9"/>
  <c r="B16" i="9"/>
  <c r="A18" i="9"/>
  <c r="A19" i="9"/>
  <c r="A20" i="9"/>
  <c r="A21" i="9"/>
  <c r="C22" i="9"/>
  <c r="B27" i="9"/>
  <c r="B57" i="8"/>
  <c r="B43" i="9"/>
  <c r="C40" i="8"/>
  <c r="C26" i="9"/>
  <c r="B29" i="9"/>
  <c r="K5" i="10"/>
  <c r="F5" i="10"/>
  <c r="M5" i="10"/>
  <c r="I5" i="10"/>
  <c r="A35" i="8"/>
  <c r="A34" i="9"/>
  <c r="C20" i="8"/>
  <c r="C24" i="8"/>
  <c r="C28" i="8"/>
  <c r="B18" i="9"/>
  <c r="B19" i="9"/>
  <c r="B20" i="9"/>
  <c r="B21" i="9"/>
  <c r="A24" i="9"/>
  <c r="B28" i="9"/>
  <c r="A32" i="9"/>
  <c r="H5" i="10"/>
  <c r="A60" i="8"/>
  <c r="A59" i="9"/>
  <c r="C3" i="9"/>
  <c r="C11" i="9"/>
  <c r="C15" i="9"/>
  <c r="B49" i="8"/>
  <c r="B35" i="9"/>
  <c r="B47" i="8"/>
  <c r="B33" i="9"/>
  <c r="B51" i="8"/>
  <c r="B37" i="9"/>
  <c r="B55" i="8"/>
  <c r="B41" i="9"/>
  <c r="B25" i="8"/>
  <c r="A46" i="8"/>
  <c r="A45" i="9"/>
  <c r="C21" i="8"/>
  <c r="B5" i="9"/>
  <c r="B9" i="9"/>
  <c r="B13" i="9"/>
  <c r="A17" i="9"/>
  <c r="C18" i="9"/>
  <c r="A22" i="9"/>
  <c r="A23" i="9"/>
  <c r="B24" i="9"/>
  <c r="B26" i="9"/>
  <c r="A31" i="9"/>
  <c r="C32" i="9"/>
  <c r="A33" i="9"/>
  <c r="L5" i="10"/>
  <c r="A18" i="10"/>
  <c r="B18" i="10"/>
  <c r="B22" i="10"/>
  <c r="C78" i="8"/>
  <c r="C78" i="9" s="1"/>
  <c r="C64" i="9"/>
  <c r="C36" i="9"/>
  <c r="C50" i="9"/>
  <c r="B7" i="10"/>
  <c r="B8" i="10" s="1"/>
  <c r="D6" i="10"/>
  <c r="G26" i="10"/>
  <c r="N26" i="10"/>
  <c r="J26" i="10"/>
  <c r="J5" i="10"/>
  <c r="N5" i="10"/>
  <c r="G25" i="10"/>
  <c r="B27" i="10"/>
  <c r="B32" i="10" s="1"/>
  <c r="D32" i="10" s="1"/>
  <c r="C25" i="10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D17" i="10"/>
  <c r="J17" i="10" s="1"/>
  <c r="J16" i="10"/>
  <c r="N16" i="10"/>
  <c r="C11" i="10"/>
  <c r="F11" i="10" s="1"/>
  <c r="C10" i="10"/>
  <c r="C12" i="10"/>
  <c r="F12" i="10" s="1"/>
  <c r="C9" i="10"/>
  <c r="C7" i="10"/>
  <c r="K7" i="10" s="1"/>
  <c r="C6" i="10"/>
  <c r="K6" i="10" s="1"/>
  <c r="G21" i="10"/>
  <c r="J21" i="10"/>
  <c r="N20" i="10"/>
  <c r="G20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K12" i="10"/>
  <c r="H11" i="10"/>
  <c r="B9" i="10"/>
  <c r="D8" i="10"/>
  <c r="D7" i="10"/>
  <c r="H6" i="10"/>
  <c r="L6" i="10"/>
  <c r="I6" i="10"/>
  <c r="M6" i="10"/>
  <c r="F6" i="10"/>
  <c r="D9" i="10" l="1"/>
  <c r="M9" i="10" s="1"/>
  <c r="B10" i="10"/>
  <c r="O15" i="10"/>
  <c r="B39" i="8"/>
  <c r="B25" i="9"/>
  <c r="B65" i="8"/>
  <c r="B51" i="9"/>
  <c r="B63" i="8"/>
  <c r="B49" i="9"/>
  <c r="C34" i="8"/>
  <c r="C20" i="9"/>
  <c r="B31" i="8"/>
  <c r="B17" i="9"/>
  <c r="B68" i="8"/>
  <c r="B54" i="9"/>
  <c r="B64" i="8"/>
  <c r="B50" i="9"/>
  <c r="B60" i="8"/>
  <c r="B46" i="9"/>
  <c r="C35" i="8"/>
  <c r="C21" i="9"/>
  <c r="A61" i="8"/>
  <c r="A60" i="9"/>
  <c r="O5" i="10"/>
  <c r="C54" i="8"/>
  <c r="C40" i="9"/>
  <c r="A75" i="8"/>
  <c r="A74" i="9"/>
  <c r="C74" i="8"/>
  <c r="C74" i="9" s="1"/>
  <c r="C60" i="9"/>
  <c r="C53" i="8"/>
  <c r="C39" i="9"/>
  <c r="C45" i="8"/>
  <c r="C31" i="9"/>
  <c r="B19" i="10"/>
  <c r="B23" i="10"/>
  <c r="B69" i="8"/>
  <c r="B55" i="9"/>
  <c r="B61" i="8"/>
  <c r="B47" i="9"/>
  <c r="C42" i="8"/>
  <c r="C28" i="9"/>
  <c r="A36" i="8"/>
  <c r="A35" i="9"/>
  <c r="C41" i="8"/>
  <c r="C27" i="9"/>
  <c r="B70" i="8"/>
  <c r="B56" i="9"/>
  <c r="B66" i="8"/>
  <c r="B52" i="9"/>
  <c r="B62" i="8"/>
  <c r="B48" i="9"/>
  <c r="B58" i="8"/>
  <c r="B44" i="9"/>
  <c r="J6" i="10"/>
  <c r="G6" i="10"/>
  <c r="N6" i="10"/>
  <c r="A19" i="10"/>
  <c r="C18" i="10"/>
  <c r="A47" i="8"/>
  <c r="A46" i="9"/>
  <c r="C38" i="8"/>
  <c r="C24" i="9"/>
  <c r="B71" i="8"/>
  <c r="B57" i="9"/>
  <c r="C33" i="8"/>
  <c r="C19" i="9"/>
  <c r="A28" i="8"/>
  <c r="A27" i="9"/>
  <c r="C57" i="8"/>
  <c r="C43" i="9"/>
  <c r="C51" i="8"/>
  <c r="C37" i="9"/>
  <c r="C44" i="8"/>
  <c r="C30" i="9"/>
  <c r="F25" i="10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D23" i="10"/>
  <c r="D22" i="10"/>
  <c r="O16" i="10"/>
  <c r="I17" i="10"/>
  <c r="G17" i="10"/>
  <c r="L17" i="10"/>
  <c r="D18" i="10"/>
  <c r="D19" i="10"/>
  <c r="H12" i="10"/>
  <c r="K10" i="10"/>
  <c r="H10" i="10"/>
  <c r="F10" i="10"/>
  <c r="C13" i="10"/>
  <c r="I7" i="10"/>
  <c r="H7" i="10"/>
  <c r="F7" i="10"/>
  <c r="F9" i="10"/>
  <c r="M7" i="10"/>
  <c r="H9" i="10"/>
  <c r="I9" i="10"/>
  <c r="K9" i="10"/>
  <c r="L9" i="10"/>
  <c r="C8" i="10"/>
  <c r="L8" i="10" s="1"/>
  <c r="O17" i="10"/>
  <c r="G7" i="10"/>
  <c r="N7" i="10"/>
  <c r="J7" i="10"/>
  <c r="L7" i="10"/>
  <c r="G8" i="10"/>
  <c r="N8" i="10"/>
  <c r="J8" i="10"/>
  <c r="G9" i="10"/>
  <c r="N9" i="10"/>
  <c r="J9" i="10"/>
  <c r="O6" i="10"/>
  <c r="K18" i="10" l="1"/>
  <c r="F18" i="10"/>
  <c r="H18" i="10"/>
  <c r="B76" i="8"/>
  <c r="B76" i="9" s="1"/>
  <c r="B62" i="9"/>
  <c r="B84" i="8"/>
  <c r="B84" i="9" s="1"/>
  <c r="B70" i="9"/>
  <c r="A37" i="8"/>
  <c r="A36" i="9"/>
  <c r="B75" i="8"/>
  <c r="B75" i="9" s="1"/>
  <c r="B61" i="9"/>
  <c r="C67" i="8"/>
  <c r="C53" i="9"/>
  <c r="A76" i="8"/>
  <c r="A75" i="9"/>
  <c r="C58" i="8"/>
  <c r="C44" i="9"/>
  <c r="C71" i="8"/>
  <c r="C57" i="9"/>
  <c r="C47" i="8"/>
  <c r="C33" i="9"/>
  <c r="C52" i="8"/>
  <c r="C38" i="9"/>
  <c r="C19" i="10"/>
  <c r="A20" i="10"/>
  <c r="A62" i="8"/>
  <c r="A61" i="9"/>
  <c r="B74" i="8"/>
  <c r="B74" i="9" s="1"/>
  <c r="B60" i="9"/>
  <c r="B82" i="8"/>
  <c r="B82" i="9" s="1"/>
  <c r="B68" i="9"/>
  <c r="C48" i="8"/>
  <c r="C34" i="9"/>
  <c r="B79" i="8"/>
  <c r="B79" i="9" s="1"/>
  <c r="B65" i="9"/>
  <c r="B72" i="8"/>
  <c r="B72" i="9" s="1"/>
  <c r="B58" i="9"/>
  <c r="B80" i="8"/>
  <c r="B80" i="9" s="1"/>
  <c r="B66" i="9"/>
  <c r="C55" i="8"/>
  <c r="C41" i="9"/>
  <c r="C56" i="8"/>
  <c r="C42" i="9"/>
  <c r="B83" i="8"/>
  <c r="B83" i="9" s="1"/>
  <c r="B69" i="9"/>
  <c r="C59" i="8"/>
  <c r="C45" i="9"/>
  <c r="C68" i="8"/>
  <c r="C54" i="9"/>
  <c r="B11" i="10"/>
  <c r="D10" i="10"/>
  <c r="C65" i="8"/>
  <c r="C51" i="9"/>
  <c r="A29" i="8"/>
  <c r="A29" i="9" s="1"/>
  <c r="A28" i="9"/>
  <c r="B85" i="8"/>
  <c r="B85" i="9" s="1"/>
  <c r="B71" i="9"/>
  <c r="A48" i="8"/>
  <c r="A47" i="9"/>
  <c r="C49" i="8"/>
  <c r="C35" i="9"/>
  <c r="B78" i="8"/>
  <c r="B78" i="9" s="1"/>
  <c r="B64" i="9"/>
  <c r="B45" i="8"/>
  <c r="B31" i="9"/>
  <c r="B77" i="8"/>
  <c r="B77" i="9" s="1"/>
  <c r="B63" i="9"/>
  <c r="B53" i="8"/>
  <c r="B39" i="9"/>
  <c r="O35" i="10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N23" i="10"/>
  <c r="J23" i="10"/>
  <c r="J22" i="10"/>
  <c r="G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H13" i="10"/>
  <c r="F13" i="10"/>
  <c r="F8" i="10"/>
  <c r="O7" i="10"/>
  <c r="O9" i="10"/>
  <c r="I8" i="10"/>
  <c r="K8" i="10"/>
  <c r="M8" i="10"/>
  <c r="H8" i="10"/>
  <c r="N10" i="10" l="1"/>
  <c r="J10" i="10"/>
  <c r="G10" i="10"/>
  <c r="M10" i="10"/>
  <c r="L10" i="10"/>
  <c r="I10" i="10"/>
  <c r="C62" i="8"/>
  <c r="C48" i="9"/>
  <c r="K19" i="10"/>
  <c r="F19" i="10"/>
  <c r="O19" i="10" s="1"/>
  <c r="H19" i="10"/>
  <c r="C61" i="8"/>
  <c r="C47" i="9"/>
  <c r="C72" i="8"/>
  <c r="C72" i="9" s="1"/>
  <c r="C58" i="9"/>
  <c r="C81" i="8"/>
  <c r="C81" i="9" s="1"/>
  <c r="C67" i="9"/>
  <c r="A38" i="8"/>
  <c r="A37" i="9"/>
  <c r="A49" i="8"/>
  <c r="A48" i="9"/>
  <c r="D11" i="10"/>
  <c r="B12" i="10"/>
  <c r="C73" i="8"/>
  <c r="C73" i="9" s="1"/>
  <c r="C59" i="9"/>
  <c r="C70" i="8"/>
  <c r="C56" i="9"/>
  <c r="A63" i="8"/>
  <c r="A62" i="9"/>
  <c r="C66" i="8"/>
  <c r="C52" i="9"/>
  <c r="C85" i="8"/>
  <c r="C85" i="9" s="1"/>
  <c r="C71" i="9"/>
  <c r="A77" i="8"/>
  <c r="A76" i="9"/>
  <c r="B67" i="8"/>
  <c r="B53" i="9"/>
  <c r="B59" i="8"/>
  <c r="B45" i="9"/>
  <c r="C63" i="8"/>
  <c r="C49" i="9"/>
  <c r="C79" i="8"/>
  <c r="C79" i="9" s="1"/>
  <c r="C65" i="9"/>
  <c r="C82" i="8"/>
  <c r="C82" i="9" s="1"/>
  <c r="C68" i="9"/>
  <c r="C69" i="8"/>
  <c r="C55" i="9"/>
  <c r="C20" i="10"/>
  <c r="A21" i="10"/>
  <c r="G39" i="10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18" i="10"/>
  <c r="O8" i="10"/>
  <c r="G11" i="10" l="1"/>
  <c r="L11" i="10"/>
  <c r="N11" i="10"/>
  <c r="I11" i="10"/>
  <c r="M11" i="10"/>
  <c r="J11" i="10"/>
  <c r="K20" i="10"/>
  <c r="H20" i="10"/>
  <c r="F20" i="10"/>
  <c r="L20" i="10"/>
  <c r="I20" i="10"/>
  <c r="M20" i="10"/>
  <c r="C77" i="8"/>
  <c r="C77" i="9" s="1"/>
  <c r="C63" i="9"/>
  <c r="B81" i="8"/>
  <c r="B81" i="9" s="1"/>
  <c r="B67" i="9"/>
  <c r="A64" i="8"/>
  <c r="A63" i="9"/>
  <c r="A50" i="8"/>
  <c r="A49" i="9"/>
  <c r="C75" i="8"/>
  <c r="C75" i="9" s="1"/>
  <c r="C61" i="9"/>
  <c r="B73" i="8"/>
  <c r="B73" i="9" s="1"/>
  <c r="B59" i="9"/>
  <c r="A39" i="8"/>
  <c r="A38" i="9"/>
  <c r="B13" i="10"/>
  <c r="D13" i="10" s="1"/>
  <c r="D12" i="10"/>
  <c r="C76" i="8"/>
  <c r="C76" i="9" s="1"/>
  <c r="C62" i="9"/>
  <c r="O10" i="10"/>
  <c r="C83" i="8"/>
  <c r="C83" i="9" s="1"/>
  <c r="C69" i="9"/>
  <c r="A78" i="8"/>
  <c r="A77" i="9"/>
  <c r="C80" i="8"/>
  <c r="C80" i="9" s="1"/>
  <c r="C66" i="9"/>
  <c r="C84" i="8"/>
  <c r="C84" i="9" s="1"/>
  <c r="C70" i="9"/>
  <c r="A22" i="10"/>
  <c r="C21" i="10"/>
  <c r="O38" i="10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N13" i="10" l="1"/>
  <c r="G13" i="10"/>
  <c r="J13" i="10"/>
  <c r="L13" i="10"/>
  <c r="I13" i="10"/>
  <c r="M13" i="10"/>
  <c r="A51" i="8"/>
  <c r="A50" i="9"/>
  <c r="K21" i="10"/>
  <c r="F21" i="10"/>
  <c r="H21" i="10"/>
  <c r="L21" i="10"/>
  <c r="M21" i="10"/>
  <c r="I21" i="10"/>
  <c r="A79" i="8"/>
  <c r="A78" i="9"/>
  <c r="C22" i="10"/>
  <c r="A23" i="10"/>
  <c r="C23" i="10" s="1"/>
  <c r="G12" i="10"/>
  <c r="L12" i="10"/>
  <c r="N12" i="10"/>
  <c r="J12" i="10"/>
  <c r="I12" i="10"/>
  <c r="M12" i="10"/>
  <c r="A40" i="8"/>
  <c r="A39" i="9"/>
  <c r="A65" i="8"/>
  <c r="A64" i="9"/>
  <c r="O20" i="10"/>
  <c r="O11" i="10"/>
  <c r="O39" i="10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A66" i="8" l="1"/>
  <c r="A65" i="9"/>
  <c r="O12" i="10"/>
  <c r="A80" i="8"/>
  <c r="A79" i="9"/>
  <c r="A52" i="8"/>
  <c r="A51" i="9"/>
  <c r="K23" i="10"/>
  <c r="H23" i="10"/>
  <c r="F23" i="10"/>
  <c r="O23" i="10" s="1"/>
  <c r="I23" i="10"/>
  <c r="L23" i="10"/>
  <c r="M23" i="10"/>
  <c r="O21" i="10"/>
  <c r="O13" i="10"/>
  <c r="A41" i="8"/>
  <c r="A40" i="9"/>
  <c r="K22" i="10"/>
  <c r="F22" i="10"/>
  <c r="H22" i="10"/>
  <c r="M22" i="10"/>
  <c r="L22" i="10"/>
  <c r="I22" i="10"/>
  <c r="O40" i="10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O22" i="10" l="1"/>
  <c r="P23" i="10" s="1"/>
  <c r="A81" i="8"/>
  <c r="A80" i="9"/>
  <c r="A53" i="8"/>
  <c r="A52" i="9"/>
  <c r="A42" i="8"/>
  <c r="A41" i="9"/>
  <c r="A67" i="8"/>
  <c r="A66" i="9"/>
  <c r="F42" i="10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2" i="10" l="1"/>
  <c r="A43" i="8"/>
  <c r="A43" i="9" s="1"/>
  <c r="A42" i="9"/>
  <c r="A82" i="8"/>
  <c r="A81" i="9"/>
  <c r="A68" i="8"/>
  <c r="A67" i="9"/>
  <c r="A54" i="8"/>
  <c r="A53" i="9"/>
  <c r="O43" i="10"/>
  <c r="P43" i="10" s="1"/>
  <c r="A55" i="8" l="1"/>
  <c r="A54" i="9"/>
  <c r="A83" i="8"/>
  <c r="A82" i="9"/>
  <c r="A69" i="8"/>
  <c r="A68" i="9"/>
  <c r="A84" i="8" l="1"/>
  <c r="A83" i="9"/>
  <c r="A70" i="8"/>
  <c r="A69" i="9"/>
  <c r="A56" i="8"/>
  <c r="A55" i="9"/>
  <c r="A71" i="8" l="1"/>
  <c r="A71" i="9" s="1"/>
  <c r="A70" i="9"/>
  <c r="A57" i="8"/>
  <c r="A57" i="9" s="1"/>
  <c r="A56" i="9"/>
  <c r="A85" i="8"/>
  <c r="A85" i="9" s="1"/>
  <c r="A84" i="9"/>
</calcChain>
</file>

<file path=xl/sharedStrings.xml><?xml version="1.0" encoding="utf-8"?>
<sst xmlns="http://schemas.openxmlformats.org/spreadsheetml/2006/main" count="942" uniqueCount="38">
  <si>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</si>
  <si>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</si>
  <si>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</si>
  <si>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</si>
  <si>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</si>
  <si>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</si>
  <si>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</si>
  <si>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</si>
  <si>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</si>
  <si>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</si>
  <si>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</si>
  <si>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</si>
  <si>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</si>
  <si>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</si>
  <si>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</si>
  <si>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</si>
  <si>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</si>
  <si>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</si>
  <si>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</si>
  <si>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</si>
  <si>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</si>
  <si>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</si>
  <si>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</si>
  <si>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</si>
  <si>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</si>
  <si>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</si>
  <si>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</si>
  <si>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</si>
  <si>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</si>
  <si>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</si>
  <si>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</si>
  <si>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</si>
  <si>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</si>
  <si>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</si>
  <si>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</si>
  <si>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</si>
  <si>
    <t>Rel Uncer</t>
  </si>
  <si>
    <t>Rel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</si>
</sst>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Summary!$D$2:$D$85</c:f>
              <c:numCache>
                <c:formatCode>0.00E+00</c:formatCode>
                <c:ptCount val="84"/>
                <c:pt idx="0">
                  <c:v>166.43</c:v>
                </c:pt>
                <c:pt idx="1">
                  <c:v>34.174399999999999</c:v>
                </c:pt>
                <c:pt idx="2">
                  <c:v>58.153399999999998</c:v>
                </c:pt>
                <c:pt idx="3">
                  <c:v>154.535</c:v>
                </c:pt>
                <c:pt idx="4">
                  <c:v>31.844899999999999</c:v>
                </c:pt>
                <c:pt idx="5">
                  <c:v>33.075899999999997</c:v>
                </c:pt>
                <c:pt idx="6">
                  <c:v>75.090800000000002</c:v>
                </c:pt>
                <c:pt idx="7">
                  <c:v>33.533000000000001</c:v>
                </c:pt>
                <c:pt idx="8">
                  <c:v>34.630400000000002</c:v>
                </c:pt>
                <c:pt idx="9">
                  <c:v>36.078299999999999</c:v>
                </c:pt>
                <c:pt idx="10">
                  <c:v>48.347799999999999</c:v>
                </c:pt>
                <c:pt idx="11">
                  <c:v>41.918999999999997</c:v>
                </c:pt>
                <c:pt idx="12">
                  <c:v>45.548000000000002</c:v>
                </c:pt>
                <c:pt idx="13">
                  <c:v>61.460999999999999</c:v>
                </c:pt>
                <c:pt idx="14">
                  <c:v>49.111499999999999</c:v>
                </c:pt>
                <c:pt idx="15">
                  <c:v>33.353200000000001</c:v>
                </c:pt>
                <c:pt idx="16">
                  <c:v>34.656599999999997</c:v>
                </c:pt>
                <c:pt idx="17">
                  <c:v>36.384700000000002</c:v>
                </c:pt>
                <c:pt idx="18">
                  <c:v>53.474600000000002</c:v>
                </c:pt>
                <c:pt idx="19">
                  <c:v>41.209899999999998</c:v>
                </c:pt>
                <c:pt idx="20">
                  <c:v>45.691400000000002</c:v>
                </c:pt>
                <c:pt idx="21">
                  <c:v>68.441000000000003</c:v>
                </c:pt>
                <c:pt idx="22">
                  <c:v>111.98</c:v>
                </c:pt>
                <c:pt idx="23">
                  <c:v>77.580500000000001</c:v>
                </c:pt>
                <c:pt idx="24">
                  <c:v>53.129800000000003</c:v>
                </c:pt>
                <c:pt idx="25">
                  <c:v>37.753599999999999</c:v>
                </c:pt>
                <c:pt idx="26">
                  <c:v>32.269300000000001</c:v>
                </c:pt>
                <c:pt idx="27">
                  <c:v>30.530200000000001</c:v>
                </c:pt>
                <c:pt idx="28">
                  <c:v>30.137899999999998</c:v>
                </c:pt>
                <c:pt idx="29">
                  <c:v>32.898600000000002</c:v>
                </c:pt>
                <c:pt idx="30">
                  <c:v>34.4178</c:v>
                </c:pt>
                <c:pt idx="31">
                  <c:v>36.014099999999999</c:v>
                </c:pt>
                <c:pt idx="32">
                  <c:v>61.204999999999998</c:v>
                </c:pt>
                <c:pt idx="33">
                  <c:v>49.7637</c:v>
                </c:pt>
                <c:pt idx="34">
                  <c:v>54.668599999999998</c:v>
                </c:pt>
                <c:pt idx="35">
                  <c:v>92.174499999999995</c:v>
                </c:pt>
                <c:pt idx="36">
                  <c:v>43.014299999999999</c:v>
                </c:pt>
                <c:pt idx="37">
                  <c:v>30.9956</c:v>
                </c:pt>
                <c:pt idx="38">
                  <c:v>25.6829</c:v>
                </c:pt>
                <c:pt idx="39">
                  <c:v>25.0624</c:v>
                </c:pt>
                <c:pt idx="40">
                  <c:v>27.61</c:v>
                </c:pt>
                <c:pt idx="41">
                  <c:v>28.522500000000001</c:v>
                </c:pt>
                <c:pt idx="42">
                  <c:v>28.3384</c:v>
                </c:pt>
                <c:pt idx="43">
                  <c:v>32.420699999999997</c:v>
                </c:pt>
                <c:pt idx="44">
                  <c:v>33.914900000000003</c:v>
                </c:pt>
                <c:pt idx="45">
                  <c:v>35.442799999999998</c:v>
                </c:pt>
                <c:pt idx="46">
                  <c:v>60.078899999999997</c:v>
                </c:pt>
                <c:pt idx="47">
                  <c:v>93.901399999999995</c:v>
                </c:pt>
                <c:pt idx="48">
                  <c:v>97.024600000000007</c:v>
                </c:pt>
                <c:pt idx="49">
                  <c:v>135.077</c:v>
                </c:pt>
                <c:pt idx="50">
                  <c:v>27.909099999999999</c:v>
                </c:pt>
                <c:pt idx="51">
                  <c:v>22.9587</c:v>
                </c:pt>
                <c:pt idx="52">
                  <c:v>22.138500000000001</c:v>
                </c:pt>
                <c:pt idx="53">
                  <c:v>23.403300000000002</c:v>
                </c:pt>
                <c:pt idx="54">
                  <c:v>26.450900000000001</c:v>
                </c:pt>
                <c:pt idx="55">
                  <c:v>27.456199999999999</c:v>
                </c:pt>
                <c:pt idx="56">
                  <c:v>28.165400000000002</c:v>
                </c:pt>
                <c:pt idx="57">
                  <c:v>32.447499999999998</c:v>
                </c:pt>
                <c:pt idx="58">
                  <c:v>33.888399999999997</c:v>
                </c:pt>
                <c:pt idx="59">
                  <c:v>35.383600000000001</c:v>
                </c:pt>
                <c:pt idx="60">
                  <c:v>57.969200000000001</c:v>
                </c:pt>
                <c:pt idx="61">
                  <c:v>94.249600000000001</c:v>
                </c:pt>
                <c:pt idx="62">
                  <c:v>96.255899999999997</c:v>
                </c:pt>
                <c:pt idx="63">
                  <c:v>130.05699999999999</c:v>
                </c:pt>
                <c:pt idx="64">
                  <c:v>21.607199999999999</c:v>
                </c:pt>
                <c:pt idx="65">
                  <c:v>20.6004</c:v>
                </c:pt>
                <c:pt idx="66">
                  <c:v>21.530799999999999</c:v>
                </c:pt>
                <c:pt idx="67">
                  <c:v>23.222899999999999</c:v>
                </c:pt>
                <c:pt idx="68">
                  <c:v>26.304500000000001</c:v>
                </c:pt>
                <c:pt idx="69">
                  <c:v>27.300699999999999</c:v>
                </c:pt>
                <c:pt idx="70">
                  <c:v>29.4787</c:v>
                </c:pt>
                <c:pt idx="71">
                  <c:v>32.758299999999998</c:v>
                </c:pt>
                <c:pt idx="72">
                  <c:v>34.219900000000003</c:v>
                </c:pt>
                <c:pt idx="73">
                  <c:v>35.893500000000003</c:v>
                </c:pt>
                <c:pt idx="74">
                  <c:v>48.238300000000002</c:v>
                </c:pt>
                <c:pt idx="75">
                  <c:v>42.095700000000001</c:v>
                </c:pt>
                <c:pt idx="76">
                  <c:v>45.893999999999998</c:v>
                </c:pt>
                <c:pt idx="77">
                  <c:v>60.550600000000003</c:v>
                </c:pt>
                <c:pt idx="78">
                  <c:v>25.2898</c:v>
                </c:pt>
                <c:pt idx="79">
                  <c:v>23.8626</c:v>
                </c:pt>
                <c:pt idx="80">
                  <c:v>24.422599999999999</c:v>
                </c:pt>
                <c:pt idx="81">
                  <c:v>25.8904</c:v>
                </c:pt>
                <c:pt idx="82">
                  <c:v>28.717400000000001</c:v>
                </c:pt>
                <c:pt idx="83">
                  <c:v>29.656199999999998</c:v>
                </c:pt>
              </c:numCache>
            </c:numRef>
          </c:xVal>
          <c:yVal>
            <c:numRef>
              <c:f>Summary!$J$2:$J$85</c:f>
              <c:numCache>
                <c:formatCode>0.00E+00</c:formatCode>
                <c:ptCount val="84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  <c:pt idx="13">
                  <c:v>1.6360399999999999</c:v>
                </c:pt>
                <c:pt idx="14">
                  <c:v>-11.9658</c:v>
                </c:pt>
                <c:pt idx="15">
                  <c:v>6.4474799999999997</c:v>
                </c:pt>
                <c:pt idx="16">
                  <c:v>3.8028499999999998</c:v>
                </c:pt>
                <c:pt idx="17">
                  <c:v>-15.9049</c:v>
                </c:pt>
                <c:pt idx="18">
                  <c:v>2.4617399999999998</c:v>
                </c:pt>
                <c:pt idx="19">
                  <c:v>0.70740199999999998</c:v>
                </c:pt>
                <c:pt idx="20">
                  <c:v>4.9413799999999997</c:v>
                </c:pt>
                <c:pt idx="21">
                  <c:v>3.9205000000000001</c:v>
                </c:pt>
                <c:pt idx="22">
                  <c:v>-48.422899999999998</c:v>
                </c:pt>
                <c:pt idx="23">
                  <c:v>-34.784500000000001</c:v>
                </c:pt>
                <c:pt idx="24">
                  <c:v>-26.491599999999998</c:v>
                </c:pt>
                <c:pt idx="25">
                  <c:v>-12.356</c:v>
                </c:pt>
                <c:pt idx="26">
                  <c:v>-7.4653799999999997</c:v>
                </c:pt>
                <c:pt idx="27">
                  <c:v>-2.8435899999999998</c:v>
                </c:pt>
                <c:pt idx="28">
                  <c:v>2.81751</c:v>
                </c:pt>
                <c:pt idx="29">
                  <c:v>9.5128699999999995</c:v>
                </c:pt>
                <c:pt idx="30">
                  <c:v>8.0175199999999993</c:v>
                </c:pt>
                <c:pt idx="31">
                  <c:v>-11.231299999999999</c:v>
                </c:pt>
                <c:pt idx="32">
                  <c:v>-21.959099999999999</c:v>
                </c:pt>
                <c:pt idx="33">
                  <c:v>-5.2675700000000001</c:v>
                </c:pt>
                <c:pt idx="34">
                  <c:v>-0.37522299999999997</c:v>
                </c:pt>
                <c:pt idx="35">
                  <c:v>-48.5854</c:v>
                </c:pt>
                <c:pt idx="36">
                  <c:v>13.6233</c:v>
                </c:pt>
                <c:pt idx="37">
                  <c:v>6.1838600000000001</c:v>
                </c:pt>
                <c:pt idx="38">
                  <c:v>-1.53365</c:v>
                </c:pt>
                <c:pt idx="39">
                  <c:v>0.74368199999999995</c:v>
                </c:pt>
                <c:pt idx="40">
                  <c:v>-2.2065800000000002</c:v>
                </c:pt>
                <c:pt idx="41">
                  <c:v>-2.4738099999999998</c:v>
                </c:pt>
                <c:pt idx="42">
                  <c:v>2.7736000000000001</c:v>
                </c:pt>
                <c:pt idx="43">
                  <c:v>8.4526299999999992</c:v>
                </c:pt>
                <c:pt idx="44">
                  <c:v>6.9132100000000003</c:v>
                </c:pt>
                <c:pt idx="45">
                  <c:v>-12.217599999999999</c:v>
                </c:pt>
                <c:pt idx="46">
                  <c:v>-18.3339</c:v>
                </c:pt>
                <c:pt idx="47">
                  <c:v>-11.177199999999999</c:v>
                </c:pt>
                <c:pt idx="48">
                  <c:v>-7.7050400000000003</c:v>
                </c:pt>
                <c:pt idx="49">
                  <c:v>-50.446300000000001</c:v>
                </c:pt>
                <c:pt idx="50">
                  <c:v>9.7442600000000006</c:v>
                </c:pt>
                <c:pt idx="51">
                  <c:v>3.7274799999999999</c:v>
                </c:pt>
                <c:pt idx="52">
                  <c:v>-2.9690300000000001</c:v>
                </c:pt>
                <c:pt idx="53">
                  <c:v>6.0350399999999998E-2</c:v>
                </c:pt>
                <c:pt idx="54">
                  <c:v>-2.3830100000000001</c:v>
                </c:pt>
                <c:pt idx="55">
                  <c:v>-2.3572099999999998</c:v>
                </c:pt>
                <c:pt idx="56">
                  <c:v>2.12479</c:v>
                </c:pt>
                <c:pt idx="57">
                  <c:v>7.7501499999999997</c:v>
                </c:pt>
                <c:pt idx="58">
                  <c:v>5.9759099999999998</c:v>
                </c:pt>
                <c:pt idx="59">
                  <c:v>-13.2561</c:v>
                </c:pt>
                <c:pt idx="60">
                  <c:v>-15.1671</c:v>
                </c:pt>
                <c:pt idx="61">
                  <c:v>-6.5915699999999999</c:v>
                </c:pt>
                <c:pt idx="62">
                  <c:v>-2.89053</c:v>
                </c:pt>
                <c:pt idx="63">
                  <c:v>-38.426000000000002</c:v>
                </c:pt>
                <c:pt idx="64">
                  <c:v>4.4636899999999997</c:v>
                </c:pt>
                <c:pt idx="65">
                  <c:v>0.55887600000000004</c:v>
                </c:pt>
                <c:pt idx="66">
                  <c:v>-4.5728</c:v>
                </c:pt>
                <c:pt idx="67">
                  <c:v>-0.46226800000000001</c:v>
                </c:pt>
                <c:pt idx="68">
                  <c:v>-2.2743600000000002</c:v>
                </c:pt>
                <c:pt idx="69">
                  <c:v>-1.9271199999999999</c:v>
                </c:pt>
                <c:pt idx="70">
                  <c:v>1.6492100000000001</c:v>
                </c:pt>
                <c:pt idx="71">
                  <c:v>4.1346600000000002</c:v>
                </c:pt>
                <c:pt idx="72">
                  <c:v>2.67625</c:v>
                </c:pt>
                <c:pt idx="73">
                  <c:v>-15.6739</c:v>
                </c:pt>
                <c:pt idx="74">
                  <c:v>-0.465229</c:v>
                </c:pt>
                <c:pt idx="75">
                  <c:v>-0.89967900000000001</c:v>
                </c:pt>
                <c:pt idx="76">
                  <c:v>7.5508100000000002</c:v>
                </c:pt>
                <c:pt idx="77">
                  <c:v>3.54684</c:v>
                </c:pt>
                <c:pt idx="78">
                  <c:v>-1.0026E-2</c:v>
                </c:pt>
                <c:pt idx="79">
                  <c:v>-0.66471100000000005</c:v>
                </c:pt>
                <c:pt idx="80">
                  <c:v>-3.5426600000000001</c:v>
                </c:pt>
                <c:pt idx="81">
                  <c:v>2.0173700000000001</c:v>
                </c:pt>
                <c:pt idx="82">
                  <c:v>0.93162100000000003</c:v>
                </c:pt>
                <c:pt idx="8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98208"/>
        <c:axId val="344598784"/>
      </c:scatterChart>
      <c:valAx>
        <c:axId val="3445982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4598784"/>
        <c:crosses val="autoZero"/>
        <c:crossBetween val="midCat"/>
      </c:valAx>
      <c:valAx>
        <c:axId val="344598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459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14848"/>
        <c:axId val="345015424"/>
      </c:scatterChart>
      <c:valAx>
        <c:axId val="3450148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5015424"/>
        <c:crosses val="autoZero"/>
        <c:crossBetween val="midCat"/>
      </c:valAx>
      <c:valAx>
        <c:axId val="3450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0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17152"/>
        <c:axId val="345017728"/>
      </c:scatterChart>
      <c:valAx>
        <c:axId val="345017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5017728"/>
        <c:crosses val="autoZero"/>
        <c:crossBetween val="midCat"/>
      </c:valAx>
      <c:valAx>
        <c:axId val="3450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01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166.43</c:v>
                </c:pt>
                <c:pt idx="1">
                  <c:v>34.174399999999999</c:v>
                </c:pt>
                <c:pt idx="2">
                  <c:v>58.153399999999998</c:v>
                </c:pt>
                <c:pt idx="3">
                  <c:v>154.535</c:v>
                </c:pt>
                <c:pt idx="4">
                  <c:v>31.844899999999999</c:v>
                </c:pt>
                <c:pt idx="5">
                  <c:v>33.075899999999997</c:v>
                </c:pt>
                <c:pt idx="6">
                  <c:v>75.090800000000002</c:v>
                </c:pt>
                <c:pt idx="7">
                  <c:v>33.533000000000001</c:v>
                </c:pt>
                <c:pt idx="8">
                  <c:v>34.630400000000002</c:v>
                </c:pt>
                <c:pt idx="9">
                  <c:v>36.078299999999999</c:v>
                </c:pt>
                <c:pt idx="10">
                  <c:v>48.347799999999999</c:v>
                </c:pt>
                <c:pt idx="11">
                  <c:v>41.918999999999997</c:v>
                </c:pt>
                <c:pt idx="12">
                  <c:v>45.548000000000002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49.111499999999999</c:v>
                </c:pt>
                <c:pt idx="1">
                  <c:v>33.353200000000001</c:v>
                </c:pt>
                <c:pt idx="2">
                  <c:v>34.656599999999997</c:v>
                </c:pt>
                <c:pt idx="3">
                  <c:v>36.384700000000002</c:v>
                </c:pt>
                <c:pt idx="4">
                  <c:v>53.474600000000002</c:v>
                </c:pt>
                <c:pt idx="5">
                  <c:v>41.209899999999998</c:v>
                </c:pt>
                <c:pt idx="6">
                  <c:v>45.691400000000002</c:v>
                </c:pt>
                <c:pt idx="7">
                  <c:v>68.441000000000003</c:v>
                </c:pt>
                <c:pt idx="8">
                  <c:v>111.98</c:v>
                </c:pt>
                <c:pt idx="9">
                  <c:v>77.580500000000001</c:v>
                </c:pt>
                <c:pt idx="10">
                  <c:v>53.129800000000003</c:v>
                </c:pt>
                <c:pt idx="11">
                  <c:v>37.753599999999999</c:v>
                </c:pt>
                <c:pt idx="12">
                  <c:v>32.269300000000001</c:v>
                </c:pt>
                <c:pt idx="13">
                  <c:v>30.530200000000001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30.137899999999998</c:v>
                </c:pt>
                <c:pt idx="1">
                  <c:v>32.898600000000002</c:v>
                </c:pt>
                <c:pt idx="2">
                  <c:v>34.4178</c:v>
                </c:pt>
                <c:pt idx="3">
                  <c:v>36.014099999999999</c:v>
                </c:pt>
                <c:pt idx="4">
                  <c:v>61.204999999999998</c:v>
                </c:pt>
                <c:pt idx="5">
                  <c:v>49.7637</c:v>
                </c:pt>
                <c:pt idx="6">
                  <c:v>54.668599999999998</c:v>
                </c:pt>
                <c:pt idx="7">
                  <c:v>92.174499999999995</c:v>
                </c:pt>
                <c:pt idx="8">
                  <c:v>43.014299999999999</c:v>
                </c:pt>
                <c:pt idx="9">
                  <c:v>30.9956</c:v>
                </c:pt>
                <c:pt idx="10">
                  <c:v>25.6829</c:v>
                </c:pt>
                <c:pt idx="11">
                  <c:v>25.0624</c:v>
                </c:pt>
                <c:pt idx="12">
                  <c:v>27.61</c:v>
                </c:pt>
                <c:pt idx="13">
                  <c:v>28.522500000000001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28.3384</c:v>
                </c:pt>
                <c:pt idx="1">
                  <c:v>32.420699999999997</c:v>
                </c:pt>
                <c:pt idx="2">
                  <c:v>33.914900000000003</c:v>
                </c:pt>
                <c:pt idx="3">
                  <c:v>35.442799999999998</c:v>
                </c:pt>
                <c:pt idx="4">
                  <c:v>60.078899999999997</c:v>
                </c:pt>
                <c:pt idx="5">
                  <c:v>93.901399999999995</c:v>
                </c:pt>
                <c:pt idx="6">
                  <c:v>97.024600000000007</c:v>
                </c:pt>
                <c:pt idx="7">
                  <c:v>135.077</c:v>
                </c:pt>
                <c:pt idx="8">
                  <c:v>27.909099999999999</c:v>
                </c:pt>
                <c:pt idx="9">
                  <c:v>22.9587</c:v>
                </c:pt>
                <c:pt idx="10">
                  <c:v>22.138500000000001</c:v>
                </c:pt>
                <c:pt idx="11">
                  <c:v>23.403300000000002</c:v>
                </c:pt>
                <c:pt idx="12">
                  <c:v>26.450900000000001</c:v>
                </c:pt>
                <c:pt idx="13">
                  <c:v>27.456199999999999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28.165400000000002</c:v>
                </c:pt>
                <c:pt idx="1">
                  <c:v>32.447499999999998</c:v>
                </c:pt>
                <c:pt idx="2">
                  <c:v>33.888399999999997</c:v>
                </c:pt>
                <c:pt idx="3">
                  <c:v>35.383600000000001</c:v>
                </c:pt>
                <c:pt idx="4">
                  <c:v>57.969200000000001</c:v>
                </c:pt>
                <c:pt idx="5">
                  <c:v>94.249600000000001</c:v>
                </c:pt>
                <c:pt idx="6">
                  <c:v>96.255899999999997</c:v>
                </c:pt>
                <c:pt idx="7">
                  <c:v>130.05699999999999</c:v>
                </c:pt>
                <c:pt idx="8">
                  <c:v>21.607199999999999</c:v>
                </c:pt>
                <c:pt idx="9">
                  <c:v>20.6004</c:v>
                </c:pt>
                <c:pt idx="10">
                  <c:v>21.530799999999999</c:v>
                </c:pt>
                <c:pt idx="11">
                  <c:v>23.222899999999999</c:v>
                </c:pt>
                <c:pt idx="12">
                  <c:v>26.304500000000001</c:v>
                </c:pt>
                <c:pt idx="13">
                  <c:v>27.300699999999999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29.4787</c:v>
                </c:pt>
                <c:pt idx="1">
                  <c:v>32.758299999999998</c:v>
                </c:pt>
                <c:pt idx="2">
                  <c:v>34.219900000000003</c:v>
                </c:pt>
                <c:pt idx="3">
                  <c:v>35.893500000000003</c:v>
                </c:pt>
                <c:pt idx="4">
                  <c:v>48.238300000000002</c:v>
                </c:pt>
                <c:pt idx="5">
                  <c:v>42.095700000000001</c:v>
                </c:pt>
                <c:pt idx="6">
                  <c:v>45.893999999999998</c:v>
                </c:pt>
                <c:pt idx="7">
                  <c:v>60.550600000000003</c:v>
                </c:pt>
                <c:pt idx="8">
                  <c:v>25.2898</c:v>
                </c:pt>
                <c:pt idx="9">
                  <c:v>23.8626</c:v>
                </c:pt>
                <c:pt idx="10">
                  <c:v>24.422599999999999</c:v>
                </c:pt>
                <c:pt idx="11">
                  <c:v>25.8904</c:v>
                </c:pt>
                <c:pt idx="12">
                  <c:v>28.717400000000001</c:v>
                </c:pt>
                <c:pt idx="13">
                  <c:v>29.656199999999998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00512"/>
        <c:axId val="344601088"/>
      </c:scatterChart>
      <c:valAx>
        <c:axId val="3446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4601088"/>
        <c:crossesAt val="-80"/>
        <c:crossBetween val="midCat"/>
      </c:valAx>
      <c:valAx>
        <c:axId val="34460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460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150.86600000000001</c:v>
                </c:pt>
                <c:pt idx="1">
                  <c:v>11.519</c:v>
                </c:pt>
                <c:pt idx="2">
                  <c:v>27.783200000000001</c:v>
                </c:pt>
                <c:pt idx="3">
                  <c:v>139.59100000000001</c:v>
                </c:pt>
                <c:pt idx="4">
                  <c:v>8.8599599999999992</c:v>
                </c:pt>
                <c:pt idx="5">
                  <c:v>8.1578199999999992</c:v>
                </c:pt>
                <c:pt idx="6">
                  <c:v>63.521500000000003</c:v>
                </c:pt>
                <c:pt idx="7">
                  <c:v>9.6642100000000006</c:v>
                </c:pt>
                <c:pt idx="8">
                  <c:v>9.05992</c:v>
                </c:pt>
                <c:pt idx="9">
                  <c:v>8.9209499999999995</c:v>
                </c:pt>
                <c:pt idx="10">
                  <c:v>17.554099999999998</c:v>
                </c:pt>
                <c:pt idx="11">
                  <c:v>19.1006</c:v>
                </c:pt>
                <c:pt idx="12">
                  <c:v>14.6082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36.108899999999998</c:v>
                </c:pt>
                <c:pt idx="1">
                  <c:v>8.7108899999999991</c:v>
                </c:pt>
                <c:pt idx="2">
                  <c:v>8.7770700000000001</c:v>
                </c:pt>
                <c:pt idx="3">
                  <c:v>9.5569100000000002</c:v>
                </c:pt>
                <c:pt idx="4">
                  <c:v>27.374600000000001</c:v>
                </c:pt>
                <c:pt idx="5">
                  <c:v>17.4267</c:v>
                </c:pt>
                <c:pt idx="6">
                  <c:v>14.6556</c:v>
                </c:pt>
                <c:pt idx="7">
                  <c:v>41.113599999999998</c:v>
                </c:pt>
                <c:pt idx="8">
                  <c:v>98.548699999999997</c:v>
                </c:pt>
                <c:pt idx="9">
                  <c:v>66.471400000000003</c:v>
                </c:pt>
                <c:pt idx="10">
                  <c:v>42.569600000000001</c:v>
                </c:pt>
                <c:pt idx="11">
                  <c:v>25.462599999999998</c:v>
                </c:pt>
                <c:pt idx="12">
                  <c:v>15.4046</c:v>
                </c:pt>
                <c:pt idx="13">
                  <c:v>11.178699999999999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12.9908</c:v>
                </c:pt>
                <c:pt idx="1">
                  <c:v>9.4010599999999993</c:v>
                </c:pt>
                <c:pt idx="2">
                  <c:v>10.018700000000001</c:v>
                </c:pt>
                <c:pt idx="3">
                  <c:v>10.3535</c:v>
                </c:pt>
                <c:pt idx="4">
                  <c:v>40.549399999999999</c:v>
                </c:pt>
                <c:pt idx="5">
                  <c:v>31.8901</c:v>
                </c:pt>
                <c:pt idx="6">
                  <c:v>32.657699999999998</c:v>
                </c:pt>
                <c:pt idx="7">
                  <c:v>72.408600000000007</c:v>
                </c:pt>
                <c:pt idx="8">
                  <c:v>34.042400000000001</c:v>
                </c:pt>
                <c:pt idx="9">
                  <c:v>20.790700000000001</c:v>
                </c:pt>
                <c:pt idx="10">
                  <c:v>12.617100000000001</c:v>
                </c:pt>
                <c:pt idx="11">
                  <c:v>9.1778899999999997</c:v>
                </c:pt>
                <c:pt idx="12">
                  <c:v>8.8728300000000004</c:v>
                </c:pt>
                <c:pt idx="13">
                  <c:v>9.2008200000000002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11.167999999999999</c:v>
                </c:pt>
                <c:pt idx="1">
                  <c:v>10.0177</c:v>
                </c:pt>
                <c:pt idx="2">
                  <c:v>10.44</c:v>
                </c:pt>
                <c:pt idx="3">
                  <c:v>10.4796</c:v>
                </c:pt>
                <c:pt idx="4">
                  <c:v>39.904000000000003</c:v>
                </c:pt>
                <c:pt idx="5">
                  <c:v>80.978399999999993</c:v>
                </c:pt>
                <c:pt idx="6">
                  <c:v>81.968500000000006</c:v>
                </c:pt>
                <c:pt idx="7">
                  <c:v>117.99</c:v>
                </c:pt>
                <c:pt idx="8">
                  <c:v>19.218699999999998</c:v>
                </c:pt>
                <c:pt idx="9">
                  <c:v>11.8957</c:v>
                </c:pt>
                <c:pt idx="10">
                  <c:v>8.4535400000000003</c:v>
                </c:pt>
                <c:pt idx="11">
                  <c:v>7.9225300000000001</c:v>
                </c:pt>
                <c:pt idx="12">
                  <c:v>8.3654899999999994</c:v>
                </c:pt>
                <c:pt idx="13">
                  <c:v>8.7792200000000005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10.880100000000001</c:v>
                </c:pt>
                <c:pt idx="1">
                  <c:v>10.237500000000001</c:v>
                </c:pt>
                <c:pt idx="2">
                  <c:v>10.4815</c:v>
                </c:pt>
                <c:pt idx="3">
                  <c:v>10.385</c:v>
                </c:pt>
                <c:pt idx="4">
                  <c:v>36.878599999999999</c:v>
                </c:pt>
                <c:pt idx="5">
                  <c:v>81.443100000000001</c:v>
                </c:pt>
                <c:pt idx="6">
                  <c:v>81.202500000000001</c:v>
                </c:pt>
                <c:pt idx="7">
                  <c:v>112.80500000000001</c:v>
                </c:pt>
                <c:pt idx="8">
                  <c:v>11.018000000000001</c:v>
                </c:pt>
                <c:pt idx="9">
                  <c:v>7.9898499999999997</c:v>
                </c:pt>
                <c:pt idx="10">
                  <c:v>7.31114</c:v>
                </c:pt>
                <c:pt idx="11">
                  <c:v>7.5729300000000004</c:v>
                </c:pt>
                <c:pt idx="12">
                  <c:v>7.9675500000000001</c:v>
                </c:pt>
                <c:pt idx="13">
                  <c:v>8.3774700000000006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10.9854</c:v>
                </c:pt>
                <c:pt idx="1">
                  <c:v>8.0531299999999995</c:v>
                </c:pt>
                <c:pt idx="2">
                  <c:v>8.4091199999999997</c:v>
                </c:pt>
                <c:pt idx="3">
                  <c:v>8.8375500000000002</c:v>
                </c:pt>
                <c:pt idx="4">
                  <c:v>18.0016</c:v>
                </c:pt>
                <c:pt idx="5">
                  <c:v>19.996600000000001</c:v>
                </c:pt>
                <c:pt idx="6">
                  <c:v>15.8689</c:v>
                </c:pt>
                <c:pt idx="7">
                  <c:v>29.1892</c:v>
                </c:pt>
                <c:pt idx="8">
                  <c:v>13.5044</c:v>
                </c:pt>
                <c:pt idx="9">
                  <c:v>10.504799999999999</c:v>
                </c:pt>
                <c:pt idx="10">
                  <c:v>9.75502</c:v>
                </c:pt>
                <c:pt idx="11">
                  <c:v>10.0641</c:v>
                </c:pt>
                <c:pt idx="12">
                  <c:v>10.5932</c:v>
                </c:pt>
                <c:pt idx="13">
                  <c:v>11.0489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03392"/>
        <c:axId val="344603968"/>
      </c:scatterChart>
      <c:valAx>
        <c:axId val="3446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4603968"/>
        <c:crossesAt val="-80"/>
        <c:crossBetween val="midCat"/>
      </c:valAx>
      <c:valAx>
        <c:axId val="34460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460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67.355599999999995</c:v>
                </c:pt>
                <c:pt idx="1">
                  <c:v>5.7127800000000004</c:v>
                </c:pt>
                <c:pt idx="2">
                  <c:v>9.1869399999999999</c:v>
                </c:pt>
                <c:pt idx="3">
                  <c:v>62.101100000000002</c:v>
                </c:pt>
                <c:pt idx="4">
                  <c:v>4.47417</c:v>
                </c:pt>
                <c:pt idx="5">
                  <c:v>4.03979</c:v>
                </c:pt>
                <c:pt idx="6">
                  <c:v>29.1447</c:v>
                </c:pt>
                <c:pt idx="7">
                  <c:v>4.5523699999999998</c:v>
                </c:pt>
                <c:pt idx="8">
                  <c:v>4.1425099999999997</c:v>
                </c:pt>
                <c:pt idx="9">
                  <c:v>3.7564700000000002</c:v>
                </c:pt>
                <c:pt idx="10">
                  <c:v>5.9089499999999999</c:v>
                </c:pt>
                <c:pt idx="11">
                  <c:v>8.10792</c:v>
                </c:pt>
                <c:pt idx="12">
                  <c:v>5.2895000000000003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18.595800000000001</c:v>
                </c:pt>
                <c:pt idx="1">
                  <c:v>4.3002099999999999</c:v>
                </c:pt>
                <c:pt idx="2">
                  <c:v>3.9877600000000002</c:v>
                </c:pt>
                <c:pt idx="3">
                  <c:v>3.99803</c:v>
                </c:pt>
                <c:pt idx="4">
                  <c:v>10.2117</c:v>
                </c:pt>
                <c:pt idx="5">
                  <c:v>7.6451700000000002</c:v>
                </c:pt>
                <c:pt idx="6">
                  <c:v>5.51309</c:v>
                </c:pt>
                <c:pt idx="7">
                  <c:v>14.3011</c:v>
                </c:pt>
                <c:pt idx="8">
                  <c:v>49.198599999999999</c:v>
                </c:pt>
                <c:pt idx="9">
                  <c:v>34.061100000000003</c:v>
                </c:pt>
                <c:pt idx="10">
                  <c:v>22.667400000000001</c:v>
                </c:pt>
                <c:pt idx="11">
                  <c:v>14.393000000000001</c:v>
                </c:pt>
                <c:pt idx="12">
                  <c:v>9.3069100000000002</c:v>
                </c:pt>
                <c:pt idx="13">
                  <c:v>6.7017499999999997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6.7990300000000001</c:v>
                </c:pt>
                <c:pt idx="1">
                  <c:v>3.9897300000000002</c:v>
                </c:pt>
                <c:pt idx="2">
                  <c:v>4.0829800000000001</c:v>
                </c:pt>
                <c:pt idx="3">
                  <c:v>4.1467499999999999</c:v>
                </c:pt>
                <c:pt idx="4">
                  <c:v>15.0585</c:v>
                </c:pt>
                <c:pt idx="5">
                  <c:v>13.4345</c:v>
                </c:pt>
                <c:pt idx="6">
                  <c:v>12.5563</c:v>
                </c:pt>
                <c:pt idx="7">
                  <c:v>26.230399999999999</c:v>
                </c:pt>
                <c:pt idx="8">
                  <c:v>18.783200000000001</c:v>
                </c:pt>
                <c:pt idx="9">
                  <c:v>12.3689</c:v>
                </c:pt>
                <c:pt idx="10">
                  <c:v>8.1869499999999995</c:v>
                </c:pt>
                <c:pt idx="11">
                  <c:v>5.9591799999999999</c:v>
                </c:pt>
                <c:pt idx="12">
                  <c:v>5.1735600000000002</c:v>
                </c:pt>
                <c:pt idx="13">
                  <c:v>4.8949400000000001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5.1920200000000003</c:v>
                </c:pt>
                <c:pt idx="1">
                  <c:v>3.9306299999999998</c:v>
                </c:pt>
                <c:pt idx="2">
                  <c:v>4.0238899999999997</c:v>
                </c:pt>
                <c:pt idx="3">
                  <c:v>3.9691700000000001</c:v>
                </c:pt>
                <c:pt idx="4">
                  <c:v>13.222899999999999</c:v>
                </c:pt>
                <c:pt idx="5">
                  <c:v>32.1614</c:v>
                </c:pt>
                <c:pt idx="6">
                  <c:v>31.402100000000001</c:v>
                </c:pt>
                <c:pt idx="7">
                  <c:v>42.487400000000001</c:v>
                </c:pt>
                <c:pt idx="8">
                  <c:v>10.581099999999999</c:v>
                </c:pt>
                <c:pt idx="9">
                  <c:v>7.2052699999999996</c:v>
                </c:pt>
                <c:pt idx="10">
                  <c:v>5.2751200000000003</c:v>
                </c:pt>
                <c:pt idx="11">
                  <c:v>4.4732200000000004</c:v>
                </c:pt>
                <c:pt idx="12">
                  <c:v>4.2526799999999998</c:v>
                </c:pt>
                <c:pt idx="13">
                  <c:v>4.13192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4.9580799999999998</c:v>
                </c:pt>
                <c:pt idx="1">
                  <c:v>3.9694699999999998</c:v>
                </c:pt>
                <c:pt idx="2">
                  <c:v>4.0048700000000004</c:v>
                </c:pt>
                <c:pt idx="3">
                  <c:v>3.8918900000000001</c:v>
                </c:pt>
                <c:pt idx="4">
                  <c:v>12.0642</c:v>
                </c:pt>
                <c:pt idx="5">
                  <c:v>31.924800000000001</c:v>
                </c:pt>
                <c:pt idx="6">
                  <c:v>30.805800000000001</c:v>
                </c:pt>
                <c:pt idx="7">
                  <c:v>40.387900000000002</c:v>
                </c:pt>
                <c:pt idx="8">
                  <c:v>6.9500299999999999</c:v>
                </c:pt>
                <c:pt idx="9">
                  <c:v>5.2160900000000003</c:v>
                </c:pt>
                <c:pt idx="10">
                  <c:v>4.40334</c:v>
                </c:pt>
                <c:pt idx="11">
                  <c:v>4.11876</c:v>
                </c:pt>
                <c:pt idx="12">
                  <c:v>4.0133900000000002</c:v>
                </c:pt>
                <c:pt idx="13">
                  <c:v>3.9106000000000001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5.9761699999999998</c:v>
                </c:pt>
                <c:pt idx="1">
                  <c:v>3.5110100000000002</c:v>
                </c:pt>
                <c:pt idx="2">
                  <c:v>3.4610500000000002</c:v>
                </c:pt>
                <c:pt idx="3">
                  <c:v>3.4903599999999999</c:v>
                </c:pt>
                <c:pt idx="4">
                  <c:v>6.0322699999999996</c:v>
                </c:pt>
                <c:pt idx="5">
                  <c:v>8.1445500000000006</c:v>
                </c:pt>
                <c:pt idx="6">
                  <c:v>5.5991499999999998</c:v>
                </c:pt>
                <c:pt idx="7">
                  <c:v>8.7028300000000005</c:v>
                </c:pt>
                <c:pt idx="8">
                  <c:v>9.5977700000000006</c:v>
                </c:pt>
                <c:pt idx="9">
                  <c:v>7.6816500000000003</c:v>
                </c:pt>
                <c:pt idx="10">
                  <c:v>6.7013299999999996</c:v>
                </c:pt>
                <c:pt idx="11">
                  <c:v>6.30192</c:v>
                </c:pt>
                <c:pt idx="12">
                  <c:v>6.1499899999999998</c:v>
                </c:pt>
                <c:pt idx="13">
                  <c:v>5.9985400000000002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78144"/>
        <c:axId val="345278720"/>
      </c:scatterChart>
      <c:valAx>
        <c:axId val="3452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5278720"/>
        <c:crossesAt val="-80"/>
        <c:crossBetween val="midCat"/>
      </c:valAx>
      <c:valAx>
        <c:axId val="34527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527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166.43</c:v>
                </c:pt>
                <c:pt idx="1">
                  <c:v>47.498199999999997</c:v>
                </c:pt>
                <c:pt idx="2">
                  <c:v>28.425599999999999</c:v>
                </c:pt>
                <c:pt idx="3">
                  <c:v>38.392699999999998</c:v>
                </c:pt>
                <c:pt idx="4">
                  <c:v>41.149099999999997</c:v>
                </c:pt>
                <c:pt idx="5">
                  <c:v>34.627899999999997</c:v>
                </c:pt>
                <c:pt idx="6">
                  <c:v>40.975700000000003</c:v>
                </c:pt>
                <c:pt idx="7">
                  <c:v>42.151000000000003</c:v>
                </c:pt>
                <c:pt idx="8">
                  <c:v>44.0886</c:v>
                </c:pt>
                <c:pt idx="9">
                  <c:v>166.43</c:v>
                </c:pt>
                <c:pt idx="10">
                  <c:v>34.174399999999999</c:v>
                </c:pt>
                <c:pt idx="11">
                  <c:v>58.153399999999998</c:v>
                </c:pt>
                <c:pt idx="12">
                  <c:v>154.535</c:v>
                </c:pt>
                <c:pt idx="13">
                  <c:v>31.844899999999999</c:v>
                </c:pt>
                <c:pt idx="14">
                  <c:v>33.075899999999997</c:v>
                </c:pt>
                <c:pt idx="15">
                  <c:v>75.090800000000002</c:v>
                </c:pt>
                <c:pt idx="16">
                  <c:v>33.533000000000001</c:v>
                </c:pt>
                <c:pt idx="17">
                  <c:v>34.630400000000002</c:v>
                </c:pt>
                <c:pt idx="18">
                  <c:v>36.078299999999999</c:v>
                </c:pt>
                <c:pt idx="19">
                  <c:v>48.347799999999999</c:v>
                </c:pt>
                <c:pt idx="20">
                  <c:v>41.918999999999997</c:v>
                </c:pt>
                <c:pt idx="21">
                  <c:v>45.548000000000002</c:v>
                </c:pt>
                <c:pt idx="22">
                  <c:v>61.460999999999999</c:v>
                </c:pt>
                <c:pt idx="23">
                  <c:v>166.43</c:v>
                </c:pt>
                <c:pt idx="24">
                  <c:v>118.97199999999999</c:v>
                </c:pt>
                <c:pt idx="25">
                  <c:v>82.798199999999994</c:v>
                </c:pt>
                <c:pt idx="26">
                  <c:v>56.332599999999999</c:v>
                </c:pt>
                <c:pt idx="27">
                  <c:v>41.188200000000002</c:v>
                </c:pt>
                <c:pt idx="28">
                  <c:v>33.407800000000002</c:v>
                </c:pt>
                <c:pt idx="29">
                  <c:v>32.568300000000001</c:v>
                </c:pt>
                <c:pt idx="30">
                  <c:v>34.174399999999999</c:v>
                </c:pt>
                <c:pt idx="31">
                  <c:v>36.4071</c:v>
                </c:pt>
                <c:pt idx="32">
                  <c:v>38.594700000000003</c:v>
                </c:pt>
                <c:pt idx="33">
                  <c:v>40.779499999999999</c:v>
                </c:pt>
                <c:pt idx="34">
                  <c:v>43.2547</c:v>
                </c:pt>
                <c:pt idx="35">
                  <c:v>45.859299999999998</c:v>
                </c:pt>
                <c:pt idx="36">
                  <c:v>47.498199999999997</c:v>
                </c:pt>
                <c:pt idx="37">
                  <c:v>52.086500000000001</c:v>
                </c:pt>
                <c:pt idx="38">
                  <c:v>58.153399999999998</c:v>
                </c:pt>
                <c:pt idx="39">
                  <c:v>158.58199999999999</c:v>
                </c:pt>
                <c:pt idx="40">
                  <c:v>111.88500000000001</c:v>
                </c:pt>
                <c:pt idx="41">
                  <c:v>75.578100000000006</c:v>
                </c:pt>
                <c:pt idx="42">
                  <c:v>50.029400000000003</c:v>
                </c:pt>
                <c:pt idx="43">
                  <c:v>34.5488</c:v>
                </c:pt>
                <c:pt idx="44">
                  <c:v>28.425599999999999</c:v>
                </c:pt>
                <c:pt idx="45">
                  <c:v>28.332599999999999</c:v>
                </c:pt>
                <c:pt idx="46">
                  <c:v>30.146599999999999</c:v>
                </c:pt>
                <c:pt idx="47">
                  <c:v>32.120800000000003</c:v>
                </c:pt>
                <c:pt idx="48">
                  <c:v>34.055500000000002</c:v>
                </c:pt>
                <c:pt idx="49">
                  <c:v>36.127200000000002</c:v>
                </c:pt>
                <c:pt idx="50">
                  <c:v>38.392699999999998</c:v>
                </c:pt>
                <c:pt idx="51">
                  <c:v>40.6629</c:v>
                </c:pt>
                <c:pt idx="52">
                  <c:v>42.9681</c:v>
                </c:pt>
                <c:pt idx="53">
                  <c:v>45.575600000000001</c:v>
                </c:pt>
                <c:pt idx="54">
                  <c:v>50.418999999999997</c:v>
                </c:pt>
                <c:pt idx="55">
                  <c:v>154.535</c:v>
                </c:pt>
                <c:pt idx="56">
                  <c:v>108.676</c:v>
                </c:pt>
                <c:pt idx="57">
                  <c:v>73.264600000000002</c:v>
                </c:pt>
                <c:pt idx="58">
                  <c:v>48.220599999999997</c:v>
                </c:pt>
                <c:pt idx="59">
                  <c:v>33.5929</c:v>
                </c:pt>
                <c:pt idx="60">
                  <c:v>28.1968</c:v>
                </c:pt>
                <c:pt idx="61">
                  <c:v>28.2546</c:v>
                </c:pt>
                <c:pt idx="62">
                  <c:v>29.796299999999999</c:v>
                </c:pt>
                <c:pt idx="63">
                  <c:v>31.302</c:v>
                </c:pt>
                <c:pt idx="64">
                  <c:v>32.805199999999999</c:v>
                </c:pt>
                <c:pt idx="65">
                  <c:v>35.465200000000003</c:v>
                </c:pt>
                <c:pt idx="66">
                  <c:v>37.508499999999998</c:v>
                </c:pt>
                <c:pt idx="67">
                  <c:v>38.980400000000003</c:v>
                </c:pt>
                <c:pt idx="68">
                  <c:v>41.149099999999997</c:v>
                </c:pt>
                <c:pt idx="69">
                  <c:v>43.4818</c:v>
                </c:pt>
                <c:pt idx="70">
                  <c:v>47.572099999999999</c:v>
                </c:pt>
                <c:pt idx="71">
                  <c:v>108.206</c:v>
                </c:pt>
                <c:pt idx="72">
                  <c:v>73.170299999999997</c:v>
                </c:pt>
                <c:pt idx="73">
                  <c:v>53.529600000000002</c:v>
                </c:pt>
                <c:pt idx="74">
                  <c:v>34.413800000000002</c:v>
                </c:pt>
                <c:pt idx="75">
                  <c:v>29.3674</c:v>
                </c:pt>
                <c:pt idx="76">
                  <c:v>29.441400000000002</c:v>
                </c:pt>
                <c:pt idx="77">
                  <c:v>30.659400000000002</c:v>
                </c:pt>
                <c:pt idx="78">
                  <c:v>31.844899999999999</c:v>
                </c:pt>
                <c:pt idx="79">
                  <c:v>33.075899999999997</c:v>
                </c:pt>
                <c:pt idx="80">
                  <c:v>34.627899999999997</c:v>
                </c:pt>
                <c:pt idx="81">
                  <c:v>36.644300000000001</c:v>
                </c:pt>
                <c:pt idx="82">
                  <c:v>38.822299999999998</c:v>
                </c:pt>
                <c:pt idx="83">
                  <c:v>40.975700000000003</c:v>
                </c:pt>
                <c:pt idx="84">
                  <c:v>43.324599999999997</c:v>
                </c:pt>
                <c:pt idx="85">
                  <c:v>47.323300000000003</c:v>
                </c:pt>
                <c:pt idx="86">
                  <c:v>75.090800000000002</c:v>
                </c:pt>
                <c:pt idx="87">
                  <c:v>50.626300000000001</c:v>
                </c:pt>
                <c:pt idx="88">
                  <c:v>36.238300000000002</c:v>
                </c:pt>
                <c:pt idx="89">
                  <c:v>31.2194</c:v>
                </c:pt>
                <c:pt idx="90">
                  <c:v>31.101500000000001</c:v>
                </c:pt>
                <c:pt idx="91">
                  <c:v>32.3369</c:v>
                </c:pt>
                <c:pt idx="92">
                  <c:v>33.533000000000001</c:v>
                </c:pt>
                <c:pt idx="93">
                  <c:v>34.630400000000002</c:v>
                </c:pt>
                <c:pt idx="94">
                  <c:v>36.078299999999999</c:v>
                </c:pt>
                <c:pt idx="95">
                  <c:v>37.975999999999999</c:v>
                </c:pt>
                <c:pt idx="96">
                  <c:v>40.062600000000003</c:v>
                </c:pt>
                <c:pt idx="97">
                  <c:v>42.151000000000003</c:v>
                </c:pt>
                <c:pt idx="98">
                  <c:v>44.4375</c:v>
                </c:pt>
                <c:pt idx="99">
                  <c:v>48.347799999999999</c:v>
                </c:pt>
                <c:pt idx="100">
                  <c:v>54.426400000000001</c:v>
                </c:pt>
                <c:pt idx="101">
                  <c:v>39.200099999999999</c:v>
                </c:pt>
                <c:pt idx="102">
                  <c:v>33.316200000000002</c:v>
                </c:pt>
                <c:pt idx="103">
                  <c:v>32.919699999999999</c:v>
                </c:pt>
                <c:pt idx="104">
                  <c:v>34.177</c:v>
                </c:pt>
                <c:pt idx="105">
                  <c:v>35.6081</c:v>
                </c:pt>
                <c:pt idx="106">
                  <c:v>36.922800000000002</c:v>
                </c:pt>
                <c:pt idx="107">
                  <c:v>38.404800000000002</c:v>
                </c:pt>
                <c:pt idx="108">
                  <c:v>40.184399999999997</c:v>
                </c:pt>
                <c:pt idx="109">
                  <c:v>42.081200000000003</c:v>
                </c:pt>
                <c:pt idx="110">
                  <c:v>44.0886</c:v>
                </c:pt>
                <c:pt idx="111">
                  <c:v>46.354900000000001</c:v>
                </c:pt>
                <c:pt idx="112">
                  <c:v>50.599499999999999</c:v>
                </c:pt>
                <c:pt idx="113">
                  <c:v>44.413200000000003</c:v>
                </c:pt>
                <c:pt idx="114">
                  <c:v>36.689</c:v>
                </c:pt>
                <c:pt idx="115">
                  <c:v>35.162999999999997</c:v>
                </c:pt>
                <c:pt idx="116">
                  <c:v>36.129800000000003</c:v>
                </c:pt>
                <c:pt idx="117">
                  <c:v>37.606900000000003</c:v>
                </c:pt>
                <c:pt idx="118">
                  <c:v>39.122</c:v>
                </c:pt>
                <c:pt idx="119">
                  <c:v>40.8187</c:v>
                </c:pt>
                <c:pt idx="120">
                  <c:v>42.662700000000001</c:v>
                </c:pt>
                <c:pt idx="121">
                  <c:v>44.622500000000002</c:v>
                </c:pt>
                <c:pt idx="122">
                  <c:v>46.638800000000003</c:v>
                </c:pt>
                <c:pt idx="123">
                  <c:v>49.295299999999997</c:v>
                </c:pt>
                <c:pt idx="124">
                  <c:v>54.066099999999999</c:v>
                </c:pt>
                <c:pt idx="125">
                  <c:v>41.918999999999997</c:v>
                </c:pt>
                <c:pt idx="126">
                  <c:v>41.363199999999999</c:v>
                </c:pt>
                <c:pt idx="127">
                  <c:v>42.348999999999997</c:v>
                </c:pt>
                <c:pt idx="128">
                  <c:v>40.573</c:v>
                </c:pt>
                <c:pt idx="129">
                  <c:v>45.548000000000002</c:v>
                </c:pt>
                <c:pt idx="130">
                  <c:v>47.560899999999997</c:v>
                </c:pt>
                <c:pt idx="131">
                  <c:v>49.647300000000001</c:v>
                </c:pt>
                <c:pt idx="132">
                  <c:v>52.110300000000002</c:v>
                </c:pt>
                <c:pt idx="133">
                  <c:v>55.564900000000002</c:v>
                </c:pt>
                <c:pt idx="134">
                  <c:v>61.460999999999999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-66.047300000000007</c:v>
                </c:pt>
                <c:pt idx="1">
                  <c:v>-8.8346199999999993</c:v>
                </c:pt>
                <c:pt idx="2">
                  <c:v>-5.6348500000000001</c:v>
                </c:pt>
                <c:pt idx="3">
                  <c:v>-5.21915</c:v>
                </c:pt>
                <c:pt idx="4">
                  <c:v>5.62066</c:v>
                </c:pt>
                <c:pt idx="5">
                  <c:v>-4.81778</c:v>
                </c:pt>
                <c:pt idx="6">
                  <c:v>3.5667</c:v>
                </c:pt>
                <c:pt idx="7">
                  <c:v>-4.02393</c:v>
                </c:pt>
                <c:pt idx="8">
                  <c:v>9.3881399999999999</c:v>
                </c:pt>
                <c:pt idx="9">
                  <c:v>-66.047300000000007</c:v>
                </c:pt>
                <c:pt idx="10">
                  <c:v>6.7206799999999998</c:v>
                </c:pt>
                <c:pt idx="11">
                  <c:v>1.2437400000000001</c:v>
                </c:pt>
                <c:pt idx="12">
                  <c:v>-49.182699999999997</c:v>
                </c:pt>
                <c:pt idx="13">
                  <c:v>13.355700000000001</c:v>
                </c:pt>
                <c:pt idx="14">
                  <c:v>-5.6258600000000003</c:v>
                </c:pt>
                <c:pt idx="15">
                  <c:v>-14.857799999999999</c:v>
                </c:pt>
                <c:pt idx="16">
                  <c:v>7.3877300000000004</c:v>
                </c:pt>
                <c:pt idx="17">
                  <c:v>4.7732700000000001</c:v>
                </c:pt>
                <c:pt idx="18">
                  <c:v>-15.0802</c:v>
                </c:pt>
                <c:pt idx="19">
                  <c:v>-0.17346600000000001</c:v>
                </c:pt>
                <c:pt idx="20">
                  <c:v>0.74593600000000004</c:v>
                </c:pt>
                <c:pt idx="21">
                  <c:v>4.1212200000000001</c:v>
                </c:pt>
                <c:pt idx="22">
                  <c:v>1.6360399999999999</c:v>
                </c:pt>
                <c:pt idx="23">
                  <c:v>-66.047300000000007</c:v>
                </c:pt>
                <c:pt idx="24">
                  <c:v>-48.856900000000003</c:v>
                </c:pt>
                <c:pt idx="25">
                  <c:v>-37.3767</c:v>
                </c:pt>
                <c:pt idx="26">
                  <c:v>-20.4145</c:v>
                </c:pt>
                <c:pt idx="27">
                  <c:v>-13.1676</c:v>
                </c:pt>
                <c:pt idx="28">
                  <c:v>-6.5072900000000002</c:v>
                </c:pt>
                <c:pt idx="29">
                  <c:v>2.46414</c:v>
                </c:pt>
                <c:pt idx="30">
                  <c:v>6.7206799999999998</c:v>
                </c:pt>
                <c:pt idx="31">
                  <c:v>-1.64699</c:v>
                </c:pt>
                <c:pt idx="32">
                  <c:v>2.2356799999999999</c:v>
                </c:pt>
                <c:pt idx="33">
                  <c:v>-2.5539399999999999</c:v>
                </c:pt>
                <c:pt idx="34">
                  <c:v>-1.3039499999999999</c:v>
                </c:pt>
                <c:pt idx="35">
                  <c:v>-0.25873400000000002</c:v>
                </c:pt>
                <c:pt idx="36">
                  <c:v>-8.8346199999999993</c:v>
                </c:pt>
                <c:pt idx="37">
                  <c:v>5.2228599999999998</c:v>
                </c:pt>
                <c:pt idx="38">
                  <c:v>1.2437400000000001</c:v>
                </c:pt>
                <c:pt idx="39">
                  <c:v>-61.530900000000003</c:v>
                </c:pt>
                <c:pt idx="40">
                  <c:v>-39.143000000000001</c:v>
                </c:pt>
                <c:pt idx="41">
                  <c:v>-25.979099999999999</c:v>
                </c:pt>
                <c:pt idx="42">
                  <c:v>-15.6213</c:v>
                </c:pt>
                <c:pt idx="43">
                  <c:v>-2.85866</c:v>
                </c:pt>
                <c:pt idx="44">
                  <c:v>-5.6348500000000001</c:v>
                </c:pt>
                <c:pt idx="45">
                  <c:v>-1.38679</c:v>
                </c:pt>
                <c:pt idx="46">
                  <c:v>2.9638800000000001</c:v>
                </c:pt>
                <c:pt idx="47">
                  <c:v>9.1883499999999998</c:v>
                </c:pt>
                <c:pt idx="48">
                  <c:v>3.70695</c:v>
                </c:pt>
                <c:pt idx="49">
                  <c:v>-10.036099999999999</c:v>
                </c:pt>
                <c:pt idx="50">
                  <c:v>-5.21915</c:v>
                </c:pt>
                <c:pt idx="51">
                  <c:v>-14.720599999999999</c:v>
                </c:pt>
                <c:pt idx="52">
                  <c:v>5.7976900000000002</c:v>
                </c:pt>
                <c:pt idx="53">
                  <c:v>-7.9889299999999999</c:v>
                </c:pt>
                <c:pt idx="54">
                  <c:v>7.3480400000000001</c:v>
                </c:pt>
                <c:pt idx="55">
                  <c:v>-49.182699999999997</c:v>
                </c:pt>
                <c:pt idx="56">
                  <c:v>-38.649000000000001</c:v>
                </c:pt>
                <c:pt idx="57">
                  <c:v>-23.3246</c:v>
                </c:pt>
                <c:pt idx="58">
                  <c:v>-9.1606699999999996</c:v>
                </c:pt>
                <c:pt idx="59">
                  <c:v>-2.2326899999999998</c:v>
                </c:pt>
                <c:pt idx="60">
                  <c:v>-2.9424700000000001</c:v>
                </c:pt>
                <c:pt idx="61">
                  <c:v>10.295199999999999</c:v>
                </c:pt>
                <c:pt idx="62">
                  <c:v>6.8717699999999997</c:v>
                </c:pt>
                <c:pt idx="63">
                  <c:v>12.5345</c:v>
                </c:pt>
                <c:pt idx="64">
                  <c:v>0.28001199999999998</c:v>
                </c:pt>
                <c:pt idx="65">
                  <c:v>5.2097300000000004</c:v>
                </c:pt>
                <c:pt idx="66">
                  <c:v>14.6936</c:v>
                </c:pt>
                <c:pt idx="67">
                  <c:v>-3.0760999999999998</c:v>
                </c:pt>
                <c:pt idx="68">
                  <c:v>5.62066</c:v>
                </c:pt>
                <c:pt idx="69">
                  <c:v>-1.87382</c:v>
                </c:pt>
                <c:pt idx="70">
                  <c:v>1.19093</c:v>
                </c:pt>
                <c:pt idx="71">
                  <c:v>-32.515900000000002</c:v>
                </c:pt>
                <c:pt idx="72">
                  <c:v>-26.028300000000002</c:v>
                </c:pt>
                <c:pt idx="73">
                  <c:v>-3.3605299999999998</c:v>
                </c:pt>
                <c:pt idx="74">
                  <c:v>-6.9495300000000002</c:v>
                </c:pt>
                <c:pt idx="75">
                  <c:v>4.2926699999999998E-2</c:v>
                </c:pt>
                <c:pt idx="76">
                  <c:v>1.6439900000000001</c:v>
                </c:pt>
                <c:pt idx="77">
                  <c:v>-5.3089599999999999</c:v>
                </c:pt>
                <c:pt idx="78">
                  <c:v>13.355700000000001</c:v>
                </c:pt>
                <c:pt idx="79">
                  <c:v>-5.6258600000000003</c:v>
                </c:pt>
                <c:pt idx="80">
                  <c:v>-4.81778</c:v>
                </c:pt>
                <c:pt idx="81">
                  <c:v>-6.5185199999999996</c:v>
                </c:pt>
                <c:pt idx="82">
                  <c:v>1.8076000000000001</c:v>
                </c:pt>
                <c:pt idx="83">
                  <c:v>3.5667</c:v>
                </c:pt>
                <c:pt idx="84">
                  <c:v>0.63558400000000004</c:v>
                </c:pt>
                <c:pt idx="85">
                  <c:v>-4.1863400000000004</c:v>
                </c:pt>
                <c:pt idx="86">
                  <c:v>-14.857799999999999</c:v>
                </c:pt>
                <c:pt idx="87">
                  <c:v>-11.500299999999999</c:v>
                </c:pt>
                <c:pt idx="88">
                  <c:v>6.1986100000000004</c:v>
                </c:pt>
                <c:pt idx="89">
                  <c:v>-2.26362</c:v>
                </c:pt>
                <c:pt idx="90">
                  <c:v>1.0868599999999999</c:v>
                </c:pt>
                <c:pt idx="91">
                  <c:v>0.181779</c:v>
                </c:pt>
                <c:pt idx="92">
                  <c:v>7.3877300000000004</c:v>
                </c:pt>
                <c:pt idx="93">
                  <c:v>4.7732700000000001</c:v>
                </c:pt>
                <c:pt idx="94">
                  <c:v>-15.0802</c:v>
                </c:pt>
                <c:pt idx="95">
                  <c:v>-7.6536400000000002</c:v>
                </c:pt>
                <c:pt idx="96">
                  <c:v>-2.50475</c:v>
                </c:pt>
                <c:pt idx="97">
                  <c:v>-4.02393</c:v>
                </c:pt>
                <c:pt idx="98">
                  <c:v>-6.0579400000000003</c:v>
                </c:pt>
                <c:pt idx="99">
                  <c:v>-0.17346600000000001</c:v>
                </c:pt>
                <c:pt idx="100">
                  <c:v>-13.485099999999999</c:v>
                </c:pt>
                <c:pt idx="101">
                  <c:v>1.5862000000000001</c:v>
                </c:pt>
                <c:pt idx="102">
                  <c:v>2.2393800000000001</c:v>
                </c:pt>
                <c:pt idx="103">
                  <c:v>-5.9387299999999996</c:v>
                </c:pt>
                <c:pt idx="104">
                  <c:v>3.8782800000000002</c:v>
                </c:pt>
                <c:pt idx="105">
                  <c:v>-8.3208199999999994</c:v>
                </c:pt>
                <c:pt idx="106">
                  <c:v>-5.7539499999999997</c:v>
                </c:pt>
                <c:pt idx="107">
                  <c:v>-2.55226</c:v>
                </c:pt>
                <c:pt idx="108">
                  <c:v>13.226000000000001</c:v>
                </c:pt>
                <c:pt idx="109">
                  <c:v>-4.3451899999999997</c:v>
                </c:pt>
                <c:pt idx="110">
                  <c:v>9.3881399999999999</c:v>
                </c:pt>
                <c:pt idx="111">
                  <c:v>0.100521</c:v>
                </c:pt>
                <c:pt idx="112">
                  <c:v>-11.042899999999999</c:v>
                </c:pt>
                <c:pt idx="113">
                  <c:v>-3.0958199999999998</c:v>
                </c:pt>
                <c:pt idx="114">
                  <c:v>3.6828699999999999</c:v>
                </c:pt>
                <c:pt idx="115">
                  <c:v>7.19909</c:v>
                </c:pt>
                <c:pt idx="116">
                  <c:v>-5.6820899999999996</c:v>
                </c:pt>
                <c:pt idx="117">
                  <c:v>8.5452399999999997</c:v>
                </c:pt>
                <c:pt idx="118">
                  <c:v>-15.4635</c:v>
                </c:pt>
                <c:pt idx="119">
                  <c:v>-16.794599999999999</c:v>
                </c:pt>
                <c:pt idx="120">
                  <c:v>16.590900000000001</c:v>
                </c:pt>
                <c:pt idx="121">
                  <c:v>9.5676900000000007</c:v>
                </c:pt>
                <c:pt idx="122">
                  <c:v>5.1559100000000004</c:v>
                </c:pt>
                <c:pt idx="123">
                  <c:v>-14.2555</c:v>
                </c:pt>
                <c:pt idx="124">
                  <c:v>3.91642</c:v>
                </c:pt>
                <c:pt idx="125">
                  <c:v>0.74593600000000004</c:v>
                </c:pt>
                <c:pt idx="126">
                  <c:v>-5.7853099999999998E-2</c:v>
                </c:pt>
                <c:pt idx="127">
                  <c:v>4.9345699999999999</c:v>
                </c:pt>
                <c:pt idx="128">
                  <c:v>-11.6967</c:v>
                </c:pt>
                <c:pt idx="129">
                  <c:v>4.1212200000000001</c:v>
                </c:pt>
                <c:pt idx="130">
                  <c:v>-10.9276</c:v>
                </c:pt>
                <c:pt idx="131">
                  <c:v>5.9167800000000002</c:v>
                </c:pt>
                <c:pt idx="132">
                  <c:v>3.3795299999999999</c:v>
                </c:pt>
                <c:pt idx="133">
                  <c:v>-12.456</c:v>
                </c:pt>
                <c:pt idx="134">
                  <c:v>1.6360399999999999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111.98</c:v>
                </c:pt>
                <c:pt idx="1">
                  <c:v>48.669699999999999</c:v>
                </c:pt>
                <c:pt idx="2">
                  <c:v>26.829899999999999</c:v>
                </c:pt>
                <c:pt idx="3">
                  <c:v>38.552100000000003</c:v>
                </c:pt>
                <c:pt idx="4">
                  <c:v>41.270499999999998</c:v>
                </c:pt>
                <c:pt idx="5">
                  <c:v>34.957099999999997</c:v>
                </c:pt>
                <c:pt idx="6">
                  <c:v>41.103099999999998</c:v>
                </c:pt>
                <c:pt idx="7">
                  <c:v>42.2746</c:v>
                </c:pt>
                <c:pt idx="8">
                  <c:v>44.2361</c:v>
                </c:pt>
                <c:pt idx="9">
                  <c:v>111.98</c:v>
                </c:pt>
                <c:pt idx="10">
                  <c:v>34.037700000000001</c:v>
                </c:pt>
                <c:pt idx="11">
                  <c:v>66.211500000000001</c:v>
                </c:pt>
                <c:pt idx="12">
                  <c:v>102.967</c:v>
                </c:pt>
                <c:pt idx="13">
                  <c:v>31.581800000000001</c:v>
                </c:pt>
                <c:pt idx="14">
                  <c:v>33.078899999999997</c:v>
                </c:pt>
                <c:pt idx="15">
                  <c:v>49.111499999999999</c:v>
                </c:pt>
                <c:pt idx="16">
                  <c:v>33.353200000000001</c:v>
                </c:pt>
                <c:pt idx="17">
                  <c:v>34.656599999999997</c:v>
                </c:pt>
                <c:pt idx="18">
                  <c:v>36.384700000000002</c:v>
                </c:pt>
                <c:pt idx="19">
                  <c:v>53.474600000000002</c:v>
                </c:pt>
                <c:pt idx="20">
                  <c:v>41.209899999999998</c:v>
                </c:pt>
                <c:pt idx="21">
                  <c:v>45.691400000000002</c:v>
                </c:pt>
                <c:pt idx="22">
                  <c:v>68.441000000000003</c:v>
                </c:pt>
                <c:pt idx="23">
                  <c:v>111.98</c:v>
                </c:pt>
                <c:pt idx="24">
                  <c:v>77.580500000000001</c:v>
                </c:pt>
                <c:pt idx="25">
                  <c:v>53.129800000000003</c:v>
                </c:pt>
                <c:pt idx="26">
                  <c:v>37.753599999999999</c:v>
                </c:pt>
                <c:pt idx="27">
                  <c:v>32.269300000000001</c:v>
                </c:pt>
                <c:pt idx="28">
                  <c:v>30.530200000000001</c:v>
                </c:pt>
                <c:pt idx="29">
                  <c:v>32.012799999999999</c:v>
                </c:pt>
                <c:pt idx="30">
                  <c:v>34.037700000000001</c:v>
                </c:pt>
                <c:pt idx="31">
                  <c:v>36.288800000000002</c:v>
                </c:pt>
                <c:pt idx="32">
                  <c:v>38.566000000000003</c:v>
                </c:pt>
                <c:pt idx="33">
                  <c:v>40.881900000000002</c:v>
                </c:pt>
                <c:pt idx="34">
                  <c:v>43.432299999999998</c:v>
                </c:pt>
                <c:pt idx="35">
                  <c:v>46.206200000000003</c:v>
                </c:pt>
                <c:pt idx="36">
                  <c:v>48.669699999999999</c:v>
                </c:pt>
                <c:pt idx="37">
                  <c:v>55.586799999999997</c:v>
                </c:pt>
                <c:pt idx="38">
                  <c:v>66.211500000000001</c:v>
                </c:pt>
                <c:pt idx="39">
                  <c:v>105.754</c:v>
                </c:pt>
                <c:pt idx="40">
                  <c:v>71.959500000000006</c:v>
                </c:pt>
                <c:pt idx="41">
                  <c:v>47.3703</c:v>
                </c:pt>
                <c:pt idx="42">
                  <c:v>32.971699999999998</c:v>
                </c:pt>
                <c:pt idx="43">
                  <c:v>27.102599999999999</c:v>
                </c:pt>
                <c:pt idx="44">
                  <c:v>26.829899999999999</c:v>
                </c:pt>
                <c:pt idx="45">
                  <c:v>28.4373</c:v>
                </c:pt>
                <c:pt idx="46">
                  <c:v>30.226299999999998</c:v>
                </c:pt>
                <c:pt idx="47">
                  <c:v>32.0687</c:v>
                </c:pt>
                <c:pt idx="48">
                  <c:v>34.105899999999998</c:v>
                </c:pt>
                <c:pt idx="49">
                  <c:v>36.320599999999999</c:v>
                </c:pt>
                <c:pt idx="50">
                  <c:v>38.552100000000003</c:v>
                </c:pt>
                <c:pt idx="51">
                  <c:v>40.685000000000002</c:v>
                </c:pt>
                <c:pt idx="52">
                  <c:v>43.298499999999997</c:v>
                </c:pt>
                <c:pt idx="53">
                  <c:v>47.686900000000001</c:v>
                </c:pt>
                <c:pt idx="54">
                  <c:v>56.954799999999999</c:v>
                </c:pt>
                <c:pt idx="55">
                  <c:v>102.967</c:v>
                </c:pt>
                <c:pt idx="56">
                  <c:v>70.051199999999994</c:v>
                </c:pt>
                <c:pt idx="57">
                  <c:v>46.547699999999999</c:v>
                </c:pt>
                <c:pt idx="58">
                  <c:v>32.668300000000002</c:v>
                </c:pt>
                <c:pt idx="59">
                  <c:v>27.3962</c:v>
                </c:pt>
                <c:pt idx="60">
                  <c:v>27.1599</c:v>
                </c:pt>
                <c:pt idx="61">
                  <c:v>28.382200000000001</c:v>
                </c:pt>
                <c:pt idx="62">
                  <c:v>29.717199999999998</c:v>
                </c:pt>
                <c:pt idx="63">
                  <c:v>31.101099999999999</c:v>
                </c:pt>
                <c:pt idx="64">
                  <c:v>32.822699999999998</c:v>
                </c:pt>
                <c:pt idx="65">
                  <c:v>35.744399999999999</c:v>
                </c:pt>
                <c:pt idx="66">
                  <c:v>37.796300000000002</c:v>
                </c:pt>
                <c:pt idx="67">
                  <c:v>39.043300000000002</c:v>
                </c:pt>
                <c:pt idx="68">
                  <c:v>41.270499999999998</c:v>
                </c:pt>
                <c:pt idx="69">
                  <c:v>45.020600000000002</c:v>
                </c:pt>
                <c:pt idx="70">
                  <c:v>53.185299999999998</c:v>
                </c:pt>
                <c:pt idx="71">
                  <c:v>70.228700000000003</c:v>
                </c:pt>
                <c:pt idx="72">
                  <c:v>47.161099999999998</c:v>
                </c:pt>
                <c:pt idx="73">
                  <c:v>40.568199999999997</c:v>
                </c:pt>
                <c:pt idx="74">
                  <c:v>28.8155</c:v>
                </c:pt>
                <c:pt idx="75">
                  <c:v>28.4833</c:v>
                </c:pt>
                <c:pt idx="76">
                  <c:v>29.532900000000001</c:v>
                </c:pt>
                <c:pt idx="77">
                  <c:v>30.499400000000001</c:v>
                </c:pt>
                <c:pt idx="78">
                  <c:v>31.581800000000001</c:v>
                </c:pt>
                <c:pt idx="79">
                  <c:v>33.078899999999997</c:v>
                </c:pt>
                <c:pt idx="80">
                  <c:v>34.957099999999997</c:v>
                </c:pt>
                <c:pt idx="81">
                  <c:v>37.029200000000003</c:v>
                </c:pt>
                <c:pt idx="82">
                  <c:v>38.975200000000001</c:v>
                </c:pt>
                <c:pt idx="83">
                  <c:v>41.103099999999998</c:v>
                </c:pt>
                <c:pt idx="84">
                  <c:v>44.699599999999997</c:v>
                </c:pt>
                <c:pt idx="85">
                  <c:v>52.599800000000002</c:v>
                </c:pt>
                <c:pt idx="86">
                  <c:v>49.111499999999999</c:v>
                </c:pt>
                <c:pt idx="87">
                  <c:v>35.728900000000003</c:v>
                </c:pt>
                <c:pt idx="88">
                  <c:v>30.616700000000002</c:v>
                </c:pt>
                <c:pt idx="89">
                  <c:v>30.2759</c:v>
                </c:pt>
                <c:pt idx="90">
                  <c:v>31.24</c:v>
                </c:pt>
                <c:pt idx="91">
                  <c:v>32.276899999999998</c:v>
                </c:pt>
                <c:pt idx="92">
                  <c:v>33.353200000000001</c:v>
                </c:pt>
                <c:pt idx="93">
                  <c:v>34.656599999999997</c:v>
                </c:pt>
                <c:pt idx="94">
                  <c:v>36.384700000000002</c:v>
                </c:pt>
                <c:pt idx="95">
                  <c:v>38.319400000000002</c:v>
                </c:pt>
                <c:pt idx="96">
                  <c:v>40.185400000000001</c:v>
                </c:pt>
                <c:pt idx="97">
                  <c:v>42.2746</c:v>
                </c:pt>
                <c:pt idx="98">
                  <c:v>45.834600000000002</c:v>
                </c:pt>
                <c:pt idx="99">
                  <c:v>53.474600000000002</c:v>
                </c:pt>
                <c:pt idx="100">
                  <c:v>38.826099999999997</c:v>
                </c:pt>
                <c:pt idx="101">
                  <c:v>32.749099999999999</c:v>
                </c:pt>
                <c:pt idx="102">
                  <c:v>32.003700000000002</c:v>
                </c:pt>
                <c:pt idx="103">
                  <c:v>33.0456</c:v>
                </c:pt>
                <c:pt idx="104">
                  <c:v>34.267099999999999</c:v>
                </c:pt>
                <c:pt idx="105">
                  <c:v>35.563299999999998</c:v>
                </c:pt>
                <c:pt idx="106">
                  <c:v>36.980400000000003</c:v>
                </c:pt>
                <c:pt idx="107">
                  <c:v>38.627000000000002</c:v>
                </c:pt>
                <c:pt idx="108">
                  <c:v>40.392699999999998</c:v>
                </c:pt>
                <c:pt idx="109">
                  <c:v>42.111800000000002</c:v>
                </c:pt>
                <c:pt idx="110">
                  <c:v>44.2361</c:v>
                </c:pt>
                <c:pt idx="111">
                  <c:v>47.892400000000002</c:v>
                </c:pt>
                <c:pt idx="112">
                  <c:v>55.9861</c:v>
                </c:pt>
                <c:pt idx="113">
                  <c:v>36.824399999999997</c:v>
                </c:pt>
                <c:pt idx="114">
                  <c:v>34.534100000000002</c:v>
                </c:pt>
                <c:pt idx="115">
                  <c:v>35.008600000000001</c:v>
                </c:pt>
                <c:pt idx="116">
                  <c:v>36.243899999999996</c:v>
                </c:pt>
                <c:pt idx="117">
                  <c:v>37.644199999999998</c:v>
                </c:pt>
                <c:pt idx="118">
                  <c:v>39.185200000000002</c:v>
                </c:pt>
                <c:pt idx="119">
                  <c:v>40.956600000000002</c:v>
                </c:pt>
                <c:pt idx="120">
                  <c:v>42.772199999999998</c:v>
                </c:pt>
                <c:pt idx="121">
                  <c:v>44.660899999999998</c:v>
                </c:pt>
                <c:pt idx="122">
                  <c:v>47.023899999999998</c:v>
                </c:pt>
                <c:pt idx="123">
                  <c:v>51.339300000000001</c:v>
                </c:pt>
                <c:pt idx="124">
                  <c:v>60.0289</c:v>
                </c:pt>
                <c:pt idx="125">
                  <c:v>41.209899999999998</c:v>
                </c:pt>
                <c:pt idx="126">
                  <c:v>41.310600000000001</c:v>
                </c:pt>
                <c:pt idx="127">
                  <c:v>42.381900000000002</c:v>
                </c:pt>
                <c:pt idx="128">
                  <c:v>40.648600000000002</c:v>
                </c:pt>
                <c:pt idx="129">
                  <c:v>45.691400000000002</c:v>
                </c:pt>
                <c:pt idx="130">
                  <c:v>47.757100000000001</c:v>
                </c:pt>
                <c:pt idx="131">
                  <c:v>49.988900000000001</c:v>
                </c:pt>
                <c:pt idx="132">
                  <c:v>53.122599999999998</c:v>
                </c:pt>
                <c:pt idx="133">
                  <c:v>58.566000000000003</c:v>
                </c:pt>
                <c:pt idx="134">
                  <c:v>68.441000000000003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-48.422899999999998</c:v>
                </c:pt>
                <c:pt idx="1">
                  <c:v>-7.1696099999999996</c:v>
                </c:pt>
                <c:pt idx="2">
                  <c:v>-3.3608199999999999</c:v>
                </c:pt>
                <c:pt idx="3">
                  <c:v>-5.98963</c:v>
                </c:pt>
                <c:pt idx="4">
                  <c:v>6.2302600000000004</c:v>
                </c:pt>
                <c:pt idx="5">
                  <c:v>-5.9953099999999999</c:v>
                </c:pt>
                <c:pt idx="6">
                  <c:v>4.1203799999999999</c:v>
                </c:pt>
                <c:pt idx="7">
                  <c:v>-3.3174800000000002</c:v>
                </c:pt>
                <c:pt idx="8">
                  <c:v>10.382099999999999</c:v>
                </c:pt>
                <c:pt idx="9">
                  <c:v>-48.422899999999998</c:v>
                </c:pt>
                <c:pt idx="10">
                  <c:v>7.5290900000000001</c:v>
                </c:pt>
                <c:pt idx="11">
                  <c:v>6.3674499999999998</c:v>
                </c:pt>
                <c:pt idx="12">
                  <c:v>-38.3553</c:v>
                </c:pt>
                <c:pt idx="13">
                  <c:v>12.1999</c:v>
                </c:pt>
                <c:pt idx="14">
                  <c:v>-6.90855</c:v>
                </c:pt>
                <c:pt idx="15">
                  <c:v>-11.9658</c:v>
                </c:pt>
                <c:pt idx="16">
                  <c:v>6.4474799999999997</c:v>
                </c:pt>
                <c:pt idx="17">
                  <c:v>3.8028499999999998</c:v>
                </c:pt>
                <c:pt idx="18">
                  <c:v>-15.9049</c:v>
                </c:pt>
                <c:pt idx="19">
                  <c:v>2.4617399999999998</c:v>
                </c:pt>
                <c:pt idx="20">
                  <c:v>0.70740199999999998</c:v>
                </c:pt>
                <c:pt idx="21">
                  <c:v>4.9413799999999997</c:v>
                </c:pt>
                <c:pt idx="22">
                  <c:v>3.9205000000000001</c:v>
                </c:pt>
                <c:pt idx="23">
                  <c:v>-48.422899999999998</c:v>
                </c:pt>
                <c:pt idx="24">
                  <c:v>-34.784500000000001</c:v>
                </c:pt>
                <c:pt idx="25">
                  <c:v>-26.491599999999998</c:v>
                </c:pt>
                <c:pt idx="26">
                  <c:v>-12.356</c:v>
                </c:pt>
                <c:pt idx="27">
                  <c:v>-7.4653799999999997</c:v>
                </c:pt>
                <c:pt idx="28">
                  <c:v>-2.8435899999999998</c:v>
                </c:pt>
                <c:pt idx="29">
                  <c:v>4.5014799999999999</c:v>
                </c:pt>
                <c:pt idx="30">
                  <c:v>7.5290900000000001</c:v>
                </c:pt>
                <c:pt idx="31">
                  <c:v>-1.6840599999999999</c:v>
                </c:pt>
                <c:pt idx="32">
                  <c:v>1.7493099999999999</c:v>
                </c:pt>
                <c:pt idx="33">
                  <c:v>-3.1029499999999999</c:v>
                </c:pt>
                <c:pt idx="34">
                  <c:v>-1.51325</c:v>
                </c:pt>
                <c:pt idx="35">
                  <c:v>0.27510200000000001</c:v>
                </c:pt>
                <c:pt idx="36">
                  <c:v>-7.1696099999999996</c:v>
                </c:pt>
                <c:pt idx="37">
                  <c:v>8.4404500000000002</c:v>
                </c:pt>
                <c:pt idx="38">
                  <c:v>6.3674499999999998</c:v>
                </c:pt>
                <c:pt idx="39">
                  <c:v>-47.508400000000002</c:v>
                </c:pt>
                <c:pt idx="40">
                  <c:v>-28.1294</c:v>
                </c:pt>
                <c:pt idx="41">
                  <c:v>-17.6708</c:v>
                </c:pt>
                <c:pt idx="42">
                  <c:v>-9.6686399999999999</c:v>
                </c:pt>
                <c:pt idx="43">
                  <c:v>1.09273</c:v>
                </c:pt>
                <c:pt idx="44">
                  <c:v>-3.3608199999999999</c:v>
                </c:pt>
                <c:pt idx="45">
                  <c:v>-0.48893999999999999</c:v>
                </c:pt>
                <c:pt idx="46">
                  <c:v>2.8524500000000002</c:v>
                </c:pt>
                <c:pt idx="47">
                  <c:v>8.4034099999999992</c:v>
                </c:pt>
                <c:pt idx="48">
                  <c:v>2.5875699999999999</c:v>
                </c:pt>
                <c:pt idx="49">
                  <c:v>-11.1561</c:v>
                </c:pt>
                <c:pt idx="50">
                  <c:v>-5.98963</c:v>
                </c:pt>
                <c:pt idx="51">
                  <c:v>-14.8034</c:v>
                </c:pt>
                <c:pt idx="52">
                  <c:v>6.7525300000000001</c:v>
                </c:pt>
                <c:pt idx="53">
                  <c:v>-5.6683599999999998</c:v>
                </c:pt>
                <c:pt idx="54">
                  <c:v>11.414899999999999</c:v>
                </c:pt>
                <c:pt idx="55">
                  <c:v>-38.3553</c:v>
                </c:pt>
                <c:pt idx="56">
                  <c:v>-30.276399999999999</c:v>
                </c:pt>
                <c:pt idx="57">
                  <c:v>-17.143999999999998</c:v>
                </c:pt>
                <c:pt idx="58">
                  <c:v>-4.9125800000000002</c:v>
                </c:pt>
                <c:pt idx="59">
                  <c:v>0.39129799999999998</c:v>
                </c:pt>
                <c:pt idx="60">
                  <c:v>-1.67909</c:v>
                </c:pt>
                <c:pt idx="61">
                  <c:v>10.476000000000001</c:v>
                </c:pt>
                <c:pt idx="62">
                  <c:v>6.2589499999999996</c:v>
                </c:pt>
                <c:pt idx="63">
                  <c:v>11.4034</c:v>
                </c:pt>
                <c:pt idx="64">
                  <c:v>-1.0790200000000001</c:v>
                </c:pt>
                <c:pt idx="65">
                  <c:v>3.90957</c:v>
                </c:pt>
                <c:pt idx="66">
                  <c:v>13.738300000000001</c:v>
                </c:pt>
                <c:pt idx="67">
                  <c:v>-3.3925800000000002</c:v>
                </c:pt>
                <c:pt idx="68">
                  <c:v>6.2302600000000004</c:v>
                </c:pt>
                <c:pt idx="69">
                  <c:v>-5.7119400000000001E-2</c:v>
                </c:pt>
                <c:pt idx="70">
                  <c:v>4.5215199999999998</c:v>
                </c:pt>
                <c:pt idx="71">
                  <c:v>-26.402100000000001</c:v>
                </c:pt>
                <c:pt idx="72">
                  <c:v>-21.632200000000001</c:v>
                </c:pt>
                <c:pt idx="73">
                  <c:v>-0.46429300000000001</c:v>
                </c:pt>
                <c:pt idx="74">
                  <c:v>-5.3190200000000001</c:v>
                </c:pt>
                <c:pt idx="75">
                  <c:v>0.64661900000000005</c:v>
                </c:pt>
                <c:pt idx="76">
                  <c:v>1.42194</c:v>
                </c:pt>
                <c:pt idx="77">
                  <c:v>-6.1080800000000002</c:v>
                </c:pt>
                <c:pt idx="78">
                  <c:v>12.1999</c:v>
                </c:pt>
                <c:pt idx="79">
                  <c:v>-6.90855</c:v>
                </c:pt>
                <c:pt idx="80">
                  <c:v>-5.9953099999999999</c:v>
                </c:pt>
                <c:pt idx="81">
                  <c:v>-7.3575100000000004</c:v>
                </c:pt>
                <c:pt idx="82">
                  <c:v>1.54108</c:v>
                </c:pt>
                <c:pt idx="83">
                  <c:v>4.1203799999999999</c:v>
                </c:pt>
                <c:pt idx="84">
                  <c:v>2.2304200000000001</c:v>
                </c:pt>
                <c:pt idx="85">
                  <c:v>-1.2863100000000001</c:v>
                </c:pt>
                <c:pt idx="86">
                  <c:v>-11.9658</c:v>
                </c:pt>
                <c:pt idx="87">
                  <c:v>-9.6693999999999996</c:v>
                </c:pt>
                <c:pt idx="88">
                  <c:v>7.1170099999999996</c:v>
                </c:pt>
                <c:pt idx="89">
                  <c:v>-2.0574599999999998</c:v>
                </c:pt>
                <c:pt idx="90">
                  <c:v>0.73541299999999998</c:v>
                </c:pt>
                <c:pt idx="91">
                  <c:v>-0.55291500000000005</c:v>
                </c:pt>
                <c:pt idx="92">
                  <c:v>6.4474799999999997</c:v>
                </c:pt>
                <c:pt idx="93">
                  <c:v>3.8028499999999998</c:v>
                </c:pt>
                <c:pt idx="94">
                  <c:v>-15.9049</c:v>
                </c:pt>
                <c:pt idx="95">
                  <c:v>-8.1512200000000004</c:v>
                </c:pt>
                <c:pt idx="96">
                  <c:v>-2.4859499999999999</c:v>
                </c:pt>
                <c:pt idx="97">
                  <c:v>-3.3174800000000002</c:v>
                </c:pt>
                <c:pt idx="98">
                  <c:v>-4.4704100000000002</c:v>
                </c:pt>
                <c:pt idx="99">
                  <c:v>2.4617399999999998</c:v>
                </c:pt>
                <c:pt idx="100">
                  <c:v>-12.541600000000001</c:v>
                </c:pt>
                <c:pt idx="101">
                  <c:v>1.9971000000000001</c:v>
                </c:pt>
                <c:pt idx="102">
                  <c:v>2.2262900000000001</c:v>
                </c:pt>
                <c:pt idx="103">
                  <c:v>-6.25678</c:v>
                </c:pt>
                <c:pt idx="104">
                  <c:v>3.3782899999999998</c:v>
                </c:pt>
                <c:pt idx="105">
                  <c:v>-8.8836499999999994</c:v>
                </c:pt>
                <c:pt idx="106">
                  <c:v>-6.2564299999999999</c:v>
                </c:pt>
                <c:pt idx="107">
                  <c:v>-2.8725000000000001</c:v>
                </c:pt>
                <c:pt idx="108">
                  <c:v>13.218500000000001</c:v>
                </c:pt>
                <c:pt idx="109">
                  <c:v>-3.9226800000000002</c:v>
                </c:pt>
                <c:pt idx="110">
                  <c:v>10.382099999999999</c:v>
                </c:pt>
                <c:pt idx="111">
                  <c:v>1.7845299999999999</c:v>
                </c:pt>
                <c:pt idx="112">
                  <c:v>-8.5295500000000004</c:v>
                </c:pt>
                <c:pt idx="113">
                  <c:v>-3.1077400000000002</c:v>
                </c:pt>
                <c:pt idx="114">
                  <c:v>3.5535600000000001</c:v>
                </c:pt>
                <c:pt idx="115">
                  <c:v>7.01159</c:v>
                </c:pt>
                <c:pt idx="116">
                  <c:v>-5.8593400000000004</c:v>
                </c:pt>
                <c:pt idx="117">
                  <c:v>8.4456299999999995</c:v>
                </c:pt>
                <c:pt idx="118">
                  <c:v>-15.424300000000001</c:v>
                </c:pt>
                <c:pt idx="119">
                  <c:v>-16.545400000000001</c:v>
                </c:pt>
                <c:pt idx="120">
                  <c:v>17.127099999999999</c:v>
                </c:pt>
                <c:pt idx="121">
                  <c:v>10.4704</c:v>
                </c:pt>
                <c:pt idx="122">
                  <c:v>6.48583</c:v>
                </c:pt>
                <c:pt idx="123">
                  <c:v>-12.421799999999999</c:v>
                </c:pt>
                <c:pt idx="124">
                  <c:v>6.3279800000000002</c:v>
                </c:pt>
                <c:pt idx="125">
                  <c:v>0.70740199999999998</c:v>
                </c:pt>
                <c:pt idx="126">
                  <c:v>9.8470000000000002E-2</c:v>
                </c:pt>
                <c:pt idx="127">
                  <c:v>5.2992600000000003</c:v>
                </c:pt>
                <c:pt idx="128">
                  <c:v>-11.113</c:v>
                </c:pt>
                <c:pt idx="129">
                  <c:v>4.9413799999999997</c:v>
                </c:pt>
                <c:pt idx="130">
                  <c:v>-9.8540399999999995</c:v>
                </c:pt>
                <c:pt idx="131">
                  <c:v>7.2596400000000001</c:v>
                </c:pt>
                <c:pt idx="132">
                  <c:v>5.0143800000000001</c:v>
                </c:pt>
                <c:pt idx="133">
                  <c:v>-10.504099999999999</c:v>
                </c:pt>
                <c:pt idx="134">
                  <c:v>3.9205000000000001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43.014299999999999</c:v>
                </c:pt>
                <c:pt idx="1">
                  <c:v>51.152900000000002</c:v>
                </c:pt>
                <c:pt idx="2">
                  <c:v>25.717400000000001</c:v>
                </c:pt>
                <c:pt idx="3">
                  <c:v>37.598500000000001</c:v>
                </c:pt>
                <c:pt idx="4">
                  <c:v>41.794199999999996</c:v>
                </c:pt>
                <c:pt idx="5">
                  <c:v>34.592799999999997</c:v>
                </c:pt>
                <c:pt idx="6">
                  <c:v>41.503100000000003</c:v>
                </c:pt>
                <c:pt idx="7">
                  <c:v>42.726599999999998</c:v>
                </c:pt>
                <c:pt idx="8">
                  <c:v>45.137500000000003</c:v>
                </c:pt>
                <c:pt idx="9">
                  <c:v>43.014299999999999</c:v>
                </c:pt>
                <c:pt idx="10">
                  <c:v>32.804499999999997</c:v>
                </c:pt>
                <c:pt idx="11">
                  <c:v>77.575000000000003</c:v>
                </c:pt>
                <c:pt idx="12">
                  <c:v>40.258499999999998</c:v>
                </c:pt>
                <c:pt idx="13">
                  <c:v>30.936800000000002</c:v>
                </c:pt>
                <c:pt idx="14">
                  <c:v>32.764800000000001</c:v>
                </c:pt>
                <c:pt idx="15">
                  <c:v>30.137899999999998</c:v>
                </c:pt>
                <c:pt idx="16">
                  <c:v>32.898600000000002</c:v>
                </c:pt>
                <c:pt idx="17">
                  <c:v>34.4178</c:v>
                </c:pt>
                <c:pt idx="18">
                  <c:v>36.014099999999999</c:v>
                </c:pt>
                <c:pt idx="19">
                  <c:v>61.204999999999998</c:v>
                </c:pt>
                <c:pt idx="20">
                  <c:v>49.7637</c:v>
                </c:pt>
                <c:pt idx="21">
                  <c:v>54.668599999999998</c:v>
                </c:pt>
                <c:pt idx="22">
                  <c:v>92.174499999999995</c:v>
                </c:pt>
                <c:pt idx="23">
                  <c:v>43.014299999999999</c:v>
                </c:pt>
                <c:pt idx="24">
                  <c:v>30.9956</c:v>
                </c:pt>
                <c:pt idx="25">
                  <c:v>25.6829</c:v>
                </c:pt>
                <c:pt idx="26">
                  <c:v>25.0624</c:v>
                </c:pt>
                <c:pt idx="27">
                  <c:v>27.61</c:v>
                </c:pt>
                <c:pt idx="28">
                  <c:v>28.522500000000001</c:v>
                </c:pt>
                <c:pt idx="29">
                  <c:v>30.589700000000001</c:v>
                </c:pt>
                <c:pt idx="30">
                  <c:v>32.804499999999997</c:v>
                </c:pt>
                <c:pt idx="31">
                  <c:v>35.284599999999998</c:v>
                </c:pt>
                <c:pt idx="32">
                  <c:v>37.720599999999997</c:v>
                </c:pt>
                <c:pt idx="33">
                  <c:v>40.063499999999998</c:v>
                </c:pt>
                <c:pt idx="34">
                  <c:v>42.764699999999998</c:v>
                </c:pt>
                <c:pt idx="35">
                  <c:v>46.388399999999997</c:v>
                </c:pt>
                <c:pt idx="36">
                  <c:v>51.152900000000002</c:v>
                </c:pt>
                <c:pt idx="37">
                  <c:v>62.012500000000003</c:v>
                </c:pt>
                <c:pt idx="38">
                  <c:v>77.575000000000003</c:v>
                </c:pt>
                <c:pt idx="39">
                  <c:v>39.460700000000003</c:v>
                </c:pt>
                <c:pt idx="40">
                  <c:v>27.903500000000001</c:v>
                </c:pt>
                <c:pt idx="41">
                  <c:v>22.6341</c:v>
                </c:pt>
                <c:pt idx="42">
                  <c:v>22.860700000000001</c:v>
                </c:pt>
                <c:pt idx="43">
                  <c:v>24.136900000000001</c:v>
                </c:pt>
                <c:pt idx="44">
                  <c:v>25.717400000000001</c:v>
                </c:pt>
                <c:pt idx="45">
                  <c:v>27.356400000000001</c:v>
                </c:pt>
                <c:pt idx="46">
                  <c:v>29.1495</c:v>
                </c:pt>
                <c:pt idx="47">
                  <c:v>31.2179</c:v>
                </c:pt>
                <c:pt idx="48">
                  <c:v>33.4163</c:v>
                </c:pt>
                <c:pt idx="49">
                  <c:v>35.5413</c:v>
                </c:pt>
                <c:pt idx="50">
                  <c:v>37.598500000000001</c:v>
                </c:pt>
                <c:pt idx="51">
                  <c:v>40.071800000000003</c:v>
                </c:pt>
                <c:pt idx="52">
                  <c:v>44.383200000000002</c:v>
                </c:pt>
                <c:pt idx="53">
                  <c:v>52.289700000000003</c:v>
                </c:pt>
                <c:pt idx="54">
                  <c:v>66.410200000000003</c:v>
                </c:pt>
                <c:pt idx="55">
                  <c:v>40.258499999999998</c:v>
                </c:pt>
                <c:pt idx="56">
                  <c:v>29.378</c:v>
                </c:pt>
                <c:pt idx="57">
                  <c:v>24.722899999999999</c:v>
                </c:pt>
                <c:pt idx="58">
                  <c:v>24.151700000000002</c:v>
                </c:pt>
                <c:pt idx="59">
                  <c:v>24.9392</c:v>
                </c:pt>
                <c:pt idx="60">
                  <c:v>25.976900000000001</c:v>
                </c:pt>
                <c:pt idx="61">
                  <c:v>27.075299999999999</c:v>
                </c:pt>
                <c:pt idx="62">
                  <c:v>28.479800000000001</c:v>
                </c:pt>
                <c:pt idx="63">
                  <c:v>30.245999999999999</c:v>
                </c:pt>
                <c:pt idx="64">
                  <c:v>32.2714</c:v>
                </c:pt>
                <c:pt idx="65">
                  <c:v>35.170999999999999</c:v>
                </c:pt>
                <c:pt idx="66">
                  <c:v>36.955500000000001</c:v>
                </c:pt>
                <c:pt idx="67">
                  <c:v>38.2652</c:v>
                </c:pt>
                <c:pt idx="68">
                  <c:v>41.794199999999996</c:v>
                </c:pt>
                <c:pt idx="69">
                  <c:v>48.660600000000002</c:v>
                </c:pt>
                <c:pt idx="70">
                  <c:v>61.341500000000003</c:v>
                </c:pt>
                <c:pt idx="71">
                  <c:v>32.254800000000003</c:v>
                </c:pt>
                <c:pt idx="72">
                  <c:v>27.063700000000001</c:v>
                </c:pt>
                <c:pt idx="73">
                  <c:v>33.9771</c:v>
                </c:pt>
                <c:pt idx="74">
                  <c:v>26.584599999999998</c:v>
                </c:pt>
                <c:pt idx="75">
                  <c:v>27.347000000000001</c:v>
                </c:pt>
                <c:pt idx="76">
                  <c:v>28.316199999999998</c:v>
                </c:pt>
                <c:pt idx="77">
                  <c:v>29.415900000000001</c:v>
                </c:pt>
                <c:pt idx="78">
                  <c:v>30.936800000000002</c:v>
                </c:pt>
                <c:pt idx="79">
                  <c:v>32.764800000000001</c:v>
                </c:pt>
                <c:pt idx="80">
                  <c:v>34.592799999999997</c:v>
                </c:pt>
                <c:pt idx="81">
                  <c:v>36.345500000000001</c:v>
                </c:pt>
                <c:pt idx="82">
                  <c:v>38.2575</c:v>
                </c:pt>
                <c:pt idx="83">
                  <c:v>41.503100000000003</c:v>
                </c:pt>
                <c:pt idx="84">
                  <c:v>47.978000000000002</c:v>
                </c:pt>
                <c:pt idx="85">
                  <c:v>60.220199999999998</c:v>
                </c:pt>
                <c:pt idx="86">
                  <c:v>30.137899999999998</c:v>
                </c:pt>
                <c:pt idx="87">
                  <c:v>28.2499</c:v>
                </c:pt>
                <c:pt idx="88">
                  <c:v>28.54</c:v>
                </c:pt>
                <c:pt idx="89">
                  <c:v>29.366199999999999</c:v>
                </c:pt>
                <c:pt idx="90">
                  <c:v>30.328099999999999</c:v>
                </c:pt>
                <c:pt idx="91">
                  <c:v>31.4846</c:v>
                </c:pt>
                <c:pt idx="92">
                  <c:v>32.898600000000002</c:v>
                </c:pt>
                <c:pt idx="93">
                  <c:v>34.4178</c:v>
                </c:pt>
                <c:pt idx="94">
                  <c:v>36.014099999999999</c:v>
                </c:pt>
                <c:pt idx="95">
                  <c:v>37.6051</c:v>
                </c:pt>
                <c:pt idx="96">
                  <c:v>39.471800000000002</c:v>
                </c:pt>
                <c:pt idx="97">
                  <c:v>42.726599999999998</c:v>
                </c:pt>
                <c:pt idx="98">
                  <c:v>49.288200000000003</c:v>
                </c:pt>
                <c:pt idx="99">
                  <c:v>61.204999999999998</c:v>
                </c:pt>
                <c:pt idx="100">
                  <c:v>31.0304</c:v>
                </c:pt>
                <c:pt idx="101">
                  <c:v>30.209499999999998</c:v>
                </c:pt>
                <c:pt idx="102">
                  <c:v>30.858799999999999</c:v>
                </c:pt>
                <c:pt idx="103">
                  <c:v>31.983499999999999</c:v>
                </c:pt>
                <c:pt idx="104">
                  <c:v>33.259599999999999</c:v>
                </c:pt>
                <c:pt idx="105">
                  <c:v>34.7483</c:v>
                </c:pt>
                <c:pt idx="106">
                  <c:v>36.255600000000001</c:v>
                </c:pt>
                <c:pt idx="107">
                  <c:v>37.752499999999998</c:v>
                </c:pt>
                <c:pt idx="108">
                  <c:v>39.316200000000002</c:v>
                </c:pt>
                <c:pt idx="109">
                  <c:v>41.355400000000003</c:v>
                </c:pt>
                <c:pt idx="110">
                  <c:v>45.137500000000003</c:v>
                </c:pt>
                <c:pt idx="111">
                  <c:v>52.247900000000001</c:v>
                </c:pt>
                <c:pt idx="112">
                  <c:v>65.035399999999996</c:v>
                </c:pt>
                <c:pt idx="113">
                  <c:v>35.266300000000001</c:v>
                </c:pt>
                <c:pt idx="114">
                  <c:v>34.421500000000002</c:v>
                </c:pt>
                <c:pt idx="115">
                  <c:v>34.994500000000002</c:v>
                </c:pt>
                <c:pt idx="116">
                  <c:v>36.222700000000003</c:v>
                </c:pt>
                <c:pt idx="117">
                  <c:v>37.701900000000002</c:v>
                </c:pt>
                <c:pt idx="118">
                  <c:v>39.296900000000001</c:v>
                </c:pt>
                <c:pt idx="119">
                  <c:v>41.084200000000003</c:v>
                </c:pt>
                <c:pt idx="120">
                  <c:v>43.164099999999998</c:v>
                </c:pt>
                <c:pt idx="121">
                  <c:v>46.167900000000003</c:v>
                </c:pt>
                <c:pt idx="122">
                  <c:v>51.025700000000001</c:v>
                </c:pt>
                <c:pt idx="123">
                  <c:v>59.508299999999998</c:v>
                </c:pt>
                <c:pt idx="124">
                  <c:v>73.229100000000003</c:v>
                </c:pt>
                <c:pt idx="125">
                  <c:v>49.7637</c:v>
                </c:pt>
                <c:pt idx="126">
                  <c:v>49.7913</c:v>
                </c:pt>
                <c:pt idx="127">
                  <c:v>50.899500000000003</c:v>
                </c:pt>
                <c:pt idx="128">
                  <c:v>49.752099999999999</c:v>
                </c:pt>
                <c:pt idx="129">
                  <c:v>54.668599999999998</c:v>
                </c:pt>
                <c:pt idx="130">
                  <c:v>57.4846</c:v>
                </c:pt>
                <c:pt idx="131">
                  <c:v>61.421999999999997</c:v>
                </c:pt>
                <c:pt idx="132">
                  <c:v>67.644300000000001</c:v>
                </c:pt>
                <c:pt idx="133">
                  <c:v>77.495099999999994</c:v>
                </c:pt>
                <c:pt idx="134">
                  <c:v>92.174499999999995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13.6233</c:v>
                </c:pt>
                <c:pt idx="1">
                  <c:v>-4.1441100000000004</c:v>
                </c:pt>
                <c:pt idx="2">
                  <c:v>-4.9130900000000004</c:v>
                </c:pt>
                <c:pt idx="3">
                  <c:v>-3.8145099999999998</c:v>
                </c:pt>
                <c:pt idx="4">
                  <c:v>4.4373300000000002</c:v>
                </c:pt>
                <c:pt idx="5">
                  <c:v>-2.5034000000000001</c:v>
                </c:pt>
                <c:pt idx="6">
                  <c:v>1.4184300000000001</c:v>
                </c:pt>
                <c:pt idx="7">
                  <c:v>-7.4683400000000004</c:v>
                </c:pt>
                <c:pt idx="8">
                  <c:v>3.0663</c:v>
                </c:pt>
                <c:pt idx="9">
                  <c:v>13.6233</c:v>
                </c:pt>
                <c:pt idx="10">
                  <c:v>5.26166</c:v>
                </c:pt>
                <c:pt idx="11">
                  <c:v>-0.33730700000000002</c:v>
                </c:pt>
                <c:pt idx="12">
                  <c:v>9.9083600000000001</c:v>
                </c:pt>
                <c:pt idx="13">
                  <c:v>13.4117</c:v>
                </c:pt>
                <c:pt idx="14">
                  <c:v>-4.3259400000000001</c:v>
                </c:pt>
                <c:pt idx="15">
                  <c:v>2.81751</c:v>
                </c:pt>
                <c:pt idx="16">
                  <c:v>9.5128699999999995</c:v>
                </c:pt>
                <c:pt idx="17">
                  <c:v>8.0175199999999993</c:v>
                </c:pt>
                <c:pt idx="18">
                  <c:v>-11.231299999999999</c:v>
                </c:pt>
                <c:pt idx="19">
                  <c:v>-21.959099999999999</c:v>
                </c:pt>
                <c:pt idx="20">
                  <c:v>-5.2675700000000001</c:v>
                </c:pt>
                <c:pt idx="21">
                  <c:v>-0.37522299999999997</c:v>
                </c:pt>
                <c:pt idx="22">
                  <c:v>-48.5854</c:v>
                </c:pt>
                <c:pt idx="23">
                  <c:v>13.6233</c:v>
                </c:pt>
                <c:pt idx="24">
                  <c:v>6.1838600000000001</c:v>
                </c:pt>
                <c:pt idx="25">
                  <c:v>-1.53365</c:v>
                </c:pt>
                <c:pt idx="26">
                  <c:v>0.74368199999999995</c:v>
                </c:pt>
                <c:pt idx="27">
                  <c:v>-2.2065800000000002</c:v>
                </c:pt>
                <c:pt idx="28">
                  <c:v>-2.4738099999999998</c:v>
                </c:pt>
                <c:pt idx="29">
                  <c:v>2.5751400000000002</c:v>
                </c:pt>
                <c:pt idx="30">
                  <c:v>5.26166</c:v>
                </c:pt>
                <c:pt idx="31">
                  <c:v>-2.95072</c:v>
                </c:pt>
                <c:pt idx="32">
                  <c:v>2.2298100000000001</c:v>
                </c:pt>
                <c:pt idx="33">
                  <c:v>-0.71800699999999995</c:v>
                </c:pt>
                <c:pt idx="34">
                  <c:v>2.3150599999999999</c:v>
                </c:pt>
                <c:pt idx="35">
                  <c:v>4.5051699999999997</c:v>
                </c:pt>
                <c:pt idx="36">
                  <c:v>-4.1441100000000004</c:v>
                </c:pt>
                <c:pt idx="37">
                  <c:v>7.9214000000000002</c:v>
                </c:pt>
                <c:pt idx="38">
                  <c:v>-0.33730700000000002</c:v>
                </c:pt>
                <c:pt idx="39">
                  <c:v>6.4742199999999999</c:v>
                </c:pt>
                <c:pt idx="40">
                  <c:v>6.4935700000000001</c:v>
                </c:pt>
                <c:pt idx="41">
                  <c:v>2.2386499999999998</c:v>
                </c:pt>
                <c:pt idx="42">
                  <c:v>-0.26765299999999997</c:v>
                </c:pt>
                <c:pt idx="43">
                  <c:v>3.58474</c:v>
                </c:pt>
                <c:pt idx="44">
                  <c:v>-4.9130900000000004</c:v>
                </c:pt>
                <c:pt idx="45">
                  <c:v>-3.7777799999999999</c:v>
                </c:pt>
                <c:pt idx="46">
                  <c:v>-0.41034399999999999</c:v>
                </c:pt>
                <c:pt idx="47">
                  <c:v>6.2897400000000001</c:v>
                </c:pt>
                <c:pt idx="48">
                  <c:v>2.1655099999999998</c:v>
                </c:pt>
                <c:pt idx="49">
                  <c:v>-9.9612599999999993</c:v>
                </c:pt>
                <c:pt idx="50">
                  <c:v>-3.8145099999999998</c:v>
                </c:pt>
                <c:pt idx="51">
                  <c:v>-12.914199999999999</c:v>
                </c:pt>
                <c:pt idx="52">
                  <c:v>6.4838300000000002</c:v>
                </c:pt>
                <c:pt idx="53">
                  <c:v>-10.4404</c:v>
                </c:pt>
                <c:pt idx="54">
                  <c:v>-1.0353000000000001</c:v>
                </c:pt>
                <c:pt idx="55">
                  <c:v>9.9083600000000001</c:v>
                </c:pt>
                <c:pt idx="56">
                  <c:v>0.32952900000000002</c:v>
                </c:pt>
                <c:pt idx="57">
                  <c:v>0.19880900000000001</c:v>
                </c:pt>
                <c:pt idx="58">
                  <c:v>3.0760900000000002</c:v>
                </c:pt>
                <c:pt idx="59">
                  <c:v>2.4051100000000001</c:v>
                </c:pt>
                <c:pt idx="60">
                  <c:v>-2.9809700000000001</c:v>
                </c:pt>
                <c:pt idx="61">
                  <c:v>7.9923400000000004</c:v>
                </c:pt>
                <c:pt idx="62">
                  <c:v>4.0923800000000004</c:v>
                </c:pt>
                <c:pt idx="63">
                  <c:v>10.5014</c:v>
                </c:pt>
                <c:pt idx="64">
                  <c:v>-0.412302</c:v>
                </c:pt>
                <c:pt idx="65">
                  <c:v>5.8738799999999998</c:v>
                </c:pt>
                <c:pt idx="66">
                  <c:v>16.127099999999999</c:v>
                </c:pt>
                <c:pt idx="67">
                  <c:v>-2.05768</c:v>
                </c:pt>
                <c:pt idx="68">
                  <c:v>4.4373300000000002</c:v>
                </c:pt>
                <c:pt idx="69">
                  <c:v>-7.56412</c:v>
                </c:pt>
                <c:pt idx="70">
                  <c:v>-12.0467</c:v>
                </c:pt>
                <c:pt idx="71">
                  <c:v>1.5164</c:v>
                </c:pt>
                <c:pt idx="72">
                  <c:v>-5.6182400000000001</c:v>
                </c:pt>
                <c:pt idx="73">
                  <c:v>7.2930299999999999</c:v>
                </c:pt>
                <c:pt idx="74">
                  <c:v>-2.6500300000000001</c:v>
                </c:pt>
                <c:pt idx="75">
                  <c:v>0.69994100000000004</c:v>
                </c:pt>
                <c:pt idx="76">
                  <c:v>0.77393999999999996</c:v>
                </c:pt>
                <c:pt idx="77">
                  <c:v>-6.1989999999999998</c:v>
                </c:pt>
                <c:pt idx="78">
                  <c:v>13.4117</c:v>
                </c:pt>
                <c:pt idx="79">
                  <c:v>-4.3259400000000001</c:v>
                </c:pt>
                <c:pt idx="80">
                  <c:v>-2.5034000000000001</c:v>
                </c:pt>
                <c:pt idx="81">
                  <c:v>-4.0383399999999998</c:v>
                </c:pt>
                <c:pt idx="82">
                  <c:v>3.0232299999999999</c:v>
                </c:pt>
                <c:pt idx="83">
                  <c:v>1.4184300000000001</c:v>
                </c:pt>
                <c:pt idx="84">
                  <c:v>-7.4161999999999999</c:v>
                </c:pt>
                <c:pt idx="85">
                  <c:v>-21.592400000000001</c:v>
                </c:pt>
                <c:pt idx="86">
                  <c:v>2.81751</c:v>
                </c:pt>
                <c:pt idx="87">
                  <c:v>-1.99271</c:v>
                </c:pt>
                <c:pt idx="88">
                  <c:v>10.444900000000001</c:v>
                </c:pt>
                <c:pt idx="89">
                  <c:v>-0.69573499999999999</c:v>
                </c:pt>
                <c:pt idx="90">
                  <c:v>1.75976</c:v>
                </c:pt>
                <c:pt idx="91">
                  <c:v>1.23916</c:v>
                </c:pt>
                <c:pt idx="92">
                  <c:v>9.5128699999999995</c:v>
                </c:pt>
                <c:pt idx="93">
                  <c:v>8.0175199999999993</c:v>
                </c:pt>
                <c:pt idx="94">
                  <c:v>-11.231299999999999</c:v>
                </c:pt>
                <c:pt idx="95">
                  <c:v>-4.3145699999999998</c:v>
                </c:pt>
                <c:pt idx="96">
                  <c:v>-1.4219299999999999</c:v>
                </c:pt>
                <c:pt idx="97">
                  <c:v>-7.4683400000000004</c:v>
                </c:pt>
                <c:pt idx="98">
                  <c:v>-16.975899999999999</c:v>
                </c:pt>
                <c:pt idx="99">
                  <c:v>-21.959099999999999</c:v>
                </c:pt>
                <c:pt idx="100">
                  <c:v>-6.0956200000000003</c:v>
                </c:pt>
                <c:pt idx="101">
                  <c:v>4.9231199999999999</c:v>
                </c:pt>
                <c:pt idx="102">
                  <c:v>3.6903100000000002</c:v>
                </c:pt>
                <c:pt idx="103">
                  <c:v>-4.7709299999999999</c:v>
                </c:pt>
                <c:pt idx="104">
                  <c:v>5.7470499999999998</c:v>
                </c:pt>
                <c:pt idx="105">
                  <c:v>-5.3222300000000002</c:v>
                </c:pt>
                <c:pt idx="106">
                  <c:v>-1.83927</c:v>
                </c:pt>
                <c:pt idx="107">
                  <c:v>1.49295</c:v>
                </c:pt>
                <c:pt idx="108">
                  <c:v>15.9975</c:v>
                </c:pt>
                <c:pt idx="109">
                  <c:v>-4.7833300000000003</c:v>
                </c:pt>
                <c:pt idx="110">
                  <c:v>3.0663</c:v>
                </c:pt>
                <c:pt idx="111">
                  <c:v>-15.168100000000001</c:v>
                </c:pt>
                <c:pt idx="112">
                  <c:v>-39.119199999999999</c:v>
                </c:pt>
                <c:pt idx="113">
                  <c:v>-2.9475600000000002</c:v>
                </c:pt>
                <c:pt idx="114">
                  <c:v>2.8018999999999998</c:v>
                </c:pt>
                <c:pt idx="115">
                  <c:v>6.57531</c:v>
                </c:pt>
                <c:pt idx="116">
                  <c:v>-5.3751199999999999</c:v>
                </c:pt>
                <c:pt idx="117">
                  <c:v>9.9640699999999995</c:v>
                </c:pt>
                <c:pt idx="118">
                  <c:v>-13.3848</c:v>
                </c:pt>
                <c:pt idx="119">
                  <c:v>-15.0924</c:v>
                </c:pt>
                <c:pt idx="120">
                  <c:v>16.217199999999998</c:v>
                </c:pt>
                <c:pt idx="121">
                  <c:v>4.7587000000000002</c:v>
                </c:pt>
                <c:pt idx="122">
                  <c:v>-6.7740099999999996</c:v>
                </c:pt>
                <c:pt idx="123">
                  <c:v>-36.736600000000003</c:v>
                </c:pt>
                <c:pt idx="124">
                  <c:v>-33.053100000000001</c:v>
                </c:pt>
                <c:pt idx="125">
                  <c:v>-5.2675700000000001</c:v>
                </c:pt>
                <c:pt idx="126">
                  <c:v>-4.8639700000000001</c:v>
                </c:pt>
                <c:pt idx="127">
                  <c:v>1.1451499999999999</c:v>
                </c:pt>
                <c:pt idx="128">
                  <c:v>-15.131399999999999</c:v>
                </c:pt>
                <c:pt idx="129">
                  <c:v>-0.37522299999999997</c:v>
                </c:pt>
                <c:pt idx="130">
                  <c:v>-18.345600000000001</c:v>
                </c:pt>
                <c:pt idx="131">
                  <c:v>-6.8924200000000004</c:v>
                </c:pt>
                <c:pt idx="132">
                  <c:v>-17.963999999999999</c:v>
                </c:pt>
                <c:pt idx="133">
                  <c:v>-46.200499999999998</c:v>
                </c:pt>
                <c:pt idx="134">
                  <c:v>-48.5854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27.909099999999999</c:v>
                </c:pt>
                <c:pt idx="1">
                  <c:v>50.432000000000002</c:v>
                </c:pt>
                <c:pt idx="2">
                  <c:v>24.671700000000001</c:v>
                </c:pt>
                <c:pt idx="3">
                  <c:v>36.915599999999998</c:v>
                </c:pt>
                <c:pt idx="4">
                  <c:v>41.416200000000003</c:v>
                </c:pt>
                <c:pt idx="5">
                  <c:v>34.021299999999997</c:v>
                </c:pt>
                <c:pt idx="6">
                  <c:v>41.213999999999999</c:v>
                </c:pt>
                <c:pt idx="7">
                  <c:v>42.757899999999999</c:v>
                </c:pt>
                <c:pt idx="8">
                  <c:v>47.7605</c:v>
                </c:pt>
                <c:pt idx="9">
                  <c:v>27.909099999999999</c:v>
                </c:pt>
                <c:pt idx="10">
                  <c:v>31.957599999999999</c:v>
                </c:pt>
                <c:pt idx="11">
                  <c:v>73.912700000000001</c:v>
                </c:pt>
                <c:pt idx="12">
                  <c:v>28.0181</c:v>
                </c:pt>
                <c:pt idx="13">
                  <c:v>30.475100000000001</c:v>
                </c:pt>
                <c:pt idx="14">
                  <c:v>32.273400000000002</c:v>
                </c:pt>
                <c:pt idx="15">
                  <c:v>28.3384</c:v>
                </c:pt>
                <c:pt idx="16">
                  <c:v>32.420699999999997</c:v>
                </c:pt>
                <c:pt idx="17">
                  <c:v>33.914900000000003</c:v>
                </c:pt>
                <c:pt idx="18">
                  <c:v>35.442799999999998</c:v>
                </c:pt>
                <c:pt idx="19">
                  <c:v>60.078899999999997</c:v>
                </c:pt>
                <c:pt idx="20">
                  <c:v>93.901399999999995</c:v>
                </c:pt>
                <c:pt idx="21">
                  <c:v>97.024600000000007</c:v>
                </c:pt>
                <c:pt idx="22">
                  <c:v>135.077</c:v>
                </c:pt>
                <c:pt idx="23">
                  <c:v>27.909099999999999</c:v>
                </c:pt>
                <c:pt idx="24">
                  <c:v>22.9587</c:v>
                </c:pt>
                <c:pt idx="25">
                  <c:v>22.138500000000001</c:v>
                </c:pt>
                <c:pt idx="26">
                  <c:v>23.403300000000002</c:v>
                </c:pt>
                <c:pt idx="27">
                  <c:v>26.450900000000001</c:v>
                </c:pt>
                <c:pt idx="28">
                  <c:v>27.456199999999999</c:v>
                </c:pt>
                <c:pt idx="29">
                  <c:v>29.6313</c:v>
                </c:pt>
                <c:pt idx="30">
                  <c:v>31.957599999999999</c:v>
                </c:pt>
                <c:pt idx="31">
                  <c:v>34.507899999999999</c:v>
                </c:pt>
                <c:pt idx="32">
                  <c:v>36.968699999999998</c:v>
                </c:pt>
                <c:pt idx="33">
                  <c:v>39.341200000000001</c:v>
                </c:pt>
                <c:pt idx="34">
                  <c:v>42.134500000000003</c:v>
                </c:pt>
                <c:pt idx="35">
                  <c:v>45.85</c:v>
                </c:pt>
                <c:pt idx="36">
                  <c:v>50.432000000000002</c:v>
                </c:pt>
                <c:pt idx="37">
                  <c:v>60.385399999999997</c:v>
                </c:pt>
                <c:pt idx="38">
                  <c:v>73.912700000000001</c:v>
                </c:pt>
                <c:pt idx="39">
                  <c:v>25.821899999999999</c:v>
                </c:pt>
                <c:pt idx="40">
                  <c:v>21.413399999999999</c:v>
                </c:pt>
                <c:pt idx="41">
                  <c:v>20.2667</c:v>
                </c:pt>
                <c:pt idx="42">
                  <c:v>21.853300000000001</c:v>
                </c:pt>
                <c:pt idx="43">
                  <c:v>23.1905</c:v>
                </c:pt>
                <c:pt idx="44">
                  <c:v>24.671700000000001</c:v>
                </c:pt>
                <c:pt idx="45">
                  <c:v>26.33</c:v>
                </c:pt>
                <c:pt idx="46">
                  <c:v>28.218699999999998</c:v>
                </c:pt>
                <c:pt idx="47">
                  <c:v>30.354399999999998</c:v>
                </c:pt>
                <c:pt idx="48">
                  <c:v>32.5717</c:v>
                </c:pt>
                <c:pt idx="49">
                  <c:v>34.728499999999997</c:v>
                </c:pt>
                <c:pt idx="50">
                  <c:v>36.915599999999998</c:v>
                </c:pt>
                <c:pt idx="51">
                  <c:v>39.598700000000001</c:v>
                </c:pt>
                <c:pt idx="52">
                  <c:v>43.946100000000001</c:v>
                </c:pt>
                <c:pt idx="53">
                  <c:v>51.188400000000001</c:v>
                </c:pt>
                <c:pt idx="54">
                  <c:v>63.369700000000002</c:v>
                </c:pt>
                <c:pt idx="55">
                  <c:v>28.0181</c:v>
                </c:pt>
                <c:pt idx="56">
                  <c:v>23.727900000000002</c:v>
                </c:pt>
                <c:pt idx="57">
                  <c:v>22.553799999999999</c:v>
                </c:pt>
                <c:pt idx="58">
                  <c:v>22.928799999999999</c:v>
                </c:pt>
                <c:pt idx="59">
                  <c:v>23.680599999999998</c:v>
                </c:pt>
                <c:pt idx="60">
                  <c:v>24.635000000000002</c:v>
                </c:pt>
                <c:pt idx="61">
                  <c:v>25.826599999999999</c:v>
                </c:pt>
                <c:pt idx="62">
                  <c:v>27.409700000000001</c:v>
                </c:pt>
                <c:pt idx="63">
                  <c:v>29.3049</c:v>
                </c:pt>
                <c:pt idx="64">
                  <c:v>31.366599999999998</c:v>
                </c:pt>
                <c:pt idx="65">
                  <c:v>34.310499999999998</c:v>
                </c:pt>
                <c:pt idx="66">
                  <c:v>36.2012</c:v>
                </c:pt>
                <c:pt idx="67">
                  <c:v>37.732399999999998</c:v>
                </c:pt>
                <c:pt idx="68">
                  <c:v>41.416200000000003</c:v>
                </c:pt>
                <c:pt idx="69">
                  <c:v>47.8262</c:v>
                </c:pt>
                <c:pt idx="70">
                  <c:v>58.810600000000001</c:v>
                </c:pt>
                <c:pt idx="71">
                  <c:v>27.181000000000001</c:v>
                </c:pt>
                <c:pt idx="72">
                  <c:v>25.100100000000001</c:v>
                </c:pt>
                <c:pt idx="73">
                  <c:v>33.191699999999997</c:v>
                </c:pt>
                <c:pt idx="74">
                  <c:v>25.597200000000001</c:v>
                </c:pt>
                <c:pt idx="75">
                  <c:v>26.376200000000001</c:v>
                </c:pt>
                <c:pt idx="76">
                  <c:v>27.529</c:v>
                </c:pt>
                <c:pt idx="77">
                  <c:v>28.836500000000001</c:v>
                </c:pt>
                <c:pt idx="78">
                  <c:v>30.475100000000001</c:v>
                </c:pt>
                <c:pt idx="79">
                  <c:v>32.273400000000002</c:v>
                </c:pt>
                <c:pt idx="80">
                  <c:v>34.021299999999997</c:v>
                </c:pt>
                <c:pt idx="81">
                  <c:v>35.7684</c:v>
                </c:pt>
                <c:pt idx="82">
                  <c:v>37.824800000000003</c:v>
                </c:pt>
                <c:pt idx="83">
                  <c:v>41.213999999999999</c:v>
                </c:pt>
                <c:pt idx="84">
                  <c:v>47.339500000000001</c:v>
                </c:pt>
                <c:pt idx="85">
                  <c:v>58.080800000000004</c:v>
                </c:pt>
                <c:pt idx="86">
                  <c:v>28.3384</c:v>
                </c:pt>
                <c:pt idx="87">
                  <c:v>27.256599999999999</c:v>
                </c:pt>
                <c:pt idx="88">
                  <c:v>27.586400000000001</c:v>
                </c:pt>
                <c:pt idx="89">
                  <c:v>28.423999999999999</c:v>
                </c:pt>
                <c:pt idx="90">
                  <c:v>29.548300000000001</c:v>
                </c:pt>
                <c:pt idx="91">
                  <c:v>30.905000000000001</c:v>
                </c:pt>
                <c:pt idx="92">
                  <c:v>32.420699999999997</c:v>
                </c:pt>
                <c:pt idx="93">
                  <c:v>33.914900000000003</c:v>
                </c:pt>
                <c:pt idx="94">
                  <c:v>35.442799999999998</c:v>
                </c:pt>
                <c:pt idx="95">
                  <c:v>37.066499999999998</c:v>
                </c:pt>
                <c:pt idx="96">
                  <c:v>39.172600000000003</c:v>
                </c:pt>
                <c:pt idx="97">
                  <c:v>42.757899999999999</c:v>
                </c:pt>
                <c:pt idx="98">
                  <c:v>49.234400000000001</c:v>
                </c:pt>
                <c:pt idx="99">
                  <c:v>60.078899999999997</c:v>
                </c:pt>
                <c:pt idx="100">
                  <c:v>32.2134</c:v>
                </c:pt>
                <c:pt idx="101">
                  <c:v>30.818300000000001</c:v>
                </c:pt>
                <c:pt idx="102">
                  <c:v>30.976500000000001</c:v>
                </c:pt>
                <c:pt idx="103">
                  <c:v>31.880099999999999</c:v>
                </c:pt>
                <c:pt idx="104">
                  <c:v>33.122999999999998</c:v>
                </c:pt>
                <c:pt idx="105">
                  <c:v>34.689100000000003</c:v>
                </c:pt>
                <c:pt idx="106">
                  <c:v>36.307499999999997</c:v>
                </c:pt>
                <c:pt idx="107">
                  <c:v>38.024700000000003</c:v>
                </c:pt>
                <c:pt idx="108">
                  <c:v>40.098700000000001</c:v>
                </c:pt>
                <c:pt idx="109">
                  <c:v>42.918100000000003</c:v>
                </c:pt>
                <c:pt idx="110">
                  <c:v>47.7605</c:v>
                </c:pt>
                <c:pt idx="111">
                  <c:v>55.429200000000002</c:v>
                </c:pt>
                <c:pt idx="112">
                  <c:v>67.654899999999998</c:v>
                </c:pt>
                <c:pt idx="113">
                  <c:v>50.186999999999998</c:v>
                </c:pt>
                <c:pt idx="114">
                  <c:v>48.031399999999998</c:v>
                </c:pt>
                <c:pt idx="115">
                  <c:v>47.448</c:v>
                </c:pt>
                <c:pt idx="116">
                  <c:v>48.165199999999999</c:v>
                </c:pt>
                <c:pt idx="117">
                  <c:v>49.3108</c:v>
                </c:pt>
                <c:pt idx="118">
                  <c:v>50.765000000000001</c:v>
                </c:pt>
                <c:pt idx="119">
                  <c:v>52.817999999999998</c:v>
                </c:pt>
                <c:pt idx="120">
                  <c:v>55.813000000000002</c:v>
                </c:pt>
                <c:pt idx="121">
                  <c:v>60.291699999999999</c:v>
                </c:pt>
                <c:pt idx="122">
                  <c:v>66.379400000000004</c:v>
                </c:pt>
                <c:pt idx="123">
                  <c:v>75.484899999999996</c:v>
                </c:pt>
                <c:pt idx="124">
                  <c:v>88.558800000000005</c:v>
                </c:pt>
                <c:pt idx="125">
                  <c:v>93.901399999999995</c:v>
                </c:pt>
                <c:pt idx="126">
                  <c:v>92.914400000000001</c:v>
                </c:pt>
                <c:pt idx="127">
                  <c:v>93.439099999999996</c:v>
                </c:pt>
                <c:pt idx="128">
                  <c:v>92.903700000000001</c:v>
                </c:pt>
                <c:pt idx="129">
                  <c:v>97.024600000000007</c:v>
                </c:pt>
                <c:pt idx="130">
                  <c:v>100.203</c:v>
                </c:pt>
                <c:pt idx="131">
                  <c:v>104.84099999999999</c:v>
                </c:pt>
                <c:pt idx="132">
                  <c:v>111.783</c:v>
                </c:pt>
                <c:pt idx="133">
                  <c:v>121.629</c:v>
                </c:pt>
                <c:pt idx="134">
                  <c:v>135.077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9.7442600000000006</c:v>
                </c:pt>
                <c:pt idx="1">
                  <c:v>-3.58778</c:v>
                </c:pt>
                <c:pt idx="2">
                  <c:v>-6.0121599999999997</c:v>
                </c:pt>
                <c:pt idx="3">
                  <c:v>-4.7667299999999999</c:v>
                </c:pt>
                <c:pt idx="4">
                  <c:v>4.4405599999999996</c:v>
                </c:pt>
                <c:pt idx="5">
                  <c:v>-3.56074</c:v>
                </c:pt>
                <c:pt idx="6">
                  <c:v>1.9283399999999999</c:v>
                </c:pt>
                <c:pt idx="7">
                  <c:v>-6.6805700000000003</c:v>
                </c:pt>
                <c:pt idx="8">
                  <c:v>3.3549500000000001</c:v>
                </c:pt>
                <c:pt idx="9">
                  <c:v>9.7442600000000006</c:v>
                </c:pt>
                <c:pt idx="10">
                  <c:v>5.5108899999999998</c:v>
                </c:pt>
                <c:pt idx="11">
                  <c:v>1.5155799999999999</c:v>
                </c:pt>
                <c:pt idx="12">
                  <c:v>6.4123700000000001</c:v>
                </c:pt>
                <c:pt idx="13">
                  <c:v>12.260999999999999</c:v>
                </c:pt>
                <c:pt idx="14">
                  <c:v>-5.4940600000000002</c:v>
                </c:pt>
                <c:pt idx="15">
                  <c:v>2.7736000000000001</c:v>
                </c:pt>
                <c:pt idx="16">
                  <c:v>8.4526299999999992</c:v>
                </c:pt>
                <c:pt idx="17">
                  <c:v>6.9132100000000003</c:v>
                </c:pt>
                <c:pt idx="18">
                  <c:v>-12.217599999999999</c:v>
                </c:pt>
                <c:pt idx="19">
                  <c:v>-18.3339</c:v>
                </c:pt>
                <c:pt idx="20">
                  <c:v>-11.177199999999999</c:v>
                </c:pt>
                <c:pt idx="21">
                  <c:v>-7.7050400000000003</c:v>
                </c:pt>
                <c:pt idx="22">
                  <c:v>-50.446300000000001</c:v>
                </c:pt>
                <c:pt idx="23">
                  <c:v>9.7442600000000006</c:v>
                </c:pt>
                <c:pt idx="24">
                  <c:v>3.7274799999999999</c:v>
                </c:pt>
                <c:pt idx="25">
                  <c:v>-2.9690300000000001</c:v>
                </c:pt>
                <c:pt idx="26">
                  <c:v>6.0350399999999998E-2</c:v>
                </c:pt>
                <c:pt idx="27">
                  <c:v>-2.3830100000000001</c:v>
                </c:pt>
                <c:pt idx="28">
                  <c:v>-2.3572099999999998</c:v>
                </c:pt>
                <c:pt idx="29">
                  <c:v>2.8020800000000001</c:v>
                </c:pt>
                <c:pt idx="30">
                  <c:v>5.5108899999999998</c:v>
                </c:pt>
                <c:pt idx="31">
                  <c:v>-2.7503299999999999</c:v>
                </c:pt>
                <c:pt idx="32">
                  <c:v>2.3622100000000001</c:v>
                </c:pt>
                <c:pt idx="33">
                  <c:v>-0.64699799999999996</c:v>
                </c:pt>
                <c:pt idx="34">
                  <c:v>2.4127200000000002</c:v>
                </c:pt>
                <c:pt idx="35">
                  <c:v>4.7466400000000002</c:v>
                </c:pt>
                <c:pt idx="36">
                  <c:v>-3.58778</c:v>
                </c:pt>
                <c:pt idx="37">
                  <c:v>9.0027299999999997</c:v>
                </c:pt>
                <c:pt idx="38">
                  <c:v>1.5155799999999999</c:v>
                </c:pt>
                <c:pt idx="39">
                  <c:v>2.1788400000000001</c:v>
                </c:pt>
                <c:pt idx="40">
                  <c:v>3.3715899999999999</c:v>
                </c:pt>
                <c:pt idx="41">
                  <c:v>-2.0855200000000001E-2</c:v>
                </c:pt>
                <c:pt idx="42">
                  <c:v>-1.93557</c:v>
                </c:pt>
                <c:pt idx="43">
                  <c:v>2.2845300000000002</c:v>
                </c:pt>
                <c:pt idx="44">
                  <c:v>-6.0121599999999997</c:v>
                </c:pt>
                <c:pt idx="45">
                  <c:v>-4.8119100000000001</c:v>
                </c:pt>
                <c:pt idx="46">
                  <c:v>-1.4522699999999999</c:v>
                </c:pt>
                <c:pt idx="47">
                  <c:v>5.2024999999999997</c:v>
                </c:pt>
                <c:pt idx="48">
                  <c:v>1.05263</c:v>
                </c:pt>
                <c:pt idx="49">
                  <c:v>-11.0509</c:v>
                </c:pt>
                <c:pt idx="50">
                  <c:v>-4.7667299999999999</c:v>
                </c:pt>
                <c:pt idx="51">
                  <c:v>-13.577500000000001</c:v>
                </c:pt>
                <c:pt idx="52">
                  <c:v>6.3108899999999997</c:v>
                </c:pt>
                <c:pt idx="53">
                  <c:v>-9.8879699999999993</c:v>
                </c:pt>
                <c:pt idx="54">
                  <c:v>0.55252000000000001</c:v>
                </c:pt>
                <c:pt idx="55">
                  <c:v>6.4123700000000001</c:v>
                </c:pt>
                <c:pt idx="56">
                  <c:v>-2.2492399999999999</c:v>
                </c:pt>
                <c:pt idx="57">
                  <c:v>-1.73848</c:v>
                </c:pt>
                <c:pt idx="58">
                  <c:v>1.55227</c:v>
                </c:pt>
                <c:pt idx="59">
                  <c:v>1.1004</c:v>
                </c:pt>
                <c:pt idx="60">
                  <c:v>-4.20364</c:v>
                </c:pt>
                <c:pt idx="61">
                  <c:v>6.7599400000000003</c:v>
                </c:pt>
                <c:pt idx="62">
                  <c:v>2.8020299999999998</c:v>
                </c:pt>
                <c:pt idx="63">
                  <c:v>9.1534800000000001</c:v>
                </c:pt>
                <c:pt idx="64">
                  <c:v>-1.77135</c:v>
                </c:pt>
                <c:pt idx="65">
                  <c:v>4.5977899999999998</c:v>
                </c:pt>
                <c:pt idx="66">
                  <c:v>15.073600000000001</c:v>
                </c:pt>
                <c:pt idx="67">
                  <c:v>-2.7032600000000002</c:v>
                </c:pt>
                <c:pt idx="68">
                  <c:v>4.4405599999999996</c:v>
                </c:pt>
                <c:pt idx="69">
                  <c:v>-6.6490299999999998</c:v>
                </c:pt>
                <c:pt idx="70">
                  <c:v>-9.8774300000000004</c:v>
                </c:pt>
                <c:pt idx="71">
                  <c:v>9.9593799999999996E-2</c:v>
                </c:pt>
                <c:pt idx="72">
                  <c:v>-6.6271500000000003</c:v>
                </c:pt>
                <c:pt idx="73">
                  <c:v>6.4898300000000004</c:v>
                </c:pt>
                <c:pt idx="74">
                  <c:v>-3.4002699999999999</c:v>
                </c:pt>
                <c:pt idx="75">
                  <c:v>-0.112246</c:v>
                </c:pt>
                <c:pt idx="76">
                  <c:v>-0.15062700000000001</c:v>
                </c:pt>
                <c:pt idx="77">
                  <c:v>-7.2556799999999999</c:v>
                </c:pt>
                <c:pt idx="78">
                  <c:v>12.260999999999999</c:v>
                </c:pt>
                <c:pt idx="79">
                  <c:v>-5.4940600000000002</c:v>
                </c:pt>
                <c:pt idx="80">
                  <c:v>-3.56074</c:v>
                </c:pt>
                <c:pt idx="81">
                  <c:v>-4.8121200000000002</c:v>
                </c:pt>
                <c:pt idx="82">
                  <c:v>2.7526199999999998</c:v>
                </c:pt>
                <c:pt idx="83">
                  <c:v>1.9283399999999999</c:v>
                </c:pt>
                <c:pt idx="84">
                  <c:v>-5.83399</c:v>
                </c:pt>
                <c:pt idx="85">
                  <c:v>-18.5395</c:v>
                </c:pt>
                <c:pt idx="86">
                  <c:v>2.7736000000000001</c:v>
                </c:pt>
                <c:pt idx="87">
                  <c:v>-2.0603500000000001</c:v>
                </c:pt>
                <c:pt idx="88">
                  <c:v>10.2293</c:v>
                </c:pt>
                <c:pt idx="89">
                  <c:v>-1.12782</c:v>
                </c:pt>
                <c:pt idx="90">
                  <c:v>1.08117</c:v>
                </c:pt>
                <c:pt idx="91">
                  <c:v>0.33697500000000002</c:v>
                </c:pt>
                <c:pt idx="92">
                  <c:v>8.4526299999999992</c:v>
                </c:pt>
                <c:pt idx="93">
                  <c:v>6.9132100000000003</c:v>
                </c:pt>
                <c:pt idx="94">
                  <c:v>-12.217599999999999</c:v>
                </c:pt>
                <c:pt idx="95">
                  <c:v>-4.9782099999999998</c:v>
                </c:pt>
                <c:pt idx="96">
                  <c:v>-1.5032399999999999</c:v>
                </c:pt>
                <c:pt idx="97">
                  <c:v>-6.6805700000000003</c:v>
                </c:pt>
                <c:pt idx="98">
                  <c:v>-14.950900000000001</c:v>
                </c:pt>
                <c:pt idx="99">
                  <c:v>-18.3339</c:v>
                </c:pt>
                <c:pt idx="100">
                  <c:v>-5.9755399999999996</c:v>
                </c:pt>
                <c:pt idx="101">
                  <c:v>4.6815699999999998</c:v>
                </c:pt>
                <c:pt idx="102">
                  <c:v>3.0427300000000002</c:v>
                </c:pt>
                <c:pt idx="103">
                  <c:v>-5.8195399999999999</c:v>
                </c:pt>
                <c:pt idx="104">
                  <c:v>4.3635999999999999</c:v>
                </c:pt>
                <c:pt idx="105">
                  <c:v>-6.9575100000000001</c:v>
                </c:pt>
                <c:pt idx="106">
                  <c:v>-3.57138</c:v>
                </c:pt>
                <c:pt idx="107">
                  <c:v>-0.13802200000000001</c:v>
                </c:pt>
                <c:pt idx="108">
                  <c:v>14.703200000000001</c:v>
                </c:pt>
                <c:pt idx="109">
                  <c:v>-5.44259</c:v>
                </c:pt>
                <c:pt idx="110">
                  <c:v>3.3549500000000001</c:v>
                </c:pt>
                <c:pt idx="111">
                  <c:v>-13.540800000000001</c:v>
                </c:pt>
                <c:pt idx="112">
                  <c:v>-35.714700000000001</c:v>
                </c:pt>
                <c:pt idx="113">
                  <c:v>-4.3676199999999996</c:v>
                </c:pt>
                <c:pt idx="114">
                  <c:v>0.78805800000000004</c:v>
                </c:pt>
                <c:pt idx="115">
                  <c:v>3.99756</c:v>
                </c:pt>
                <c:pt idx="116">
                  <c:v>-8.4614399999999996</c:v>
                </c:pt>
                <c:pt idx="117">
                  <c:v>6.5118099999999997</c:v>
                </c:pt>
                <c:pt idx="118">
                  <c:v>-16.994700000000002</c:v>
                </c:pt>
                <c:pt idx="119">
                  <c:v>-18.632400000000001</c:v>
                </c:pt>
                <c:pt idx="120">
                  <c:v>13.0053</c:v>
                </c:pt>
                <c:pt idx="121">
                  <c:v>2.1838099999999998</c:v>
                </c:pt>
                <c:pt idx="122">
                  <c:v>-8.3319200000000002</c:v>
                </c:pt>
                <c:pt idx="123">
                  <c:v>-36.870699999999999</c:v>
                </c:pt>
                <c:pt idx="124">
                  <c:v>-31.317499999999999</c:v>
                </c:pt>
                <c:pt idx="125">
                  <c:v>-11.177199999999999</c:v>
                </c:pt>
                <c:pt idx="126">
                  <c:v>-11.4116</c:v>
                </c:pt>
                <c:pt idx="127">
                  <c:v>-5.90015</c:v>
                </c:pt>
                <c:pt idx="128">
                  <c:v>-22.415600000000001</c:v>
                </c:pt>
                <c:pt idx="129">
                  <c:v>-7.7050400000000003</c:v>
                </c:pt>
                <c:pt idx="130">
                  <c:v>-25.3536</c:v>
                </c:pt>
                <c:pt idx="131">
                  <c:v>-13.2371</c:v>
                </c:pt>
                <c:pt idx="132">
                  <c:v>-23.270499999999998</c:v>
                </c:pt>
                <c:pt idx="133">
                  <c:v>-50.007399999999997</c:v>
                </c:pt>
                <c:pt idx="134">
                  <c:v>-50.446300000000001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21.607199999999999</c:v>
                </c:pt>
                <c:pt idx="1">
                  <c:v>50.4696</c:v>
                </c:pt>
                <c:pt idx="2">
                  <c:v>24.535699999999999</c:v>
                </c:pt>
                <c:pt idx="3">
                  <c:v>36.841099999999997</c:v>
                </c:pt>
                <c:pt idx="4">
                  <c:v>41.331200000000003</c:v>
                </c:pt>
                <c:pt idx="5">
                  <c:v>33.993200000000002</c:v>
                </c:pt>
                <c:pt idx="6">
                  <c:v>41.106699999999996</c:v>
                </c:pt>
                <c:pt idx="7">
                  <c:v>42.678100000000001</c:v>
                </c:pt>
                <c:pt idx="8">
                  <c:v>47.559199999999997</c:v>
                </c:pt>
                <c:pt idx="9">
                  <c:v>21.607199999999999</c:v>
                </c:pt>
                <c:pt idx="10">
                  <c:v>31.923500000000001</c:v>
                </c:pt>
                <c:pt idx="11">
                  <c:v>72.927599999999998</c:v>
                </c:pt>
                <c:pt idx="12">
                  <c:v>24.180800000000001</c:v>
                </c:pt>
                <c:pt idx="13">
                  <c:v>30.603400000000001</c:v>
                </c:pt>
                <c:pt idx="14">
                  <c:v>32.320999999999998</c:v>
                </c:pt>
                <c:pt idx="15">
                  <c:v>28.165400000000002</c:v>
                </c:pt>
                <c:pt idx="16">
                  <c:v>32.447499999999998</c:v>
                </c:pt>
                <c:pt idx="17">
                  <c:v>33.888399999999997</c:v>
                </c:pt>
                <c:pt idx="18">
                  <c:v>35.383600000000001</c:v>
                </c:pt>
                <c:pt idx="19">
                  <c:v>57.969200000000001</c:v>
                </c:pt>
                <c:pt idx="20">
                  <c:v>94.249600000000001</c:v>
                </c:pt>
                <c:pt idx="21">
                  <c:v>96.255899999999997</c:v>
                </c:pt>
                <c:pt idx="22">
                  <c:v>130.05699999999999</c:v>
                </c:pt>
                <c:pt idx="23">
                  <c:v>21.607199999999999</c:v>
                </c:pt>
                <c:pt idx="24">
                  <c:v>20.6004</c:v>
                </c:pt>
                <c:pt idx="25">
                  <c:v>21.530799999999999</c:v>
                </c:pt>
                <c:pt idx="26">
                  <c:v>23.222899999999999</c:v>
                </c:pt>
                <c:pt idx="27">
                  <c:v>26.304500000000001</c:v>
                </c:pt>
                <c:pt idx="28">
                  <c:v>27.300699999999999</c:v>
                </c:pt>
                <c:pt idx="29">
                  <c:v>29.535499999999999</c:v>
                </c:pt>
                <c:pt idx="30">
                  <c:v>31.923500000000001</c:v>
                </c:pt>
                <c:pt idx="31">
                  <c:v>34.497700000000002</c:v>
                </c:pt>
                <c:pt idx="32">
                  <c:v>36.943100000000001</c:v>
                </c:pt>
                <c:pt idx="33">
                  <c:v>39.2973</c:v>
                </c:pt>
                <c:pt idx="34">
                  <c:v>42.113300000000002</c:v>
                </c:pt>
                <c:pt idx="35">
                  <c:v>45.89</c:v>
                </c:pt>
                <c:pt idx="36">
                  <c:v>50.4696</c:v>
                </c:pt>
                <c:pt idx="37">
                  <c:v>60.153300000000002</c:v>
                </c:pt>
                <c:pt idx="38">
                  <c:v>72.927599999999998</c:v>
                </c:pt>
                <c:pt idx="39">
                  <c:v>21.1479</c:v>
                </c:pt>
                <c:pt idx="40">
                  <c:v>20.073599999999999</c:v>
                </c:pt>
                <c:pt idx="41">
                  <c:v>20.1281</c:v>
                </c:pt>
                <c:pt idx="42">
                  <c:v>21.851800000000001</c:v>
                </c:pt>
                <c:pt idx="43">
                  <c:v>23.084099999999999</c:v>
                </c:pt>
                <c:pt idx="44">
                  <c:v>24.535699999999999</c:v>
                </c:pt>
                <c:pt idx="45">
                  <c:v>26.252199999999998</c:v>
                </c:pt>
                <c:pt idx="46">
                  <c:v>28.204599999999999</c:v>
                </c:pt>
                <c:pt idx="47">
                  <c:v>30.352599999999999</c:v>
                </c:pt>
                <c:pt idx="48">
                  <c:v>32.531500000000001</c:v>
                </c:pt>
                <c:pt idx="49">
                  <c:v>34.647599999999997</c:v>
                </c:pt>
                <c:pt idx="50">
                  <c:v>36.841099999999997</c:v>
                </c:pt>
                <c:pt idx="51">
                  <c:v>39.577100000000002</c:v>
                </c:pt>
                <c:pt idx="52">
                  <c:v>43.905200000000001</c:v>
                </c:pt>
                <c:pt idx="53">
                  <c:v>50.8108</c:v>
                </c:pt>
                <c:pt idx="54">
                  <c:v>62.040100000000002</c:v>
                </c:pt>
                <c:pt idx="55">
                  <c:v>24.180800000000001</c:v>
                </c:pt>
                <c:pt idx="56">
                  <c:v>22.5549</c:v>
                </c:pt>
                <c:pt idx="57">
                  <c:v>22.342500000000001</c:v>
                </c:pt>
                <c:pt idx="58">
                  <c:v>22.851500000000001</c:v>
                </c:pt>
                <c:pt idx="59">
                  <c:v>23.572099999999999</c:v>
                </c:pt>
                <c:pt idx="60">
                  <c:v>24.564699999999998</c:v>
                </c:pt>
                <c:pt idx="61">
                  <c:v>25.855499999999999</c:v>
                </c:pt>
                <c:pt idx="62">
                  <c:v>27.512499999999999</c:v>
                </c:pt>
                <c:pt idx="63">
                  <c:v>29.406500000000001</c:v>
                </c:pt>
                <c:pt idx="64">
                  <c:v>31.402200000000001</c:v>
                </c:pt>
                <c:pt idx="65">
                  <c:v>34.274900000000002</c:v>
                </c:pt>
                <c:pt idx="66">
                  <c:v>36.146700000000003</c:v>
                </c:pt>
                <c:pt idx="67">
                  <c:v>37.707900000000002</c:v>
                </c:pt>
                <c:pt idx="68">
                  <c:v>41.331200000000003</c:v>
                </c:pt>
                <c:pt idx="69">
                  <c:v>47.3125</c:v>
                </c:pt>
                <c:pt idx="70">
                  <c:v>57.170999999999999</c:v>
                </c:pt>
                <c:pt idx="71">
                  <c:v>26.168399999999998</c:v>
                </c:pt>
                <c:pt idx="72">
                  <c:v>24.8871</c:v>
                </c:pt>
                <c:pt idx="73">
                  <c:v>33.178199999999997</c:v>
                </c:pt>
                <c:pt idx="74">
                  <c:v>25.5505</c:v>
                </c:pt>
                <c:pt idx="75">
                  <c:v>26.3871</c:v>
                </c:pt>
                <c:pt idx="76">
                  <c:v>27.631</c:v>
                </c:pt>
                <c:pt idx="77">
                  <c:v>28.990100000000002</c:v>
                </c:pt>
                <c:pt idx="78">
                  <c:v>30.603400000000001</c:v>
                </c:pt>
                <c:pt idx="79">
                  <c:v>32.320999999999998</c:v>
                </c:pt>
                <c:pt idx="80">
                  <c:v>33.993200000000002</c:v>
                </c:pt>
                <c:pt idx="81">
                  <c:v>35.7226</c:v>
                </c:pt>
                <c:pt idx="82">
                  <c:v>37.805300000000003</c:v>
                </c:pt>
                <c:pt idx="83">
                  <c:v>41.106699999999996</c:v>
                </c:pt>
                <c:pt idx="84">
                  <c:v>46.722999999999999</c:v>
                </c:pt>
                <c:pt idx="85">
                  <c:v>56.162300000000002</c:v>
                </c:pt>
                <c:pt idx="86">
                  <c:v>28.165400000000002</c:v>
                </c:pt>
                <c:pt idx="87">
                  <c:v>27.192599999999999</c:v>
                </c:pt>
                <c:pt idx="88">
                  <c:v>27.5122</c:v>
                </c:pt>
                <c:pt idx="89">
                  <c:v>28.379300000000001</c:v>
                </c:pt>
                <c:pt idx="90">
                  <c:v>29.564599999999999</c:v>
                </c:pt>
                <c:pt idx="91">
                  <c:v>30.954499999999999</c:v>
                </c:pt>
                <c:pt idx="92">
                  <c:v>32.447499999999998</c:v>
                </c:pt>
                <c:pt idx="93">
                  <c:v>33.888399999999997</c:v>
                </c:pt>
                <c:pt idx="94">
                  <c:v>35.383600000000001</c:v>
                </c:pt>
                <c:pt idx="95">
                  <c:v>37.036799999999999</c:v>
                </c:pt>
                <c:pt idx="96">
                  <c:v>39.198</c:v>
                </c:pt>
                <c:pt idx="97">
                  <c:v>42.678100000000001</c:v>
                </c:pt>
                <c:pt idx="98">
                  <c:v>48.544499999999999</c:v>
                </c:pt>
                <c:pt idx="99">
                  <c:v>57.969200000000001</c:v>
                </c:pt>
                <c:pt idx="100">
                  <c:v>32.241199999999999</c:v>
                </c:pt>
                <c:pt idx="101">
                  <c:v>30.760400000000001</c:v>
                </c:pt>
                <c:pt idx="102">
                  <c:v>30.880199999999999</c:v>
                </c:pt>
                <c:pt idx="103">
                  <c:v>31.793099999999999</c:v>
                </c:pt>
                <c:pt idx="104">
                  <c:v>33.047199999999997</c:v>
                </c:pt>
                <c:pt idx="105">
                  <c:v>34.601399999999998</c:v>
                </c:pt>
                <c:pt idx="106">
                  <c:v>36.200800000000001</c:v>
                </c:pt>
                <c:pt idx="107">
                  <c:v>37.9298</c:v>
                </c:pt>
                <c:pt idx="108">
                  <c:v>40.0608</c:v>
                </c:pt>
                <c:pt idx="109">
                  <c:v>42.914999999999999</c:v>
                </c:pt>
                <c:pt idx="110">
                  <c:v>47.559199999999997</c:v>
                </c:pt>
                <c:pt idx="111">
                  <c:v>54.495899999999999</c:v>
                </c:pt>
                <c:pt idx="112">
                  <c:v>65.144199999999998</c:v>
                </c:pt>
                <c:pt idx="113">
                  <c:v>50.508499999999998</c:v>
                </c:pt>
                <c:pt idx="114">
                  <c:v>48.218800000000002</c:v>
                </c:pt>
                <c:pt idx="115">
                  <c:v>47.532699999999998</c:v>
                </c:pt>
                <c:pt idx="116">
                  <c:v>48.162199999999999</c:v>
                </c:pt>
                <c:pt idx="117">
                  <c:v>49.210700000000003</c:v>
                </c:pt>
                <c:pt idx="118">
                  <c:v>50.569699999999997</c:v>
                </c:pt>
                <c:pt idx="119">
                  <c:v>52.539700000000003</c:v>
                </c:pt>
                <c:pt idx="120">
                  <c:v>55.450600000000001</c:v>
                </c:pt>
                <c:pt idx="121">
                  <c:v>59.762099999999997</c:v>
                </c:pt>
                <c:pt idx="122">
                  <c:v>65.453999999999994</c:v>
                </c:pt>
                <c:pt idx="123">
                  <c:v>73.681700000000006</c:v>
                </c:pt>
                <c:pt idx="124">
                  <c:v>85.146699999999996</c:v>
                </c:pt>
                <c:pt idx="125">
                  <c:v>94.249600000000001</c:v>
                </c:pt>
                <c:pt idx="126">
                  <c:v>93.017099999999999</c:v>
                </c:pt>
                <c:pt idx="127">
                  <c:v>93.275400000000005</c:v>
                </c:pt>
                <c:pt idx="128">
                  <c:v>92.441199999999995</c:v>
                </c:pt>
                <c:pt idx="129">
                  <c:v>96.255899999999997</c:v>
                </c:pt>
                <c:pt idx="130">
                  <c:v>99.073599999999999</c:v>
                </c:pt>
                <c:pt idx="131">
                  <c:v>103.254</c:v>
                </c:pt>
                <c:pt idx="132">
                  <c:v>109.521</c:v>
                </c:pt>
                <c:pt idx="133">
                  <c:v>118.28400000000001</c:v>
                </c:pt>
                <c:pt idx="134">
                  <c:v>130.05699999999999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4.4636899999999997</c:v>
                </c:pt>
                <c:pt idx="1">
                  <c:v>-3.57077</c:v>
                </c:pt>
                <c:pt idx="2">
                  <c:v>-4.8485899999999997</c:v>
                </c:pt>
                <c:pt idx="3">
                  <c:v>-4.7686599999999997</c:v>
                </c:pt>
                <c:pt idx="4">
                  <c:v>4.8696299999999999</c:v>
                </c:pt>
                <c:pt idx="5">
                  <c:v>-4.3243600000000004</c:v>
                </c:pt>
                <c:pt idx="6">
                  <c:v>2.0877599999999998</c:v>
                </c:pt>
                <c:pt idx="7">
                  <c:v>-6.4332799999999999</c:v>
                </c:pt>
                <c:pt idx="8">
                  <c:v>4.5564099999999996</c:v>
                </c:pt>
                <c:pt idx="9">
                  <c:v>4.4636899999999997</c:v>
                </c:pt>
                <c:pt idx="10">
                  <c:v>5.88103</c:v>
                </c:pt>
                <c:pt idx="11">
                  <c:v>3.3810600000000002</c:v>
                </c:pt>
                <c:pt idx="12">
                  <c:v>3.3384900000000002</c:v>
                </c:pt>
                <c:pt idx="13">
                  <c:v>11.951700000000001</c:v>
                </c:pt>
                <c:pt idx="14">
                  <c:v>-6.0836199999999998</c:v>
                </c:pt>
                <c:pt idx="15">
                  <c:v>2.12479</c:v>
                </c:pt>
                <c:pt idx="16">
                  <c:v>7.7501499999999997</c:v>
                </c:pt>
                <c:pt idx="17">
                  <c:v>5.9759099999999998</c:v>
                </c:pt>
                <c:pt idx="18">
                  <c:v>-13.2561</c:v>
                </c:pt>
                <c:pt idx="19">
                  <c:v>-15.1671</c:v>
                </c:pt>
                <c:pt idx="20">
                  <c:v>-6.5915699999999999</c:v>
                </c:pt>
                <c:pt idx="21">
                  <c:v>-2.89053</c:v>
                </c:pt>
                <c:pt idx="22">
                  <c:v>-38.426000000000002</c:v>
                </c:pt>
                <c:pt idx="23">
                  <c:v>4.4636899999999997</c:v>
                </c:pt>
                <c:pt idx="24">
                  <c:v>0.55887600000000004</c:v>
                </c:pt>
                <c:pt idx="25">
                  <c:v>-4.5728</c:v>
                </c:pt>
                <c:pt idx="26">
                  <c:v>-0.46226800000000001</c:v>
                </c:pt>
                <c:pt idx="27">
                  <c:v>-2.2743600000000002</c:v>
                </c:pt>
                <c:pt idx="28">
                  <c:v>-1.9271199999999999</c:v>
                </c:pt>
                <c:pt idx="29">
                  <c:v>3.30077</c:v>
                </c:pt>
                <c:pt idx="30">
                  <c:v>5.88103</c:v>
                </c:pt>
                <c:pt idx="31">
                  <c:v>-2.6144799999999999</c:v>
                </c:pt>
                <c:pt idx="32">
                  <c:v>2.2324099999999998</c:v>
                </c:pt>
                <c:pt idx="33">
                  <c:v>-0.99170599999999998</c:v>
                </c:pt>
                <c:pt idx="34">
                  <c:v>1.9691000000000001</c:v>
                </c:pt>
                <c:pt idx="35">
                  <c:v>4.4027000000000003</c:v>
                </c:pt>
                <c:pt idx="36">
                  <c:v>-3.57077</c:v>
                </c:pt>
                <c:pt idx="37">
                  <c:v>9.7507300000000008</c:v>
                </c:pt>
                <c:pt idx="38">
                  <c:v>3.3810600000000002</c:v>
                </c:pt>
                <c:pt idx="39">
                  <c:v>-1.4952099999999999</c:v>
                </c:pt>
                <c:pt idx="40">
                  <c:v>1.5934299999999999</c:v>
                </c:pt>
                <c:pt idx="41">
                  <c:v>-0.434834</c:v>
                </c:pt>
                <c:pt idx="42">
                  <c:v>-1.4587600000000001</c:v>
                </c:pt>
                <c:pt idx="43">
                  <c:v>3.2586900000000001</c:v>
                </c:pt>
                <c:pt idx="44">
                  <c:v>-4.8485899999999997</c:v>
                </c:pt>
                <c:pt idx="45">
                  <c:v>-3.6934499999999999</c:v>
                </c:pt>
                <c:pt idx="46">
                  <c:v>-0.54171999999999998</c:v>
                </c:pt>
                <c:pt idx="47">
                  <c:v>5.8232499999999998</c:v>
                </c:pt>
                <c:pt idx="48">
                  <c:v>1.3727199999999999</c:v>
                </c:pt>
                <c:pt idx="49">
                  <c:v>-10.9621</c:v>
                </c:pt>
                <c:pt idx="50">
                  <c:v>-4.7686599999999997</c:v>
                </c:pt>
                <c:pt idx="51">
                  <c:v>-13.4504</c:v>
                </c:pt>
                <c:pt idx="52">
                  <c:v>6.8646099999999999</c:v>
                </c:pt>
                <c:pt idx="53">
                  <c:v>-8.5523500000000006</c:v>
                </c:pt>
                <c:pt idx="54">
                  <c:v>3.1374900000000001</c:v>
                </c:pt>
                <c:pt idx="55">
                  <c:v>3.3384900000000002</c:v>
                </c:pt>
                <c:pt idx="56">
                  <c:v>-3.6313800000000001</c:v>
                </c:pt>
                <c:pt idx="57">
                  <c:v>-1.93414</c:v>
                </c:pt>
                <c:pt idx="58">
                  <c:v>2.0993599999999999</c:v>
                </c:pt>
                <c:pt idx="59">
                  <c:v>2.0233099999999999</c:v>
                </c:pt>
                <c:pt idx="60">
                  <c:v>-3.1902200000000001</c:v>
                </c:pt>
                <c:pt idx="61">
                  <c:v>7.6467700000000001</c:v>
                </c:pt>
                <c:pt idx="62">
                  <c:v>3.43092</c:v>
                </c:pt>
                <c:pt idx="63">
                  <c:v>9.4551499999999997</c:v>
                </c:pt>
                <c:pt idx="64">
                  <c:v>-1.77599</c:v>
                </c:pt>
                <c:pt idx="65">
                  <c:v>4.3754</c:v>
                </c:pt>
                <c:pt idx="66">
                  <c:v>14.798999999999999</c:v>
                </c:pt>
                <c:pt idx="67">
                  <c:v>-2.7804700000000002</c:v>
                </c:pt>
                <c:pt idx="68">
                  <c:v>4.8696299999999999</c:v>
                </c:pt>
                <c:pt idx="69">
                  <c:v>-5.3243499999999999</c:v>
                </c:pt>
                <c:pt idx="70">
                  <c:v>-7.1773400000000001</c:v>
                </c:pt>
                <c:pt idx="71">
                  <c:v>-1.3816999999999999</c:v>
                </c:pt>
                <c:pt idx="72">
                  <c:v>-7.0700700000000003</c:v>
                </c:pt>
                <c:pt idx="73">
                  <c:v>6.6720499999999996</c:v>
                </c:pt>
                <c:pt idx="74">
                  <c:v>-2.9413999999999998</c:v>
                </c:pt>
                <c:pt idx="75">
                  <c:v>0.36780299999999999</c:v>
                </c:pt>
                <c:pt idx="76">
                  <c:v>0.146621</c:v>
                </c:pt>
                <c:pt idx="77">
                  <c:v>-7.2360800000000003</c:v>
                </c:pt>
                <c:pt idx="78">
                  <c:v>11.951700000000001</c:v>
                </c:pt>
                <c:pt idx="79">
                  <c:v>-6.0836199999999998</c:v>
                </c:pt>
                <c:pt idx="80">
                  <c:v>-4.3243600000000004</c:v>
                </c:pt>
                <c:pt idx="81">
                  <c:v>-5.5592800000000002</c:v>
                </c:pt>
                <c:pt idx="82">
                  <c:v>2.2824200000000001</c:v>
                </c:pt>
                <c:pt idx="83">
                  <c:v>2.0877599999999998</c:v>
                </c:pt>
                <c:pt idx="84">
                  <c:v>-4.6427100000000001</c:v>
                </c:pt>
                <c:pt idx="85">
                  <c:v>-15.793100000000001</c:v>
                </c:pt>
                <c:pt idx="86">
                  <c:v>2.12479</c:v>
                </c:pt>
                <c:pt idx="87">
                  <c:v>-2.1807599999999998</c:v>
                </c:pt>
                <c:pt idx="88">
                  <c:v>10.3268</c:v>
                </c:pt>
                <c:pt idx="89">
                  <c:v>-1.0565500000000001</c:v>
                </c:pt>
                <c:pt idx="90">
                  <c:v>0.96104500000000004</c:v>
                </c:pt>
                <c:pt idx="91">
                  <c:v>-6.6318000000000002E-2</c:v>
                </c:pt>
                <c:pt idx="92">
                  <c:v>7.7501499999999997</c:v>
                </c:pt>
                <c:pt idx="93">
                  <c:v>5.9759099999999998</c:v>
                </c:pt>
                <c:pt idx="94">
                  <c:v>-13.2561</c:v>
                </c:pt>
                <c:pt idx="95">
                  <c:v>-5.9043000000000001</c:v>
                </c:pt>
                <c:pt idx="96">
                  <c:v>-2.02163</c:v>
                </c:pt>
                <c:pt idx="97">
                  <c:v>-6.4332799999999999</c:v>
                </c:pt>
                <c:pt idx="98">
                  <c:v>-13.495100000000001</c:v>
                </c:pt>
                <c:pt idx="99">
                  <c:v>-15.1671</c:v>
                </c:pt>
                <c:pt idx="100">
                  <c:v>-5.81914</c:v>
                </c:pt>
                <c:pt idx="101">
                  <c:v>5.01044</c:v>
                </c:pt>
                <c:pt idx="102">
                  <c:v>3.3334800000000002</c:v>
                </c:pt>
                <c:pt idx="103">
                  <c:v>-5.7117699999999996</c:v>
                </c:pt>
                <c:pt idx="104">
                  <c:v>4.2225200000000003</c:v>
                </c:pt>
                <c:pt idx="105">
                  <c:v>-7.3410000000000002</c:v>
                </c:pt>
                <c:pt idx="106">
                  <c:v>-4.1109299999999998</c:v>
                </c:pt>
                <c:pt idx="107">
                  <c:v>-0.67787799999999998</c:v>
                </c:pt>
                <c:pt idx="108">
                  <c:v>14.4077</c:v>
                </c:pt>
                <c:pt idx="109">
                  <c:v>-5.2016999999999998</c:v>
                </c:pt>
                <c:pt idx="110">
                  <c:v>4.5564099999999996</c:v>
                </c:pt>
                <c:pt idx="111">
                  <c:v>-10.9481</c:v>
                </c:pt>
                <c:pt idx="112">
                  <c:v>-31.176100000000002</c:v>
                </c:pt>
                <c:pt idx="113">
                  <c:v>-2.6819500000000001</c:v>
                </c:pt>
                <c:pt idx="114">
                  <c:v>2.4291700000000001</c:v>
                </c:pt>
                <c:pt idx="115">
                  <c:v>5.4852299999999996</c:v>
                </c:pt>
                <c:pt idx="116">
                  <c:v>-7.1386500000000002</c:v>
                </c:pt>
                <c:pt idx="117">
                  <c:v>7.6823499999999996</c:v>
                </c:pt>
                <c:pt idx="118">
                  <c:v>-15.886699999999999</c:v>
                </c:pt>
                <c:pt idx="119">
                  <c:v>-17.4084</c:v>
                </c:pt>
                <c:pt idx="120">
                  <c:v>14.6257</c:v>
                </c:pt>
                <c:pt idx="121">
                  <c:v>4.5679100000000004</c:v>
                </c:pt>
                <c:pt idx="122">
                  <c:v>-4.8197299999999998</c:v>
                </c:pt>
                <c:pt idx="123">
                  <c:v>-31.741299999999999</c:v>
                </c:pt>
                <c:pt idx="124">
                  <c:v>-24.0212</c:v>
                </c:pt>
                <c:pt idx="125">
                  <c:v>-6.5915699999999999</c:v>
                </c:pt>
                <c:pt idx="126">
                  <c:v>-6.9423399999999997</c:v>
                </c:pt>
                <c:pt idx="127">
                  <c:v>-1.46394</c:v>
                </c:pt>
                <c:pt idx="128">
                  <c:v>-17.922000000000001</c:v>
                </c:pt>
                <c:pt idx="129">
                  <c:v>-2.89053</c:v>
                </c:pt>
                <c:pt idx="130">
                  <c:v>-19.9816</c:v>
                </c:pt>
                <c:pt idx="131">
                  <c:v>-6.9537500000000003</c:v>
                </c:pt>
                <c:pt idx="132">
                  <c:v>-15.620100000000001</c:v>
                </c:pt>
                <c:pt idx="133">
                  <c:v>-40.453000000000003</c:v>
                </c:pt>
                <c:pt idx="134">
                  <c:v>-38.426000000000002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25.2898</c:v>
                </c:pt>
                <c:pt idx="1">
                  <c:v>47.975700000000003</c:v>
                </c:pt>
                <c:pt idx="2">
                  <c:v>26.180399999999999</c:v>
                </c:pt>
                <c:pt idx="3">
                  <c:v>37.945999999999998</c:v>
                </c:pt>
                <c:pt idx="4">
                  <c:v>40.609200000000001</c:v>
                </c:pt>
                <c:pt idx="5">
                  <c:v>34.388199999999998</c:v>
                </c:pt>
                <c:pt idx="6">
                  <c:v>40.532800000000002</c:v>
                </c:pt>
                <c:pt idx="7">
                  <c:v>41.743000000000002</c:v>
                </c:pt>
                <c:pt idx="8">
                  <c:v>43.772100000000002</c:v>
                </c:pt>
                <c:pt idx="9">
                  <c:v>25.2898</c:v>
                </c:pt>
                <c:pt idx="10">
                  <c:v>33.949199999999998</c:v>
                </c:pt>
                <c:pt idx="11">
                  <c:v>58.803899999999999</c:v>
                </c:pt>
                <c:pt idx="12">
                  <c:v>27.093</c:v>
                </c:pt>
                <c:pt idx="13">
                  <c:v>30.874199999999998</c:v>
                </c:pt>
                <c:pt idx="14">
                  <c:v>32.552999999999997</c:v>
                </c:pt>
                <c:pt idx="15">
                  <c:v>29.4787</c:v>
                </c:pt>
                <c:pt idx="16">
                  <c:v>32.758299999999998</c:v>
                </c:pt>
                <c:pt idx="17">
                  <c:v>34.219900000000003</c:v>
                </c:pt>
                <c:pt idx="18">
                  <c:v>35.893500000000003</c:v>
                </c:pt>
                <c:pt idx="19">
                  <c:v>48.238300000000002</c:v>
                </c:pt>
                <c:pt idx="20">
                  <c:v>42.095700000000001</c:v>
                </c:pt>
                <c:pt idx="21">
                  <c:v>45.893999999999998</c:v>
                </c:pt>
                <c:pt idx="22">
                  <c:v>60.550600000000003</c:v>
                </c:pt>
                <c:pt idx="23">
                  <c:v>25.2898</c:v>
                </c:pt>
                <c:pt idx="24">
                  <c:v>23.8626</c:v>
                </c:pt>
                <c:pt idx="25">
                  <c:v>24.422599999999999</c:v>
                </c:pt>
                <c:pt idx="26">
                  <c:v>25.8904</c:v>
                </c:pt>
                <c:pt idx="27">
                  <c:v>28.717400000000001</c:v>
                </c:pt>
                <c:pt idx="28">
                  <c:v>29.656199999999998</c:v>
                </c:pt>
                <c:pt idx="29">
                  <c:v>31.7029</c:v>
                </c:pt>
                <c:pt idx="30">
                  <c:v>33.949199999999998</c:v>
                </c:pt>
                <c:pt idx="31">
                  <c:v>36.446599999999997</c:v>
                </c:pt>
                <c:pt idx="32">
                  <c:v>38.888300000000001</c:v>
                </c:pt>
                <c:pt idx="33">
                  <c:v>41.182299999999998</c:v>
                </c:pt>
                <c:pt idx="34">
                  <c:v>43.595199999999998</c:v>
                </c:pt>
                <c:pt idx="35">
                  <c:v>46.130499999999998</c:v>
                </c:pt>
                <c:pt idx="36">
                  <c:v>47.975700000000003</c:v>
                </c:pt>
                <c:pt idx="37">
                  <c:v>52.911900000000003</c:v>
                </c:pt>
                <c:pt idx="38">
                  <c:v>58.803899999999999</c:v>
                </c:pt>
                <c:pt idx="39">
                  <c:v>24.238399999999999</c:v>
                </c:pt>
                <c:pt idx="40">
                  <c:v>22.4084</c:v>
                </c:pt>
                <c:pt idx="41">
                  <c:v>22.0898</c:v>
                </c:pt>
                <c:pt idx="42">
                  <c:v>23.6493</c:v>
                </c:pt>
                <c:pt idx="43">
                  <c:v>24.838000000000001</c:v>
                </c:pt>
                <c:pt idx="44">
                  <c:v>26.180399999999999</c:v>
                </c:pt>
                <c:pt idx="45">
                  <c:v>27.694800000000001</c:v>
                </c:pt>
                <c:pt idx="46">
                  <c:v>29.427499999999998</c:v>
                </c:pt>
                <c:pt idx="47">
                  <c:v>31.430199999999999</c:v>
                </c:pt>
                <c:pt idx="48">
                  <c:v>33.606400000000001</c:v>
                </c:pt>
                <c:pt idx="49">
                  <c:v>35.7986</c:v>
                </c:pt>
                <c:pt idx="50">
                  <c:v>37.945999999999998</c:v>
                </c:pt>
                <c:pt idx="51">
                  <c:v>40.055799999999998</c:v>
                </c:pt>
                <c:pt idx="52">
                  <c:v>42.481200000000001</c:v>
                </c:pt>
                <c:pt idx="53">
                  <c:v>45.537700000000001</c:v>
                </c:pt>
                <c:pt idx="54">
                  <c:v>50.417099999999998</c:v>
                </c:pt>
                <c:pt idx="55">
                  <c:v>27.093</c:v>
                </c:pt>
                <c:pt idx="56">
                  <c:v>24.9056</c:v>
                </c:pt>
                <c:pt idx="57">
                  <c:v>24.4191</c:v>
                </c:pt>
                <c:pt idx="58">
                  <c:v>24.8584</c:v>
                </c:pt>
                <c:pt idx="59">
                  <c:v>25.536000000000001</c:v>
                </c:pt>
                <c:pt idx="60">
                  <c:v>26.3719</c:v>
                </c:pt>
                <c:pt idx="61">
                  <c:v>27.368600000000001</c:v>
                </c:pt>
                <c:pt idx="62">
                  <c:v>28.672899999999998</c:v>
                </c:pt>
                <c:pt idx="63">
                  <c:v>30.284500000000001</c:v>
                </c:pt>
                <c:pt idx="64">
                  <c:v>32.180100000000003</c:v>
                </c:pt>
                <c:pt idx="65">
                  <c:v>35.108699999999999</c:v>
                </c:pt>
                <c:pt idx="66">
                  <c:v>37.068300000000001</c:v>
                </c:pt>
                <c:pt idx="67">
                  <c:v>38.347999999999999</c:v>
                </c:pt>
                <c:pt idx="68">
                  <c:v>40.609200000000001</c:v>
                </c:pt>
                <c:pt idx="69">
                  <c:v>43.401499999999999</c:v>
                </c:pt>
                <c:pt idx="70">
                  <c:v>47.607599999999998</c:v>
                </c:pt>
                <c:pt idx="71">
                  <c:v>28.0731</c:v>
                </c:pt>
                <c:pt idx="72">
                  <c:v>26.6158</c:v>
                </c:pt>
                <c:pt idx="73">
                  <c:v>34.387500000000003</c:v>
                </c:pt>
                <c:pt idx="74">
                  <c:v>27.011199999999999</c:v>
                </c:pt>
                <c:pt idx="75">
                  <c:v>27.614999999999998</c:v>
                </c:pt>
                <c:pt idx="76">
                  <c:v>28.502400000000002</c:v>
                </c:pt>
                <c:pt idx="77">
                  <c:v>29.516200000000001</c:v>
                </c:pt>
                <c:pt idx="78">
                  <c:v>30.874199999999998</c:v>
                </c:pt>
                <c:pt idx="79">
                  <c:v>32.552999999999997</c:v>
                </c:pt>
                <c:pt idx="80">
                  <c:v>34.388199999999998</c:v>
                </c:pt>
                <c:pt idx="81">
                  <c:v>36.3431</c:v>
                </c:pt>
                <c:pt idx="82">
                  <c:v>38.325000000000003</c:v>
                </c:pt>
                <c:pt idx="83">
                  <c:v>40.532800000000002</c:v>
                </c:pt>
                <c:pt idx="84">
                  <c:v>43.3</c:v>
                </c:pt>
                <c:pt idx="85">
                  <c:v>47.3596</c:v>
                </c:pt>
                <c:pt idx="86">
                  <c:v>29.4787</c:v>
                </c:pt>
                <c:pt idx="87">
                  <c:v>28.5717</c:v>
                </c:pt>
                <c:pt idx="88">
                  <c:v>28.7973</c:v>
                </c:pt>
                <c:pt idx="89">
                  <c:v>29.4422</c:v>
                </c:pt>
                <c:pt idx="90">
                  <c:v>30.320399999999999</c:v>
                </c:pt>
                <c:pt idx="91">
                  <c:v>31.4251</c:v>
                </c:pt>
                <c:pt idx="92">
                  <c:v>32.758299999999998</c:v>
                </c:pt>
                <c:pt idx="93">
                  <c:v>34.219900000000003</c:v>
                </c:pt>
                <c:pt idx="94">
                  <c:v>35.893500000000003</c:v>
                </c:pt>
                <c:pt idx="95">
                  <c:v>37.7089</c:v>
                </c:pt>
                <c:pt idx="96">
                  <c:v>39.602499999999999</c:v>
                </c:pt>
                <c:pt idx="97">
                  <c:v>41.743000000000002</c:v>
                </c:pt>
                <c:pt idx="98">
                  <c:v>44.400300000000001</c:v>
                </c:pt>
                <c:pt idx="99">
                  <c:v>48.238300000000002</c:v>
                </c:pt>
                <c:pt idx="100">
                  <c:v>31.5806</c:v>
                </c:pt>
                <c:pt idx="101">
                  <c:v>30.814</c:v>
                </c:pt>
                <c:pt idx="102">
                  <c:v>31.2653</c:v>
                </c:pt>
                <c:pt idx="103">
                  <c:v>32.279800000000002</c:v>
                </c:pt>
                <c:pt idx="104">
                  <c:v>33.527299999999997</c:v>
                </c:pt>
                <c:pt idx="105">
                  <c:v>35.017600000000002</c:v>
                </c:pt>
                <c:pt idx="106">
                  <c:v>36.564799999999998</c:v>
                </c:pt>
                <c:pt idx="107">
                  <c:v>38.1828</c:v>
                </c:pt>
                <c:pt idx="108">
                  <c:v>39.882100000000001</c:v>
                </c:pt>
                <c:pt idx="109">
                  <c:v>41.6541</c:v>
                </c:pt>
                <c:pt idx="110">
                  <c:v>43.772100000000002</c:v>
                </c:pt>
                <c:pt idx="111">
                  <c:v>46.363300000000002</c:v>
                </c:pt>
                <c:pt idx="112">
                  <c:v>50.317700000000002</c:v>
                </c:pt>
                <c:pt idx="113">
                  <c:v>35.032299999999999</c:v>
                </c:pt>
                <c:pt idx="114">
                  <c:v>34.152500000000003</c:v>
                </c:pt>
                <c:pt idx="115">
                  <c:v>34.652900000000002</c:v>
                </c:pt>
                <c:pt idx="116">
                  <c:v>35.828800000000001</c:v>
                </c:pt>
                <c:pt idx="117">
                  <c:v>37.300899999999999</c:v>
                </c:pt>
                <c:pt idx="118">
                  <c:v>38.907200000000003</c:v>
                </c:pt>
                <c:pt idx="119">
                  <c:v>40.6629</c:v>
                </c:pt>
                <c:pt idx="120">
                  <c:v>42.459000000000003</c:v>
                </c:pt>
                <c:pt idx="121">
                  <c:v>44.400199999999998</c:v>
                </c:pt>
                <c:pt idx="122">
                  <c:v>46.599699999999999</c:v>
                </c:pt>
                <c:pt idx="123">
                  <c:v>49.496899999999997</c:v>
                </c:pt>
                <c:pt idx="124">
                  <c:v>53.6539</c:v>
                </c:pt>
                <c:pt idx="125">
                  <c:v>42.095700000000001</c:v>
                </c:pt>
                <c:pt idx="126">
                  <c:v>41.981400000000001</c:v>
                </c:pt>
                <c:pt idx="127">
                  <c:v>42.889200000000002</c:v>
                </c:pt>
                <c:pt idx="128">
                  <c:v>40.996600000000001</c:v>
                </c:pt>
                <c:pt idx="129">
                  <c:v>45.893999999999998</c:v>
                </c:pt>
                <c:pt idx="130">
                  <c:v>47.8005</c:v>
                </c:pt>
                <c:pt idx="131">
                  <c:v>49.859699999999997</c:v>
                </c:pt>
                <c:pt idx="132">
                  <c:v>52.428100000000001</c:v>
                </c:pt>
                <c:pt idx="133">
                  <c:v>55.831699999999998</c:v>
                </c:pt>
                <c:pt idx="134">
                  <c:v>60.550600000000003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-1.0026E-2</c:v>
                </c:pt>
                <c:pt idx="1">
                  <c:v>-5.9439500000000001</c:v>
                </c:pt>
                <c:pt idx="2">
                  <c:v>-3.2684899999999999</c:v>
                </c:pt>
                <c:pt idx="3">
                  <c:v>-6.6544999999999996</c:v>
                </c:pt>
                <c:pt idx="4">
                  <c:v>4.9753999999999996</c:v>
                </c:pt>
                <c:pt idx="5">
                  <c:v>-7.3103300000000004</c:v>
                </c:pt>
                <c:pt idx="6">
                  <c:v>4.0253199999999998</c:v>
                </c:pt>
                <c:pt idx="7">
                  <c:v>-1.5532699999999999</c:v>
                </c:pt>
                <c:pt idx="8">
                  <c:v>13.9396</c:v>
                </c:pt>
                <c:pt idx="9">
                  <c:v>-1.0026E-2</c:v>
                </c:pt>
                <c:pt idx="10">
                  <c:v>8.1955600000000004</c:v>
                </c:pt>
                <c:pt idx="11">
                  <c:v>2.1461800000000002</c:v>
                </c:pt>
                <c:pt idx="12">
                  <c:v>0.347997</c:v>
                </c:pt>
                <c:pt idx="13">
                  <c:v>8.6365400000000001</c:v>
                </c:pt>
                <c:pt idx="14">
                  <c:v>-9.4399099999999994</c:v>
                </c:pt>
                <c:pt idx="15">
                  <c:v>1.6492100000000001</c:v>
                </c:pt>
                <c:pt idx="16">
                  <c:v>4.1346600000000002</c:v>
                </c:pt>
                <c:pt idx="17">
                  <c:v>2.67625</c:v>
                </c:pt>
                <c:pt idx="18">
                  <c:v>-15.6739</c:v>
                </c:pt>
                <c:pt idx="19">
                  <c:v>-0.465229</c:v>
                </c:pt>
                <c:pt idx="20">
                  <c:v>-0.89967900000000001</c:v>
                </c:pt>
                <c:pt idx="21">
                  <c:v>7.5508100000000002</c:v>
                </c:pt>
                <c:pt idx="22">
                  <c:v>3.54684</c:v>
                </c:pt>
                <c:pt idx="23">
                  <c:v>-1.0026E-2</c:v>
                </c:pt>
                <c:pt idx="24">
                  <c:v>-0.66471100000000005</c:v>
                </c:pt>
                <c:pt idx="25">
                  <c:v>-3.5426600000000001</c:v>
                </c:pt>
                <c:pt idx="26">
                  <c:v>2.0173700000000001</c:v>
                </c:pt>
                <c:pt idx="27">
                  <c:v>0.93162100000000003</c:v>
                </c:pt>
                <c:pt idx="28">
                  <c:v>1.41496</c:v>
                </c:pt>
                <c:pt idx="29">
                  <c:v>6.29331</c:v>
                </c:pt>
                <c:pt idx="30">
                  <c:v>8.1955600000000004</c:v>
                </c:pt>
                <c:pt idx="31">
                  <c:v>-1.2137500000000001</c:v>
                </c:pt>
                <c:pt idx="32">
                  <c:v>2.6157300000000001</c:v>
                </c:pt>
                <c:pt idx="33">
                  <c:v>-1.6374599999999999</c:v>
                </c:pt>
                <c:pt idx="34">
                  <c:v>0.456119</c:v>
                </c:pt>
                <c:pt idx="35">
                  <c:v>2.2700499999999999</c:v>
                </c:pt>
                <c:pt idx="36">
                  <c:v>-5.9439500000000001</c:v>
                </c:pt>
                <c:pt idx="37">
                  <c:v>7.6519199999999996</c:v>
                </c:pt>
                <c:pt idx="38">
                  <c:v>2.1461800000000002</c:v>
                </c:pt>
                <c:pt idx="39">
                  <c:v>-5.1243299999999996</c:v>
                </c:pt>
                <c:pt idx="40">
                  <c:v>0.400204</c:v>
                </c:pt>
                <c:pt idx="41">
                  <c:v>-7.6129099999999996E-3</c:v>
                </c:pt>
                <c:pt idx="42">
                  <c:v>-0.115754</c:v>
                </c:pt>
                <c:pt idx="43">
                  <c:v>4.9393799999999999</c:v>
                </c:pt>
                <c:pt idx="44">
                  <c:v>-3.2684899999999999</c:v>
                </c:pt>
                <c:pt idx="45">
                  <c:v>-2.5856599999999998</c:v>
                </c:pt>
                <c:pt idx="46">
                  <c:v>-8.7222999999999995E-2</c:v>
                </c:pt>
                <c:pt idx="47">
                  <c:v>5.5253100000000002</c:v>
                </c:pt>
                <c:pt idx="48">
                  <c:v>0.36333399999999999</c:v>
                </c:pt>
                <c:pt idx="49">
                  <c:v>-12.5488</c:v>
                </c:pt>
                <c:pt idx="50">
                  <c:v>-6.6544999999999996</c:v>
                </c:pt>
                <c:pt idx="51">
                  <c:v>-15.2378</c:v>
                </c:pt>
                <c:pt idx="52">
                  <c:v>5.6967299999999996</c:v>
                </c:pt>
                <c:pt idx="53">
                  <c:v>-8.4995999999999992</c:v>
                </c:pt>
                <c:pt idx="54">
                  <c:v>5.2017300000000004</c:v>
                </c:pt>
                <c:pt idx="55">
                  <c:v>0.347997</c:v>
                </c:pt>
                <c:pt idx="56">
                  <c:v>-4.9771599999999996</c:v>
                </c:pt>
                <c:pt idx="57">
                  <c:v>-2.3023400000000001</c:v>
                </c:pt>
                <c:pt idx="58">
                  <c:v>2.1391</c:v>
                </c:pt>
                <c:pt idx="59">
                  <c:v>2.04251</c:v>
                </c:pt>
                <c:pt idx="60">
                  <c:v>-3.5075099999999999</c:v>
                </c:pt>
                <c:pt idx="61">
                  <c:v>6.7825300000000004</c:v>
                </c:pt>
                <c:pt idx="62">
                  <c:v>1.9654100000000001</c:v>
                </c:pt>
                <c:pt idx="63">
                  <c:v>7.4129300000000002</c:v>
                </c:pt>
                <c:pt idx="64">
                  <c:v>-4.2083899999999996</c:v>
                </c:pt>
                <c:pt idx="65">
                  <c:v>1.8359700000000001</c:v>
                </c:pt>
                <c:pt idx="66">
                  <c:v>12.563000000000001</c:v>
                </c:pt>
                <c:pt idx="67">
                  <c:v>-4.1804199999999998</c:v>
                </c:pt>
                <c:pt idx="68">
                  <c:v>4.9753999999999996</c:v>
                </c:pt>
                <c:pt idx="69">
                  <c:v>-2.9828199999999998</c:v>
                </c:pt>
                <c:pt idx="70">
                  <c:v>-1.66048</c:v>
                </c:pt>
                <c:pt idx="71">
                  <c:v>-2.5775999999999999</c:v>
                </c:pt>
                <c:pt idx="72">
                  <c:v>-7.9087199999999998</c:v>
                </c:pt>
                <c:pt idx="73">
                  <c:v>5.7653400000000001</c:v>
                </c:pt>
                <c:pt idx="74">
                  <c:v>-4.2202999999999999</c:v>
                </c:pt>
                <c:pt idx="75">
                  <c:v>-1.4432499999999999</c:v>
                </c:pt>
                <c:pt idx="76">
                  <c:v>-2.2880400000000001</c:v>
                </c:pt>
                <c:pt idx="77">
                  <c:v>-10.1907</c:v>
                </c:pt>
                <c:pt idx="78">
                  <c:v>8.6365400000000001</c:v>
                </c:pt>
                <c:pt idx="79">
                  <c:v>-9.4399099999999994</c:v>
                </c:pt>
                <c:pt idx="80">
                  <c:v>-7.3103300000000004</c:v>
                </c:pt>
                <c:pt idx="81">
                  <c:v>-7.6232600000000001</c:v>
                </c:pt>
                <c:pt idx="82">
                  <c:v>1.8066599999999999</c:v>
                </c:pt>
                <c:pt idx="83">
                  <c:v>4.0253199999999998</c:v>
                </c:pt>
                <c:pt idx="84">
                  <c:v>0.54457800000000001</c:v>
                </c:pt>
                <c:pt idx="85">
                  <c:v>-6.1883400000000002</c:v>
                </c:pt>
                <c:pt idx="86">
                  <c:v>1.6492100000000001</c:v>
                </c:pt>
                <c:pt idx="87">
                  <c:v>-3.17069</c:v>
                </c:pt>
                <c:pt idx="88">
                  <c:v>8.6415000000000006</c:v>
                </c:pt>
                <c:pt idx="89">
                  <c:v>-3.4557899999999999</c:v>
                </c:pt>
                <c:pt idx="90">
                  <c:v>-2.0870099999999998</c:v>
                </c:pt>
                <c:pt idx="91">
                  <c:v>-3.5598100000000001</c:v>
                </c:pt>
                <c:pt idx="92">
                  <c:v>4.1346600000000002</c:v>
                </c:pt>
                <c:pt idx="93">
                  <c:v>2.67625</c:v>
                </c:pt>
                <c:pt idx="94">
                  <c:v>-15.6739</c:v>
                </c:pt>
                <c:pt idx="95">
                  <c:v>-6.7585499999999996</c:v>
                </c:pt>
                <c:pt idx="96">
                  <c:v>-0.46313500000000002</c:v>
                </c:pt>
                <c:pt idx="97">
                  <c:v>-1.5532699999999999</c:v>
                </c:pt>
                <c:pt idx="98">
                  <c:v>-4.31372</c:v>
                </c:pt>
                <c:pt idx="99">
                  <c:v>-0.465229</c:v>
                </c:pt>
                <c:pt idx="100">
                  <c:v>-5.5267799999999996</c:v>
                </c:pt>
                <c:pt idx="101">
                  <c:v>4.3009500000000003</c:v>
                </c:pt>
                <c:pt idx="102">
                  <c:v>1.74458</c:v>
                </c:pt>
                <c:pt idx="103">
                  <c:v>-7.9662199999999999</c:v>
                </c:pt>
                <c:pt idx="104">
                  <c:v>1.63794</c:v>
                </c:pt>
                <c:pt idx="105">
                  <c:v>-9.7868700000000004</c:v>
                </c:pt>
                <c:pt idx="106">
                  <c:v>-5.8437700000000001</c:v>
                </c:pt>
                <c:pt idx="107">
                  <c:v>-1.0049300000000001</c:v>
                </c:pt>
                <c:pt idx="108">
                  <c:v>16.3416</c:v>
                </c:pt>
                <c:pt idx="109">
                  <c:v>-0.14097599999999999</c:v>
                </c:pt>
                <c:pt idx="110">
                  <c:v>13.9396</c:v>
                </c:pt>
                <c:pt idx="111">
                  <c:v>3.8252100000000002</c:v>
                </c:pt>
                <c:pt idx="112">
                  <c:v>-9.6518700000000006</c:v>
                </c:pt>
                <c:pt idx="113">
                  <c:v>-0.49694100000000002</c:v>
                </c:pt>
                <c:pt idx="114">
                  <c:v>3.5636199999999998</c:v>
                </c:pt>
                <c:pt idx="115">
                  <c:v>5.9399199999999999</c:v>
                </c:pt>
                <c:pt idx="116">
                  <c:v>-6.8339800000000004</c:v>
                </c:pt>
                <c:pt idx="117">
                  <c:v>8.4094200000000008</c:v>
                </c:pt>
                <c:pt idx="118">
                  <c:v>-14.0762</c:v>
                </c:pt>
                <c:pt idx="119">
                  <c:v>-13.664999999999999</c:v>
                </c:pt>
                <c:pt idx="120">
                  <c:v>21.3139</c:v>
                </c:pt>
                <c:pt idx="121">
                  <c:v>15.3744</c:v>
                </c:pt>
                <c:pt idx="122">
                  <c:v>11.1509</c:v>
                </c:pt>
                <c:pt idx="123">
                  <c:v>-9.2736199999999993</c:v>
                </c:pt>
                <c:pt idx="124">
                  <c:v>6.3467900000000004</c:v>
                </c:pt>
                <c:pt idx="125">
                  <c:v>-0.89967900000000001</c:v>
                </c:pt>
                <c:pt idx="126">
                  <c:v>-1.3045800000000001</c:v>
                </c:pt>
                <c:pt idx="127">
                  <c:v>4.9007399999999999</c:v>
                </c:pt>
                <c:pt idx="128">
                  <c:v>-10.032400000000001</c:v>
                </c:pt>
                <c:pt idx="129">
                  <c:v>7.5508100000000002</c:v>
                </c:pt>
                <c:pt idx="130">
                  <c:v>-5.9142700000000001</c:v>
                </c:pt>
                <c:pt idx="131">
                  <c:v>11.9068</c:v>
                </c:pt>
                <c:pt idx="132">
                  <c:v>9.4147200000000009</c:v>
                </c:pt>
                <c:pt idx="133">
                  <c:v>-7.6804800000000002</c:v>
                </c:pt>
                <c:pt idx="134">
                  <c:v>3.54684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46816"/>
        <c:axId val="345747392"/>
      </c:scatterChart>
      <c:valAx>
        <c:axId val="3457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5747392"/>
        <c:crossesAt val="-80"/>
        <c:crossBetween val="midCat"/>
      </c:valAx>
      <c:valAx>
        <c:axId val="34574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574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1_all_result'!$N$2:$N$136</c:f>
              <c:numCache>
                <c:formatCode>0.00E+00</c:formatCode>
                <c:ptCount val="135"/>
                <c:pt idx="0">
                  <c:v>0.10303923328855072</c:v>
                </c:pt>
                <c:pt idx="1">
                  <c:v>1.8125624880747947E-2</c:v>
                </c:pt>
                <c:pt idx="2">
                  <c:v>1.234537660747091E-2</c:v>
                </c:pt>
                <c:pt idx="3">
                  <c:v>1.2866229444468648E-2</c:v>
                </c:pt>
                <c:pt idx="4">
                  <c:v>1.1205388507349695E-2</c:v>
                </c:pt>
                <c:pt idx="5">
                  <c:v>1.0099896749053532E-2</c:v>
                </c:pt>
                <c:pt idx="6">
                  <c:v>1.0248511208765923E-2</c:v>
                </c:pt>
                <c:pt idx="7">
                  <c:v>9.9193760942824349E-3</c:v>
                </c:pt>
                <c:pt idx="8">
                  <c:v>9.8866441973265527E-3</c:v>
                </c:pt>
                <c:pt idx="9">
                  <c:v>0.10303923328855072</c:v>
                </c:pt>
                <c:pt idx="10">
                  <c:v>1.5625797306874554E-2</c:v>
                </c:pt>
                <c:pt idx="11">
                  <c:v>2.0697664486094402E-2</c:v>
                </c:pt>
                <c:pt idx="12">
                  <c:v>9.9846226408998984E-2</c:v>
                </c:pt>
                <c:pt idx="13">
                  <c:v>1.0406081915679266E-2</c:v>
                </c:pt>
                <c:pt idx="14">
                  <c:v>1.0195237728288509E-2</c:v>
                </c:pt>
                <c:pt idx="15">
                  <c:v>4.2617524702463723E-2</c:v>
                </c:pt>
                <c:pt idx="16">
                  <c:v>1.0611540956630432E-2</c:v>
                </c:pt>
                <c:pt idx="17">
                  <c:v>1.0260555242807621E-2</c:v>
                </c:pt>
                <c:pt idx="18">
                  <c:v>1.0044377750989033E-2</c:v>
                </c:pt>
                <c:pt idx="19">
                  <c:v>1.028403084286094E-2</c:v>
                </c:pt>
                <c:pt idx="20">
                  <c:v>1.4353757336273549E-2</c:v>
                </c:pt>
                <c:pt idx="21">
                  <c:v>1.1181621565888544E-2</c:v>
                </c:pt>
                <c:pt idx="22">
                  <c:v>1.1205042004550494E-2</c:v>
                </c:pt>
                <c:pt idx="23">
                  <c:v>0.10303923328855072</c:v>
                </c:pt>
                <c:pt idx="24">
                  <c:v>6.930071355759429E-2</c:v>
                </c:pt>
                <c:pt idx="25">
                  <c:v>4.5723642066665196E-2</c:v>
                </c:pt>
                <c:pt idx="26">
                  <c:v>2.9680448057661606E-2</c:v>
                </c:pt>
                <c:pt idx="27">
                  <c:v>2.0868309587986137E-2</c:v>
                </c:pt>
                <c:pt idx="28">
                  <c:v>1.6311446594926081E-2</c:v>
                </c:pt>
                <c:pt idx="29">
                  <c:v>1.535668312279858E-2</c:v>
                </c:pt>
                <c:pt idx="30">
                  <c:v>1.5625797306874554E-2</c:v>
                </c:pt>
                <c:pt idx="31">
                  <c:v>1.615831169695759E-2</c:v>
                </c:pt>
                <c:pt idx="32">
                  <c:v>1.6644973476517017E-2</c:v>
                </c:pt>
                <c:pt idx="33">
                  <c:v>1.7046219312875949E-2</c:v>
                </c:pt>
                <c:pt idx="34">
                  <c:v>1.7557089858178485E-2</c:v>
                </c:pt>
                <c:pt idx="35">
                  <c:v>1.8041417999992131E-2</c:v>
                </c:pt>
                <c:pt idx="36">
                  <c:v>1.8125624880747947E-2</c:v>
                </c:pt>
                <c:pt idx="37">
                  <c:v>1.9188177608481825E-2</c:v>
                </c:pt>
                <c:pt idx="38">
                  <c:v>2.0697664486094402E-2</c:v>
                </c:pt>
                <c:pt idx="39">
                  <c:v>9.7167366195888602E-2</c:v>
                </c:pt>
                <c:pt idx="40">
                  <c:v>6.2745702829262825E-2</c:v>
                </c:pt>
                <c:pt idx="41">
                  <c:v>3.9255029060255235E-2</c:v>
                </c:pt>
                <c:pt idx="42">
                  <c:v>2.4301806506142314E-2</c:v>
                </c:pt>
                <c:pt idx="43">
                  <c:v>1.5822235248859659E-2</c:v>
                </c:pt>
                <c:pt idx="44">
                  <c:v>1.234537660747091E-2</c:v>
                </c:pt>
                <c:pt idx="45">
                  <c:v>1.1699080841364616E-2</c:v>
                </c:pt>
                <c:pt idx="46">
                  <c:v>1.189768807571177E-2</c:v>
                </c:pt>
                <c:pt idx="47">
                  <c:v>1.2142454816601332E-2</c:v>
                </c:pt>
                <c:pt idx="48">
                  <c:v>1.2365876419304356E-2</c:v>
                </c:pt>
                <c:pt idx="49">
                  <c:v>1.2595423040986235E-2</c:v>
                </c:pt>
                <c:pt idx="50">
                  <c:v>1.2866229444468648E-2</c:v>
                </c:pt>
                <c:pt idx="51">
                  <c:v>1.3115626028113045E-2</c:v>
                </c:pt>
                <c:pt idx="52">
                  <c:v>1.3321293930901064E-2</c:v>
                </c:pt>
                <c:pt idx="53">
                  <c:v>1.3605428367579057E-2</c:v>
                </c:pt>
                <c:pt idx="54">
                  <c:v>1.4460958652654765E-2</c:v>
                </c:pt>
                <c:pt idx="55">
                  <c:v>9.9846226408998984E-2</c:v>
                </c:pt>
                <c:pt idx="56">
                  <c:v>6.2349971313826739E-2</c:v>
                </c:pt>
                <c:pt idx="57">
                  <c:v>3.7974705851863369E-2</c:v>
                </c:pt>
                <c:pt idx="58">
                  <c:v>2.2892640454239024E-2</c:v>
                </c:pt>
                <c:pt idx="59">
                  <c:v>1.4770719653166483E-2</c:v>
                </c:pt>
                <c:pt idx="60">
                  <c:v>1.1570481255334514E-2</c:v>
                </c:pt>
                <c:pt idx="61">
                  <c:v>1.0888008570261501E-2</c:v>
                </c:pt>
                <c:pt idx="62">
                  <c:v>1.0843377440062883E-2</c:v>
                </c:pt>
                <c:pt idx="63">
                  <c:v>1.0788807930128836E-2</c:v>
                </c:pt>
                <c:pt idx="64">
                  <c:v>1.0750727525365072E-2</c:v>
                </c:pt>
                <c:pt idx="65">
                  <c:v>1.1073635435433561E-2</c:v>
                </c:pt>
                <c:pt idx="66">
                  <c:v>1.1177648576886284E-2</c:v>
                </c:pt>
                <c:pt idx="67">
                  <c:v>1.1113252517419518E-2</c:v>
                </c:pt>
                <c:pt idx="68">
                  <c:v>1.1205388507349695E-2</c:v>
                </c:pt>
                <c:pt idx="69">
                  <c:v>1.1340366434113581E-2</c:v>
                </c:pt>
                <c:pt idx="70">
                  <c:v>1.1869256813231503E-2</c:v>
                </c:pt>
                <c:pt idx="71">
                  <c:v>6.6121995038069981E-2</c:v>
                </c:pt>
                <c:pt idx="72">
                  <c:v>3.9307382795502527E-2</c:v>
                </c:pt>
                <c:pt idx="73">
                  <c:v>2.5750364394671901E-2</c:v>
                </c:pt>
                <c:pt idx="74">
                  <c:v>1.5054287439085207E-2</c:v>
                </c:pt>
                <c:pt idx="75">
                  <c:v>1.1814824351072561E-2</c:v>
                </c:pt>
                <c:pt idx="76">
                  <c:v>1.097180038533635E-2</c:v>
                </c:pt>
                <c:pt idx="77">
                  <c:v>1.0676914290490187E-2</c:v>
                </c:pt>
                <c:pt idx="78">
                  <c:v>1.0406081915679266E-2</c:v>
                </c:pt>
                <c:pt idx="79">
                  <c:v>1.0195237728288509E-2</c:v>
                </c:pt>
                <c:pt idx="80">
                  <c:v>1.0099896749053532E-2</c:v>
                </c:pt>
                <c:pt idx="81">
                  <c:v>1.013774539096563E-2</c:v>
                </c:pt>
                <c:pt idx="82">
                  <c:v>1.0206564203950932E-2</c:v>
                </c:pt>
                <c:pt idx="83">
                  <c:v>1.0248511208765923E-2</c:v>
                </c:pt>
                <c:pt idx="84">
                  <c:v>1.0335905106807326E-2</c:v>
                </c:pt>
                <c:pt idx="85">
                  <c:v>1.0755368786605364E-2</c:v>
                </c:pt>
                <c:pt idx="86">
                  <c:v>4.2617524702463723E-2</c:v>
                </c:pt>
                <c:pt idx="87">
                  <c:v>2.5177067947742451E-2</c:v>
                </c:pt>
                <c:pt idx="88">
                  <c:v>1.6055319016964321E-2</c:v>
                </c:pt>
                <c:pt idx="89">
                  <c:v>1.2548192093120468E-2</c:v>
                </c:pt>
                <c:pt idx="90">
                  <c:v>1.1446452690890755E-2</c:v>
                </c:pt>
                <c:pt idx="91">
                  <c:v>1.0998795934749186E-2</c:v>
                </c:pt>
                <c:pt idx="92">
                  <c:v>1.0611540956630432E-2</c:v>
                </c:pt>
                <c:pt idx="93">
                  <c:v>1.0260555242807621E-2</c:v>
                </c:pt>
                <c:pt idx="94">
                  <c:v>1.0044377750989033E-2</c:v>
                </c:pt>
                <c:pt idx="95">
                  <c:v>9.9739462957515648E-3</c:v>
                </c:pt>
                <c:pt idx="96">
                  <c:v>9.9456327454718798E-3</c:v>
                </c:pt>
                <c:pt idx="97">
                  <c:v>9.9193760942824349E-3</c:v>
                </c:pt>
                <c:pt idx="98">
                  <c:v>9.9399187135536318E-3</c:v>
                </c:pt>
                <c:pt idx="99">
                  <c:v>1.028403084286094E-2</c:v>
                </c:pt>
                <c:pt idx="100">
                  <c:v>2.7953549765540337E-2</c:v>
                </c:pt>
                <c:pt idx="101">
                  <c:v>1.7650388127442681E-2</c:v>
                </c:pt>
                <c:pt idx="102">
                  <c:v>1.3403199916321022E-2</c:v>
                </c:pt>
                <c:pt idx="103">
                  <c:v>1.1994876989447909E-2</c:v>
                </c:pt>
                <c:pt idx="104">
                  <c:v>1.1424359621472193E-2</c:v>
                </c:pt>
                <c:pt idx="105">
                  <c:v>1.0980732581303696E-2</c:v>
                </c:pt>
                <c:pt idx="106">
                  <c:v>1.0591009224838223E-2</c:v>
                </c:pt>
                <c:pt idx="107">
                  <c:v>1.0301108840143555E-2</c:v>
                </c:pt>
                <c:pt idx="108">
                  <c:v>1.0117733553559199E-2</c:v>
                </c:pt>
                <c:pt idx="109">
                  <c:v>9.9919269052503607E-3</c:v>
                </c:pt>
                <c:pt idx="110">
                  <c:v>9.8866441973265527E-3</c:v>
                </c:pt>
                <c:pt idx="111">
                  <c:v>9.8505258370999386E-3</c:v>
                </c:pt>
                <c:pt idx="112">
                  <c:v>1.0202849163700888E-2</c:v>
                </c:pt>
                <c:pt idx="113">
                  <c:v>1.9950139474712629E-2</c:v>
                </c:pt>
                <c:pt idx="114">
                  <c:v>1.4589579837279402E-2</c:v>
                </c:pt>
                <c:pt idx="115">
                  <c:v>1.2574246449937956E-2</c:v>
                </c:pt>
                <c:pt idx="116">
                  <c:v>1.1764679066374909E-2</c:v>
                </c:pt>
                <c:pt idx="117">
                  <c:v>1.1241544233039892E-2</c:v>
                </c:pt>
                <c:pt idx="118">
                  <c:v>1.0842164774742816E-2</c:v>
                </c:pt>
                <c:pt idx="119">
                  <c:v>1.0538699066926227E-2</c:v>
                </c:pt>
                <c:pt idx="120">
                  <c:v>1.0308411237535127E-2</c:v>
                </c:pt>
                <c:pt idx="121">
                  <c:v>1.012511600572711E-2</c:v>
                </c:pt>
                <c:pt idx="122">
                  <c:v>9.9879858399953749E-3</c:v>
                </c:pt>
                <c:pt idx="123">
                  <c:v>9.9875599462686919E-3</c:v>
                </c:pt>
                <c:pt idx="124">
                  <c:v>1.0387119580566021E-2</c:v>
                </c:pt>
                <c:pt idx="125">
                  <c:v>1.4353757336273549E-2</c:v>
                </c:pt>
                <c:pt idx="126">
                  <c:v>1.2857813408269272E-2</c:v>
                </c:pt>
                <c:pt idx="127">
                  <c:v>1.2072430592575066E-2</c:v>
                </c:pt>
                <c:pt idx="128">
                  <c:v>1.0694328761057281E-2</c:v>
                </c:pt>
                <c:pt idx="129">
                  <c:v>1.1181621565888544E-2</c:v>
                </c:pt>
                <c:pt idx="130">
                  <c:v>1.0919131995940988E-2</c:v>
                </c:pt>
                <c:pt idx="131">
                  <c:v>1.0714697306828213E-2</c:v>
                </c:pt>
                <c:pt idx="132">
                  <c:v>1.0604694040770144E-2</c:v>
                </c:pt>
                <c:pt idx="133">
                  <c:v>1.0685516594166946E-2</c:v>
                </c:pt>
                <c:pt idx="134">
                  <c:v>1.1205042004550494E-2</c:v>
                </c:pt>
              </c:numCache>
            </c:numRef>
          </c:xVal>
          <c:yVal>
            <c:numRef>
              <c:f>'Map 1_all_result'!$O$2:$O$136</c:f>
              <c:numCache>
                <c:formatCode>0.00E+00</c:formatCode>
                <c:ptCount val="135"/>
                <c:pt idx="0">
                  <c:v>-4.0890843915032726E-2</c:v>
                </c:pt>
                <c:pt idx="1">
                  <c:v>-3.3713489792024419E-3</c:v>
                </c:pt>
                <c:pt idx="2">
                  <c:v>-2.4472428155116327E-3</c:v>
                </c:pt>
                <c:pt idx="3">
                  <c:v>-1.7490507675964062E-3</c:v>
                </c:pt>
                <c:pt idx="4">
                  <c:v>1.5305724540201401E-3</c:v>
                </c:pt>
                <c:pt idx="5">
                  <c:v>-1.405198714321548E-3</c:v>
                </c:pt>
                <c:pt idx="6">
                  <c:v>8.9207420320593469E-4</c:v>
                </c:pt>
                <c:pt idx="7">
                  <c:v>-9.4694965830148547E-4</c:v>
                </c:pt>
                <c:pt idx="8">
                  <c:v>2.1052426217818051E-3</c:v>
                </c:pt>
                <c:pt idx="9">
                  <c:v>-4.0890843915032726E-2</c:v>
                </c:pt>
                <c:pt idx="10">
                  <c:v>3.0729430054182573E-3</c:v>
                </c:pt>
                <c:pt idx="11">
                  <c:v>4.4266566061373978E-4</c:v>
                </c:pt>
                <c:pt idx="12">
                  <c:v>-3.1777312580359623E-2</c:v>
                </c:pt>
                <c:pt idx="13">
                  <c:v>4.3642940703609552E-3</c:v>
                </c:pt>
                <c:pt idx="14">
                  <c:v>-1.7341018725437313E-3</c:v>
                </c:pt>
                <c:pt idx="15">
                  <c:v>-8.4324931752526987E-3</c:v>
                </c:pt>
                <c:pt idx="16">
                  <c:v>2.3378522491732724E-3</c:v>
                </c:pt>
                <c:pt idx="17">
                  <c:v>1.4142603182127939E-3</c:v>
                </c:pt>
                <c:pt idx="18">
                  <c:v>-4.1984025123263796E-3</c:v>
                </c:pt>
                <c:pt idx="19">
                  <c:v>-3.6897846317468759E-5</c:v>
                </c:pt>
                <c:pt idx="20">
                  <c:v>2.5542079563898343E-4</c:v>
                </c:pt>
                <c:pt idx="21">
                  <c:v>1.0117221926269251E-3</c:v>
                </c:pt>
                <c:pt idx="22">
                  <c:v>2.9826877078350156E-4</c:v>
                </c:pt>
                <c:pt idx="23">
                  <c:v>-4.0890843915032726E-2</c:v>
                </c:pt>
                <c:pt idx="24">
                  <c:v>-2.8458948594728414E-2</c:v>
                </c:pt>
                <c:pt idx="25">
                  <c:v>-2.0640531466059951E-2</c:v>
                </c:pt>
                <c:pt idx="26">
                  <c:v>-1.0755965584282155E-2</c:v>
                </c:pt>
                <c:pt idx="27">
                  <c:v>-6.6714630241371626E-3</c:v>
                </c:pt>
                <c:pt idx="28">
                  <c:v>-3.1772015311602839E-3</c:v>
                </c:pt>
                <c:pt idx="29">
                  <c:v>1.1618972175462918E-3</c:v>
                </c:pt>
                <c:pt idx="30">
                  <c:v>3.0729430054182573E-3</c:v>
                </c:pt>
                <c:pt idx="31">
                  <c:v>-7.3097219448327896E-4</c:v>
                </c:pt>
                <c:pt idx="32">
                  <c:v>9.6419545434942001E-4</c:v>
                </c:pt>
                <c:pt idx="33">
                  <c:v>-1.0675712392728305E-3</c:v>
                </c:pt>
                <c:pt idx="34">
                  <c:v>-5.292735198850491E-4</c:v>
                </c:pt>
                <c:pt idx="35">
                  <c:v>-1.0178803960832295E-4</c:v>
                </c:pt>
                <c:pt idx="36">
                  <c:v>-3.3713489792024419E-3</c:v>
                </c:pt>
                <c:pt idx="37">
                  <c:v>1.9240525914437595E-3</c:v>
                </c:pt>
                <c:pt idx="38">
                  <c:v>4.4266566061373978E-4</c:v>
                </c:pt>
                <c:pt idx="39">
                  <c:v>-3.7701602279341932E-2</c:v>
                </c:pt>
                <c:pt idx="40">
                  <c:v>-2.195160250119171E-2</c:v>
                </c:pt>
                <c:pt idx="41">
                  <c:v>-1.3493463390311171E-2</c:v>
                </c:pt>
                <c:pt idx="42">
                  <c:v>-7.5880544234870079E-3</c:v>
                </c:pt>
                <c:pt idx="43">
                  <c:v>-1.3091740094158164E-3</c:v>
                </c:pt>
                <c:pt idx="44">
                  <c:v>-2.4472428155116327E-3</c:v>
                </c:pt>
                <c:pt idx="45">
                  <c:v>-5.7263252648878096E-4</c:v>
                </c:pt>
                <c:pt idx="46">
                  <c:v>1.1697279206889202E-3</c:v>
                </c:pt>
                <c:pt idx="47">
                  <c:v>3.4734229755833865E-3</c:v>
                </c:pt>
                <c:pt idx="48">
                  <c:v>1.3460288526828349E-3</c:v>
                </c:pt>
                <c:pt idx="49">
                  <c:v>-3.49899591392751E-3</c:v>
                </c:pt>
                <c:pt idx="50">
                  <c:v>-1.7490507675964062E-3</c:v>
                </c:pt>
                <c:pt idx="51">
                  <c:v>-4.7480598902055896E-3</c:v>
                </c:pt>
                <c:pt idx="52">
                  <c:v>1.797443512983953E-3</c:v>
                </c:pt>
                <c:pt idx="53">
                  <c:v>-2.3848904863260903E-3</c:v>
                </c:pt>
                <c:pt idx="54">
                  <c:v>2.1075329264375201E-3</c:v>
                </c:pt>
                <c:pt idx="55">
                  <c:v>-3.1777312580359623E-2</c:v>
                </c:pt>
                <c:pt idx="56">
                  <c:v>-2.2173838209982789E-2</c:v>
                </c:pt>
                <c:pt idx="57">
                  <c:v>-1.2089669828435184E-2</c:v>
                </c:pt>
                <c:pt idx="58">
                  <c:v>-4.3490110996116556E-3</c:v>
                </c:pt>
                <c:pt idx="59">
                  <c:v>-9.8170857718232946E-4</c:v>
                </c:pt>
                <c:pt idx="60">
                  <c:v>-1.2074346727069792E-3</c:v>
                </c:pt>
                <c:pt idx="61">
                  <c:v>3.9672911962142874E-3</c:v>
                </c:pt>
                <c:pt idx="62">
                  <c:v>2.500753308004716E-3</c:v>
                </c:pt>
                <c:pt idx="63">
                  <c:v>4.3202451281132166E-3</c:v>
                </c:pt>
                <c:pt idx="64">
                  <c:v>9.1763888524762076E-5</c:v>
                </c:pt>
                <c:pt idx="65">
                  <c:v>1.6266833610706069E-3</c:v>
                </c:pt>
                <c:pt idx="66">
                  <c:v>4.3787380761517074E-3</c:v>
                </c:pt>
                <c:pt idx="67">
                  <c:v>-8.7699141283399283E-4</c:v>
                </c:pt>
                <c:pt idx="68">
                  <c:v>1.5305724540201401E-3</c:v>
                </c:pt>
                <c:pt idx="69">
                  <c:v>-4.8870574427854209E-4</c:v>
                </c:pt>
                <c:pt idx="70">
                  <c:v>2.9713748219191069E-4</c:v>
                </c:pt>
                <c:pt idx="71">
                  <c:v>-1.9869657675714653E-2</c:v>
                </c:pt>
                <c:pt idx="72">
                  <c:v>-1.3982508635555389E-2</c:v>
                </c:pt>
                <c:pt idx="73">
                  <c:v>-1.6165798373092039E-3</c:v>
                </c:pt>
                <c:pt idx="74">
                  <c:v>-3.0400659673312977E-3</c:v>
                </c:pt>
                <c:pt idx="75">
                  <c:v>1.7269878180267458E-5</c:v>
                </c:pt>
                <c:pt idx="76">
                  <c:v>6.1265870901142973E-4</c:v>
                </c:pt>
                <c:pt idx="77">
                  <c:v>-1.8488069202802658E-3</c:v>
                </c:pt>
                <c:pt idx="78">
                  <c:v>4.3642940703609552E-3</c:v>
                </c:pt>
                <c:pt idx="79">
                  <c:v>-1.7341018725437313E-3</c:v>
                </c:pt>
                <c:pt idx="80">
                  <c:v>-1.405198714321548E-3</c:v>
                </c:pt>
                <c:pt idx="81">
                  <c:v>-1.8033663103379589E-3</c:v>
                </c:pt>
                <c:pt idx="82">
                  <c:v>4.7522649237839346E-4</c:v>
                </c:pt>
                <c:pt idx="83">
                  <c:v>8.9207420320593469E-4</c:v>
                </c:pt>
                <c:pt idx="84">
                  <c:v>1.5163061889561654E-4</c:v>
                </c:pt>
                <c:pt idx="85">
                  <c:v>-9.5144739623224711E-4</c:v>
                </c:pt>
                <c:pt idx="86">
                  <c:v>-8.4324931752526987E-3</c:v>
                </c:pt>
                <c:pt idx="87">
                  <c:v>-5.7192375211979254E-3</c:v>
                </c:pt>
                <c:pt idx="88">
                  <c:v>2.7462839319654952E-3</c:v>
                </c:pt>
                <c:pt idx="89">
                  <c:v>-9.0982974002797468E-4</c:v>
                </c:pt>
                <c:pt idx="90">
                  <c:v>4.0000294428312223E-4</c:v>
                </c:pt>
                <c:pt idx="91">
                  <c:v>6.1828750629243134E-5</c:v>
                </c:pt>
                <c:pt idx="92">
                  <c:v>2.3378522491732724E-3</c:v>
                </c:pt>
                <c:pt idx="93">
                  <c:v>1.4142603182127939E-3</c:v>
                </c:pt>
                <c:pt idx="94">
                  <c:v>-4.1984025123263796E-3</c:v>
                </c:pt>
                <c:pt idx="95">
                  <c:v>-2.0101378324998949E-3</c:v>
                </c:pt>
                <c:pt idx="96">
                  <c:v>-6.218099578964093E-4</c:v>
                </c:pt>
                <c:pt idx="97">
                  <c:v>-9.4694965830148547E-4</c:v>
                </c:pt>
                <c:pt idx="98">
                  <c:v>-1.3550589293183707E-3</c:v>
                </c:pt>
                <c:pt idx="99">
                  <c:v>-3.6897846317468759E-5</c:v>
                </c:pt>
                <c:pt idx="100">
                  <c:v>-6.9259847049095288E-3</c:v>
                </c:pt>
                <c:pt idx="101">
                  <c:v>7.1420852619635106E-4</c:v>
                </c:pt>
                <c:pt idx="102">
                  <c:v>9.0090880198254815E-4</c:v>
                </c:pt>
                <c:pt idx="103">
                  <c:v>-2.1638816825045181E-3</c:v>
                </c:pt>
                <c:pt idx="104">
                  <c:v>1.2963942251444883E-3</c:v>
                </c:pt>
                <c:pt idx="105">
                  <c:v>-2.5659526702397325E-3</c:v>
                </c:pt>
                <c:pt idx="106">
                  <c:v>-1.6504744366423424E-3</c:v>
                </c:pt>
                <c:pt idx="107">
                  <c:v>-6.8457869975484286E-4</c:v>
                </c:pt>
                <c:pt idx="108">
                  <c:v>3.3300769447689644E-3</c:v>
                </c:pt>
                <c:pt idx="109">
                  <c:v>-1.0317391345642426E-3</c:v>
                </c:pt>
                <c:pt idx="110">
                  <c:v>2.1052426217818051E-3</c:v>
                </c:pt>
                <c:pt idx="111">
                  <c:v>2.1360950140570312E-5</c:v>
                </c:pt>
                <c:pt idx="112">
                  <c:v>-2.2266829322391038E-3</c:v>
                </c:pt>
                <c:pt idx="113">
                  <c:v>-1.3906235260824449E-3</c:v>
                </c:pt>
                <c:pt idx="114">
                  <c:v>1.4645132299959439E-3</c:v>
                </c:pt>
                <c:pt idx="115">
                  <c:v>2.5743859134682435E-3</c:v>
                </c:pt>
                <c:pt idx="116">
                  <c:v>-1.8502168646452016E-3</c:v>
                </c:pt>
                <c:pt idx="117">
                  <c:v>2.5543635195121586E-3</c:v>
                </c:pt>
                <c:pt idx="118">
                  <c:v>-4.2855123714083008E-3</c:v>
                </c:pt>
                <c:pt idx="119">
                  <c:v>-4.3360821228848349E-3</c:v>
                </c:pt>
                <c:pt idx="120">
                  <c:v>4.0087903484969665E-3</c:v>
                </c:pt>
                <c:pt idx="121">
                  <c:v>2.1709669148262697E-3</c:v>
                </c:pt>
                <c:pt idx="122">
                  <c:v>1.1041698343930496E-3</c:v>
                </c:pt>
                <c:pt idx="123">
                  <c:v>-2.8882603577629782E-3</c:v>
                </c:pt>
                <c:pt idx="124">
                  <c:v>7.5241829663542177E-4</c:v>
                </c:pt>
                <c:pt idx="125">
                  <c:v>2.5542079563898343E-4</c:v>
                </c:pt>
                <c:pt idx="126">
                  <c:v>-1.7983723814645458E-5</c:v>
                </c:pt>
                <c:pt idx="127">
                  <c:v>1.406698005365018E-3</c:v>
                </c:pt>
                <c:pt idx="128">
                  <c:v>-3.0830442713000936E-3</c:v>
                </c:pt>
                <c:pt idx="129">
                  <c:v>1.0117221926269251E-3</c:v>
                </c:pt>
                <c:pt idx="130">
                  <c:v>-2.5087815158847866E-3</c:v>
                </c:pt>
                <c:pt idx="131">
                  <c:v>1.2769376528249277E-3</c:v>
                </c:pt>
                <c:pt idx="132">
                  <c:v>6.8775043804399365E-4</c:v>
                </c:pt>
                <c:pt idx="133">
                  <c:v>-2.395375402402298E-3</c:v>
                </c:pt>
                <c:pt idx="134">
                  <c:v>2.9826877078350156E-4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2_all_result'!$N$2:$N$136</c:f>
              <c:numCache>
                <c:formatCode>0.00E+00</c:formatCode>
                <c:ptCount val="135"/>
                <c:pt idx="0">
                  <c:v>6.8579897601724601E-2</c:v>
                </c:pt>
                <c:pt idx="1">
                  <c:v>1.8560919242151509E-2</c:v>
                </c:pt>
                <c:pt idx="2">
                  <c:v>1.1640829395915498E-2</c:v>
                </c:pt>
                <c:pt idx="3">
                  <c:v>1.2922982549057731E-2</c:v>
                </c:pt>
                <c:pt idx="4">
                  <c:v>1.1236580657632859E-2</c:v>
                </c:pt>
                <c:pt idx="5">
                  <c:v>1.0199424630035946E-2</c:v>
                </c:pt>
                <c:pt idx="6">
                  <c:v>1.0278961478058197E-2</c:v>
                </c:pt>
                <c:pt idx="7">
                  <c:v>9.9468008762208637E-3</c:v>
                </c:pt>
                <c:pt idx="8">
                  <c:v>9.9175186081965749E-3</c:v>
                </c:pt>
                <c:pt idx="9">
                  <c:v>6.8579897601724601E-2</c:v>
                </c:pt>
                <c:pt idx="10">
                  <c:v>1.5557531103452689E-2</c:v>
                </c:pt>
                <c:pt idx="11">
                  <c:v>2.3522797518811416E-2</c:v>
                </c:pt>
                <c:pt idx="12">
                  <c:v>6.6065470690894162E-2</c:v>
                </c:pt>
                <c:pt idx="13">
                  <c:v>1.0324021104522305E-2</c:v>
                </c:pt>
                <c:pt idx="14">
                  <c:v>1.0200218319066531E-2</c:v>
                </c:pt>
                <c:pt idx="15">
                  <c:v>2.7827419738676158E-2</c:v>
                </c:pt>
                <c:pt idx="16">
                  <c:v>1.0557783679580641E-2</c:v>
                </c:pt>
                <c:pt idx="17">
                  <c:v>1.0271269927359052E-2</c:v>
                </c:pt>
                <c:pt idx="18">
                  <c:v>1.0131994085328328E-2</c:v>
                </c:pt>
                <c:pt idx="19">
                  <c:v>1.136818966470233E-2</c:v>
                </c:pt>
                <c:pt idx="20">
                  <c:v>1.4111143070422341E-2</c:v>
                </c:pt>
                <c:pt idx="21">
                  <c:v>1.1214567446107175E-2</c:v>
                </c:pt>
                <c:pt idx="22">
                  <c:v>1.2472368567320468E-2</c:v>
                </c:pt>
                <c:pt idx="23">
                  <c:v>6.8579897601724601E-2</c:v>
                </c:pt>
                <c:pt idx="24">
                  <c:v>4.4822715113558238E-2</c:v>
                </c:pt>
                <c:pt idx="25">
                  <c:v>2.916463561908526E-2</c:v>
                </c:pt>
                <c:pt idx="26">
                  <c:v>1.9807453188040062E-2</c:v>
                </c:pt>
                <c:pt idx="27">
                  <c:v>1.6302401713633285E-2</c:v>
                </c:pt>
                <c:pt idx="28">
                  <c:v>1.4879860413884529E-2</c:v>
                </c:pt>
                <c:pt idx="29">
                  <c:v>1.5080246651875091E-2</c:v>
                </c:pt>
                <c:pt idx="30">
                  <c:v>1.5557531103452689E-2</c:v>
                </c:pt>
                <c:pt idx="31">
                  <c:v>1.6106093355406526E-2</c:v>
                </c:pt>
                <c:pt idx="32">
                  <c:v>1.6636111482566291E-2</c:v>
                </c:pt>
                <c:pt idx="33">
                  <c:v>1.7092953247426563E-2</c:v>
                </c:pt>
                <c:pt idx="34">
                  <c:v>1.7630680549635673E-2</c:v>
                </c:pt>
                <c:pt idx="35">
                  <c:v>1.8174030356784655E-2</c:v>
                </c:pt>
                <c:pt idx="36">
                  <c:v>1.8560919242151509E-2</c:v>
                </c:pt>
                <c:pt idx="37">
                  <c:v>2.0453393089085375E-2</c:v>
                </c:pt>
                <c:pt idx="38">
                  <c:v>2.3522797518811416E-2</c:v>
                </c:pt>
                <c:pt idx="39">
                  <c:v>6.4246356473297003E-2</c:v>
                </c:pt>
                <c:pt idx="40">
                  <c:v>4.0107626967494536E-2</c:v>
                </c:pt>
                <c:pt idx="41">
                  <c:v>2.4498246811679648E-2</c:v>
                </c:pt>
                <c:pt idx="42">
                  <c:v>1.5969863703732406E-2</c:v>
                </c:pt>
                <c:pt idx="43">
                  <c:v>1.238970336135606E-2</c:v>
                </c:pt>
                <c:pt idx="44">
                  <c:v>1.1640829395915498E-2</c:v>
                </c:pt>
                <c:pt idx="45">
                  <c:v>1.1737951359651297E-2</c:v>
                </c:pt>
                <c:pt idx="46">
                  <c:v>1.1929660458379215E-2</c:v>
                </c:pt>
                <c:pt idx="47">
                  <c:v>1.2126335293339131E-2</c:v>
                </c:pt>
                <c:pt idx="48">
                  <c:v>1.2389215618608942E-2</c:v>
                </c:pt>
                <c:pt idx="49">
                  <c:v>1.2667796704753136E-2</c:v>
                </c:pt>
                <c:pt idx="50">
                  <c:v>1.2922982549057731E-2</c:v>
                </c:pt>
                <c:pt idx="51">
                  <c:v>1.3123092901885649E-2</c:v>
                </c:pt>
                <c:pt idx="52">
                  <c:v>1.3419732959758001E-2</c:v>
                </c:pt>
                <c:pt idx="53">
                  <c:v>1.4225850429428453E-2</c:v>
                </c:pt>
                <c:pt idx="54">
                  <c:v>1.6316528295832831E-2</c:v>
                </c:pt>
                <c:pt idx="55">
                  <c:v>6.6065470690894162E-2</c:v>
                </c:pt>
                <c:pt idx="56">
                  <c:v>3.9997716086743018E-2</c:v>
                </c:pt>
                <c:pt idx="57">
                  <c:v>2.4049693099386198E-2</c:v>
                </c:pt>
                <c:pt idx="58">
                  <c:v>1.5477985246111351E-2</c:v>
                </c:pt>
                <c:pt idx="59">
                  <c:v>1.203213112450152E-2</c:v>
                </c:pt>
                <c:pt idx="60">
                  <c:v>1.113923271895071E-2</c:v>
                </c:pt>
                <c:pt idx="61">
                  <c:v>1.093642108508015E-2</c:v>
                </c:pt>
                <c:pt idx="62">
                  <c:v>1.0816992869284781E-2</c:v>
                </c:pt>
                <c:pt idx="63">
                  <c:v>1.0723740694639354E-2</c:v>
                </c:pt>
                <c:pt idx="64">
                  <c:v>1.0761258721082726E-2</c:v>
                </c:pt>
                <c:pt idx="65">
                  <c:v>1.116534483674177E-2</c:v>
                </c:pt>
                <c:pt idx="66">
                  <c:v>1.1266637056556304E-2</c:v>
                </c:pt>
                <c:pt idx="67">
                  <c:v>1.1132169078337729E-2</c:v>
                </c:pt>
                <c:pt idx="68">
                  <c:v>1.1236580657632859E-2</c:v>
                </c:pt>
                <c:pt idx="69">
                  <c:v>1.1736156368774212E-2</c:v>
                </c:pt>
                <c:pt idx="70">
                  <c:v>1.3258736482073321E-2</c:v>
                </c:pt>
                <c:pt idx="71">
                  <c:v>4.2755377244196598E-2</c:v>
                </c:pt>
                <c:pt idx="72">
                  <c:v>2.5275526829163716E-2</c:v>
                </c:pt>
                <c:pt idx="73">
                  <c:v>1.9488201836977827E-2</c:v>
                </c:pt>
                <c:pt idx="74">
                  <c:v>1.2596334165351612E-2</c:v>
                </c:pt>
                <c:pt idx="75">
                  <c:v>1.1456375892914603E-2</c:v>
                </c:pt>
                <c:pt idx="76">
                  <c:v>1.1006842729041347E-2</c:v>
                </c:pt>
                <c:pt idx="77">
                  <c:v>1.0624155275954799E-2</c:v>
                </c:pt>
                <c:pt idx="78">
                  <c:v>1.0324021104522305E-2</c:v>
                </c:pt>
                <c:pt idx="79">
                  <c:v>1.0200218319066531E-2</c:v>
                </c:pt>
                <c:pt idx="80">
                  <c:v>1.0199424630035946E-2</c:v>
                </c:pt>
                <c:pt idx="81">
                  <c:v>1.0246581862355797E-2</c:v>
                </c:pt>
                <c:pt idx="82">
                  <c:v>1.0247462796445285E-2</c:v>
                </c:pt>
                <c:pt idx="83">
                  <c:v>1.0278961478058197E-2</c:v>
                </c:pt>
                <c:pt idx="84">
                  <c:v>1.0659893877064329E-2</c:v>
                </c:pt>
                <c:pt idx="85">
                  <c:v>1.1946707488524531E-2</c:v>
                </c:pt>
                <c:pt idx="86">
                  <c:v>2.7827419738676158E-2</c:v>
                </c:pt>
                <c:pt idx="87">
                  <c:v>1.7752255743699819E-2</c:v>
                </c:pt>
                <c:pt idx="88">
                  <c:v>1.3559151642375365E-2</c:v>
                </c:pt>
                <c:pt idx="89">
                  <c:v>1.216798758922256E-2</c:v>
                </c:pt>
                <c:pt idx="90">
                  <c:v>1.1498906794072393E-2</c:v>
                </c:pt>
                <c:pt idx="91">
                  <c:v>1.0981114615334891E-2</c:v>
                </c:pt>
                <c:pt idx="92">
                  <c:v>1.0557783679580641E-2</c:v>
                </c:pt>
                <c:pt idx="93">
                  <c:v>1.0271269927359052E-2</c:v>
                </c:pt>
                <c:pt idx="94">
                  <c:v>1.0131994085328328E-2</c:v>
                </c:pt>
                <c:pt idx="95">
                  <c:v>1.0065458022285147E-2</c:v>
                </c:pt>
                <c:pt idx="96">
                  <c:v>9.9760685967359951E-3</c:v>
                </c:pt>
                <c:pt idx="97">
                  <c:v>9.9468008762208637E-3</c:v>
                </c:pt>
                <c:pt idx="98">
                  <c:v>1.0248781360404276E-2</c:v>
                </c:pt>
                <c:pt idx="99">
                  <c:v>1.136818966470233E-2</c:v>
                </c:pt>
                <c:pt idx="100">
                  <c:v>1.9931569788035747E-2</c:v>
                </c:pt>
                <c:pt idx="101">
                  <c:v>1.4743014320249581E-2</c:v>
                </c:pt>
                <c:pt idx="102">
                  <c:v>1.2875281111330145E-2</c:v>
                </c:pt>
                <c:pt idx="103">
                  <c:v>1.2042154976386218E-2</c:v>
                </c:pt>
                <c:pt idx="104">
                  <c:v>1.1456392151356194E-2</c:v>
                </c:pt>
                <c:pt idx="105">
                  <c:v>1.0968845324639674E-2</c:v>
                </c:pt>
                <c:pt idx="106">
                  <c:v>1.0609052884036104E-2</c:v>
                </c:pt>
                <c:pt idx="107">
                  <c:v>1.0361597682341265E-2</c:v>
                </c:pt>
                <c:pt idx="108">
                  <c:v>1.0170205480314325E-2</c:v>
                </c:pt>
                <c:pt idx="109">
                  <c:v>9.9981956058253461E-3</c:v>
                </c:pt>
                <c:pt idx="110">
                  <c:v>9.9175186081965749E-3</c:v>
                </c:pt>
                <c:pt idx="111">
                  <c:v>1.0173616200496654E-2</c:v>
                </c:pt>
                <c:pt idx="112">
                  <c:v>1.1283288927942345E-2</c:v>
                </c:pt>
                <c:pt idx="113">
                  <c:v>1.6541370946006648E-2</c:v>
                </c:pt>
                <c:pt idx="114">
                  <c:v>1.3733382114920405E-2</c:v>
                </c:pt>
                <c:pt idx="115">
                  <c:v>1.2519839070183282E-2</c:v>
                </c:pt>
                <c:pt idx="116">
                  <c:v>1.1802485940466382E-2</c:v>
                </c:pt>
                <c:pt idx="117">
                  <c:v>1.1253030416261862E-2</c:v>
                </c:pt>
                <c:pt idx="118">
                  <c:v>1.0859559467458901E-2</c:v>
                </c:pt>
                <c:pt idx="119">
                  <c:v>1.0573620035781871E-2</c:v>
                </c:pt>
                <c:pt idx="120">
                  <c:v>1.0333545936856753E-2</c:v>
                </c:pt>
                <c:pt idx="121">
                  <c:v>1.0131760136660306E-2</c:v>
                </c:pt>
                <c:pt idx="122">
                  <c:v>1.0067589845037916E-2</c:v>
                </c:pt>
                <c:pt idx="123">
                  <c:v>1.0397811852532957E-2</c:v>
                </c:pt>
                <c:pt idx="124">
                  <c:v>1.1527348910805911E-2</c:v>
                </c:pt>
                <c:pt idx="125">
                  <c:v>1.4111143070422341E-2</c:v>
                </c:pt>
                <c:pt idx="126">
                  <c:v>1.2840823964216553E-2</c:v>
                </c:pt>
                <c:pt idx="127">
                  <c:v>1.2080535191033782E-2</c:v>
                </c:pt>
                <c:pt idx="128">
                  <c:v>1.0712589637024407E-2</c:v>
                </c:pt>
                <c:pt idx="129">
                  <c:v>1.1214567446107175E-2</c:v>
                </c:pt>
                <c:pt idx="130">
                  <c:v>1.0961483287083898E-2</c:v>
                </c:pt>
                <c:pt idx="131">
                  <c:v>1.0785277847298335E-2</c:v>
                </c:pt>
                <c:pt idx="132">
                  <c:v>1.0807095064011408E-2</c:v>
                </c:pt>
                <c:pt idx="133">
                  <c:v>1.1258427095888673E-2</c:v>
                </c:pt>
                <c:pt idx="134">
                  <c:v>1.2472368567320468E-2</c:v>
                </c:pt>
              </c:numCache>
            </c:numRef>
          </c:xVal>
          <c:yVal>
            <c:numRef>
              <c:f>'Map 2_all_result'!$O$2:$O$136</c:f>
              <c:numCache>
                <c:formatCode>0.00E+00</c:formatCode>
                <c:ptCount val="135"/>
                <c:pt idx="0">
                  <c:v>-2.9655630680287107E-2</c:v>
                </c:pt>
                <c:pt idx="1">
                  <c:v>-2.7342381853128718E-3</c:v>
                </c:pt>
                <c:pt idx="2">
                  <c:v>-1.4581765959016143E-3</c:v>
                </c:pt>
                <c:pt idx="3">
                  <c:v>-2.0077734796629149E-3</c:v>
                </c:pt>
                <c:pt idx="4">
                  <c:v>1.6962920005336429E-3</c:v>
                </c:pt>
                <c:pt idx="5">
                  <c:v>-1.7492501517202743E-3</c:v>
                </c:pt>
                <c:pt idx="6">
                  <c:v>1.0304144284728266E-3</c:v>
                </c:pt>
                <c:pt idx="7">
                  <c:v>-7.8057067295362204E-4</c:v>
                </c:pt>
                <c:pt idx="8">
                  <c:v>2.3276163572773742E-3</c:v>
                </c:pt>
                <c:pt idx="9">
                  <c:v>-2.9655630680287107E-2</c:v>
                </c:pt>
                <c:pt idx="10">
                  <c:v>3.4413033740732951E-3</c:v>
                </c:pt>
                <c:pt idx="11">
                  <c:v>2.2621483739404145E-3</c:v>
                </c:pt>
                <c:pt idx="12">
                  <c:v>-2.4609447182014167E-2</c:v>
                </c:pt>
                <c:pt idx="13">
                  <c:v>3.9881205337587364E-3</c:v>
                </c:pt>
                <c:pt idx="14">
                  <c:v>-2.1303222981473714E-3</c:v>
                </c:pt>
                <c:pt idx="15">
                  <c:v>-6.7800278775653599E-3</c:v>
                </c:pt>
                <c:pt idx="16">
                  <c:v>2.0409165872666665E-3</c:v>
                </c:pt>
                <c:pt idx="17">
                  <c:v>1.1270609016250115E-3</c:v>
                </c:pt>
                <c:pt idx="18">
                  <c:v>-4.4290141935412006E-3</c:v>
                </c:pt>
                <c:pt idx="19">
                  <c:v>5.2334243220490315E-4</c:v>
                </c:pt>
                <c:pt idx="20">
                  <c:v>2.4222943589532868E-4</c:v>
                </c:pt>
                <c:pt idx="21">
                  <c:v>1.2128199023633565E-3</c:v>
                </c:pt>
                <c:pt idx="22">
                  <c:v>7.1445363113016894E-4</c:v>
                </c:pt>
                <c:pt idx="23">
                  <c:v>-2.9655630680287107E-2</c:v>
                </c:pt>
                <c:pt idx="24">
                  <c:v>-2.0097005482918602E-2</c:v>
                </c:pt>
                <c:pt idx="25">
                  <c:v>-1.4542081110159628E-2</c:v>
                </c:pt>
                <c:pt idx="26">
                  <c:v>-6.4825842195558306E-3</c:v>
                </c:pt>
                <c:pt idx="27">
                  <c:v>-3.7714987218478136E-3</c:v>
                </c:pt>
                <c:pt idx="28">
                  <c:v>-1.3859136944506718E-3</c:v>
                </c:pt>
                <c:pt idx="29">
                  <c:v>2.120508943250284E-3</c:v>
                </c:pt>
                <c:pt idx="30">
                  <c:v>3.4413033740732951E-3</c:v>
                </c:pt>
                <c:pt idx="31">
                  <c:v>-7.4743798571751921E-4</c:v>
                </c:pt>
                <c:pt idx="32">
                  <c:v>7.5459514021594242E-4</c:v>
                </c:pt>
                <c:pt idx="33">
                  <c:v>-1.2973609171565471E-3</c:v>
                </c:pt>
                <c:pt idx="34">
                  <c:v>-6.1428078507783806E-4</c:v>
                </c:pt>
                <c:pt idx="35">
                  <c:v>1.0820435567547583E-4</c:v>
                </c:pt>
                <c:pt idx="36">
                  <c:v>-2.7342381853128718E-3</c:v>
                </c:pt>
                <c:pt idx="37">
                  <c:v>3.1056985057382447E-3</c:v>
                </c:pt>
                <c:pt idx="38">
                  <c:v>2.2621483739404145E-3</c:v>
                </c:pt>
                <c:pt idx="39">
                  <c:v>-2.88617130498703E-2</c:v>
                </c:pt>
                <c:pt idx="40">
                  <c:v>-1.5678311856244704E-2</c:v>
                </c:pt>
                <c:pt idx="41">
                  <c:v>-9.1387139148333182E-3</c:v>
                </c:pt>
                <c:pt idx="42">
                  <c:v>-4.6830118859644875E-3</c:v>
                </c:pt>
                <c:pt idx="43">
                  <c:v>4.9953143071345958E-4</c:v>
                </c:pt>
                <c:pt idx="44">
                  <c:v>-1.4581765959016143E-3</c:v>
                </c:pt>
                <c:pt idx="45">
                  <c:v>-2.0181782158601219E-4</c:v>
                </c:pt>
                <c:pt idx="46">
                  <c:v>1.1257997166210813E-3</c:v>
                </c:pt>
                <c:pt idx="47">
                  <c:v>3.1776332457317874E-3</c:v>
                </c:pt>
                <c:pt idx="48">
                  <c:v>9.3995357572279115E-4</c:v>
                </c:pt>
                <c:pt idx="49">
                  <c:v>-3.8909931779182189E-3</c:v>
                </c:pt>
                <c:pt idx="50">
                  <c:v>-2.0077734796629149E-3</c:v>
                </c:pt>
                <c:pt idx="51">
                  <c:v>-4.774889847948236E-3</c:v>
                </c:pt>
                <c:pt idx="52">
                  <c:v>2.0928473134809453E-3</c:v>
                </c:pt>
                <c:pt idx="53">
                  <c:v>-1.6909726054777112E-3</c:v>
                </c:pt>
                <c:pt idx="54">
                  <c:v>3.270164039626198E-3</c:v>
                </c:pt>
                <c:pt idx="55">
                  <c:v>-2.4609447182014167E-2</c:v>
                </c:pt>
                <c:pt idx="56">
                  <c:v>-1.7287167833365688E-2</c:v>
                </c:pt>
                <c:pt idx="57">
                  <c:v>-8.8577510488354293E-3</c:v>
                </c:pt>
                <c:pt idx="58">
                  <c:v>-2.3275420135220291E-3</c:v>
                </c:pt>
                <c:pt idx="59">
                  <c:v>1.7185408358659943E-4</c:v>
                </c:pt>
                <c:pt idx="60">
                  <c:v>-6.8865401809516786E-4</c:v>
                </c:pt>
                <c:pt idx="61">
                  <c:v>4.0366831072749694E-3</c:v>
                </c:pt>
                <c:pt idx="62">
                  <c:v>2.2782434926308663E-3</c:v>
                </c:pt>
                <c:pt idx="63">
                  <c:v>3.9319221711531229E-3</c:v>
                </c:pt>
                <c:pt idx="64">
                  <c:v>-3.5376777002570428E-4</c:v>
                </c:pt>
                <c:pt idx="65">
                  <c:v>1.221217791133171E-3</c:v>
                </c:pt>
                <c:pt idx="66">
                  <c:v>4.095227307278424E-3</c:v>
                </c:pt>
                <c:pt idx="67">
                  <c:v>-9.6730486848670616E-4</c:v>
                </c:pt>
                <c:pt idx="68">
                  <c:v>1.6962920005336429E-3</c:v>
                </c:pt>
                <c:pt idx="69">
                  <c:v>-1.4890121635219471E-5</c:v>
                </c:pt>
                <c:pt idx="70">
                  <c:v>1.1271844321348976E-3</c:v>
                </c:pt>
                <c:pt idx="71">
                  <c:v>-1.6073652873241324E-2</c:v>
                </c:pt>
                <c:pt idx="72">
                  <c:v>-1.1593564430724377E-2</c:v>
                </c:pt>
                <c:pt idx="73">
                  <c:v>-2.230376426732255E-4</c:v>
                </c:pt>
                <c:pt idx="74">
                  <c:v>-2.3251428346615023E-3</c:v>
                </c:pt>
                <c:pt idx="75">
                  <c:v>2.6007907523006635E-4</c:v>
                </c:pt>
                <c:pt idx="76">
                  <c:v>5.2995371095060264E-4</c:v>
                </c:pt>
                <c:pt idx="77">
                  <c:v>-2.1276874416530814E-3</c:v>
                </c:pt>
                <c:pt idx="78">
                  <c:v>3.9881205337587364E-3</c:v>
                </c:pt>
                <c:pt idx="79">
                  <c:v>-2.1303222981473714E-3</c:v>
                </c:pt>
                <c:pt idx="80">
                  <c:v>-1.7492501517202743E-3</c:v>
                </c:pt>
                <c:pt idx="81">
                  <c:v>-2.0359426754588648E-3</c:v>
                </c:pt>
                <c:pt idx="82">
                  <c:v>4.0518483462165429E-4</c:v>
                </c:pt>
                <c:pt idx="83">
                  <c:v>1.0304144284728266E-3</c:v>
                </c:pt>
                <c:pt idx="84">
                  <c:v>5.3190723186072862E-4</c:v>
                </c:pt>
                <c:pt idx="85">
                  <c:v>-2.9215261863284634E-4</c:v>
                </c:pt>
                <c:pt idx="86">
                  <c:v>-6.7800278775653599E-3</c:v>
                </c:pt>
                <c:pt idx="87">
                  <c:v>-4.8043365927339212E-3</c:v>
                </c:pt>
                <c:pt idx="88">
                  <c:v>3.1518948100318417E-3</c:v>
                </c:pt>
                <c:pt idx="89">
                  <c:v>-8.2690019934409363E-4</c:v>
                </c:pt>
                <c:pt idx="90">
                  <c:v>2.7069287907007558E-4</c:v>
                </c:pt>
                <c:pt idx="91">
                  <c:v>-1.8811047490737624E-4</c:v>
                </c:pt>
                <c:pt idx="92">
                  <c:v>2.0409165872666665E-3</c:v>
                </c:pt>
                <c:pt idx="93">
                  <c:v>1.1270609016250115E-3</c:v>
                </c:pt>
                <c:pt idx="94">
                  <c:v>-4.4290141935412006E-3</c:v>
                </c:pt>
                <c:pt idx="95">
                  <c:v>-2.141102489611297E-3</c:v>
                </c:pt>
                <c:pt idx="96">
                  <c:v>-6.1713975045802325E-4</c:v>
                </c:pt>
                <c:pt idx="97">
                  <c:v>-7.8057067295362204E-4</c:v>
                </c:pt>
                <c:pt idx="98">
                  <c:v>-9.9959974956397306E-4</c:v>
                </c:pt>
                <c:pt idx="99">
                  <c:v>5.2334243220490315E-4</c:v>
                </c:pt>
                <c:pt idx="100">
                  <c:v>-6.438292170823986E-3</c:v>
                </c:pt>
                <c:pt idx="101">
                  <c:v>8.9905597097234544E-4</c:v>
                </c:pt>
                <c:pt idx="102">
                  <c:v>8.9564986502633094E-4</c:v>
                </c:pt>
                <c:pt idx="103">
                  <c:v>-2.2800346918547027E-3</c:v>
                </c:pt>
                <c:pt idx="104">
                  <c:v>1.1294511365421969E-3</c:v>
                </c:pt>
                <c:pt idx="105">
                  <c:v>-2.7399983344693897E-3</c:v>
                </c:pt>
                <c:pt idx="106">
                  <c:v>-1.7948642182147837E-3</c:v>
                </c:pt>
                <c:pt idx="107">
                  <c:v>-7.7054105528581772E-4</c:v>
                </c:pt>
                <c:pt idx="108">
                  <c:v>3.3281969549333154E-3</c:v>
                </c:pt>
                <c:pt idx="109">
                  <c:v>-9.3132380803145356E-4</c:v>
                </c:pt>
                <c:pt idx="110">
                  <c:v>2.3276163572773742E-3</c:v>
                </c:pt>
                <c:pt idx="111">
                  <c:v>3.7908151018266556E-4</c:v>
                </c:pt>
                <c:pt idx="112">
                  <c:v>-1.7190227051952294E-3</c:v>
                </c:pt>
                <c:pt idx="113">
                  <c:v>-1.395984188302938E-3</c:v>
                </c:pt>
                <c:pt idx="114">
                  <c:v>1.4131654610456492E-3</c:v>
                </c:pt>
                <c:pt idx="115">
                  <c:v>2.5074975413500226E-3</c:v>
                </c:pt>
                <c:pt idx="116">
                  <c:v>-1.9080390898996052E-3</c:v>
                </c:pt>
                <c:pt idx="117">
                  <c:v>2.5246633286002541E-3</c:v>
                </c:pt>
                <c:pt idx="118">
                  <c:v>-4.2746012038710106E-3</c:v>
                </c:pt>
                <c:pt idx="119">
                  <c:v>-4.2714671857533434E-3</c:v>
                </c:pt>
                <c:pt idx="120">
                  <c:v>4.1378202340571517E-3</c:v>
                </c:pt>
                <c:pt idx="121">
                  <c:v>2.3753122157163888E-3</c:v>
                </c:pt>
                <c:pt idx="122">
                  <c:v>1.3885848737480787E-3</c:v>
                </c:pt>
                <c:pt idx="123">
                  <c:v>-2.5158024996405066E-3</c:v>
                </c:pt>
                <c:pt idx="124">
                  <c:v>1.215161919685378E-3</c:v>
                </c:pt>
                <c:pt idx="125">
                  <c:v>2.4222943589532868E-4</c:v>
                </c:pt>
                <c:pt idx="126">
                  <c:v>3.0608026408631293E-5</c:v>
                </c:pt>
                <c:pt idx="127">
                  <c:v>1.5105008722222856E-3</c:v>
                </c:pt>
                <c:pt idx="128">
                  <c:v>-2.9287357654692223E-3</c:v>
                </c:pt>
                <c:pt idx="129">
                  <c:v>1.2128199023633565E-3</c:v>
                </c:pt>
                <c:pt idx="130">
                  <c:v>-2.261755734126574E-3</c:v>
                </c:pt>
                <c:pt idx="131">
                  <c:v>1.5662924063414255E-3</c:v>
                </c:pt>
                <c:pt idx="132">
                  <c:v>1.0201097338435531E-3</c:v>
                </c:pt>
                <c:pt idx="133">
                  <c:v>-2.0192542440652288E-3</c:v>
                </c:pt>
                <c:pt idx="134">
                  <c:v>7.1445363113016894E-4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3_all_result'!$N$2:$N$136</c:f>
              <c:numCache>
                <c:formatCode>0.00E+00</c:formatCode>
                <c:ptCount val="135"/>
                <c:pt idx="0">
                  <c:v>2.5378964882469553E-2</c:v>
                </c:pt>
                <c:pt idx="1">
                  <c:v>1.9485408675181608E-2</c:v>
                </c:pt>
                <c:pt idx="2">
                  <c:v>1.1165700640399435E-2</c:v>
                </c:pt>
                <c:pt idx="3">
                  <c:v>1.2594166926264241E-2</c:v>
                </c:pt>
                <c:pt idx="4">
                  <c:v>1.1384715124704447E-2</c:v>
                </c:pt>
                <c:pt idx="5">
                  <c:v>1.008283637338743E-2</c:v>
                </c:pt>
                <c:pt idx="6">
                  <c:v>1.038600521513691E-2</c:v>
                </c:pt>
                <c:pt idx="7">
                  <c:v>1.0062978106040623E-2</c:v>
                </c:pt>
                <c:pt idx="8">
                  <c:v>1.0136242780277921E-2</c:v>
                </c:pt>
                <c:pt idx="9">
                  <c:v>2.5378964882469553E-2</c:v>
                </c:pt>
                <c:pt idx="10">
                  <c:v>1.500944824967171E-2</c:v>
                </c:pt>
                <c:pt idx="11">
                  <c:v>2.7625735825673861E-2</c:v>
                </c:pt>
                <c:pt idx="12">
                  <c:v>2.5054766557548451E-2</c:v>
                </c:pt>
                <c:pt idx="13">
                  <c:v>1.0109140340099599E-2</c:v>
                </c:pt>
                <c:pt idx="14">
                  <c:v>1.0095299718075518E-2</c:v>
                </c:pt>
                <c:pt idx="15">
                  <c:v>1.6934829516081901E-2</c:v>
                </c:pt>
                <c:pt idx="16">
                  <c:v>1.040380498202184E-2</c:v>
                </c:pt>
                <c:pt idx="17">
                  <c:v>1.0187754377136768E-2</c:v>
                </c:pt>
                <c:pt idx="18">
                  <c:v>1.0015768659580504E-2</c:v>
                </c:pt>
                <c:pt idx="19">
                  <c:v>1.3079500626140623E-2</c:v>
                </c:pt>
                <c:pt idx="20">
                  <c:v>1.7075109799615702E-2</c:v>
                </c:pt>
                <c:pt idx="21">
                  <c:v>1.3435488588021047E-2</c:v>
                </c:pt>
                <c:pt idx="22">
                  <c:v>1.6959741669579937E-2</c:v>
                </c:pt>
                <c:pt idx="23">
                  <c:v>2.5378964882469553E-2</c:v>
                </c:pt>
                <c:pt idx="24">
                  <c:v>1.7493946799564283E-2</c:v>
                </c:pt>
                <c:pt idx="25">
                  <c:v>1.3907607165291224E-2</c:v>
                </c:pt>
                <c:pt idx="26">
                  <c:v>1.3059250806354962E-2</c:v>
                </c:pt>
                <c:pt idx="27">
                  <c:v>1.3911562569280689E-2</c:v>
                </c:pt>
                <c:pt idx="28">
                  <c:v>1.3898837804254075E-2</c:v>
                </c:pt>
                <c:pt idx="29">
                  <c:v>1.4422980810033476E-2</c:v>
                </c:pt>
                <c:pt idx="30">
                  <c:v>1.500944824967171E-2</c:v>
                </c:pt>
                <c:pt idx="31">
                  <c:v>1.5669230495949978E-2</c:v>
                </c:pt>
                <c:pt idx="32">
                  <c:v>1.6268065157481162E-2</c:v>
                </c:pt>
                <c:pt idx="33">
                  <c:v>1.6734053706356795E-2</c:v>
                </c:pt>
                <c:pt idx="34">
                  <c:v>1.7332730780454587E-2</c:v>
                </c:pt>
                <c:pt idx="35">
                  <c:v>1.8215387998397902E-2</c:v>
                </c:pt>
                <c:pt idx="36">
                  <c:v>1.9485408675181608E-2</c:v>
                </c:pt>
                <c:pt idx="37">
                  <c:v>2.2822122692026013E-2</c:v>
                </c:pt>
                <c:pt idx="38">
                  <c:v>2.7625735825673861E-2</c:v>
                </c:pt>
                <c:pt idx="39">
                  <c:v>2.3211493779594718E-2</c:v>
                </c:pt>
                <c:pt idx="40">
                  <c:v>1.5257986198449241E-2</c:v>
                </c:pt>
                <c:pt idx="41">
                  <c:v>1.1586256673816117E-2</c:v>
                </c:pt>
                <c:pt idx="42">
                  <c:v>1.1022410584275949E-2</c:v>
                </c:pt>
                <c:pt idx="43">
                  <c:v>1.1021415525114155E-2</c:v>
                </c:pt>
                <c:pt idx="44">
                  <c:v>1.1165700640399435E-2</c:v>
                </c:pt>
                <c:pt idx="45">
                  <c:v>1.1307147669453871E-2</c:v>
                </c:pt>
                <c:pt idx="46">
                  <c:v>1.1519538104045147E-2</c:v>
                </c:pt>
                <c:pt idx="47">
                  <c:v>1.1814043081394469E-2</c:v>
                </c:pt>
                <c:pt idx="48">
                  <c:v>1.2140565677850643E-2</c:v>
                </c:pt>
                <c:pt idx="49">
                  <c:v>1.2390851883487023E-2</c:v>
                </c:pt>
                <c:pt idx="50">
                  <c:v>1.2594166926264241E-2</c:v>
                </c:pt>
                <c:pt idx="51">
                  <c:v>1.2917428235256195E-2</c:v>
                </c:pt>
                <c:pt idx="52">
                  <c:v>1.3757070990419099E-2</c:v>
                </c:pt>
                <c:pt idx="53">
                  <c:v>1.5621176091009034E-2</c:v>
                </c:pt>
                <c:pt idx="54">
                  <c:v>1.9093431315893129E-2</c:v>
                </c:pt>
                <c:pt idx="55">
                  <c:v>2.5054766557548451E-2</c:v>
                </c:pt>
                <c:pt idx="56">
                  <c:v>1.6486155849111662E-2</c:v>
                </c:pt>
                <c:pt idx="57">
                  <c:v>1.2660101801497322E-2</c:v>
                </c:pt>
                <c:pt idx="58">
                  <c:v>1.1399731900954396E-2</c:v>
                </c:pt>
                <c:pt idx="59">
                  <c:v>1.0943381323691381E-2</c:v>
                </c:pt>
                <c:pt idx="60">
                  <c:v>1.065972621177552E-2</c:v>
                </c:pt>
                <c:pt idx="61">
                  <c:v>1.044281681014533E-2</c:v>
                </c:pt>
                <c:pt idx="62">
                  <c:v>1.0374776875159376E-2</c:v>
                </c:pt>
                <c:pt idx="63">
                  <c:v>1.0432137301633837E-2</c:v>
                </c:pt>
                <c:pt idx="64">
                  <c:v>1.0578185692042941E-2</c:v>
                </c:pt>
                <c:pt idx="65">
                  <c:v>1.0979511945381838E-2</c:v>
                </c:pt>
                <c:pt idx="66">
                  <c:v>1.1008161806320933E-2</c:v>
                </c:pt>
                <c:pt idx="67">
                  <c:v>1.0906178567967668E-2</c:v>
                </c:pt>
                <c:pt idx="68">
                  <c:v>1.1384715124704447E-2</c:v>
                </c:pt>
                <c:pt idx="69">
                  <c:v>1.2709896148943729E-2</c:v>
                </c:pt>
                <c:pt idx="70">
                  <c:v>1.5355452253821874E-2</c:v>
                </c:pt>
                <c:pt idx="71">
                  <c:v>1.9308586103478621E-2</c:v>
                </c:pt>
                <c:pt idx="72">
                  <c:v>1.4381051065412615E-2</c:v>
                </c:pt>
                <c:pt idx="73">
                  <c:v>1.6261342752124971E-2</c:v>
                </c:pt>
                <c:pt idx="74">
                  <c:v>1.1607576366208497E-2</c:v>
                </c:pt>
                <c:pt idx="75">
                  <c:v>1.099911916952568E-2</c:v>
                </c:pt>
                <c:pt idx="76">
                  <c:v>1.0555899347623484E-2</c:v>
                </c:pt>
                <c:pt idx="77">
                  <c:v>1.0247050340164491E-2</c:v>
                </c:pt>
                <c:pt idx="78">
                  <c:v>1.0109140340099599E-2</c:v>
                </c:pt>
                <c:pt idx="79">
                  <c:v>1.0095299718075518E-2</c:v>
                </c:pt>
                <c:pt idx="80">
                  <c:v>1.008283637338743E-2</c:v>
                </c:pt>
                <c:pt idx="81">
                  <c:v>1.0048187508293891E-2</c:v>
                </c:pt>
                <c:pt idx="82">
                  <c:v>1.0054850612897121E-2</c:v>
                </c:pt>
                <c:pt idx="83">
                  <c:v>1.038600521513691E-2</c:v>
                </c:pt>
                <c:pt idx="84">
                  <c:v>1.146811358638493E-2</c:v>
                </c:pt>
                <c:pt idx="85">
                  <c:v>1.3740841561001879E-2</c:v>
                </c:pt>
                <c:pt idx="86">
                  <c:v>1.6934829516081901E-2</c:v>
                </c:pt>
                <c:pt idx="87">
                  <c:v>1.3982953111156209E-2</c:v>
                </c:pt>
                <c:pt idx="88">
                  <c:v>1.262089124541752E-2</c:v>
                </c:pt>
                <c:pt idx="89">
                  <c:v>1.1795928532407853E-2</c:v>
                </c:pt>
                <c:pt idx="90">
                  <c:v>1.1159062477003458E-2</c:v>
                </c:pt>
                <c:pt idx="91">
                  <c:v>1.0705042331100608E-2</c:v>
                </c:pt>
                <c:pt idx="92">
                  <c:v>1.040380498202184E-2</c:v>
                </c:pt>
                <c:pt idx="93">
                  <c:v>1.0187754377136768E-2</c:v>
                </c:pt>
                <c:pt idx="94">
                  <c:v>1.0015768659580504E-2</c:v>
                </c:pt>
                <c:pt idx="95">
                  <c:v>9.8678775919346286E-3</c:v>
                </c:pt>
                <c:pt idx="96">
                  <c:v>9.7963387636378092E-3</c:v>
                </c:pt>
                <c:pt idx="97">
                  <c:v>1.0062978106040623E-2</c:v>
                </c:pt>
                <c:pt idx="98">
                  <c:v>1.1051934103043039E-2</c:v>
                </c:pt>
                <c:pt idx="99">
                  <c:v>1.3079500626140623E-2</c:v>
                </c:pt>
                <c:pt idx="100">
                  <c:v>1.5877037688930732E-2</c:v>
                </c:pt>
                <c:pt idx="101">
                  <c:v>1.3581820470628432E-2</c:v>
                </c:pt>
                <c:pt idx="102">
                  <c:v>1.240734337431749E-2</c:v>
                </c:pt>
                <c:pt idx="103">
                  <c:v>1.1648832330531315E-2</c:v>
                </c:pt>
                <c:pt idx="104">
                  <c:v>1.111075477875101E-2</c:v>
                </c:pt>
                <c:pt idx="105">
                  <c:v>1.0705685536296359E-2</c:v>
                </c:pt>
                <c:pt idx="106">
                  <c:v>1.0387947830471957E-2</c:v>
                </c:pt>
                <c:pt idx="107">
                  <c:v>1.011518490137343E-2</c:v>
                </c:pt>
                <c:pt idx="108">
                  <c:v>9.8922366616764588E-3</c:v>
                </c:pt>
                <c:pt idx="109">
                  <c:v>9.8206160889842999E-3</c:v>
                </c:pt>
                <c:pt idx="110">
                  <c:v>1.0136242780277921E-2</c:v>
                </c:pt>
                <c:pt idx="111">
                  <c:v>1.113894716195934E-2</c:v>
                </c:pt>
                <c:pt idx="112">
                  <c:v>1.3188340552554306E-2</c:v>
                </c:pt>
                <c:pt idx="113">
                  <c:v>1.5840340286386749E-2</c:v>
                </c:pt>
                <c:pt idx="114">
                  <c:v>1.3692687739174019E-2</c:v>
                </c:pt>
                <c:pt idx="115">
                  <c:v>1.2516766160790612E-2</c:v>
                </c:pt>
                <c:pt idx="116">
                  <c:v>1.1793738909600015E-2</c:v>
                </c:pt>
                <c:pt idx="117">
                  <c:v>1.1265160139477766E-2</c:v>
                </c:pt>
                <c:pt idx="118">
                  <c:v>1.0884361843563039E-2</c:v>
                </c:pt>
                <c:pt idx="119">
                  <c:v>1.060259308579274E-2</c:v>
                </c:pt>
                <c:pt idx="120">
                  <c:v>1.0430520147405304E-2</c:v>
                </c:pt>
                <c:pt idx="121">
                  <c:v>1.0487222588192536E-2</c:v>
                </c:pt>
                <c:pt idx="122">
                  <c:v>1.0955457363941634E-2</c:v>
                </c:pt>
                <c:pt idx="123">
                  <c:v>1.2111947634836024E-2</c:v>
                </c:pt>
                <c:pt idx="124">
                  <c:v>1.4169333648082288E-2</c:v>
                </c:pt>
                <c:pt idx="125">
                  <c:v>1.7075109799615702E-2</c:v>
                </c:pt>
                <c:pt idx="126">
                  <c:v>1.5500829657209923E-2</c:v>
                </c:pt>
                <c:pt idx="127">
                  <c:v>1.4525574108266532E-2</c:v>
                </c:pt>
                <c:pt idx="128">
                  <c:v>1.3125644712369244E-2</c:v>
                </c:pt>
                <c:pt idx="129">
                  <c:v>1.3435488588021047E-2</c:v>
                </c:pt>
                <c:pt idx="130">
                  <c:v>1.3219956212974207E-2</c:v>
                </c:pt>
                <c:pt idx="131">
                  <c:v>1.329261853028506E-2</c:v>
                </c:pt>
                <c:pt idx="132">
                  <c:v>1.38259803170126E-2</c:v>
                </c:pt>
                <c:pt idx="133">
                  <c:v>1.5000203241410144E-2</c:v>
                </c:pt>
                <c:pt idx="134">
                  <c:v>1.6959741669579937E-2</c:v>
                </c:pt>
              </c:numCache>
            </c:numRef>
          </c:xVal>
          <c:yVal>
            <c:numRef>
              <c:f>'Map 3_all_result'!$O$2:$O$136</c:f>
              <c:numCache>
                <c:formatCode>0.00E+00</c:formatCode>
                <c:ptCount val="135"/>
                <c:pt idx="0">
                  <c:v>8.0379141886151237E-3</c:v>
                </c:pt>
                <c:pt idx="1">
                  <c:v>-1.5785943112688987E-3</c:v>
                </c:pt>
                <c:pt idx="2">
                  <c:v>-2.1331119070878107E-3</c:v>
                </c:pt>
                <c:pt idx="3">
                  <c:v>-1.2777258582630745E-3</c:v>
                </c:pt>
                <c:pt idx="4">
                  <c:v>1.2087260424725149E-3</c:v>
                </c:pt>
                <c:pt idx="5">
                  <c:v>-7.296712777554316E-4</c:v>
                </c:pt>
                <c:pt idx="6">
                  <c:v>3.5495713277578417E-4</c:v>
                </c:pt>
                <c:pt idx="7">
                  <c:v>-1.7589450578437654E-3</c:v>
                </c:pt>
                <c:pt idx="8">
                  <c:v>6.8857958985690804E-4</c:v>
                </c:pt>
                <c:pt idx="9">
                  <c:v>8.0379141886151237E-3</c:v>
                </c:pt>
                <c:pt idx="10">
                  <c:v>2.4074323180468429E-3</c:v>
                </c:pt>
                <c:pt idx="11">
                  <c:v>-1.2012058103964645E-4</c:v>
                </c:pt>
                <c:pt idx="12">
                  <c:v>6.1664405471676979E-3</c:v>
                </c:pt>
                <c:pt idx="13">
                  <c:v>4.3825074829754139E-3</c:v>
                </c:pt>
                <c:pt idx="14">
                  <c:v>-1.3328834866201413E-3</c:v>
                </c:pt>
                <c:pt idx="15">
                  <c:v>1.5831909824458878E-3</c:v>
                </c:pt>
                <c:pt idx="16">
                  <c:v>3.0083360477140696E-3</c:v>
                </c:pt>
                <c:pt idx="17">
                  <c:v>2.3732058549291815E-3</c:v>
                </c:pt>
                <c:pt idx="18">
                  <c:v>-3.1235016992329813E-3</c:v>
                </c:pt>
                <c:pt idx="19">
                  <c:v>-4.6926568450205795E-3</c:v>
                </c:pt>
                <c:pt idx="20">
                  <c:v>-1.807428630249794E-3</c:v>
                </c:pt>
                <c:pt idx="21">
                  <c:v>-9.2215720440307994E-5</c:v>
                </c:pt>
                <c:pt idx="22">
                  <c:v>-8.9395205063570633E-3</c:v>
                </c:pt>
                <c:pt idx="23">
                  <c:v>8.0379141886151237E-3</c:v>
                </c:pt>
                <c:pt idx="24">
                  <c:v>3.4901766010644606E-3</c:v>
                </c:pt>
                <c:pt idx="25">
                  <c:v>-8.3049039357116548E-4</c:v>
                </c:pt>
                <c:pt idx="26">
                  <c:v>3.8750996545309591E-4</c:v>
                </c:pt>
                <c:pt idx="27">
                  <c:v>-1.1118064373097931E-3</c:v>
                </c:pt>
                <c:pt idx="28">
                  <c:v>-1.2054723095290304E-3</c:v>
                </c:pt>
                <c:pt idx="29">
                  <c:v>1.2141732283464568E-3</c:v>
                </c:pt>
                <c:pt idx="30">
                  <c:v>2.4074323180468429E-3</c:v>
                </c:pt>
                <c:pt idx="31">
                  <c:v>-1.3103595282080431E-3</c:v>
                </c:pt>
                <c:pt idx="32">
                  <c:v>9.6166801081645238E-4</c:v>
                </c:pt>
                <c:pt idx="33">
                  <c:v>-2.999030963230902E-4</c:v>
                </c:pt>
                <c:pt idx="34">
                  <c:v>9.3830452968451071E-4</c:v>
                </c:pt>
                <c:pt idx="35">
                  <c:v>1.7690504425404254E-3</c:v>
                </c:pt>
                <c:pt idx="36">
                  <c:v>-1.5785943112688987E-3</c:v>
                </c:pt>
                <c:pt idx="37">
                  <c:v>2.9152697067948373E-3</c:v>
                </c:pt>
                <c:pt idx="38">
                  <c:v>-1.2012058103964645E-4</c:v>
                </c:pt>
                <c:pt idx="39">
                  <c:v>3.8082526984500454E-3</c:v>
                </c:pt>
                <c:pt idx="40">
                  <c:v>3.5507660844934876E-3</c:v>
                </c:pt>
                <c:pt idx="41">
                  <c:v>1.1459511755642349E-3</c:v>
                </c:pt>
                <c:pt idx="42">
                  <c:v>-1.2905034666975244E-4</c:v>
                </c:pt>
                <c:pt idx="43">
                  <c:v>1.6368675799086757E-3</c:v>
                </c:pt>
                <c:pt idx="44">
                  <c:v>-2.1331119070878107E-3</c:v>
                </c:pt>
                <c:pt idx="45">
                  <c:v>-1.5614597067855947E-3</c:v>
                </c:pt>
                <c:pt idx="46">
                  <c:v>-1.6216310206920535E-4</c:v>
                </c:pt>
                <c:pt idx="47">
                  <c:v>2.3802773194471776E-3</c:v>
                </c:pt>
                <c:pt idx="48">
                  <c:v>7.8675725262947551E-4</c:v>
                </c:pt>
                <c:pt idx="49">
                  <c:v>-3.472818867990308E-3</c:v>
                </c:pt>
                <c:pt idx="50">
                  <c:v>-1.2777258582630745E-3</c:v>
                </c:pt>
                <c:pt idx="51">
                  <c:v>-4.1629837370855691E-3</c:v>
                </c:pt>
                <c:pt idx="52">
                  <c:v>2.0097358820411566E-3</c:v>
                </c:pt>
                <c:pt idx="53">
                  <c:v>-3.1189952679126238E-3</c:v>
                </c:pt>
                <c:pt idx="54">
                  <c:v>-2.97656526276749E-4</c:v>
                </c:pt>
                <c:pt idx="55">
                  <c:v>6.1664405471676979E-3</c:v>
                </c:pt>
                <c:pt idx="56">
                  <c:v>1.8492295087486953E-4</c:v>
                </c:pt>
                <c:pt idx="57">
                  <c:v>1.0180610604151946E-4</c:v>
                </c:pt>
                <c:pt idx="58">
                  <c:v>1.4519309739358642E-3</c:v>
                </c:pt>
                <c:pt idx="59">
                  <c:v>1.0553680894103813E-3</c:v>
                </c:pt>
                <c:pt idx="60">
                  <c:v>-1.2232531227943471E-3</c:v>
                </c:pt>
                <c:pt idx="61">
                  <c:v>3.0826082261100314E-3</c:v>
                </c:pt>
                <c:pt idx="62">
                  <c:v>1.4907945065753526E-3</c:v>
                </c:pt>
                <c:pt idx="63">
                  <c:v>3.6220342081391783E-3</c:v>
                </c:pt>
                <c:pt idx="64">
                  <c:v>-1.3514775055314268E-4</c:v>
                </c:pt>
                <c:pt idx="65">
                  <c:v>1.8336793274498725E-3</c:v>
                </c:pt>
                <c:pt idx="66">
                  <c:v>4.803878347383158E-3</c:v>
                </c:pt>
                <c:pt idx="67">
                  <c:v>-5.864708799571337E-4</c:v>
                </c:pt>
                <c:pt idx="68">
                  <c:v>1.2087260424725149E-3</c:v>
                </c:pt>
                <c:pt idx="69">
                  <c:v>-1.9757088827130828E-3</c:v>
                </c:pt>
                <c:pt idx="70">
                  <c:v>-3.0156179204309632E-3</c:v>
                </c:pt>
                <c:pt idx="71">
                  <c:v>9.0775760405629481E-4</c:v>
                </c:pt>
                <c:pt idx="72">
                  <c:v>-2.9854083638875604E-3</c:v>
                </c:pt>
                <c:pt idx="73">
                  <c:v>3.4904232713071442E-3</c:v>
                </c:pt>
                <c:pt idx="74">
                  <c:v>-1.1570768639642315E-3</c:v>
                </c:pt>
                <c:pt idx="75">
                  <c:v>2.8152025708988091E-4</c:v>
                </c:pt>
                <c:pt idx="76">
                  <c:v>2.8851444547996273E-4</c:v>
                </c:pt>
                <c:pt idx="77">
                  <c:v>-2.1594261966718571E-3</c:v>
                </c:pt>
                <c:pt idx="78">
                  <c:v>4.3825074829754139E-3</c:v>
                </c:pt>
                <c:pt idx="79">
                  <c:v>-1.3328834866201413E-3</c:v>
                </c:pt>
                <c:pt idx="80">
                  <c:v>-7.296712777554316E-4</c:v>
                </c:pt>
                <c:pt idx="81">
                  <c:v>-1.1164517627283584E-3</c:v>
                </c:pt>
                <c:pt idx="82">
                  <c:v>7.9456645150438382E-4</c:v>
                </c:pt>
                <c:pt idx="83">
                  <c:v>3.5495713277578417E-4</c:v>
                </c:pt>
                <c:pt idx="84">
                  <c:v>-1.7726838129840327E-3</c:v>
                </c:pt>
                <c:pt idx="85">
                  <c:v>-4.9268808028166125E-3</c:v>
                </c:pt>
                <c:pt idx="86">
                  <c:v>1.5831909824458878E-3</c:v>
                </c:pt>
                <c:pt idx="87">
                  <c:v>-9.8633873019487116E-4</c:v>
                </c:pt>
                <c:pt idx="88">
                  <c:v>4.6189189547744033E-3</c:v>
                </c:pt>
                <c:pt idx="89">
                  <c:v>-2.7946551945756611E-4</c:v>
                </c:pt>
                <c:pt idx="90">
                  <c:v>6.4749429685775255E-4</c:v>
                </c:pt>
                <c:pt idx="91">
                  <c:v>4.2132535445921595E-4</c:v>
                </c:pt>
                <c:pt idx="92">
                  <c:v>3.0083360477140696E-3</c:v>
                </c:pt>
                <c:pt idx="93">
                  <c:v>2.3732058549291815E-3</c:v>
                </c:pt>
                <c:pt idx="94">
                  <c:v>-3.1235016992329813E-3</c:v>
                </c:pt>
                <c:pt idx="95">
                  <c:v>-1.1321775137370566E-3</c:v>
                </c:pt>
                <c:pt idx="96">
                  <c:v>-3.5290278067327835E-4</c:v>
                </c:pt>
                <c:pt idx="97">
                  <c:v>-1.7589450578437654E-3</c:v>
                </c:pt>
                <c:pt idx="98">
                  <c:v>-3.8065201841383594E-3</c:v>
                </c:pt>
                <c:pt idx="99">
                  <c:v>-4.6926568450205795E-3</c:v>
                </c:pt>
                <c:pt idx="100">
                  <c:v>-3.1188894915115482E-3</c:v>
                </c:pt>
                <c:pt idx="101">
                  <c:v>2.2133743357341316E-3</c:v>
                </c:pt>
                <c:pt idx="102">
                  <c:v>1.4837564431435305E-3</c:v>
                </c:pt>
                <c:pt idx="103">
                  <c:v>-1.7376385833539722E-3</c:v>
                </c:pt>
                <c:pt idx="104">
                  <c:v>1.9198686469837577E-3</c:v>
                </c:pt>
                <c:pt idx="105">
                  <c:v>-1.6397383679731836E-3</c:v>
                </c:pt>
                <c:pt idx="106">
                  <c:v>-5.2698730144176773E-4</c:v>
                </c:pt>
                <c:pt idx="107">
                  <c:v>4.0001232497200085E-4</c:v>
                </c:pt>
                <c:pt idx="108">
                  <c:v>4.025085231918882E-3</c:v>
                </c:pt>
                <c:pt idx="109">
                  <c:v>-1.1358915052670576E-3</c:v>
                </c:pt>
                <c:pt idx="110">
                  <c:v>6.8857958985690804E-4</c:v>
                </c:pt>
                <c:pt idx="111">
                  <c:v>-3.2337503411106563E-3</c:v>
                </c:pt>
                <c:pt idx="112">
                  <c:v>-7.9328693564348404E-3</c:v>
                </c:pt>
                <c:pt idx="113">
                  <c:v>-1.3239368296232416E-3</c:v>
                </c:pt>
                <c:pt idx="114">
                  <c:v>1.1145807642430365E-3</c:v>
                </c:pt>
                <c:pt idx="115">
                  <c:v>2.3518443671064915E-3</c:v>
                </c:pt>
                <c:pt idx="116">
                  <c:v>-1.75008383935403E-3</c:v>
                </c:pt>
                <c:pt idx="117">
                  <c:v>2.9772198268778554E-3</c:v>
                </c:pt>
                <c:pt idx="118">
                  <c:v>-3.7072900509638822E-3</c:v>
                </c:pt>
                <c:pt idx="119">
                  <c:v>-3.8948933139264807E-3</c:v>
                </c:pt>
                <c:pt idx="120">
                  <c:v>3.9188545882921522E-3</c:v>
                </c:pt>
                <c:pt idx="121">
                  <c:v>1.0809576812120937E-3</c:v>
                </c:pt>
                <c:pt idx="122">
                  <c:v>-1.4544117520761941E-3</c:v>
                </c:pt>
                <c:pt idx="123">
                  <c:v>-7.477138071192037E-3</c:v>
                </c:pt>
                <c:pt idx="124">
                  <c:v>-6.3955504301354063E-3</c:v>
                </c:pt>
                <c:pt idx="125">
                  <c:v>-1.807428630249794E-3</c:v>
                </c:pt>
                <c:pt idx="126">
                  <c:v>-1.514231812139457E-3</c:v>
                </c:pt>
                <c:pt idx="127">
                  <c:v>3.2680009017930269E-4</c:v>
                </c:pt>
                <c:pt idx="128">
                  <c:v>-3.9919798440818371E-3</c:v>
                </c:pt>
                <c:pt idx="129">
                  <c:v>-9.2215720440307994E-5</c:v>
                </c:pt>
                <c:pt idx="130">
                  <c:v>-4.2190087206093393E-3</c:v>
                </c:pt>
                <c:pt idx="131">
                  <c:v>-1.4916204260770956E-3</c:v>
                </c:pt>
                <c:pt idx="132">
                  <c:v>-3.6717049391421647E-3</c:v>
                </c:pt>
                <c:pt idx="133">
                  <c:v>-8.9427188280906712E-3</c:v>
                </c:pt>
                <c:pt idx="134">
                  <c:v>-8.9395205063570633E-3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4_all_result'!$N$2:$N$136</c:f>
              <c:numCache>
                <c:formatCode>0.00E+00</c:formatCode>
                <c:ptCount val="135"/>
                <c:pt idx="0">
                  <c:v>1.6504494382022471E-2</c:v>
                </c:pt>
                <c:pt idx="1">
                  <c:v>1.920677599457677E-2</c:v>
                </c:pt>
                <c:pt idx="2">
                  <c:v>1.0716761649928764E-2</c:v>
                </c:pt>
                <c:pt idx="3">
                  <c:v>1.2369355725027139E-2</c:v>
                </c:pt>
                <c:pt idx="4">
                  <c:v>1.1281748150408055E-2</c:v>
                </c:pt>
                <c:pt idx="5">
                  <c:v>9.9193247419674599E-3</c:v>
                </c:pt>
                <c:pt idx="6">
                  <c:v>1.0312342833980137E-2</c:v>
                </c:pt>
                <c:pt idx="7">
                  <c:v>1.0068476538308479E-2</c:v>
                </c:pt>
                <c:pt idx="8">
                  <c:v>1.0724574872512278E-2</c:v>
                </c:pt>
                <c:pt idx="9">
                  <c:v>1.6504494382022471E-2</c:v>
                </c:pt>
                <c:pt idx="10">
                  <c:v>1.4620283277824542E-2</c:v>
                </c:pt>
                <c:pt idx="11">
                  <c:v>2.6304107219752806E-2</c:v>
                </c:pt>
                <c:pt idx="12">
                  <c:v>1.7475051767582267E-2</c:v>
                </c:pt>
                <c:pt idx="13">
                  <c:v>9.9620479092026471E-3</c:v>
                </c:pt>
                <c:pt idx="14">
                  <c:v>9.9474784088177098E-3</c:v>
                </c:pt>
                <c:pt idx="15">
                  <c:v>1.5924027871431785E-2</c:v>
                </c:pt>
                <c:pt idx="16">
                  <c:v>1.0256112568053624E-2</c:v>
                </c:pt>
                <c:pt idx="17">
                  <c:v>1.0042194217763619E-2</c:v>
                </c:pt>
                <c:pt idx="18">
                  <c:v>9.8595733790294744E-3</c:v>
                </c:pt>
                <c:pt idx="19">
                  <c:v>1.2828901430465781E-2</c:v>
                </c:pt>
                <c:pt idx="20">
                  <c:v>3.228527517715378E-2</c:v>
                </c:pt>
                <c:pt idx="21">
                  <c:v>2.3888035374873207E-2</c:v>
                </c:pt>
                <c:pt idx="22">
                  <c:v>2.486213979650435E-2</c:v>
                </c:pt>
                <c:pt idx="23">
                  <c:v>1.6504494382022471E-2</c:v>
                </c:pt>
                <c:pt idx="24">
                  <c:v>1.2975855403709859E-2</c:v>
                </c:pt>
                <c:pt idx="25">
                  <c:v>1.1997561306056091E-2</c:v>
                </c:pt>
                <c:pt idx="26">
                  <c:v>1.2199066955093957E-2</c:v>
                </c:pt>
                <c:pt idx="27">
                  <c:v>1.3328747795414462E-2</c:v>
                </c:pt>
                <c:pt idx="28">
                  <c:v>1.3378454102043103E-2</c:v>
                </c:pt>
                <c:pt idx="29">
                  <c:v>1.3969582250970001E-2</c:v>
                </c:pt>
                <c:pt idx="30">
                  <c:v>1.4620283277824542E-2</c:v>
                </c:pt>
                <c:pt idx="31">
                  <c:v>1.5322951634962079E-2</c:v>
                </c:pt>
                <c:pt idx="32">
                  <c:v>1.594289336817864E-2</c:v>
                </c:pt>
                <c:pt idx="33">
                  <c:v>1.6431877036170748E-2</c:v>
                </c:pt>
                <c:pt idx="34">
                  <c:v>1.7076615681411052E-2</c:v>
                </c:pt>
                <c:pt idx="35">
                  <c:v>1.8002277278259846E-2</c:v>
                </c:pt>
                <c:pt idx="36">
                  <c:v>1.920677599457677E-2</c:v>
                </c:pt>
                <c:pt idx="37">
                  <c:v>2.2214480427033171E-2</c:v>
                </c:pt>
                <c:pt idx="38">
                  <c:v>2.6304107219752806E-2</c:v>
                </c:pt>
                <c:pt idx="39">
                  <c:v>1.5227331697881775E-2</c:v>
                </c:pt>
                <c:pt idx="40">
                  <c:v>1.1729128096140573E-2</c:v>
                </c:pt>
                <c:pt idx="41">
                  <c:v>1.0386415001511835E-2</c:v>
                </c:pt>
                <c:pt idx="42">
                  <c:v>1.0545178179361596E-2</c:v>
                </c:pt>
                <c:pt idx="43">
                  <c:v>1.0595559007630101E-2</c:v>
                </c:pt>
                <c:pt idx="44">
                  <c:v>1.0716761649928764E-2</c:v>
                </c:pt>
                <c:pt idx="45">
                  <c:v>1.0887543624605103E-2</c:v>
                </c:pt>
                <c:pt idx="46">
                  <c:v>1.1156282122242428E-2</c:v>
                </c:pt>
                <c:pt idx="47">
                  <c:v>1.1492002195846821E-2</c:v>
                </c:pt>
                <c:pt idx="48">
                  <c:v>1.1838485974107162E-2</c:v>
                </c:pt>
                <c:pt idx="49">
                  <c:v>1.2112086103108889E-2</c:v>
                </c:pt>
                <c:pt idx="50">
                  <c:v>1.2369355725027139E-2</c:v>
                </c:pt>
                <c:pt idx="51">
                  <c:v>1.2767678656641345E-2</c:v>
                </c:pt>
                <c:pt idx="52">
                  <c:v>1.3622304745136453E-2</c:v>
                </c:pt>
                <c:pt idx="53">
                  <c:v>1.5289658324148499E-2</c:v>
                </c:pt>
                <c:pt idx="54">
                  <c:v>1.8210939834931144E-2</c:v>
                </c:pt>
                <c:pt idx="55">
                  <c:v>1.7475051767582267E-2</c:v>
                </c:pt>
                <c:pt idx="56">
                  <c:v>1.3334775767112511E-2</c:v>
                </c:pt>
                <c:pt idx="57">
                  <c:v>1.1560834085130811E-2</c:v>
                </c:pt>
                <c:pt idx="58">
                  <c:v>1.0830337869433986E-2</c:v>
                </c:pt>
                <c:pt idx="59">
                  <c:v>1.0397035514987069E-2</c:v>
                </c:pt>
                <c:pt idx="60">
                  <c:v>1.0114135566777519E-2</c:v>
                </c:pt>
                <c:pt idx="61">
                  <c:v>9.9659653942920645E-3</c:v>
                </c:pt>
                <c:pt idx="62">
                  <c:v>9.989649429078545E-3</c:v>
                </c:pt>
                <c:pt idx="63">
                  <c:v>1.0112251376830597E-2</c:v>
                </c:pt>
                <c:pt idx="64">
                  <c:v>1.0286188385218028E-2</c:v>
                </c:pt>
                <c:pt idx="65">
                  <c:v>1.0715133382884767E-2</c:v>
                </c:pt>
                <c:pt idx="66">
                  <c:v>1.0786847633378525E-2</c:v>
                </c:pt>
                <c:pt idx="67">
                  <c:v>1.0756284315011088E-2</c:v>
                </c:pt>
                <c:pt idx="68">
                  <c:v>1.1281748150408055E-2</c:v>
                </c:pt>
                <c:pt idx="69">
                  <c:v>1.2488986726622745E-2</c:v>
                </c:pt>
                <c:pt idx="70">
                  <c:v>1.4713906138195719E-2</c:v>
                </c:pt>
                <c:pt idx="71">
                  <c:v>1.6285019292065092E-2</c:v>
                </c:pt>
                <c:pt idx="72">
                  <c:v>1.3344799536389687E-2</c:v>
                </c:pt>
                <c:pt idx="73">
                  <c:v>1.589153707675808E-2</c:v>
                </c:pt>
                <c:pt idx="74">
                  <c:v>1.1180111201862391E-2</c:v>
                </c:pt>
                <c:pt idx="75">
                  <c:v>1.061211516487761E-2</c:v>
                </c:pt>
                <c:pt idx="76">
                  <c:v>1.0266000887539761E-2</c:v>
                </c:pt>
                <c:pt idx="77">
                  <c:v>1.0048926509177205E-2</c:v>
                </c:pt>
                <c:pt idx="78">
                  <c:v>9.9620479092026471E-3</c:v>
                </c:pt>
                <c:pt idx="79">
                  <c:v>9.9474784088177098E-3</c:v>
                </c:pt>
                <c:pt idx="80">
                  <c:v>9.9193247419674599E-3</c:v>
                </c:pt>
                <c:pt idx="81">
                  <c:v>9.8907461943672486E-3</c:v>
                </c:pt>
                <c:pt idx="82">
                  <c:v>9.9418337227731631E-3</c:v>
                </c:pt>
                <c:pt idx="83">
                  <c:v>1.0312342833980137E-2</c:v>
                </c:pt>
                <c:pt idx="84">
                  <c:v>1.1311194951722623E-2</c:v>
                </c:pt>
                <c:pt idx="85">
                  <c:v>1.3243463865998423E-2</c:v>
                </c:pt>
                <c:pt idx="86">
                  <c:v>1.5924027871431785E-2</c:v>
                </c:pt>
                <c:pt idx="87">
                  <c:v>1.3491763354848928E-2</c:v>
                </c:pt>
                <c:pt idx="88">
                  <c:v>1.2200325502405889E-2</c:v>
                </c:pt>
                <c:pt idx="89">
                  <c:v>1.1419434411772976E-2</c:v>
                </c:pt>
                <c:pt idx="90">
                  <c:v>1.0874860146036981E-2</c:v>
                </c:pt>
                <c:pt idx="91">
                  <c:v>1.0511189714985375E-2</c:v>
                </c:pt>
                <c:pt idx="92">
                  <c:v>1.0256112568053624E-2</c:v>
                </c:pt>
                <c:pt idx="93">
                  <c:v>1.0042194217763619E-2</c:v>
                </c:pt>
                <c:pt idx="94">
                  <c:v>9.8595733790294744E-3</c:v>
                </c:pt>
                <c:pt idx="95">
                  <c:v>9.7282550214031309E-3</c:v>
                </c:pt>
                <c:pt idx="96">
                  <c:v>9.7222746180345293E-3</c:v>
                </c:pt>
                <c:pt idx="97">
                  <c:v>1.0068476538308479E-2</c:v>
                </c:pt>
                <c:pt idx="98">
                  <c:v>1.1034847547582546E-2</c:v>
                </c:pt>
                <c:pt idx="99">
                  <c:v>1.2828901430465781E-2</c:v>
                </c:pt>
                <c:pt idx="100">
                  <c:v>1.6481320412987201E-2</c:v>
                </c:pt>
                <c:pt idx="101">
                  <c:v>1.3857024667044361E-2</c:v>
                </c:pt>
                <c:pt idx="102">
                  <c:v>1.2457922613805003E-2</c:v>
                </c:pt>
                <c:pt idx="103">
                  <c:v>1.1615572396706259E-2</c:v>
                </c:pt>
                <c:pt idx="104">
                  <c:v>1.1070225395042913E-2</c:v>
                </c:pt>
                <c:pt idx="105">
                  <c:v>1.0692849260512803E-2</c:v>
                </c:pt>
                <c:pt idx="106">
                  <c:v>1.0407977227578021E-2</c:v>
                </c:pt>
                <c:pt idx="107">
                  <c:v>1.0192568011301041E-2</c:v>
                </c:pt>
                <c:pt idx="108">
                  <c:v>1.0092420371745341E-2</c:v>
                </c:pt>
                <c:pt idx="109">
                  <c:v>1.0193306130979808E-2</c:v>
                </c:pt>
                <c:pt idx="110">
                  <c:v>1.0724574872512278E-2</c:v>
                </c:pt>
                <c:pt idx="111">
                  <c:v>1.18130766230694E-2</c:v>
                </c:pt>
                <c:pt idx="112">
                  <c:v>1.3710088597436915E-2</c:v>
                </c:pt>
                <c:pt idx="113">
                  <c:v>2.25565633230559E-2</c:v>
                </c:pt>
                <c:pt idx="114">
                  <c:v>1.9121922089296733E-2</c:v>
                </c:pt>
                <c:pt idx="115">
                  <c:v>1.6986785907354567E-2</c:v>
                </c:pt>
                <c:pt idx="116">
                  <c:v>1.5697887401980273E-2</c:v>
                </c:pt>
                <c:pt idx="117">
                  <c:v>1.4749051840685307E-2</c:v>
                </c:pt>
                <c:pt idx="118">
                  <c:v>1.4074842172679862E-2</c:v>
                </c:pt>
                <c:pt idx="119">
                  <c:v>1.364319699951955E-2</c:v>
                </c:pt>
                <c:pt idx="120">
                  <c:v>1.3497571970283239E-2</c:v>
                </c:pt>
                <c:pt idx="121">
                  <c:v>1.3703531133799423E-2</c:v>
                </c:pt>
                <c:pt idx="122">
                  <c:v>1.4256743986254296E-2</c:v>
                </c:pt>
                <c:pt idx="123">
                  <c:v>1.5364131518849758E-2</c:v>
                </c:pt>
                <c:pt idx="124">
                  <c:v>1.712979243191802E-2</c:v>
                </c:pt>
                <c:pt idx="125">
                  <c:v>3.228527517715378E-2</c:v>
                </c:pt>
                <c:pt idx="126">
                  <c:v>2.8984845365327146E-2</c:v>
                </c:pt>
                <c:pt idx="127">
                  <c:v>2.6719177142072816E-2</c:v>
                </c:pt>
                <c:pt idx="128">
                  <c:v>2.4557104227407173E-2</c:v>
                </c:pt>
                <c:pt idx="129">
                  <c:v>2.3888035374873207E-2</c:v>
                </c:pt>
                <c:pt idx="130">
                  <c:v>2.3081281917209321E-2</c:v>
                </c:pt>
                <c:pt idx="131">
                  <c:v>2.2720298542395358E-2</c:v>
                </c:pt>
                <c:pt idx="132">
                  <c:v>2.2872418788518676E-2</c:v>
                </c:pt>
                <c:pt idx="133">
                  <c:v>2.3560279401680595E-2</c:v>
                </c:pt>
                <c:pt idx="134">
                  <c:v>2.486213979650435E-2</c:v>
                </c:pt>
              </c:numCache>
            </c:numRef>
          </c:xVal>
          <c:yVal>
            <c:numRef>
              <c:f>'Map 4_all_result'!$O$2:$O$136</c:f>
              <c:numCache>
                <c:formatCode>0.00E+00</c:formatCode>
                <c:ptCount val="135"/>
                <c:pt idx="0">
                  <c:v>5.762424600827913E-3</c:v>
                </c:pt>
                <c:pt idx="1">
                  <c:v>-1.3663881420094908E-3</c:v>
                </c:pt>
                <c:pt idx="2">
                  <c:v>-2.6115300413524691E-3</c:v>
                </c:pt>
                <c:pt idx="3">
                  <c:v>-1.5971941134685233E-3</c:v>
                </c:pt>
                <c:pt idx="4">
                  <c:v>1.2096058925438835E-3</c:v>
                </c:pt>
                <c:pt idx="5">
                  <c:v>-1.0381771531867746E-3</c:v>
                </c:pt>
                <c:pt idx="6">
                  <c:v>4.8249874267184106E-4</c:v>
                </c:pt>
                <c:pt idx="7">
                  <c:v>-1.5731166008510118E-3</c:v>
                </c:pt>
                <c:pt idx="8">
                  <c:v>7.533508331892477E-4</c:v>
                </c:pt>
                <c:pt idx="9">
                  <c:v>5.762424600827913E-3</c:v>
                </c:pt>
                <c:pt idx="10">
                  <c:v>2.5211772133367492E-3</c:v>
                </c:pt>
                <c:pt idx="11">
                  <c:v>5.393657493247163E-4</c:v>
                </c:pt>
                <c:pt idx="12">
                  <c:v>3.9994324277124972E-3</c:v>
                </c:pt>
                <c:pt idx="13">
                  <c:v>4.008015376971155E-3</c:v>
                </c:pt>
                <c:pt idx="14">
                  <c:v>-1.6934082937263822E-3</c:v>
                </c:pt>
                <c:pt idx="15">
                  <c:v>1.5585524837042034E-3</c:v>
                </c:pt>
                <c:pt idx="16">
                  <c:v>2.6739436463773798E-3</c:v>
                </c:pt>
                <c:pt idx="17">
                  <c:v>2.0469999170920636E-3</c:v>
                </c:pt>
                <c:pt idx="18">
                  <c:v>-3.398724810557589E-3</c:v>
                </c:pt>
                <c:pt idx="19">
                  <c:v>-3.9149151521751663E-3</c:v>
                </c:pt>
                <c:pt idx="20">
                  <c:v>-3.8429563106629214E-3</c:v>
                </c:pt>
                <c:pt idx="21">
                  <c:v>-1.8970268167538237E-3</c:v>
                </c:pt>
                <c:pt idx="22">
                  <c:v>-9.2850963733011362E-3</c:v>
                </c:pt>
                <c:pt idx="23">
                  <c:v>5.762424600827913E-3</c:v>
                </c:pt>
                <c:pt idx="24">
                  <c:v>2.1067064555144858E-3</c:v>
                </c:pt>
                <c:pt idx="25">
                  <c:v>-1.6090123289527166E-3</c:v>
                </c:pt>
                <c:pt idx="26">
                  <c:v>3.1457895697047091E-5</c:v>
                </c:pt>
                <c:pt idx="27">
                  <c:v>-1.2008112874779542E-3</c:v>
                </c:pt>
                <c:pt idx="28">
                  <c:v>-1.1485866869369039E-3</c:v>
                </c:pt>
                <c:pt idx="29">
                  <c:v>1.3210317142277937E-3</c:v>
                </c:pt>
                <c:pt idx="30">
                  <c:v>2.5211772133367492E-3</c:v>
                </c:pt>
                <c:pt idx="31">
                  <c:v>-1.2212616116942861E-3</c:v>
                </c:pt>
                <c:pt idx="32">
                  <c:v>1.0187121035699191E-3</c:v>
                </c:pt>
                <c:pt idx="33">
                  <c:v>-2.7023556929245678E-4</c:v>
                </c:pt>
                <c:pt idx="34">
                  <c:v>9.7784694696398606E-4</c:v>
                </c:pt>
                <c:pt idx="35">
                  <c:v>1.8636931171227768E-3</c:v>
                </c:pt>
                <c:pt idx="36">
                  <c:v>-1.3663881420094908E-3</c:v>
                </c:pt>
                <c:pt idx="37">
                  <c:v>3.3119093253479209E-3</c:v>
                </c:pt>
                <c:pt idx="38">
                  <c:v>5.393657493247163E-4</c:v>
                </c:pt>
                <c:pt idx="39">
                  <c:v>1.2848752181912535E-3</c:v>
                </c:pt>
                <c:pt idx="40">
                  <c:v>1.8467786992101484E-3</c:v>
                </c:pt>
                <c:pt idx="41">
                  <c:v>-1.0688013447652043E-5</c:v>
                </c:pt>
                <c:pt idx="42">
                  <c:v>-9.3399763553453819E-4</c:v>
                </c:pt>
                <c:pt idx="43">
                  <c:v>1.0437839813587976E-3</c:v>
                </c:pt>
                <c:pt idx="44">
                  <c:v>-2.6115300413524691E-3</c:v>
                </c:pt>
                <c:pt idx="45">
                  <c:v>-1.9897409814915892E-3</c:v>
                </c:pt>
                <c:pt idx="46">
                  <c:v>-5.7415592630663396E-4</c:v>
                </c:pt>
                <c:pt idx="47">
                  <c:v>1.9696367387888767E-3</c:v>
                </c:pt>
                <c:pt idx="48">
                  <c:v>3.8258812069755097E-4</c:v>
                </c:pt>
                <c:pt idx="49">
                  <c:v>-3.8541673932604645E-3</c:v>
                </c:pt>
                <c:pt idx="50">
                  <c:v>-1.5971941134685233E-3</c:v>
                </c:pt>
                <c:pt idx="51">
                  <c:v>-4.377748687723281E-3</c:v>
                </c:pt>
                <c:pt idx="52">
                  <c:v>1.9562342686389503E-3</c:v>
                </c:pt>
                <c:pt idx="53">
                  <c:v>-2.9534754518490639E-3</c:v>
                </c:pt>
                <c:pt idx="54">
                  <c:v>1.5878106536082947E-4</c:v>
                </c:pt>
                <c:pt idx="55">
                  <c:v>3.9994324277124972E-3</c:v>
                </c:pt>
                <c:pt idx="56">
                  <c:v>-1.2640440597954366E-3</c:v>
                </c:pt>
                <c:pt idx="57">
                  <c:v>-8.9112605593373248E-4</c:v>
                </c:pt>
                <c:pt idx="58">
                  <c:v>7.3320926365907913E-4</c:v>
                </c:pt>
                <c:pt idx="59">
                  <c:v>4.8313378380158322E-4</c:v>
                </c:pt>
                <c:pt idx="60">
                  <c:v>-1.7258447263620315E-3</c:v>
                </c:pt>
                <c:pt idx="61">
                  <c:v>2.6085248583820829E-3</c:v>
                </c:pt>
                <c:pt idx="62">
                  <c:v>1.0212186703889845E-3</c:v>
                </c:pt>
                <c:pt idx="63">
                  <c:v>3.1585943215227262E-3</c:v>
                </c:pt>
                <c:pt idx="64">
                  <c:v>-5.8088666913710615E-4</c:v>
                </c:pt>
                <c:pt idx="65">
                  <c:v>1.4358850240157898E-3</c:v>
                </c:pt>
                <c:pt idx="66">
                  <c:v>4.4914706276724123E-3</c:v>
                </c:pt>
                <c:pt idx="67">
                  <c:v>-7.7061181206063958E-4</c:v>
                </c:pt>
                <c:pt idx="68">
                  <c:v>1.2096058925438835E-3</c:v>
                </c:pt>
                <c:pt idx="69">
                  <c:v>-1.7362794329241385E-3</c:v>
                </c:pt>
                <c:pt idx="70">
                  <c:v>-2.4712480047236135E-3</c:v>
                </c:pt>
                <c:pt idx="71">
                  <c:v>5.9669878016631915E-5</c:v>
                </c:pt>
                <c:pt idx="72">
                  <c:v>-3.5234117890998412E-3</c:v>
                </c:pt>
                <c:pt idx="73">
                  <c:v>3.1072037306572702E-3</c:v>
                </c:pt>
                <c:pt idx="74">
                  <c:v>-1.4851388712967288E-3</c:v>
                </c:pt>
                <c:pt idx="75">
                  <c:v>-4.516069330672546E-5</c:v>
                </c:pt>
                <c:pt idx="76">
                  <c:v>-5.6171198215970494E-5</c:v>
                </c:pt>
                <c:pt idx="77">
                  <c:v>-2.5284550862312298E-3</c:v>
                </c:pt>
                <c:pt idx="78">
                  <c:v>4.008015376971155E-3</c:v>
                </c:pt>
                <c:pt idx="79">
                  <c:v>-1.6934082937263822E-3</c:v>
                </c:pt>
                <c:pt idx="80">
                  <c:v>-1.0381771531867746E-3</c:v>
                </c:pt>
                <c:pt idx="81">
                  <c:v>-1.3306566012692357E-3</c:v>
                </c:pt>
                <c:pt idx="82">
                  <c:v>7.2349596936348271E-4</c:v>
                </c:pt>
                <c:pt idx="83">
                  <c:v>4.8249874267184106E-4</c:v>
                </c:pt>
                <c:pt idx="84">
                  <c:v>-1.3939606087178839E-3</c:v>
                </c:pt>
                <c:pt idx="85">
                  <c:v>-4.2273384378947558E-3</c:v>
                </c:pt>
                <c:pt idx="86">
                  <c:v>1.5585524837042034E-3</c:v>
                </c:pt>
                <c:pt idx="87">
                  <c:v>-1.0198540767433573E-3</c:v>
                </c:pt>
                <c:pt idx="88">
                  <c:v>4.523996957260119E-3</c:v>
                </c:pt>
                <c:pt idx="89">
                  <c:v>-4.5310535175505909E-4</c:v>
                </c:pt>
                <c:pt idx="90">
                  <c:v>3.9791028736309032E-4</c:v>
                </c:pt>
                <c:pt idx="91">
                  <c:v>1.1460955037072309E-4</c:v>
                </c:pt>
                <c:pt idx="92">
                  <c:v>2.6739436463773798E-3</c:v>
                </c:pt>
                <c:pt idx="93">
                  <c:v>2.0469999170920636E-3</c:v>
                </c:pt>
                <c:pt idx="94">
                  <c:v>-3.398724810557589E-3</c:v>
                </c:pt>
                <c:pt idx="95">
                  <c:v>-1.3065516417816434E-3</c:v>
                </c:pt>
                <c:pt idx="96">
                  <c:v>-3.7309017264144386E-4</c:v>
                </c:pt>
                <c:pt idx="97">
                  <c:v>-1.5731166008510118E-3</c:v>
                </c:pt>
                <c:pt idx="98">
                  <c:v>-3.3509274450212027E-3</c:v>
                </c:pt>
                <c:pt idx="99">
                  <c:v>-3.9149151521751663E-3</c:v>
                </c:pt>
                <c:pt idx="100">
                  <c:v>-3.057261555148526E-3</c:v>
                </c:pt>
                <c:pt idx="101">
                  <c:v>2.1050035521263297E-3</c:v>
                </c:pt>
                <c:pt idx="102">
                  <c:v>1.2237049012865527E-3</c:v>
                </c:pt>
                <c:pt idx="103">
                  <c:v>-2.1203599795962982E-3</c:v>
                </c:pt>
                <c:pt idx="104">
                  <c:v>1.4583834656827358E-3</c:v>
                </c:pt>
                <c:pt idx="105">
                  <c:v>-2.144639257245372E-3</c:v>
                </c:pt>
                <c:pt idx="106">
                  <c:v>-1.0237786052751524E-3</c:v>
                </c:pt>
                <c:pt idx="107">
                  <c:v>-3.6996968340467967E-5</c:v>
                </c:pt>
                <c:pt idx="108">
                  <c:v>3.7006405496897926E-3</c:v>
                </c:pt>
                <c:pt idx="109">
                  <c:v>-1.2926477643560499E-3</c:v>
                </c:pt>
                <c:pt idx="110">
                  <c:v>7.533508331892477E-4</c:v>
                </c:pt>
                <c:pt idx="111">
                  <c:v>-2.8858166442535366E-3</c:v>
                </c:pt>
                <c:pt idx="112">
                  <c:v>-7.2374905768965766E-3</c:v>
                </c:pt>
                <c:pt idx="113">
                  <c:v>-1.9630282164912311E-3</c:v>
                </c:pt>
                <c:pt idx="114">
                  <c:v>3.137360909289966E-4</c:v>
                </c:pt>
                <c:pt idx="115">
                  <c:v>1.4311603412536741E-3</c:v>
                </c:pt>
                <c:pt idx="116">
                  <c:v>-2.757732395559698E-3</c:v>
                </c:pt>
                <c:pt idx="117">
                  <c:v>1.9477076678271895E-3</c:v>
                </c:pt>
                <c:pt idx="118">
                  <c:v>-4.7118629030245733E-3</c:v>
                </c:pt>
                <c:pt idx="119">
                  <c:v>-4.8128574306836322E-3</c:v>
                </c:pt>
                <c:pt idx="120">
                  <c:v>3.1451449079089927E-3</c:v>
                </c:pt>
                <c:pt idx="121">
                  <c:v>4.9635204058440078E-4</c:v>
                </c:pt>
                <c:pt idx="122">
                  <c:v>-1.7895017182130585E-3</c:v>
                </c:pt>
                <c:pt idx="123">
                  <c:v>-7.5046305154018063E-3</c:v>
                </c:pt>
                <c:pt idx="124">
                  <c:v>-6.057695841481507E-3</c:v>
                </c:pt>
                <c:pt idx="125">
                  <c:v>-3.8429563106629214E-3</c:v>
                </c:pt>
                <c:pt idx="126">
                  <c:v>-3.5598729730910092E-3</c:v>
                </c:pt>
                <c:pt idx="127">
                  <c:v>-1.6871647202809201E-3</c:v>
                </c:pt>
                <c:pt idx="128">
                  <c:v>-5.9250839904101587E-3</c:v>
                </c:pt>
                <c:pt idx="129">
                  <c:v>-1.8970268167538237E-3</c:v>
                </c:pt>
                <c:pt idx="130">
                  <c:v>-5.8400805286883449E-3</c:v>
                </c:pt>
                <c:pt idx="131">
                  <c:v>-2.8686378786499712E-3</c:v>
                </c:pt>
                <c:pt idx="132">
                  <c:v>-4.7614809176549549E-3</c:v>
                </c:pt>
                <c:pt idx="133">
                  <c:v>-9.6867384928890476E-3</c:v>
                </c:pt>
                <c:pt idx="134">
                  <c:v>-9.2850963733011362E-3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5_all_result'!$N$2:$N$136</c:f>
              <c:numCache>
                <c:formatCode>0.00E+00</c:formatCode>
                <c:ptCount val="135"/>
                <c:pt idx="0">
                  <c:v>1.2817787058348953E-2</c:v>
                </c:pt>
                <c:pt idx="1">
                  <c:v>1.9220949363231977E-2</c:v>
                </c:pt>
                <c:pt idx="2">
                  <c:v>1.0652319260892971E-2</c:v>
                </c:pt>
                <c:pt idx="3">
                  <c:v>1.2344392917934351E-2</c:v>
                </c:pt>
                <c:pt idx="4">
                  <c:v>1.1257275616844295E-2</c:v>
                </c:pt>
                <c:pt idx="5">
                  <c:v>9.9133285117700594E-3</c:v>
                </c:pt>
                <c:pt idx="6">
                  <c:v>1.0285083055397787E-2</c:v>
                </c:pt>
                <c:pt idx="7">
                  <c:v>1.0049117602043821E-2</c:v>
                </c:pt>
                <c:pt idx="8">
                  <c:v>1.0676496272367478E-2</c:v>
                </c:pt>
                <c:pt idx="9">
                  <c:v>1.2817787058348953E-2</c:v>
                </c:pt>
                <c:pt idx="10">
                  <c:v>1.4602211132507856E-2</c:v>
                </c:pt>
                <c:pt idx="11">
                  <c:v>2.5936360823532342E-2</c:v>
                </c:pt>
                <c:pt idx="12">
                  <c:v>1.5110638962662085E-2</c:v>
                </c:pt>
                <c:pt idx="13">
                  <c:v>1.0004969236502965E-2</c:v>
                </c:pt>
                <c:pt idx="14">
                  <c:v>9.9639619087548825E-3</c:v>
                </c:pt>
                <c:pt idx="15">
                  <c:v>1.5832597880772365E-2</c:v>
                </c:pt>
                <c:pt idx="16">
                  <c:v>1.0266864109403527E-2</c:v>
                </c:pt>
                <c:pt idx="17">
                  <c:v>1.0037111521157712E-2</c:v>
                </c:pt>
                <c:pt idx="18">
                  <c:v>9.845953496655277E-3</c:v>
                </c:pt>
                <c:pt idx="19">
                  <c:v>1.2370061349693252E-2</c:v>
                </c:pt>
                <c:pt idx="20">
                  <c:v>3.2353934667087754E-2</c:v>
                </c:pt>
                <c:pt idx="21">
                  <c:v>2.3670686543086614E-2</c:v>
                </c:pt>
                <c:pt idx="22">
                  <c:v>2.3885319904647512E-2</c:v>
                </c:pt>
                <c:pt idx="23">
                  <c:v>1.2817787058348953E-2</c:v>
                </c:pt>
                <c:pt idx="24">
                  <c:v>1.1663882865182853E-2</c:v>
                </c:pt>
                <c:pt idx="25">
                  <c:v>1.1678418780239092E-2</c:v>
                </c:pt>
                <c:pt idx="26">
                  <c:v>1.2108314693445537E-2</c:v>
                </c:pt>
                <c:pt idx="27">
                  <c:v>1.3254241387476634E-2</c:v>
                </c:pt>
                <c:pt idx="28">
                  <c:v>1.3299897695717836E-2</c:v>
                </c:pt>
                <c:pt idx="29">
                  <c:v>1.3921201723211509E-2</c:v>
                </c:pt>
                <c:pt idx="30">
                  <c:v>1.4602211132507856E-2</c:v>
                </c:pt>
                <c:pt idx="31">
                  <c:v>1.5317470184443519E-2</c:v>
                </c:pt>
                <c:pt idx="32">
                  <c:v>1.5932746507726345E-2</c:v>
                </c:pt>
                <c:pt idx="33">
                  <c:v>1.6415872273232351E-2</c:v>
                </c:pt>
                <c:pt idx="34">
                  <c:v>1.7071137000239166E-2</c:v>
                </c:pt>
                <c:pt idx="35">
                  <c:v>1.8020388288514703E-2</c:v>
                </c:pt>
                <c:pt idx="36">
                  <c:v>1.9220949363231977E-2</c:v>
                </c:pt>
                <c:pt idx="37">
                  <c:v>2.2122991938331178E-2</c:v>
                </c:pt>
                <c:pt idx="38">
                  <c:v>2.5936360823532342E-2</c:v>
                </c:pt>
                <c:pt idx="39">
                  <c:v>1.2498167935322208E-2</c:v>
                </c:pt>
                <c:pt idx="40">
                  <c:v>1.1005987236002367E-2</c:v>
                </c:pt>
                <c:pt idx="41">
                  <c:v>1.0317605146474614E-2</c:v>
                </c:pt>
                <c:pt idx="42">
                  <c:v>1.0542012610778502E-2</c:v>
                </c:pt>
                <c:pt idx="43">
                  <c:v>1.0542225347996054E-2</c:v>
                </c:pt>
                <c:pt idx="44">
                  <c:v>1.0652319260892971E-2</c:v>
                </c:pt>
                <c:pt idx="45">
                  <c:v>1.0850348008663017E-2</c:v>
                </c:pt>
                <c:pt idx="46">
                  <c:v>1.1146697440234596E-2</c:v>
                </c:pt>
                <c:pt idx="47">
                  <c:v>1.1488624019197795E-2</c:v>
                </c:pt>
                <c:pt idx="48">
                  <c:v>1.1822499872804053E-2</c:v>
                </c:pt>
                <c:pt idx="49">
                  <c:v>1.2083491725809544E-2</c:v>
                </c:pt>
                <c:pt idx="50">
                  <c:v>1.2344392917934351E-2</c:v>
                </c:pt>
                <c:pt idx="51">
                  <c:v>1.2760179390703537E-2</c:v>
                </c:pt>
                <c:pt idx="52">
                  <c:v>1.3607306785181879E-2</c:v>
                </c:pt>
                <c:pt idx="53">
                  <c:v>1.5170799432708815E-2</c:v>
                </c:pt>
                <c:pt idx="54">
                  <c:v>1.7815584303702961E-2</c:v>
                </c:pt>
                <c:pt idx="55">
                  <c:v>1.5110638962662085E-2</c:v>
                </c:pt>
                <c:pt idx="56">
                  <c:v>1.26854028638598E-2</c:v>
                </c:pt>
                <c:pt idx="57">
                  <c:v>1.1453639481414269E-2</c:v>
                </c:pt>
                <c:pt idx="58">
                  <c:v>1.0791022081184716E-2</c:v>
                </c:pt>
                <c:pt idx="59">
                  <c:v>1.0345219547519255E-2</c:v>
                </c:pt>
                <c:pt idx="60">
                  <c:v>1.00810929490994E-2</c:v>
                </c:pt>
                <c:pt idx="61">
                  <c:v>9.9736920269868894E-3</c:v>
                </c:pt>
                <c:pt idx="62">
                  <c:v>1.0024813805366486E-2</c:v>
                </c:pt>
                <c:pt idx="63">
                  <c:v>1.014626016989504E-2</c:v>
                </c:pt>
                <c:pt idx="64">
                  <c:v>1.0297862851258777E-2</c:v>
                </c:pt>
                <c:pt idx="65">
                  <c:v>1.0704784451391862E-2</c:v>
                </c:pt>
                <c:pt idx="66">
                  <c:v>1.0771506986474045E-2</c:v>
                </c:pt>
                <c:pt idx="67">
                  <c:v>1.0749545306825243E-2</c:v>
                </c:pt>
                <c:pt idx="68">
                  <c:v>1.1257275616844295E-2</c:v>
                </c:pt>
                <c:pt idx="69">
                  <c:v>1.2350553409209564E-2</c:v>
                </c:pt>
                <c:pt idx="70">
                  <c:v>1.4294036463281696E-2</c:v>
                </c:pt>
                <c:pt idx="71">
                  <c:v>1.56923464400722E-2</c:v>
                </c:pt>
                <c:pt idx="72">
                  <c:v>1.3234651280278656E-2</c:v>
                </c:pt>
                <c:pt idx="73">
                  <c:v>1.5883704675366952E-2</c:v>
                </c:pt>
                <c:pt idx="74">
                  <c:v>1.1157472303372504E-2</c:v>
                </c:pt>
                <c:pt idx="75">
                  <c:v>1.0614450755442565E-2</c:v>
                </c:pt>
                <c:pt idx="76">
                  <c:v>1.0302885673056487E-2</c:v>
                </c:pt>
                <c:pt idx="77">
                  <c:v>1.010238253712151E-2</c:v>
                </c:pt>
                <c:pt idx="78">
                  <c:v>1.0004969236502965E-2</c:v>
                </c:pt>
                <c:pt idx="79">
                  <c:v>9.9639619087548825E-3</c:v>
                </c:pt>
                <c:pt idx="80">
                  <c:v>9.9133285117700594E-3</c:v>
                </c:pt>
                <c:pt idx="81">
                  <c:v>9.8801305454143153E-3</c:v>
                </c:pt>
                <c:pt idx="82">
                  <c:v>9.9379360381058549E-3</c:v>
                </c:pt>
                <c:pt idx="83">
                  <c:v>1.0285083055397787E-2</c:v>
                </c:pt>
                <c:pt idx="84">
                  <c:v>1.1160716418480883E-2</c:v>
                </c:pt>
                <c:pt idx="85">
                  <c:v>1.2797986496124986E-2</c:v>
                </c:pt>
                <c:pt idx="86">
                  <c:v>1.5832597880772365E-2</c:v>
                </c:pt>
                <c:pt idx="87">
                  <c:v>1.3460883511870582E-2</c:v>
                </c:pt>
                <c:pt idx="88">
                  <c:v>1.2166971811676884E-2</c:v>
                </c:pt>
                <c:pt idx="89">
                  <c:v>1.1401155409857141E-2</c:v>
                </c:pt>
                <c:pt idx="90">
                  <c:v>1.088133971291866E-2</c:v>
                </c:pt>
                <c:pt idx="91">
                  <c:v>1.0529457786243961E-2</c:v>
                </c:pt>
                <c:pt idx="92">
                  <c:v>1.0266864109403527E-2</c:v>
                </c:pt>
                <c:pt idx="93">
                  <c:v>1.0037111521157712E-2</c:v>
                </c:pt>
                <c:pt idx="94">
                  <c:v>9.845953496655277E-3</c:v>
                </c:pt>
                <c:pt idx="95">
                  <c:v>9.7228077820684794E-3</c:v>
                </c:pt>
                <c:pt idx="96">
                  <c:v>9.7298343857976886E-3</c:v>
                </c:pt>
                <c:pt idx="97">
                  <c:v>1.0049117602043821E-2</c:v>
                </c:pt>
                <c:pt idx="98">
                  <c:v>1.0876661931627224E-2</c:v>
                </c:pt>
                <c:pt idx="99">
                  <c:v>1.2370061349693252E-2</c:v>
                </c:pt>
                <c:pt idx="100">
                  <c:v>1.6494277865032304E-2</c:v>
                </c:pt>
                <c:pt idx="101">
                  <c:v>1.3829000962083135E-2</c:v>
                </c:pt>
                <c:pt idx="102">
                  <c:v>1.241774503574904E-2</c:v>
                </c:pt>
                <c:pt idx="103">
                  <c:v>1.1583451743359931E-2</c:v>
                </c:pt>
                <c:pt idx="104">
                  <c:v>1.1045408664612257E-2</c:v>
                </c:pt>
                <c:pt idx="105">
                  <c:v>1.0667065380915972E-2</c:v>
                </c:pt>
                <c:pt idx="106">
                  <c:v>1.0378997044058156E-2</c:v>
                </c:pt>
                <c:pt idx="107">
                  <c:v>1.0168601829982655E-2</c:v>
                </c:pt>
                <c:pt idx="108">
                  <c:v>1.0083617343676847E-2</c:v>
                </c:pt>
                <c:pt idx="109">
                  <c:v>1.0191988904352287E-2</c:v>
                </c:pt>
                <c:pt idx="110">
                  <c:v>1.0676496272367478E-2</c:v>
                </c:pt>
                <c:pt idx="111">
                  <c:v>1.1607764368085405E-2</c:v>
                </c:pt>
                <c:pt idx="112">
                  <c:v>1.318916752037771E-2</c:v>
                </c:pt>
                <c:pt idx="113">
                  <c:v>2.2683933495612183E-2</c:v>
                </c:pt>
                <c:pt idx="114">
                  <c:v>1.9184003119168968E-2</c:v>
                </c:pt>
                <c:pt idx="115">
                  <c:v>1.7008036583271314E-2</c:v>
                </c:pt>
                <c:pt idx="116">
                  <c:v>1.5690108450965762E-2</c:v>
                </c:pt>
                <c:pt idx="117">
                  <c:v>1.4713962367954457E-2</c:v>
                </c:pt>
                <c:pt idx="118">
                  <c:v>1.4016380720086475E-2</c:v>
                </c:pt>
                <c:pt idx="119">
                  <c:v>1.3567000033569093E-2</c:v>
                </c:pt>
                <c:pt idx="120">
                  <c:v>1.3404679137275E-2</c:v>
                </c:pt>
                <c:pt idx="121">
                  <c:v>1.3575785248437682E-2</c:v>
                </c:pt>
                <c:pt idx="122">
                  <c:v>1.404739983388811E-2</c:v>
                </c:pt>
                <c:pt idx="123">
                  <c:v>1.4981466759112603E-2</c:v>
                </c:pt>
                <c:pt idx="124">
                  <c:v>1.6446572162011289E-2</c:v>
                </c:pt>
                <c:pt idx="125">
                  <c:v>3.2353934667087754E-2</c:v>
                </c:pt>
                <c:pt idx="126">
                  <c:v>2.8976477295029109E-2</c:v>
                </c:pt>
                <c:pt idx="127">
                  <c:v>2.6638545545934339E-2</c:v>
                </c:pt>
                <c:pt idx="128">
                  <c:v>2.4405886484003315E-2</c:v>
                </c:pt>
                <c:pt idx="129">
                  <c:v>2.3670686543086614E-2</c:v>
                </c:pt>
                <c:pt idx="130">
                  <c:v>2.2792936217987059E-2</c:v>
                </c:pt>
                <c:pt idx="131">
                  <c:v>2.2345964897093517E-2</c:v>
                </c:pt>
                <c:pt idx="132">
                  <c:v>2.2374557957380043E-2</c:v>
                </c:pt>
                <c:pt idx="133">
                  <c:v>2.2869981167899581E-2</c:v>
                </c:pt>
                <c:pt idx="134">
                  <c:v>2.3885319904647512E-2</c:v>
                </c:pt>
              </c:numCache>
            </c:numRef>
          </c:xVal>
          <c:yVal>
            <c:numRef>
              <c:f>'Map 5_all_result'!$O$2:$O$136</c:f>
              <c:numCache>
                <c:formatCode>0.00E+00</c:formatCode>
                <c:ptCount val="135"/>
                <c:pt idx="0">
                  <c:v>2.647942718838241E-3</c:v>
                </c:pt>
                <c:pt idx="1">
                  <c:v>-1.3598996100176711E-3</c:v>
                </c:pt>
                <c:pt idx="2">
                  <c:v>-2.1050440234096864E-3</c:v>
                </c:pt>
                <c:pt idx="3">
                  <c:v>-1.5978408009542828E-3</c:v>
                </c:pt>
                <c:pt idx="4">
                  <c:v>1.3263289491244746E-3</c:v>
                </c:pt>
                <c:pt idx="5">
                  <c:v>-1.2610993164267551E-3</c:v>
                </c:pt>
                <c:pt idx="6">
                  <c:v>5.2236703505115429E-4</c:v>
                </c:pt>
                <c:pt idx="7">
                  <c:v>-1.5148000329648337E-3</c:v>
                </c:pt>
                <c:pt idx="8">
                  <c:v>1.02286191484251E-3</c:v>
                </c:pt>
                <c:pt idx="9">
                  <c:v>2.647942718838241E-3</c:v>
                </c:pt>
                <c:pt idx="10">
                  <c:v>2.6900572223162457E-3</c:v>
                </c:pt>
                <c:pt idx="11">
                  <c:v>1.2024582205641247E-3</c:v>
                </c:pt>
                <c:pt idx="12">
                  <c:v>2.0862302765192941E-3</c:v>
                </c:pt>
                <c:pt idx="13">
                  <c:v>3.9072910468742851E-3</c:v>
                </c:pt>
                <c:pt idx="14">
                  <c:v>-1.8754666609120813E-3</c:v>
                </c:pt>
                <c:pt idx="15">
                  <c:v>1.194406813007673E-3</c:v>
                </c:pt>
                <c:pt idx="16">
                  <c:v>2.4522609408272975E-3</c:v>
                </c:pt>
                <c:pt idx="17">
                  <c:v>1.7699529960222846E-3</c:v>
                </c:pt>
                <c:pt idx="18">
                  <c:v>-3.6886847055418899E-3</c:v>
                </c:pt>
                <c:pt idx="19">
                  <c:v>-3.2365110696185649E-3</c:v>
                </c:pt>
                <c:pt idx="20">
                  <c:v>-2.2627493923956772E-3</c:v>
                </c:pt>
                <c:pt idx="21">
                  <c:v>-7.1082218932437546E-4</c:v>
                </c:pt>
                <c:pt idx="22">
                  <c:v>-7.057038857239406E-3</c:v>
                </c:pt>
                <c:pt idx="23">
                  <c:v>2.647942718838241E-3</c:v>
                </c:pt>
                <c:pt idx="24">
                  <c:v>3.1643386536969829E-4</c:v>
                </c:pt>
                <c:pt idx="25">
                  <c:v>-2.4803106897225051E-3</c:v>
                </c:pt>
                <c:pt idx="26">
                  <c:v>-2.4102443780534222E-4</c:v>
                </c:pt>
                <c:pt idx="27">
                  <c:v>-1.1459984581353518E-3</c:v>
                </c:pt>
                <c:pt idx="28">
                  <c:v>-9.3882203926535786E-4</c:v>
                </c:pt>
                <c:pt idx="29">
                  <c:v>1.5557781318049416E-3</c:v>
                </c:pt>
                <c:pt idx="30">
                  <c:v>2.6900572223162457E-3</c:v>
                </c:pt>
                <c:pt idx="31">
                  <c:v>-1.1608663605928479E-3</c:v>
                </c:pt>
                <c:pt idx="32">
                  <c:v>9.6278933363235268E-4</c:v>
                </c:pt>
                <c:pt idx="33">
                  <c:v>-4.142706758122864E-4</c:v>
                </c:pt>
                <c:pt idx="34">
                  <c:v>7.9819857069312878E-4</c:v>
                </c:pt>
                <c:pt idx="35">
                  <c:v>1.7288813144006032E-3</c:v>
                </c:pt>
                <c:pt idx="36">
                  <c:v>-1.3598996100176711E-3</c:v>
                </c:pt>
                <c:pt idx="37">
                  <c:v>3.5860928857243735E-3</c:v>
                </c:pt>
                <c:pt idx="38">
                  <c:v>1.2024582205641247E-3</c:v>
                </c:pt>
                <c:pt idx="39">
                  <c:v>-8.8365207318802895E-4</c:v>
                </c:pt>
                <c:pt idx="40">
                  <c:v>8.7364848564598532E-4</c:v>
                </c:pt>
                <c:pt idx="41">
                  <c:v>-2.2289463567163033E-4</c:v>
                </c:pt>
                <c:pt idx="42">
                  <c:v>-7.0375284031975614E-4</c:v>
                </c:pt>
                <c:pt idx="43">
                  <c:v>1.4882037557999344E-3</c:v>
                </c:pt>
                <c:pt idx="44">
                  <c:v>-2.1050440234096864E-3</c:v>
                </c:pt>
                <c:pt idx="45">
                  <c:v>-1.5265470266338222E-3</c:v>
                </c:pt>
                <c:pt idx="46">
                  <c:v>-2.1409234441629682E-4</c:v>
                </c:pt>
                <c:pt idx="47">
                  <c:v>2.2041317653114911E-3</c:v>
                </c:pt>
                <c:pt idx="48">
                  <c:v>4.9886977315511359E-4</c:v>
                </c:pt>
                <c:pt idx="49">
                  <c:v>-3.823077057213106E-3</c:v>
                </c:pt>
                <c:pt idx="50">
                  <c:v>-1.5978408009542828E-3</c:v>
                </c:pt>
                <c:pt idx="51">
                  <c:v>-4.3365864825042474E-3</c:v>
                </c:pt>
                <c:pt idx="52">
                  <c:v>2.1275123272557093E-3</c:v>
                </c:pt>
                <c:pt idx="53">
                  <c:v>-2.553511980294096E-3</c:v>
                </c:pt>
                <c:pt idx="54">
                  <c:v>9.0096917311585569E-4</c:v>
                </c:pt>
                <c:pt idx="55">
                  <c:v>2.0862302765192941E-3</c:v>
                </c:pt>
                <c:pt idx="56">
                  <c:v>-2.0423729766819269E-3</c:v>
                </c:pt>
                <c:pt idx="57">
                  <c:v>-9.9151582260635965E-4</c:v>
                </c:pt>
                <c:pt idx="58">
                  <c:v>9.9136774900360778E-4</c:v>
                </c:pt>
                <c:pt idx="59">
                  <c:v>8.8798139167452976E-4</c:v>
                </c:pt>
                <c:pt idx="60">
                  <c:v>-1.3092325307484272E-3</c:v>
                </c:pt>
                <c:pt idx="61">
                  <c:v>2.949721683247376E-3</c:v>
                </c:pt>
                <c:pt idx="62">
                  <c:v>1.2501348180320939E-3</c:v>
                </c:pt>
                <c:pt idx="63">
                  <c:v>3.2623539641025994E-3</c:v>
                </c:pt>
                <c:pt idx="64">
                  <c:v>-5.8240828493567572E-4</c:v>
                </c:pt>
                <c:pt idx="65">
                  <c:v>1.3665310150757536E-3</c:v>
                </c:pt>
                <c:pt idx="66">
                  <c:v>4.4100161810851158E-3</c:v>
                </c:pt>
                <c:pt idx="67">
                  <c:v>-7.9263995712485673E-4</c:v>
                </c:pt>
                <c:pt idx="68">
                  <c:v>1.3263289491244746E-3</c:v>
                </c:pt>
                <c:pt idx="69">
                  <c:v>-1.3898793985590476E-3</c:v>
                </c:pt>
                <c:pt idx="70">
                  <c:v>-1.7944965046854217E-3</c:v>
                </c:pt>
                <c:pt idx="71">
                  <c:v>-8.2856097721862091E-4</c:v>
                </c:pt>
                <c:pt idx="72">
                  <c:v>-3.7597755856310991E-3</c:v>
                </c:pt>
                <c:pt idx="73">
                  <c:v>3.1941718290709581E-3</c:v>
                </c:pt>
                <c:pt idx="74">
                  <c:v>-1.2844597574661898E-3</c:v>
                </c:pt>
                <c:pt idx="75">
                  <c:v>1.4795209898791614E-4</c:v>
                </c:pt>
                <c:pt idx="76">
                  <c:v>5.4671180929724415E-5</c:v>
                </c:pt>
                <c:pt idx="77">
                  <c:v>-2.5216073152287926E-3</c:v>
                </c:pt>
                <c:pt idx="78">
                  <c:v>3.9072910468742851E-3</c:v>
                </c:pt>
                <c:pt idx="79">
                  <c:v>-1.8754666609120813E-3</c:v>
                </c:pt>
                <c:pt idx="80">
                  <c:v>-1.2610993164267551E-3</c:v>
                </c:pt>
                <c:pt idx="81">
                  <c:v>-1.5375815908839473E-3</c:v>
                </c:pt>
                <c:pt idx="82">
                  <c:v>5.9998317622379836E-4</c:v>
                </c:pt>
                <c:pt idx="83">
                  <c:v>5.2236703505115429E-4</c:v>
                </c:pt>
                <c:pt idx="84">
                  <c:v>-1.109003482722543E-3</c:v>
                </c:pt>
                <c:pt idx="85">
                  <c:v>-3.5988533327864333E-3</c:v>
                </c:pt>
                <c:pt idx="86">
                  <c:v>1.194406813007673E-3</c:v>
                </c:pt>
                <c:pt idx="87">
                  <c:v>-1.0795200285131576E-3</c:v>
                </c:pt>
                <c:pt idx="88">
                  <c:v>4.5669152050662925E-3</c:v>
                </c:pt>
                <c:pt idx="89">
                  <c:v>-4.2446046055697508E-4</c:v>
                </c:pt>
                <c:pt idx="90">
                  <c:v>3.5371549503128452E-4</c:v>
                </c:pt>
                <c:pt idx="91">
                  <c:v>-2.2558677461051771E-5</c:v>
                </c:pt>
                <c:pt idx="92">
                  <c:v>2.4522609408272975E-3</c:v>
                </c:pt>
                <c:pt idx="93">
                  <c:v>1.7699529960222846E-3</c:v>
                </c:pt>
                <c:pt idx="94">
                  <c:v>-3.6886847055418899E-3</c:v>
                </c:pt>
                <c:pt idx="95">
                  <c:v>-1.5499820175519194E-3</c:v>
                </c:pt>
                <c:pt idx="96">
                  <c:v>-5.0181450812184761E-4</c:v>
                </c:pt>
                <c:pt idx="97">
                  <c:v>-1.5148000329648337E-3</c:v>
                </c:pt>
                <c:pt idx="98">
                  <c:v>-3.023651297953477E-3</c:v>
                </c:pt>
                <c:pt idx="99">
                  <c:v>-3.2365110696185649E-3</c:v>
                </c:pt>
                <c:pt idx="100">
                  <c:v>-2.9770142580153374E-3</c:v>
                </c:pt>
                <c:pt idx="101">
                  <c:v>2.2525513185933802E-3</c:v>
                </c:pt>
                <c:pt idx="102">
                  <c:v>1.340480460676055E-3</c:v>
                </c:pt>
                <c:pt idx="103">
                  <c:v>-2.0810179618901883E-3</c:v>
                </c:pt>
                <c:pt idx="104">
                  <c:v>1.4112983549135344E-3</c:v>
                </c:pt>
                <c:pt idx="105">
                  <c:v>-2.2631144104372702E-3</c:v>
                </c:pt>
                <c:pt idx="106">
                  <c:v>-1.1786294865950475E-3</c:v>
                </c:pt>
                <c:pt idx="107">
                  <c:v>-1.8173234425978996E-4</c:v>
                </c:pt>
                <c:pt idx="108">
                  <c:v>3.6265310129226804E-3</c:v>
                </c:pt>
                <c:pt idx="109">
                  <c:v>-1.2353645271762621E-3</c:v>
                </c:pt>
                <c:pt idx="110">
                  <c:v>1.02286191484251E-3</c:v>
                </c:pt>
                <c:pt idx="111">
                  <c:v>-2.3319729571992724E-3</c:v>
                </c:pt>
                <c:pt idx="112">
                  <c:v>-6.3119480403788456E-3</c:v>
                </c:pt>
                <c:pt idx="113">
                  <c:v>-1.2044938067564291E-3</c:v>
                </c:pt>
                <c:pt idx="114">
                  <c:v>9.6645301950674175E-4</c:v>
                </c:pt>
                <c:pt idx="115">
                  <c:v>1.9627118280185494E-3</c:v>
                </c:pt>
                <c:pt idx="116">
                  <c:v>-2.3256037451255705E-3</c:v>
                </c:pt>
                <c:pt idx="117">
                  <c:v>2.2970168844876201E-3</c:v>
                </c:pt>
                <c:pt idx="118">
                  <c:v>-4.4033094043626486E-3</c:v>
                </c:pt>
                <c:pt idx="119">
                  <c:v>-4.4952628847211573E-3</c:v>
                </c:pt>
                <c:pt idx="120">
                  <c:v>3.5356301944080492E-3</c:v>
                </c:pt>
                <c:pt idx="121">
                  <c:v>1.0376637566984926E-3</c:v>
                </c:pt>
                <c:pt idx="122">
                  <c:v>-1.034385589901084E-3</c:v>
                </c:pt>
                <c:pt idx="123">
                  <c:v>-6.4538580250051341E-3</c:v>
                </c:pt>
                <c:pt idx="124">
                  <c:v>-4.6398321863102814E-3</c:v>
                </c:pt>
                <c:pt idx="125">
                  <c:v>-2.2627493923956772E-3</c:v>
                </c:pt>
                <c:pt idx="126">
                  <c:v>-2.1626621060468706E-3</c:v>
                </c:pt>
                <c:pt idx="127">
                  <c:v>-4.180870022161804E-4</c:v>
                </c:pt>
                <c:pt idx="128">
                  <c:v>-4.7316813019119986E-3</c:v>
                </c:pt>
                <c:pt idx="129">
                  <c:v>-7.1082218932437546E-4</c:v>
                </c:pt>
                <c:pt idx="130">
                  <c:v>-4.5969797638657547E-3</c:v>
                </c:pt>
                <c:pt idx="131">
                  <c:v>-1.504912675568637E-3</c:v>
                </c:pt>
                <c:pt idx="132">
                  <c:v>-3.1911033751524549E-3</c:v>
                </c:pt>
                <c:pt idx="133">
                  <c:v>-7.8215088108708006E-3</c:v>
                </c:pt>
                <c:pt idx="134">
                  <c:v>-7.057038857239406E-3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6_all_result'!$N$2:$N$136</c:f>
              <c:numCache>
                <c:formatCode>0.00E+00</c:formatCode>
                <c:ptCount val="135"/>
                <c:pt idx="0">
                  <c:v>1.5042260223048326E-2</c:v>
                </c:pt>
                <c:pt idx="1">
                  <c:v>1.8287673582654505E-2</c:v>
                </c:pt>
                <c:pt idx="2">
                  <c:v>1.1358583886502667E-2</c:v>
                </c:pt>
                <c:pt idx="3">
                  <c:v>1.2722670198320228E-2</c:v>
                </c:pt>
                <c:pt idx="4">
                  <c:v>1.1060294910693373E-2</c:v>
                </c:pt>
                <c:pt idx="5">
                  <c:v>1.0037273244698705E-2</c:v>
                </c:pt>
                <c:pt idx="6">
                  <c:v>1.013659575957946E-2</c:v>
                </c:pt>
                <c:pt idx="7">
                  <c:v>9.8176549862059401E-3</c:v>
                </c:pt>
                <c:pt idx="8">
                  <c:v>9.8056658213783281E-3</c:v>
                </c:pt>
                <c:pt idx="9">
                  <c:v>1.5042260223048326E-2</c:v>
                </c:pt>
                <c:pt idx="10">
                  <c:v>1.5512401074698883E-2</c:v>
                </c:pt>
                <c:pt idx="11">
                  <c:v>2.0922485198679265E-2</c:v>
                </c:pt>
                <c:pt idx="12">
                  <c:v>1.6962172720784343E-2</c:v>
                </c:pt>
                <c:pt idx="13">
                  <c:v>1.0104467353951889E-2</c:v>
                </c:pt>
                <c:pt idx="14">
                  <c:v>1.0045888971525384E-2</c:v>
                </c:pt>
                <c:pt idx="15">
                  <c:v>1.657522153749269E-2</c:v>
                </c:pt>
                <c:pt idx="16">
                  <c:v>1.0377091919323109E-2</c:v>
                </c:pt>
                <c:pt idx="17">
                  <c:v>1.0145211546956577E-2</c:v>
                </c:pt>
                <c:pt idx="18">
                  <c:v>9.9945702113440824E-3</c:v>
                </c:pt>
                <c:pt idx="19">
                  <c:v>1.0261372145263946E-2</c:v>
                </c:pt>
                <c:pt idx="20">
                  <c:v>1.4422410810032994E-2</c:v>
                </c:pt>
                <c:pt idx="21">
                  <c:v>1.1257082587259928E-2</c:v>
                </c:pt>
                <c:pt idx="22">
                  <c:v>1.1035223062385299E-2</c:v>
                </c:pt>
                <c:pt idx="23">
                  <c:v>1.5042260223048326E-2</c:v>
                </c:pt>
                <c:pt idx="24">
                  <c:v>1.3520269696025383E-2</c:v>
                </c:pt>
                <c:pt idx="25">
                  <c:v>1.3239549621341485E-2</c:v>
                </c:pt>
                <c:pt idx="26">
                  <c:v>1.3481704427700334E-2</c:v>
                </c:pt>
                <c:pt idx="27">
                  <c:v>1.4446680282923003E-2</c:v>
                </c:pt>
                <c:pt idx="28">
                  <c:v>1.4423941168459757E-2</c:v>
                </c:pt>
                <c:pt idx="29">
                  <c:v>1.4921680112208301E-2</c:v>
                </c:pt>
                <c:pt idx="30">
                  <c:v>1.5512401074698883E-2</c:v>
                </c:pt>
                <c:pt idx="31">
                  <c:v>1.6172756236743312E-2</c:v>
                </c:pt>
                <c:pt idx="32">
                  <c:v>1.6768847991444884E-2</c:v>
                </c:pt>
                <c:pt idx="33">
                  <c:v>1.7207975898479447E-2</c:v>
                </c:pt>
                <c:pt idx="34">
                  <c:v>1.7682666645034109E-2</c:v>
                </c:pt>
                <c:pt idx="35">
                  <c:v>1.8130065004991314E-2</c:v>
                </c:pt>
                <c:pt idx="36">
                  <c:v>1.8287673582654505E-2</c:v>
                </c:pt>
                <c:pt idx="37">
                  <c:v>1.9474813577038876E-2</c:v>
                </c:pt>
                <c:pt idx="38">
                  <c:v>2.0922485198679265E-2</c:v>
                </c:pt>
                <c:pt idx="39">
                  <c:v>1.4355329708728663E-2</c:v>
                </c:pt>
                <c:pt idx="40">
                  <c:v>1.2294136688081901E-2</c:v>
                </c:pt>
                <c:pt idx="41">
                  <c:v>1.1320671559181665E-2</c:v>
                </c:pt>
                <c:pt idx="42">
                  <c:v>1.1401813737543209E-2</c:v>
                </c:pt>
                <c:pt idx="43">
                  <c:v>1.1334513726635513E-2</c:v>
                </c:pt>
                <c:pt idx="44">
                  <c:v>1.1358583886502667E-2</c:v>
                </c:pt>
                <c:pt idx="45">
                  <c:v>1.1441390080063457E-2</c:v>
                </c:pt>
                <c:pt idx="46">
                  <c:v>1.1627884003682674E-2</c:v>
                </c:pt>
                <c:pt idx="47">
                  <c:v>1.1897852494823349E-2</c:v>
                </c:pt>
                <c:pt idx="48">
                  <c:v>1.2217621289513387E-2</c:v>
                </c:pt>
                <c:pt idx="49">
                  <c:v>1.2491834626765674E-2</c:v>
                </c:pt>
                <c:pt idx="50">
                  <c:v>1.2722670198320228E-2</c:v>
                </c:pt>
                <c:pt idx="51">
                  <c:v>1.2921976114742145E-2</c:v>
                </c:pt>
                <c:pt idx="52">
                  <c:v>1.3170749855832728E-2</c:v>
                </c:pt>
                <c:pt idx="53">
                  <c:v>1.3596184277311676E-2</c:v>
                </c:pt>
                <c:pt idx="54">
                  <c:v>1.4469336272137895E-2</c:v>
                </c:pt>
                <c:pt idx="55">
                  <c:v>1.6962172720784343E-2</c:v>
                </c:pt>
                <c:pt idx="56">
                  <c:v>1.4018135050403282E-2</c:v>
                </c:pt>
                <c:pt idx="57">
                  <c:v>1.2520560728495837E-2</c:v>
                </c:pt>
                <c:pt idx="58">
                  <c:v>1.1738506289902157E-2</c:v>
                </c:pt>
                <c:pt idx="59">
                  <c:v>1.1207028969924119E-2</c:v>
                </c:pt>
                <c:pt idx="60">
                  <c:v>1.0824125759317025E-2</c:v>
                </c:pt>
                <c:pt idx="61">
                  <c:v>1.0560869917538422E-2</c:v>
                </c:pt>
                <c:pt idx="62">
                  <c:v>1.0453231351418353E-2</c:v>
                </c:pt>
                <c:pt idx="63">
                  <c:v>1.0456560620394861E-2</c:v>
                </c:pt>
                <c:pt idx="64">
                  <c:v>1.0561413872889284E-2</c:v>
                </c:pt>
                <c:pt idx="65">
                  <c:v>1.097390358485789E-2</c:v>
                </c:pt>
                <c:pt idx="66">
                  <c:v>1.1053483781317652E-2</c:v>
                </c:pt>
                <c:pt idx="67">
                  <c:v>1.0936385984725336E-2</c:v>
                </c:pt>
                <c:pt idx="68">
                  <c:v>1.1060294910693373E-2</c:v>
                </c:pt>
                <c:pt idx="69">
                  <c:v>1.132270149277094E-2</c:v>
                </c:pt>
                <c:pt idx="70">
                  <c:v>1.1886596007640162E-2</c:v>
                </c:pt>
                <c:pt idx="71">
                  <c:v>1.6846555448871817E-2</c:v>
                </c:pt>
                <c:pt idx="72">
                  <c:v>1.4160277929996117E-2</c:v>
                </c:pt>
                <c:pt idx="73">
                  <c:v>1.646981910139805E-2</c:v>
                </c:pt>
                <c:pt idx="74">
                  <c:v>1.1801932092750938E-2</c:v>
                </c:pt>
                <c:pt idx="75">
                  <c:v>1.1116478473522129E-2</c:v>
                </c:pt>
                <c:pt idx="76">
                  <c:v>1.0637486331048022E-2</c:v>
                </c:pt>
                <c:pt idx="77">
                  <c:v>1.0296300947437454E-2</c:v>
                </c:pt>
                <c:pt idx="78">
                  <c:v>1.0104467353951889E-2</c:v>
                </c:pt>
                <c:pt idx="79">
                  <c:v>1.0045888971525384E-2</c:v>
                </c:pt>
                <c:pt idx="80">
                  <c:v>1.0037273244698705E-2</c:v>
                </c:pt>
                <c:pt idx="81">
                  <c:v>1.005747826231341E-2</c:v>
                </c:pt>
                <c:pt idx="82">
                  <c:v>1.007582170856491E-2</c:v>
                </c:pt>
                <c:pt idx="83">
                  <c:v>1.013659575957946E-2</c:v>
                </c:pt>
                <c:pt idx="84">
                  <c:v>1.0330258113308378E-2</c:v>
                </c:pt>
                <c:pt idx="85">
                  <c:v>1.0768513655163632E-2</c:v>
                </c:pt>
                <c:pt idx="86">
                  <c:v>1.657522153749269E-2</c:v>
                </c:pt>
                <c:pt idx="87">
                  <c:v>1.4150500463070727E-2</c:v>
                </c:pt>
                <c:pt idx="88">
                  <c:v>1.2744818612720343E-2</c:v>
                </c:pt>
                <c:pt idx="89">
                  <c:v>1.1839582428541554E-2</c:v>
                </c:pt>
                <c:pt idx="90">
                  <c:v>1.1172055491073897E-2</c:v>
                </c:pt>
                <c:pt idx="91">
                  <c:v>1.0702278377549978E-2</c:v>
                </c:pt>
                <c:pt idx="92">
                  <c:v>1.0377091919323109E-2</c:v>
                </c:pt>
                <c:pt idx="93">
                  <c:v>1.0145211546956577E-2</c:v>
                </c:pt>
                <c:pt idx="94">
                  <c:v>9.9945702113440824E-3</c:v>
                </c:pt>
                <c:pt idx="95">
                  <c:v>9.9014811955645543E-3</c:v>
                </c:pt>
                <c:pt idx="96">
                  <c:v>9.8264354126346085E-3</c:v>
                </c:pt>
                <c:pt idx="97">
                  <c:v>9.8176549862059401E-3</c:v>
                </c:pt>
                <c:pt idx="98">
                  <c:v>9.9277115437934344E-3</c:v>
                </c:pt>
                <c:pt idx="99">
                  <c:v>1.0261372145263946E-2</c:v>
                </c:pt>
                <c:pt idx="100">
                  <c:v>1.6153924848336044E-2</c:v>
                </c:pt>
                <c:pt idx="101">
                  <c:v>1.3857521260281612E-2</c:v>
                </c:pt>
                <c:pt idx="102">
                  <c:v>1.258064775731433E-2</c:v>
                </c:pt>
                <c:pt idx="103">
                  <c:v>1.1770424255683788E-2</c:v>
                </c:pt>
                <c:pt idx="104">
                  <c:v>1.121558198270527E-2</c:v>
                </c:pt>
                <c:pt idx="105">
                  <c:v>1.0803533139378832E-2</c:v>
                </c:pt>
                <c:pt idx="106">
                  <c:v>1.0488590565523571E-2</c:v>
                </c:pt>
                <c:pt idx="107">
                  <c:v>1.0237334305692592E-2</c:v>
                </c:pt>
                <c:pt idx="108">
                  <c:v>1.0033762789983873E-2</c:v>
                </c:pt>
                <c:pt idx="109">
                  <c:v>9.8806609547123624E-3</c:v>
                </c:pt>
                <c:pt idx="110">
                  <c:v>9.8056658213783281E-3</c:v>
                </c:pt>
                <c:pt idx="111">
                  <c:v>9.8445286704674541E-3</c:v>
                </c:pt>
                <c:pt idx="112">
                  <c:v>1.0143184282990039E-2</c:v>
                </c:pt>
                <c:pt idx="113">
                  <c:v>1.5717939169332514E-2</c:v>
                </c:pt>
                <c:pt idx="114">
                  <c:v>1.358157494969419E-2</c:v>
                </c:pt>
                <c:pt idx="115">
                  <c:v>1.2397376913114721E-2</c:v>
                </c:pt>
                <c:pt idx="116">
                  <c:v>1.1671037072989587E-2</c:v>
                </c:pt>
                <c:pt idx="117">
                  <c:v>1.1150507291000294E-2</c:v>
                </c:pt>
                <c:pt idx="118">
                  <c:v>1.0778483590094496E-2</c:v>
                </c:pt>
                <c:pt idx="119">
                  <c:v>1.0489997033291627E-2</c:v>
                </c:pt>
                <c:pt idx="120">
                  <c:v>1.0247505038193732E-2</c:v>
                </c:pt>
                <c:pt idx="121">
                  <c:v>1.00614105852814E-2</c:v>
                </c:pt>
                <c:pt idx="122">
                  <c:v>9.9668269354162582E-3</c:v>
                </c:pt>
                <c:pt idx="123">
                  <c:v>1.0018297187617015E-2</c:v>
                </c:pt>
                <c:pt idx="124">
                  <c:v>1.03031181709598E-2</c:v>
                </c:pt>
                <c:pt idx="125">
                  <c:v>1.4422410810032994E-2</c:v>
                </c:pt>
                <c:pt idx="126">
                  <c:v>1.3055013947066452E-2</c:v>
                </c:pt>
                <c:pt idx="127">
                  <c:v>1.2226529983921913E-2</c:v>
                </c:pt>
                <c:pt idx="128">
                  <c:v>1.0801227753553503E-2</c:v>
                </c:pt>
                <c:pt idx="129">
                  <c:v>1.1257082587259928E-2</c:v>
                </c:pt>
                <c:pt idx="130">
                  <c:v>1.0961531846586024E-2</c:v>
                </c:pt>
                <c:pt idx="131">
                  <c:v>1.074664407831777E-2</c:v>
                </c:pt>
                <c:pt idx="132">
                  <c:v>1.0656269499769305E-2</c:v>
                </c:pt>
                <c:pt idx="133">
                  <c:v>1.0726984181878615E-2</c:v>
                </c:pt>
                <c:pt idx="134">
                  <c:v>1.1035223062385299E-2</c:v>
                </c:pt>
              </c:numCache>
            </c:numRef>
          </c:xVal>
          <c:yVal>
            <c:numRef>
              <c:f>'Map 6_all_result'!$O$2:$O$136</c:f>
              <c:numCache>
                <c:formatCode>0.00E+00</c:formatCode>
                <c:ptCount val="135"/>
                <c:pt idx="0">
                  <c:v>-5.9634200743494427E-6</c:v>
                </c:pt>
                <c:pt idx="1">
                  <c:v>-2.2657515657222146E-3</c:v>
                </c:pt>
                <c:pt idx="2">
                  <c:v>-1.4180615211072062E-3</c:v>
                </c:pt>
                <c:pt idx="3">
                  <c:v>-2.2311444904528003E-3</c:v>
                </c:pt>
                <c:pt idx="4">
                  <c:v>1.3550966603297727E-3</c:v>
                </c:pt>
                <c:pt idx="5">
                  <c:v>-2.1337487777469679E-3</c:v>
                </c:pt>
                <c:pt idx="6">
                  <c:v>1.0066672335232302E-3</c:v>
                </c:pt>
                <c:pt idx="7">
                  <c:v>-3.6531799248794045E-4</c:v>
                </c:pt>
                <c:pt idx="8">
                  <c:v>3.1226982320630113E-3</c:v>
                </c:pt>
                <c:pt idx="9">
                  <c:v>-5.9634200743494427E-6</c:v>
                </c:pt>
                <c:pt idx="10">
                  <c:v>3.7447955696086857E-3</c:v>
                </c:pt>
                <c:pt idx="11">
                  <c:v>7.6361294546282597E-4</c:v>
                </c:pt>
                <c:pt idx="12">
                  <c:v>2.1787122948048533E-4</c:v>
                </c:pt>
                <c:pt idx="13">
                  <c:v>2.8265553919162166E-3</c:v>
                </c:pt>
                <c:pt idx="14">
                  <c:v>-2.9131658452736212E-3</c:v>
                </c:pt>
                <c:pt idx="15">
                  <c:v>9.2731433583734431E-4</c:v>
                </c:pt>
                <c:pt idx="16">
                  <c:v>1.3097672002255457E-3</c:v>
                </c:pt>
                <c:pt idx="17">
                  <c:v>7.9343079326773408E-4</c:v>
                </c:pt>
                <c:pt idx="18">
                  <c:v>-4.3644084314872046E-3</c:v>
                </c:pt>
                <c:pt idx="19">
                  <c:v>-9.896467955481434E-5</c:v>
                </c:pt>
                <c:pt idx="20">
                  <c:v>-3.0823908701268002E-4</c:v>
                </c:pt>
                <c:pt idx="21">
                  <c:v>1.852095955260124E-3</c:v>
                </c:pt>
                <c:pt idx="22">
                  <c:v>6.4640433895932778E-4</c:v>
                </c:pt>
                <c:pt idx="23">
                  <c:v>-5.9634200743494427E-6</c:v>
                </c:pt>
                <c:pt idx="24">
                  <c:v>-3.7661746791693815E-4</c:v>
                </c:pt>
                <c:pt idx="25">
                  <c:v>-1.9204844226880689E-3</c:v>
                </c:pt>
                <c:pt idx="26">
                  <c:v>1.0504892184481438E-3</c:v>
                </c:pt>
                <c:pt idx="27">
                  <c:v>4.6866466782706685E-4</c:v>
                </c:pt>
                <c:pt idx="28">
                  <c:v>6.8819672769012275E-4</c:v>
                </c:pt>
                <c:pt idx="29">
                  <c:v>2.9620873379710257E-3</c:v>
                </c:pt>
                <c:pt idx="30">
                  <c:v>3.7447955696086857E-3</c:v>
                </c:pt>
                <c:pt idx="31">
                  <c:v>-5.3858749190177418E-4</c:v>
                </c:pt>
                <c:pt idx="32">
                  <c:v>1.1279171050589027E-3</c:v>
                </c:pt>
                <c:pt idx="33">
                  <c:v>-6.8421074623622666E-4</c:v>
                </c:pt>
                <c:pt idx="34">
                  <c:v>1.8500661144957046E-4</c:v>
                </c:pt>
                <c:pt idx="35">
                  <c:v>8.9216795969218913E-4</c:v>
                </c:pt>
                <c:pt idx="36">
                  <c:v>-2.2657515657222146E-3</c:v>
                </c:pt>
                <c:pt idx="37">
                  <c:v>2.8163743034443156E-3</c:v>
                </c:pt>
                <c:pt idx="38">
                  <c:v>7.6361294546282597E-4</c:v>
                </c:pt>
                <c:pt idx="39">
                  <c:v>-3.034913471447354E-3</c:v>
                </c:pt>
                <c:pt idx="40">
                  <c:v>2.1956778168531125E-4</c:v>
                </c:pt>
                <c:pt idx="41">
                  <c:v>-3.9014954286417119E-6</c:v>
                </c:pt>
                <c:pt idx="42">
                  <c:v>-5.5807383194241545E-5</c:v>
                </c:pt>
                <c:pt idx="43">
                  <c:v>2.2540248977803738E-3</c:v>
                </c:pt>
                <c:pt idx="44">
                  <c:v>-1.4180615211072062E-3</c:v>
                </c:pt>
                <c:pt idx="45">
                  <c:v>-1.0681985309306033E-3</c:v>
                </c:pt>
                <c:pt idx="46">
                  <c:v>-3.4465004721883064E-5</c:v>
                </c:pt>
                <c:pt idx="47">
                  <c:v>2.0915973607604282E-3</c:v>
                </c:pt>
                <c:pt idx="48">
                  <c:v>1.320902332176031E-4</c:v>
                </c:pt>
                <c:pt idx="49">
                  <c:v>-4.3788733180726925E-3</c:v>
                </c:pt>
                <c:pt idx="50">
                  <c:v>-2.2311444904528003E-3</c:v>
                </c:pt>
                <c:pt idx="51">
                  <c:v>-4.9157047828583596E-3</c:v>
                </c:pt>
                <c:pt idx="52">
                  <c:v>1.7661978905072827E-3</c:v>
                </c:pt>
                <c:pt idx="53">
                  <c:v>-2.537724300600125E-3</c:v>
                </c:pt>
                <c:pt idx="54">
                  <c:v>1.4928581883303057E-3</c:v>
                </c:pt>
                <c:pt idx="55">
                  <c:v>2.1787122948048533E-4</c:v>
                </c:pt>
                <c:pt idx="56">
                  <c:v>-2.801398121204275E-3</c:v>
                </c:pt>
                <c:pt idx="57">
                  <c:v>-1.1804934574839001E-3</c:v>
                </c:pt>
                <c:pt idx="58">
                  <c:v>1.0101148426580032E-3</c:v>
                </c:pt>
                <c:pt idx="59">
                  <c:v>8.9639993504698123E-4</c:v>
                </c:pt>
                <c:pt idx="60">
                  <c:v>-1.4396281398785093E-3</c:v>
                </c:pt>
                <c:pt idx="61">
                  <c:v>2.6172115870669995E-3</c:v>
                </c:pt>
                <c:pt idx="62">
                  <c:v>7.1652624709712476E-4</c:v>
                </c:pt>
                <c:pt idx="63">
                  <c:v>2.559518959195089E-3</c:v>
                </c:pt>
                <c:pt idx="64">
                  <c:v>-1.3811811811811812E-3</c:v>
                </c:pt>
                <c:pt idx="65">
                  <c:v>5.7386795195183934E-4</c:v>
                </c:pt>
                <c:pt idx="66">
                  <c:v>3.7461905926274922E-3</c:v>
                </c:pt>
                <c:pt idx="67">
                  <c:v>-1.1922052440352948E-3</c:v>
                </c:pt>
                <c:pt idx="68">
                  <c:v>1.3550966603297727E-3</c:v>
                </c:pt>
                <c:pt idx="69">
                  <c:v>-7.7816620316502913E-4</c:v>
                </c:pt>
                <c:pt idx="70">
                  <c:v>-4.1458622024143912E-4</c:v>
                </c:pt>
                <c:pt idx="71">
                  <c:v>-1.5468074891982716E-3</c:v>
                </c:pt>
                <c:pt idx="72">
                  <c:v>-4.207638818691112E-3</c:v>
                </c:pt>
                <c:pt idx="73">
                  <c:v>2.7612971823498143E-3</c:v>
                </c:pt>
                <c:pt idx="74">
                  <c:v>-1.8439645040219162E-3</c:v>
                </c:pt>
                <c:pt idx="75">
                  <c:v>-5.8098343497775898E-4</c:v>
                </c:pt>
                <c:pt idx="76">
                  <c:v>-8.5392788764774609E-4</c:v>
                </c:pt>
                <c:pt idx="77">
                  <c:v>-3.5548788145171417E-3</c:v>
                </c:pt>
                <c:pt idx="78">
                  <c:v>2.8265553919162166E-3</c:v>
                </c:pt>
                <c:pt idx="79">
                  <c:v>-2.9131658452736212E-3</c:v>
                </c:pt>
                <c:pt idx="80">
                  <c:v>-2.1337487777469679E-3</c:v>
                </c:pt>
                <c:pt idx="81">
                  <c:v>-2.1096376406515493E-3</c:v>
                </c:pt>
                <c:pt idx="82">
                  <c:v>4.7497936198293223E-4</c:v>
                </c:pt>
                <c:pt idx="83">
                  <c:v>1.0066672335232302E-3</c:v>
                </c:pt>
                <c:pt idx="84">
                  <c:v>1.2992220098912818E-4</c:v>
                </c:pt>
                <c:pt idx="85">
                  <c:v>-1.4070900892911957E-3</c:v>
                </c:pt>
                <c:pt idx="86">
                  <c:v>9.2731433583734431E-4</c:v>
                </c:pt>
                <c:pt idx="87">
                  <c:v>-1.5703248428778731E-3</c:v>
                </c:pt>
                <c:pt idx="88">
                  <c:v>3.8244679203197126E-3</c:v>
                </c:pt>
                <c:pt idx="89">
                  <c:v>-1.3896757226270326E-3</c:v>
                </c:pt>
                <c:pt idx="90">
                  <c:v>-7.6899353341071126E-4</c:v>
                </c:pt>
                <c:pt idx="91">
                  <c:v>-1.2123454687872491E-3</c:v>
                </c:pt>
                <c:pt idx="92">
                  <c:v>1.3097672002255457E-3</c:v>
                </c:pt>
                <c:pt idx="93">
                  <c:v>7.9343079326773408E-4</c:v>
                </c:pt>
                <c:pt idx="94">
                  <c:v>-4.3644084314872046E-3</c:v>
                </c:pt>
                <c:pt idx="95">
                  <c:v>-1.7746382348539154E-3</c:v>
                </c:pt>
                <c:pt idx="96">
                  <c:v>-1.1491613319438243E-4</c:v>
                </c:pt>
                <c:pt idx="97">
                  <c:v>-3.6531799248794045E-4</c:v>
                </c:pt>
                <c:pt idx="98">
                  <c:v>-9.645287946408608E-4</c:v>
                </c:pt>
                <c:pt idx="99">
                  <c:v>-9.896467955481434E-5</c:v>
                </c:pt>
                <c:pt idx="100">
                  <c:v>-2.8270263634410579E-3</c:v>
                </c:pt>
                <c:pt idx="101">
                  <c:v>1.9342021829171221E-3</c:v>
                </c:pt>
                <c:pt idx="102">
                  <c:v>7.0199059226859917E-4</c:v>
                </c:pt>
                <c:pt idx="103">
                  <c:v>-2.9047822202774892E-3</c:v>
                </c:pt>
                <c:pt idx="104">
                  <c:v>5.4792513422650404E-4</c:v>
                </c:pt>
                <c:pt idx="105">
                  <c:v>-3.0194180747907485E-3</c:v>
                </c:pt>
                <c:pt idx="106">
                  <c:v>-1.6762818582103467E-3</c:v>
                </c:pt>
                <c:pt idx="107">
                  <c:v>-2.6943556689974692E-4</c:v>
                </c:pt>
                <c:pt idx="108">
                  <c:v>4.1113115409870706E-3</c:v>
                </c:pt>
                <c:pt idx="109">
                  <c:v>-3.3440551080242513E-5</c:v>
                </c:pt>
                <c:pt idx="110">
                  <c:v>3.1226982320630113E-3</c:v>
                </c:pt>
                <c:pt idx="111">
                  <c:v>8.1222409784374304E-4</c:v>
                </c:pt>
                <c:pt idx="112">
                  <c:v>-1.9456512536436099E-3</c:v>
                </c:pt>
                <c:pt idx="113">
                  <c:v>-2.2296247773475534E-4</c:v>
                </c:pt>
                <c:pt idx="114">
                  <c:v>1.4171604457134676E-3</c:v>
                </c:pt>
                <c:pt idx="115">
                  <c:v>2.1250581357908972E-3</c:v>
                </c:pt>
                <c:pt idx="116">
                  <c:v>-2.2261318809468746E-3</c:v>
                </c:pt>
                <c:pt idx="117">
                  <c:v>2.5138615696426547E-3</c:v>
                </c:pt>
                <c:pt idx="118">
                  <c:v>-3.8995376359873784E-3</c:v>
                </c:pt>
                <c:pt idx="119">
                  <c:v>-3.5252234705328467E-3</c:v>
                </c:pt>
                <c:pt idx="120">
                  <c:v>5.1441225095635174E-3</c:v>
                </c:pt>
                <c:pt idx="121">
                  <c:v>3.4839516691895613E-3</c:v>
                </c:pt>
                <c:pt idx="122">
                  <c:v>2.3849743769623656E-3</c:v>
                </c:pt>
                <c:pt idx="123">
                  <c:v>-1.8770040379302319E-3</c:v>
                </c:pt>
                <c:pt idx="124">
                  <c:v>1.2187693229432708E-3</c:v>
                </c:pt>
                <c:pt idx="125">
                  <c:v>-3.0823908701268002E-4</c:v>
                </c:pt>
                <c:pt idx="126">
                  <c:v>-4.0568704462128351E-4</c:v>
                </c:pt>
                <c:pt idx="127">
                  <c:v>1.39706603418589E-3</c:v>
                </c:pt>
                <c:pt idx="128">
                  <c:v>-2.6432005901647982E-3</c:v>
                </c:pt>
                <c:pt idx="129">
                  <c:v>1.852095955260124E-3</c:v>
                </c:pt>
                <c:pt idx="130">
                  <c:v>-1.3562506449578628E-3</c:v>
                </c:pt>
                <c:pt idx="131">
                  <c:v>2.566364051763529E-3</c:v>
                </c:pt>
                <c:pt idx="132">
                  <c:v>1.9135882014581509E-3</c:v>
                </c:pt>
                <c:pt idx="133">
                  <c:v>-1.4756560783432185E-3</c:v>
                </c:pt>
                <c:pt idx="134">
                  <c:v>6.4640433895932778E-4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73856"/>
        <c:axId val="346874432"/>
      </c:scatterChart>
      <c:valAx>
        <c:axId val="3468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6874432"/>
        <c:crossesAt val="-5.000000000000001E-2"/>
        <c:crossBetween val="midCat"/>
      </c:valAx>
      <c:valAx>
        <c:axId val="34687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687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1_all_result'!$T$2:$T$136</c:f>
              <c:numCache>
                <c:formatCode>0.00E+00</c:formatCode>
                <c:ptCount val="135"/>
                <c:pt idx="0">
                  <c:v>4.1700831470830417E-2</c:v>
                </c:pt>
                <c:pt idx="1">
                  <c:v>2.1986720091585576E-3</c:v>
                </c:pt>
                <c:pt idx="2">
                  <c:v>2.8055139346718607E-3</c:v>
                </c:pt>
                <c:pt idx="3">
                  <c:v>1.4460068565913425E-3</c:v>
                </c:pt>
                <c:pt idx="4">
                  <c:v>1.2323637215229857E-3</c:v>
                </c:pt>
                <c:pt idx="5">
                  <c:v>1.0760615305640301E-3</c:v>
                </c:pt>
                <c:pt idx="6">
                  <c:v>1.0742307182464153E-3</c:v>
                </c:pt>
                <c:pt idx="7">
                  <c:v>9.9043385356853745E-4</c:v>
                </c:pt>
                <c:pt idx="8">
                  <c:v>9.7454147521757373E-4</c:v>
                </c:pt>
                <c:pt idx="9">
                  <c:v>4.1700831470830417E-2</c:v>
                </c:pt>
                <c:pt idx="10">
                  <c:v>2.6120939164628152E-3</c:v>
                </c:pt>
                <c:pt idx="11">
                  <c:v>3.2697692959290448E-3</c:v>
                </c:pt>
                <c:pt idx="12">
                  <c:v>4.0123988034088634E-2</c:v>
                </c:pt>
                <c:pt idx="13">
                  <c:v>1.4620419446967866E-3</c:v>
                </c:pt>
                <c:pt idx="14">
                  <c:v>1.2452153810587963E-3</c:v>
                </c:pt>
                <c:pt idx="15">
                  <c:v>1.6540974023394269E-2</c:v>
                </c:pt>
                <c:pt idx="16">
                  <c:v>1.4406006234078572E-3</c:v>
                </c:pt>
                <c:pt idx="17">
                  <c:v>1.2273740037332228E-3</c:v>
                </c:pt>
                <c:pt idx="18">
                  <c:v>1.0458198886936962E-3</c:v>
                </c:pt>
                <c:pt idx="19">
                  <c:v>1.2568891252326508E-3</c:v>
                </c:pt>
                <c:pt idx="20">
                  <c:v>2.7762856027557679E-3</c:v>
                </c:pt>
                <c:pt idx="21">
                  <c:v>1.2985243539292055E-3</c:v>
                </c:pt>
                <c:pt idx="22">
                  <c:v>1.6671230529140659E-3</c:v>
                </c:pt>
                <c:pt idx="23">
                  <c:v>4.1700831470830417E-2</c:v>
                </c:pt>
                <c:pt idx="24">
                  <c:v>2.8213717780690255E-2</c:v>
                </c:pt>
                <c:pt idx="25">
                  <c:v>1.8581210929734266E-2</c:v>
                </c:pt>
                <c:pt idx="26">
                  <c:v>1.1700342998045281E-2</c:v>
                </c:pt>
                <c:pt idx="27">
                  <c:v>7.2242263340291423E-3</c:v>
                </c:pt>
                <c:pt idx="28">
                  <c:v>4.4300382790070899E-3</c:v>
                </c:pt>
                <c:pt idx="29">
                  <c:v>3.0741044610734678E-3</c:v>
                </c:pt>
                <c:pt idx="30">
                  <c:v>2.6120939164628152E-3</c:v>
                </c:pt>
                <c:pt idx="31">
                  <c:v>2.4423007789095264E-3</c:v>
                </c:pt>
                <c:pt idx="32">
                  <c:v>2.3281925216716267E-3</c:v>
                </c:pt>
                <c:pt idx="33">
                  <c:v>2.2318364412341313E-3</c:v>
                </c:pt>
                <c:pt idx="34">
                  <c:v>2.1998368281337523E-3</c:v>
                </c:pt>
                <c:pt idx="35">
                  <c:v>2.1807395284611057E-3</c:v>
                </c:pt>
                <c:pt idx="36">
                  <c:v>2.1986720091585576E-3</c:v>
                </c:pt>
                <c:pt idx="37">
                  <c:v>2.4282872415279369E-3</c:v>
                </c:pt>
                <c:pt idx="38">
                  <c:v>3.2697692959290448E-3</c:v>
                </c:pt>
                <c:pt idx="39">
                  <c:v>3.917821145185503E-2</c:v>
                </c:pt>
                <c:pt idx="40">
                  <c:v>2.539062894316238E-2</c:v>
                </c:pt>
                <c:pt idx="41">
                  <c:v>1.5831476489500392E-2</c:v>
                </c:pt>
                <c:pt idx="42">
                  <c:v>9.3734789937192468E-3</c:v>
                </c:pt>
                <c:pt idx="43">
                  <c:v>5.2223891260143986E-3</c:v>
                </c:pt>
                <c:pt idx="44">
                  <c:v>2.8055139346718607E-3</c:v>
                </c:pt>
                <c:pt idx="45">
                  <c:v>1.8222588344110528E-3</c:v>
                </c:pt>
                <c:pt idx="46">
                  <c:v>1.6766187021966831E-3</c:v>
                </c:pt>
                <c:pt idx="47">
                  <c:v>1.6400675908109764E-3</c:v>
                </c:pt>
                <c:pt idx="48">
                  <c:v>1.5495844211489513E-3</c:v>
                </c:pt>
                <c:pt idx="49">
                  <c:v>1.4702086267728393E-3</c:v>
                </c:pt>
                <c:pt idx="50">
                  <c:v>1.4460068565913425E-3</c:v>
                </c:pt>
                <c:pt idx="51">
                  <c:v>1.4250437048839804E-3</c:v>
                </c:pt>
                <c:pt idx="52">
                  <c:v>1.3493452218557008E-3</c:v>
                </c:pt>
                <c:pt idx="53">
                  <c:v>1.3521214636053986E-3</c:v>
                </c:pt>
                <c:pt idx="54">
                  <c:v>1.8773289431416641E-3</c:v>
                </c:pt>
                <c:pt idx="55">
                  <c:v>4.0123988034088634E-2</c:v>
                </c:pt>
                <c:pt idx="56">
                  <c:v>2.5052208835341365E-2</c:v>
                </c:pt>
                <c:pt idx="57">
                  <c:v>1.5070802881874255E-2</c:v>
                </c:pt>
                <c:pt idx="58">
                  <c:v>8.5803131438771732E-3</c:v>
                </c:pt>
                <c:pt idx="59">
                  <c:v>4.5902237621411523E-3</c:v>
                </c:pt>
                <c:pt idx="60">
                  <c:v>2.4393629768235834E-3</c:v>
                </c:pt>
                <c:pt idx="61">
                  <c:v>1.7419865742845911E-3</c:v>
                </c:pt>
                <c:pt idx="62">
                  <c:v>1.662841899937406E-3</c:v>
                </c:pt>
                <c:pt idx="63">
                  <c:v>1.5745103986433855E-3</c:v>
                </c:pt>
                <c:pt idx="64">
                  <c:v>1.4143781296699263E-3</c:v>
                </c:pt>
                <c:pt idx="65">
                  <c:v>1.2898206808693996E-3</c:v>
                </c:pt>
                <c:pt idx="66">
                  <c:v>1.2618374273989992E-3</c:v>
                </c:pt>
                <c:pt idx="67">
                  <c:v>1.2742134133129582E-3</c:v>
                </c:pt>
                <c:pt idx="68">
                  <c:v>1.2323637215229857E-3</c:v>
                </c:pt>
                <c:pt idx="69">
                  <c:v>1.1986933559366239E-3</c:v>
                </c:pt>
                <c:pt idx="70">
                  <c:v>1.5166953176264529E-3</c:v>
                </c:pt>
                <c:pt idx="71">
                  <c:v>2.6396978844579151E-2</c:v>
                </c:pt>
                <c:pt idx="72">
                  <c:v>1.5402715029358202E-2</c:v>
                </c:pt>
                <c:pt idx="73">
                  <c:v>8.5053324289610793E-3</c:v>
                </c:pt>
                <c:pt idx="74">
                  <c:v>4.4218672079370776E-3</c:v>
                </c:pt>
                <c:pt idx="75">
                  <c:v>2.3376675624788789E-3</c:v>
                </c:pt>
                <c:pt idx="76">
                  <c:v>1.6955544706842517E-3</c:v>
                </c:pt>
                <c:pt idx="77">
                  <c:v>1.6027211689813203E-3</c:v>
                </c:pt>
                <c:pt idx="78">
                  <c:v>1.4620419446967866E-3</c:v>
                </c:pt>
                <c:pt idx="79">
                  <c:v>1.2452153810587963E-3</c:v>
                </c:pt>
                <c:pt idx="80">
                  <c:v>1.0760615305640301E-3</c:v>
                </c:pt>
                <c:pt idx="81">
                  <c:v>1.039719031494146E-3</c:v>
                </c:pt>
                <c:pt idx="82">
                  <c:v>1.0740365858147155E-3</c:v>
                </c:pt>
                <c:pt idx="83">
                  <c:v>1.0742307182464153E-3</c:v>
                </c:pt>
                <c:pt idx="84">
                  <c:v>1.0674959323990973E-3</c:v>
                </c:pt>
                <c:pt idx="85">
                  <c:v>1.3493296545203717E-3</c:v>
                </c:pt>
                <c:pt idx="86">
                  <c:v>1.6540974023394269E-2</c:v>
                </c:pt>
                <c:pt idx="87">
                  <c:v>9.034518427897216E-3</c:v>
                </c:pt>
                <c:pt idx="88">
                  <c:v>4.5642841003238682E-3</c:v>
                </c:pt>
                <c:pt idx="89">
                  <c:v>2.377530185372755E-3</c:v>
                </c:pt>
                <c:pt idx="90">
                  <c:v>1.6795663070960903E-3</c:v>
                </c:pt>
                <c:pt idx="91">
                  <c:v>1.5761996435422645E-3</c:v>
                </c:pt>
                <c:pt idx="92">
                  <c:v>1.4406006234078572E-3</c:v>
                </c:pt>
                <c:pt idx="93">
                  <c:v>1.2273740037332228E-3</c:v>
                </c:pt>
                <c:pt idx="94">
                  <c:v>1.0458198886936962E-3</c:v>
                </c:pt>
                <c:pt idx="95">
                  <c:v>9.8634806908433825E-4</c:v>
                </c:pt>
                <c:pt idx="96">
                  <c:v>9.9969216714331107E-4</c:v>
                </c:pt>
                <c:pt idx="97">
                  <c:v>9.9043385356853745E-4</c:v>
                </c:pt>
                <c:pt idx="98">
                  <c:v>9.8877558096098733E-4</c:v>
                </c:pt>
                <c:pt idx="99">
                  <c:v>1.2568891252326508E-3</c:v>
                </c:pt>
                <c:pt idx="100">
                  <c:v>9.9946585311988002E-3</c:v>
                </c:pt>
                <c:pt idx="101">
                  <c:v>5.0882517155052855E-3</c:v>
                </c:pt>
                <c:pt idx="102">
                  <c:v>2.5601462772912149E-3</c:v>
                </c:pt>
                <c:pt idx="103">
                  <c:v>1.6697006354573544E-3</c:v>
                </c:pt>
                <c:pt idx="104">
                  <c:v>1.5351802887427755E-3</c:v>
                </c:pt>
                <c:pt idx="105">
                  <c:v>1.4422008276848875E-3</c:v>
                </c:pt>
                <c:pt idx="106">
                  <c:v>1.2831732755059892E-3</c:v>
                </c:pt>
                <c:pt idx="107">
                  <c:v>1.135598221135019E-3</c:v>
                </c:pt>
                <c:pt idx="108">
                  <c:v>1.0592066833178908E-3</c:v>
                </c:pt>
                <c:pt idx="109">
                  <c:v>1.0251025757921129E-3</c:v>
                </c:pt>
                <c:pt idx="110">
                  <c:v>9.7454147521757373E-4</c:v>
                </c:pt>
                <c:pt idx="111">
                  <c:v>9.5849191322253471E-4</c:v>
                </c:pt>
                <c:pt idx="112">
                  <c:v>1.2414691441418734E-3</c:v>
                </c:pt>
                <c:pt idx="113">
                  <c:v>6.0060371663050649E-3</c:v>
                </c:pt>
                <c:pt idx="114">
                  <c:v>3.0642253274692417E-3</c:v>
                </c:pt>
                <c:pt idx="115">
                  <c:v>1.7500598977982641E-3</c:v>
                </c:pt>
                <c:pt idx="116">
                  <c:v>1.3927757372095445E-3</c:v>
                </c:pt>
                <c:pt idx="117">
                  <c:v>1.2893658361606412E-3</c:v>
                </c:pt>
                <c:pt idx="118">
                  <c:v>1.1857484923731819E-3</c:v>
                </c:pt>
                <c:pt idx="119">
                  <c:v>1.0844981694817233E-3</c:v>
                </c:pt>
                <c:pt idx="120">
                  <c:v>1.0183587322374797E-3</c:v>
                </c:pt>
                <c:pt idx="121">
                  <c:v>9.6693524781546177E-4</c:v>
                </c:pt>
                <c:pt idx="122">
                  <c:v>9.0785717498056539E-4</c:v>
                </c:pt>
                <c:pt idx="123">
                  <c:v>9.2829342318266833E-4</c:v>
                </c:pt>
                <c:pt idx="124">
                  <c:v>1.2755177124018514E-3</c:v>
                </c:pt>
                <c:pt idx="125">
                  <c:v>2.7762856027557679E-3</c:v>
                </c:pt>
                <c:pt idx="126">
                  <c:v>1.9688837632927882E-3</c:v>
                </c:pt>
                <c:pt idx="127">
                  <c:v>1.6123446724687922E-3</c:v>
                </c:pt>
                <c:pt idx="128">
                  <c:v>1.4095991438843611E-3</c:v>
                </c:pt>
                <c:pt idx="129">
                  <c:v>1.2985243539292055E-3</c:v>
                </c:pt>
                <c:pt idx="130">
                  <c:v>1.2270635988373961E-3</c:v>
                </c:pt>
                <c:pt idx="131">
                  <c:v>1.1858156885511603E-3</c:v>
                </c:pt>
                <c:pt idx="132">
                  <c:v>1.1751484058454705E-3</c:v>
                </c:pt>
                <c:pt idx="133">
                  <c:v>1.2806335360248614E-3</c:v>
                </c:pt>
                <c:pt idx="134">
                  <c:v>1.6671230529140659E-3</c:v>
                </c:pt>
              </c:numCache>
            </c:numRef>
          </c:xVal>
          <c:yVal>
            <c:numRef>
              <c:f>'Map 1_all_result'!$O$2:$O$136</c:f>
              <c:numCache>
                <c:formatCode>0.00E+00</c:formatCode>
                <c:ptCount val="135"/>
                <c:pt idx="0">
                  <c:v>-4.0890843915032726E-2</c:v>
                </c:pt>
                <c:pt idx="1">
                  <c:v>-3.3713489792024419E-3</c:v>
                </c:pt>
                <c:pt idx="2">
                  <c:v>-2.4472428155116327E-3</c:v>
                </c:pt>
                <c:pt idx="3">
                  <c:v>-1.7490507675964062E-3</c:v>
                </c:pt>
                <c:pt idx="4">
                  <c:v>1.5305724540201401E-3</c:v>
                </c:pt>
                <c:pt idx="5">
                  <c:v>-1.405198714321548E-3</c:v>
                </c:pt>
                <c:pt idx="6">
                  <c:v>8.9207420320593469E-4</c:v>
                </c:pt>
                <c:pt idx="7">
                  <c:v>-9.4694965830148547E-4</c:v>
                </c:pt>
                <c:pt idx="8">
                  <c:v>2.1052426217818051E-3</c:v>
                </c:pt>
                <c:pt idx="9">
                  <c:v>-4.0890843915032726E-2</c:v>
                </c:pt>
                <c:pt idx="10">
                  <c:v>3.0729430054182573E-3</c:v>
                </c:pt>
                <c:pt idx="11">
                  <c:v>4.4266566061373978E-4</c:v>
                </c:pt>
                <c:pt idx="12">
                  <c:v>-3.1777312580359623E-2</c:v>
                </c:pt>
                <c:pt idx="13">
                  <c:v>4.3642940703609552E-3</c:v>
                </c:pt>
                <c:pt idx="14">
                  <c:v>-1.7341018725437313E-3</c:v>
                </c:pt>
                <c:pt idx="15">
                  <c:v>-8.4324931752526987E-3</c:v>
                </c:pt>
                <c:pt idx="16">
                  <c:v>2.3378522491732724E-3</c:v>
                </c:pt>
                <c:pt idx="17">
                  <c:v>1.4142603182127939E-3</c:v>
                </c:pt>
                <c:pt idx="18">
                  <c:v>-4.1984025123263796E-3</c:v>
                </c:pt>
                <c:pt idx="19">
                  <c:v>-3.6897846317468759E-5</c:v>
                </c:pt>
                <c:pt idx="20">
                  <c:v>2.5542079563898343E-4</c:v>
                </c:pt>
                <c:pt idx="21">
                  <c:v>1.0117221926269251E-3</c:v>
                </c:pt>
                <c:pt idx="22">
                  <c:v>2.9826877078350156E-4</c:v>
                </c:pt>
                <c:pt idx="23">
                  <c:v>-4.0890843915032726E-2</c:v>
                </c:pt>
                <c:pt idx="24">
                  <c:v>-2.8458948594728414E-2</c:v>
                </c:pt>
                <c:pt idx="25">
                  <c:v>-2.0640531466059951E-2</c:v>
                </c:pt>
                <c:pt idx="26">
                  <c:v>-1.0755965584282155E-2</c:v>
                </c:pt>
                <c:pt idx="27">
                  <c:v>-6.6714630241371626E-3</c:v>
                </c:pt>
                <c:pt idx="28">
                  <c:v>-3.1772015311602839E-3</c:v>
                </c:pt>
                <c:pt idx="29">
                  <c:v>1.1618972175462918E-3</c:v>
                </c:pt>
                <c:pt idx="30">
                  <c:v>3.0729430054182573E-3</c:v>
                </c:pt>
                <c:pt idx="31">
                  <c:v>-7.3097219448327896E-4</c:v>
                </c:pt>
                <c:pt idx="32">
                  <c:v>9.6419545434942001E-4</c:v>
                </c:pt>
                <c:pt idx="33">
                  <c:v>-1.0675712392728305E-3</c:v>
                </c:pt>
                <c:pt idx="34">
                  <c:v>-5.292735198850491E-4</c:v>
                </c:pt>
                <c:pt idx="35">
                  <c:v>-1.0178803960832295E-4</c:v>
                </c:pt>
                <c:pt idx="36">
                  <c:v>-3.3713489792024419E-3</c:v>
                </c:pt>
                <c:pt idx="37">
                  <c:v>1.9240525914437595E-3</c:v>
                </c:pt>
                <c:pt idx="38">
                  <c:v>4.4266566061373978E-4</c:v>
                </c:pt>
                <c:pt idx="39">
                  <c:v>-3.7701602279341932E-2</c:v>
                </c:pt>
                <c:pt idx="40">
                  <c:v>-2.195160250119171E-2</c:v>
                </c:pt>
                <c:pt idx="41">
                  <c:v>-1.3493463390311171E-2</c:v>
                </c:pt>
                <c:pt idx="42">
                  <c:v>-7.5880544234870079E-3</c:v>
                </c:pt>
                <c:pt idx="43">
                  <c:v>-1.3091740094158164E-3</c:v>
                </c:pt>
                <c:pt idx="44">
                  <c:v>-2.4472428155116327E-3</c:v>
                </c:pt>
                <c:pt idx="45">
                  <c:v>-5.7263252648878096E-4</c:v>
                </c:pt>
                <c:pt idx="46">
                  <c:v>1.1697279206889202E-3</c:v>
                </c:pt>
                <c:pt idx="47">
                  <c:v>3.4734229755833865E-3</c:v>
                </c:pt>
                <c:pt idx="48">
                  <c:v>1.3460288526828349E-3</c:v>
                </c:pt>
                <c:pt idx="49">
                  <c:v>-3.49899591392751E-3</c:v>
                </c:pt>
                <c:pt idx="50">
                  <c:v>-1.7490507675964062E-3</c:v>
                </c:pt>
                <c:pt idx="51">
                  <c:v>-4.7480598902055896E-3</c:v>
                </c:pt>
                <c:pt idx="52">
                  <c:v>1.797443512983953E-3</c:v>
                </c:pt>
                <c:pt idx="53">
                  <c:v>-2.3848904863260903E-3</c:v>
                </c:pt>
                <c:pt idx="54">
                  <c:v>2.1075329264375201E-3</c:v>
                </c:pt>
                <c:pt idx="55">
                  <c:v>-3.1777312580359623E-2</c:v>
                </c:pt>
                <c:pt idx="56">
                  <c:v>-2.2173838209982789E-2</c:v>
                </c:pt>
                <c:pt idx="57">
                  <c:v>-1.2089669828435184E-2</c:v>
                </c:pt>
                <c:pt idx="58">
                  <c:v>-4.3490110996116556E-3</c:v>
                </c:pt>
                <c:pt idx="59">
                  <c:v>-9.8170857718232946E-4</c:v>
                </c:pt>
                <c:pt idx="60">
                  <c:v>-1.2074346727069792E-3</c:v>
                </c:pt>
                <c:pt idx="61">
                  <c:v>3.9672911962142874E-3</c:v>
                </c:pt>
                <c:pt idx="62">
                  <c:v>2.500753308004716E-3</c:v>
                </c:pt>
                <c:pt idx="63">
                  <c:v>4.3202451281132166E-3</c:v>
                </c:pt>
                <c:pt idx="64">
                  <c:v>9.1763888524762076E-5</c:v>
                </c:pt>
                <c:pt idx="65">
                  <c:v>1.6266833610706069E-3</c:v>
                </c:pt>
                <c:pt idx="66">
                  <c:v>4.3787380761517074E-3</c:v>
                </c:pt>
                <c:pt idx="67">
                  <c:v>-8.7699141283399283E-4</c:v>
                </c:pt>
                <c:pt idx="68">
                  <c:v>1.5305724540201401E-3</c:v>
                </c:pt>
                <c:pt idx="69">
                  <c:v>-4.8870574427854209E-4</c:v>
                </c:pt>
                <c:pt idx="70">
                  <c:v>2.9713748219191069E-4</c:v>
                </c:pt>
                <c:pt idx="71">
                  <c:v>-1.9869657675714653E-2</c:v>
                </c:pt>
                <c:pt idx="72">
                  <c:v>-1.3982508635555389E-2</c:v>
                </c:pt>
                <c:pt idx="73">
                  <c:v>-1.6165798373092039E-3</c:v>
                </c:pt>
                <c:pt idx="74">
                  <c:v>-3.0400659673312977E-3</c:v>
                </c:pt>
                <c:pt idx="75">
                  <c:v>1.7269878180267458E-5</c:v>
                </c:pt>
                <c:pt idx="76">
                  <c:v>6.1265870901142973E-4</c:v>
                </c:pt>
                <c:pt idx="77">
                  <c:v>-1.8488069202802658E-3</c:v>
                </c:pt>
                <c:pt idx="78">
                  <c:v>4.3642940703609552E-3</c:v>
                </c:pt>
                <c:pt idx="79">
                  <c:v>-1.7341018725437313E-3</c:v>
                </c:pt>
                <c:pt idx="80">
                  <c:v>-1.405198714321548E-3</c:v>
                </c:pt>
                <c:pt idx="81">
                  <c:v>-1.8033663103379589E-3</c:v>
                </c:pt>
                <c:pt idx="82">
                  <c:v>4.7522649237839346E-4</c:v>
                </c:pt>
                <c:pt idx="83">
                  <c:v>8.9207420320593469E-4</c:v>
                </c:pt>
                <c:pt idx="84">
                  <c:v>1.5163061889561654E-4</c:v>
                </c:pt>
                <c:pt idx="85">
                  <c:v>-9.5144739623224711E-4</c:v>
                </c:pt>
                <c:pt idx="86">
                  <c:v>-8.4324931752526987E-3</c:v>
                </c:pt>
                <c:pt idx="87">
                  <c:v>-5.7192375211979254E-3</c:v>
                </c:pt>
                <c:pt idx="88">
                  <c:v>2.7462839319654952E-3</c:v>
                </c:pt>
                <c:pt idx="89">
                  <c:v>-9.0982974002797468E-4</c:v>
                </c:pt>
                <c:pt idx="90">
                  <c:v>4.0000294428312223E-4</c:v>
                </c:pt>
                <c:pt idx="91">
                  <c:v>6.1828750629243134E-5</c:v>
                </c:pt>
                <c:pt idx="92">
                  <c:v>2.3378522491732724E-3</c:v>
                </c:pt>
                <c:pt idx="93">
                  <c:v>1.4142603182127939E-3</c:v>
                </c:pt>
                <c:pt idx="94">
                  <c:v>-4.1984025123263796E-3</c:v>
                </c:pt>
                <c:pt idx="95">
                  <c:v>-2.0101378324998949E-3</c:v>
                </c:pt>
                <c:pt idx="96">
                  <c:v>-6.218099578964093E-4</c:v>
                </c:pt>
                <c:pt idx="97">
                  <c:v>-9.4694965830148547E-4</c:v>
                </c:pt>
                <c:pt idx="98">
                  <c:v>-1.3550589293183707E-3</c:v>
                </c:pt>
                <c:pt idx="99">
                  <c:v>-3.6897846317468759E-5</c:v>
                </c:pt>
                <c:pt idx="100">
                  <c:v>-6.9259847049095288E-3</c:v>
                </c:pt>
                <c:pt idx="101">
                  <c:v>7.1420852619635106E-4</c:v>
                </c:pt>
                <c:pt idx="102">
                  <c:v>9.0090880198254815E-4</c:v>
                </c:pt>
                <c:pt idx="103">
                  <c:v>-2.1638816825045181E-3</c:v>
                </c:pt>
                <c:pt idx="104">
                  <c:v>1.2963942251444883E-3</c:v>
                </c:pt>
                <c:pt idx="105">
                  <c:v>-2.5659526702397325E-3</c:v>
                </c:pt>
                <c:pt idx="106">
                  <c:v>-1.6504744366423424E-3</c:v>
                </c:pt>
                <c:pt idx="107">
                  <c:v>-6.8457869975484286E-4</c:v>
                </c:pt>
                <c:pt idx="108">
                  <c:v>3.3300769447689644E-3</c:v>
                </c:pt>
                <c:pt idx="109">
                  <c:v>-1.0317391345642426E-3</c:v>
                </c:pt>
                <c:pt idx="110">
                  <c:v>2.1052426217818051E-3</c:v>
                </c:pt>
                <c:pt idx="111">
                  <c:v>2.1360950140570312E-5</c:v>
                </c:pt>
                <c:pt idx="112">
                  <c:v>-2.2266829322391038E-3</c:v>
                </c:pt>
                <c:pt idx="113">
                  <c:v>-1.3906235260824449E-3</c:v>
                </c:pt>
                <c:pt idx="114">
                  <c:v>1.4645132299959439E-3</c:v>
                </c:pt>
                <c:pt idx="115">
                  <c:v>2.5743859134682435E-3</c:v>
                </c:pt>
                <c:pt idx="116">
                  <c:v>-1.8502168646452016E-3</c:v>
                </c:pt>
                <c:pt idx="117">
                  <c:v>2.5543635195121586E-3</c:v>
                </c:pt>
                <c:pt idx="118">
                  <c:v>-4.2855123714083008E-3</c:v>
                </c:pt>
                <c:pt idx="119">
                  <c:v>-4.3360821228848349E-3</c:v>
                </c:pt>
                <c:pt idx="120">
                  <c:v>4.0087903484969665E-3</c:v>
                </c:pt>
                <c:pt idx="121">
                  <c:v>2.1709669148262697E-3</c:v>
                </c:pt>
                <c:pt idx="122">
                  <c:v>1.1041698343930496E-3</c:v>
                </c:pt>
                <c:pt idx="123">
                  <c:v>-2.8882603577629782E-3</c:v>
                </c:pt>
                <c:pt idx="124">
                  <c:v>7.5241829663542177E-4</c:v>
                </c:pt>
                <c:pt idx="125">
                  <c:v>2.5542079563898343E-4</c:v>
                </c:pt>
                <c:pt idx="126">
                  <c:v>-1.7983723814645458E-5</c:v>
                </c:pt>
                <c:pt idx="127">
                  <c:v>1.406698005365018E-3</c:v>
                </c:pt>
                <c:pt idx="128">
                  <c:v>-3.0830442713000936E-3</c:v>
                </c:pt>
                <c:pt idx="129">
                  <c:v>1.0117221926269251E-3</c:v>
                </c:pt>
                <c:pt idx="130">
                  <c:v>-2.5087815158847866E-3</c:v>
                </c:pt>
                <c:pt idx="131">
                  <c:v>1.2769376528249277E-3</c:v>
                </c:pt>
                <c:pt idx="132">
                  <c:v>6.8775043804399365E-4</c:v>
                </c:pt>
                <c:pt idx="133">
                  <c:v>-2.395375402402298E-3</c:v>
                </c:pt>
                <c:pt idx="134">
                  <c:v>2.9826877078350156E-4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2_all_result'!$T$2:$T$136</c:f>
              <c:numCache>
                <c:formatCode>0.00E+00</c:formatCode>
                <c:ptCount val="135"/>
                <c:pt idx="0">
                  <c:v>3.0130692535704662E-2</c:v>
                </c:pt>
                <c:pt idx="1">
                  <c:v>2.6075525520944565E-3</c:v>
                </c:pt>
                <c:pt idx="2">
                  <c:v>1.9901597094771372E-3</c:v>
                </c:pt>
                <c:pt idx="3">
                  <c:v>1.5381500526276976E-3</c:v>
                </c:pt>
                <c:pt idx="4">
                  <c:v>1.2674856447410336E-3</c:v>
                </c:pt>
                <c:pt idx="5">
                  <c:v>1.1423573829419727E-3</c:v>
                </c:pt>
                <c:pt idx="6">
                  <c:v>1.1179190549070212E-3</c:v>
                </c:pt>
                <c:pt idx="7">
                  <c:v>1.027881893709986E-3</c:v>
                </c:pt>
                <c:pt idx="8">
                  <c:v>1.0005089229665502E-3</c:v>
                </c:pt>
                <c:pt idx="9">
                  <c:v>3.0130692535704662E-2</c:v>
                </c:pt>
                <c:pt idx="10">
                  <c:v>2.5574351192489461E-3</c:v>
                </c:pt>
                <c:pt idx="11">
                  <c:v>5.3163657550501274E-3</c:v>
                </c:pt>
                <c:pt idx="12">
                  <c:v>2.8493417000307979E-2</c:v>
                </c:pt>
                <c:pt idx="13">
                  <c:v>1.3453609932462915E-3</c:v>
                </c:pt>
                <c:pt idx="14">
                  <c:v>1.1764961639983225E-3</c:v>
                </c:pt>
                <c:pt idx="15">
                  <c:v>1.0536699794884582E-2</c:v>
                </c:pt>
                <c:pt idx="16">
                  <c:v>1.3612093279436297E-3</c:v>
                </c:pt>
                <c:pt idx="17">
                  <c:v>1.1818631765818152E-3</c:v>
                </c:pt>
                <c:pt idx="18">
                  <c:v>1.1133255547789377E-3</c:v>
                </c:pt>
                <c:pt idx="19">
                  <c:v>2.1709099721931684E-3</c:v>
                </c:pt>
                <c:pt idx="20">
                  <c:v>2.617868222628562E-3</c:v>
                </c:pt>
                <c:pt idx="21">
                  <c:v>1.3531412835119739E-3</c:v>
                </c:pt>
                <c:pt idx="22">
                  <c:v>2.6061657503266568E-3</c:v>
                </c:pt>
                <c:pt idx="23">
                  <c:v>3.0130692535704662E-2</c:v>
                </c:pt>
                <c:pt idx="24">
                  <c:v>1.9679055713154963E-2</c:v>
                </c:pt>
                <c:pt idx="25">
                  <c:v>1.2442856201831236E-2</c:v>
                </c:pt>
                <c:pt idx="26">
                  <c:v>7.5512977235405532E-3</c:v>
                </c:pt>
                <c:pt idx="27">
                  <c:v>4.701836901718685E-3</c:v>
                </c:pt>
                <c:pt idx="28">
                  <c:v>3.266310228192106E-3</c:v>
                </c:pt>
                <c:pt idx="29">
                  <c:v>2.7398284365681659E-3</c:v>
                </c:pt>
                <c:pt idx="30">
                  <c:v>2.5574351192489461E-3</c:v>
                </c:pt>
                <c:pt idx="31">
                  <c:v>2.4355135790085701E-3</c:v>
                </c:pt>
                <c:pt idx="32">
                  <c:v>2.362943823035877E-3</c:v>
                </c:pt>
                <c:pt idx="33">
                  <c:v>2.3239942468662985E-3</c:v>
                </c:pt>
                <c:pt idx="34">
                  <c:v>2.3183949339341168E-3</c:v>
                </c:pt>
                <c:pt idx="35">
                  <c:v>2.3354546634518948E-3</c:v>
                </c:pt>
                <c:pt idx="36">
                  <c:v>2.6075525520944565E-3</c:v>
                </c:pt>
                <c:pt idx="37">
                  <c:v>3.5289340736570597E-3</c:v>
                </c:pt>
                <c:pt idx="38">
                  <c:v>5.3163657550501274E-3</c:v>
                </c:pt>
                <c:pt idx="39">
                  <c:v>2.7971653696379866E-2</c:v>
                </c:pt>
                <c:pt idx="40">
                  <c:v>1.7343715164756766E-2</c:v>
                </c:pt>
                <c:pt idx="41">
                  <c:v>1.0208986253762374E-2</c:v>
                </c:pt>
                <c:pt idx="42">
                  <c:v>5.6536311766814231E-3</c:v>
                </c:pt>
                <c:pt idx="43">
                  <c:v>3.0637711370462301E-3</c:v>
                </c:pt>
                <c:pt idx="44">
                  <c:v>1.9901597094771372E-3</c:v>
                </c:pt>
                <c:pt idx="45">
                  <c:v>1.783652814238777E-3</c:v>
                </c:pt>
                <c:pt idx="46">
                  <c:v>1.727889142798505E-3</c:v>
                </c:pt>
                <c:pt idx="47">
                  <c:v>1.6349095309220849E-3</c:v>
                </c:pt>
                <c:pt idx="48">
                  <c:v>1.5686647026557736E-3</c:v>
                </c:pt>
                <c:pt idx="49">
                  <c:v>1.5565053920953138E-3</c:v>
                </c:pt>
                <c:pt idx="50">
                  <c:v>1.5381500526276976E-3</c:v>
                </c:pt>
                <c:pt idx="51">
                  <c:v>1.4515234206163353E-3</c:v>
                </c:pt>
                <c:pt idx="52">
                  <c:v>1.4342410304728373E-3</c:v>
                </c:pt>
                <c:pt idx="53">
                  <c:v>1.9668926921091964E-3</c:v>
                </c:pt>
                <c:pt idx="54">
                  <c:v>3.3461963777208638E-3</c:v>
                </c:pt>
                <c:pt idx="55">
                  <c:v>2.8493417000307979E-2</c:v>
                </c:pt>
                <c:pt idx="56">
                  <c:v>1.6962909248706734E-2</c:v>
                </c:pt>
                <c:pt idx="57">
                  <c:v>9.5878541757083505E-3</c:v>
                </c:pt>
                <c:pt idx="58">
                  <c:v>5.091512960585228E-3</c:v>
                </c:pt>
                <c:pt idx="59">
                  <c:v>2.7264813871370097E-3</c:v>
                </c:pt>
                <c:pt idx="60">
                  <c:v>1.911090877771489E-3</c:v>
                </c:pt>
                <c:pt idx="61">
                  <c:v>1.7815004623921086E-3</c:v>
                </c:pt>
                <c:pt idx="62">
                  <c:v>1.6722054985494692E-3</c:v>
                </c:pt>
                <c:pt idx="63">
                  <c:v>1.5023463818137307E-3</c:v>
                </c:pt>
                <c:pt idx="64">
                  <c:v>1.3843604102187484E-3</c:v>
                </c:pt>
                <c:pt idx="65">
                  <c:v>1.3678581357356382E-3</c:v>
                </c:pt>
                <c:pt idx="66">
                  <c:v>1.379114737190398E-3</c:v>
                </c:pt>
                <c:pt idx="67">
                  <c:v>1.3279235868557987E-3</c:v>
                </c:pt>
                <c:pt idx="68">
                  <c:v>1.2674856447410336E-3</c:v>
                </c:pt>
                <c:pt idx="69">
                  <c:v>1.5869876904949351E-3</c:v>
                </c:pt>
                <c:pt idx="70">
                  <c:v>2.6369741782047893E-3</c:v>
                </c:pt>
                <c:pt idx="71">
                  <c:v>1.7830168577290466E-2</c:v>
                </c:pt>
                <c:pt idx="72">
                  <c:v>9.747304221064592E-3</c:v>
                </c:pt>
                <c:pt idx="73">
                  <c:v>5.0018254486760699E-3</c:v>
                </c:pt>
                <c:pt idx="74">
                  <c:v>2.6238082540293141E-3</c:v>
                </c:pt>
                <c:pt idx="75">
                  <c:v>1.8719230645472683E-3</c:v>
                </c:pt>
                <c:pt idx="76">
                  <c:v>1.7343224729235152E-3</c:v>
                </c:pt>
                <c:pt idx="77">
                  <c:v>1.5761226992155387E-3</c:v>
                </c:pt>
                <c:pt idx="78">
                  <c:v>1.3453609932462915E-3</c:v>
                </c:pt>
                <c:pt idx="79">
                  <c:v>1.1764961639983225E-3</c:v>
                </c:pt>
                <c:pt idx="80">
                  <c:v>1.1423573829419727E-3</c:v>
                </c:pt>
                <c:pt idx="81">
                  <c:v>1.1718131279729704E-3</c:v>
                </c:pt>
                <c:pt idx="82">
                  <c:v>1.1518851553872849E-3</c:v>
                </c:pt>
                <c:pt idx="83">
                  <c:v>1.1179190549070212E-3</c:v>
                </c:pt>
                <c:pt idx="84">
                  <c:v>1.3999761521492876E-3</c:v>
                </c:pt>
                <c:pt idx="85">
                  <c:v>2.3320924760440349E-3</c:v>
                </c:pt>
                <c:pt idx="86">
                  <c:v>1.0536699794884582E-2</c:v>
                </c:pt>
                <c:pt idx="87">
                  <c:v>5.3373181492964465E-3</c:v>
                </c:pt>
                <c:pt idx="88">
                  <c:v>2.6808384373851308E-3</c:v>
                </c:pt>
                <c:pt idx="89">
                  <c:v>1.8628785930165264E-3</c:v>
                </c:pt>
                <c:pt idx="90">
                  <c:v>1.725811438541214E-3</c:v>
                </c:pt>
                <c:pt idx="91">
                  <c:v>1.5810513351773034E-3</c:v>
                </c:pt>
                <c:pt idx="92">
                  <c:v>1.3612093279436297E-3</c:v>
                </c:pt>
                <c:pt idx="93">
                  <c:v>1.1818631765818152E-3</c:v>
                </c:pt>
                <c:pt idx="94">
                  <c:v>1.1133255547789377E-3</c:v>
                </c:pt>
                <c:pt idx="95">
                  <c:v>1.1065216363454881E-3</c:v>
                </c:pt>
                <c:pt idx="96">
                  <c:v>1.0652081088729898E-3</c:v>
                </c:pt>
                <c:pt idx="97">
                  <c:v>1.027881893709986E-3</c:v>
                </c:pt>
                <c:pt idx="98">
                  <c:v>1.3126380752202496E-3</c:v>
                </c:pt>
                <c:pt idx="99">
                  <c:v>2.1709099721931684E-3</c:v>
                </c:pt>
                <c:pt idx="100">
                  <c:v>6.1376715247154724E-3</c:v>
                </c:pt>
                <c:pt idx="101">
                  <c:v>3.0443292982132329E-3</c:v>
                </c:pt>
                <c:pt idx="102">
                  <c:v>1.9078518065551741E-3</c:v>
                </c:pt>
                <c:pt idx="103">
                  <c:v>1.6948282898956329E-3</c:v>
                </c:pt>
                <c:pt idx="104">
                  <c:v>1.5927705284695544E-3</c:v>
                </c:pt>
                <c:pt idx="105">
                  <c:v>1.4314711261762811E-3</c:v>
                </c:pt>
                <c:pt idx="106">
                  <c:v>1.2866966555164757E-3</c:v>
                </c:pt>
                <c:pt idx="107">
                  <c:v>1.2030902116473082E-3</c:v>
                </c:pt>
                <c:pt idx="108">
                  <c:v>1.1453091520695325E-3</c:v>
                </c:pt>
                <c:pt idx="109">
                  <c:v>1.0574865738828189E-3</c:v>
                </c:pt>
                <c:pt idx="110">
                  <c:v>1.0005089229665502E-3</c:v>
                </c:pt>
                <c:pt idx="111">
                  <c:v>1.2874704461594347E-3</c:v>
                </c:pt>
                <c:pt idx="112">
                  <c:v>2.1472794476264951E-3</c:v>
                </c:pt>
                <c:pt idx="113">
                  <c:v>3.9881322432845211E-3</c:v>
                </c:pt>
                <c:pt idx="114">
                  <c:v>2.2534389030505722E-3</c:v>
                </c:pt>
                <c:pt idx="115">
                  <c:v>1.6440232454179705E-3</c:v>
                </c:pt>
                <c:pt idx="116">
                  <c:v>1.4403312416351067E-3</c:v>
                </c:pt>
                <c:pt idx="117">
                  <c:v>1.3035737239369255E-3</c:v>
                </c:pt>
                <c:pt idx="118">
                  <c:v>1.2029509250739948E-3</c:v>
                </c:pt>
                <c:pt idx="119">
                  <c:v>1.1368772702512219E-3</c:v>
                </c:pt>
                <c:pt idx="120">
                  <c:v>1.0710289044153886E-3</c:v>
                </c:pt>
                <c:pt idx="121">
                  <c:v>9.7752046841998981E-4</c:v>
                </c:pt>
                <c:pt idx="122">
                  <c:v>9.6734192283153713E-4</c:v>
                </c:pt>
                <c:pt idx="123">
                  <c:v>1.3359851423085725E-3</c:v>
                </c:pt>
                <c:pt idx="124">
                  <c:v>2.2107836359725936E-3</c:v>
                </c:pt>
                <c:pt idx="125">
                  <c:v>2.617868222628562E-3</c:v>
                </c:pt>
                <c:pt idx="126">
                  <c:v>1.9733395914992556E-3</c:v>
                </c:pt>
                <c:pt idx="127">
                  <c:v>1.6310442724069912E-3</c:v>
                </c:pt>
                <c:pt idx="128">
                  <c:v>1.4378951474118917E-3</c:v>
                </c:pt>
                <c:pt idx="129">
                  <c:v>1.3531412835119739E-3</c:v>
                </c:pt>
                <c:pt idx="130">
                  <c:v>1.2953307580546316E-3</c:v>
                </c:pt>
                <c:pt idx="131">
                  <c:v>1.2659377076626997E-3</c:v>
                </c:pt>
                <c:pt idx="132">
                  <c:v>1.3601992053756157E-3</c:v>
                </c:pt>
                <c:pt idx="133">
                  <c:v>1.7739356436119391E-3</c:v>
                </c:pt>
                <c:pt idx="134">
                  <c:v>2.6061657503266568E-3</c:v>
                </c:pt>
              </c:numCache>
            </c:numRef>
          </c:xVal>
          <c:yVal>
            <c:numRef>
              <c:f>'Map 2_all_result'!$O$2:$O$136</c:f>
              <c:numCache>
                <c:formatCode>0.00E+00</c:formatCode>
                <c:ptCount val="135"/>
                <c:pt idx="0">
                  <c:v>-2.9655630680287107E-2</c:v>
                </c:pt>
                <c:pt idx="1">
                  <c:v>-2.7342381853128718E-3</c:v>
                </c:pt>
                <c:pt idx="2">
                  <c:v>-1.4581765959016143E-3</c:v>
                </c:pt>
                <c:pt idx="3">
                  <c:v>-2.0077734796629149E-3</c:v>
                </c:pt>
                <c:pt idx="4">
                  <c:v>1.6962920005336429E-3</c:v>
                </c:pt>
                <c:pt idx="5">
                  <c:v>-1.7492501517202743E-3</c:v>
                </c:pt>
                <c:pt idx="6">
                  <c:v>1.0304144284728266E-3</c:v>
                </c:pt>
                <c:pt idx="7">
                  <c:v>-7.8057067295362204E-4</c:v>
                </c:pt>
                <c:pt idx="8">
                  <c:v>2.3276163572773742E-3</c:v>
                </c:pt>
                <c:pt idx="9">
                  <c:v>-2.9655630680287107E-2</c:v>
                </c:pt>
                <c:pt idx="10">
                  <c:v>3.4413033740732951E-3</c:v>
                </c:pt>
                <c:pt idx="11">
                  <c:v>2.2621483739404145E-3</c:v>
                </c:pt>
                <c:pt idx="12">
                  <c:v>-2.4609447182014167E-2</c:v>
                </c:pt>
                <c:pt idx="13">
                  <c:v>3.9881205337587364E-3</c:v>
                </c:pt>
                <c:pt idx="14">
                  <c:v>-2.1303222981473714E-3</c:v>
                </c:pt>
                <c:pt idx="15">
                  <c:v>-6.7800278775653599E-3</c:v>
                </c:pt>
                <c:pt idx="16">
                  <c:v>2.0409165872666665E-3</c:v>
                </c:pt>
                <c:pt idx="17">
                  <c:v>1.1270609016250115E-3</c:v>
                </c:pt>
                <c:pt idx="18">
                  <c:v>-4.4290141935412006E-3</c:v>
                </c:pt>
                <c:pt idx="19">
                  <c:v>5.2334243220490315E-4</c:v>
                </c:pt>
                <c:pt idx="20">
                  <c:v>2.4222943589532868E-4</c:v>
                </c:pt>
                <c:pt idx="21">
                  <c:v>1.2128199023633565E-3</c:v>
                </c:pt>
                <c:pt idx="22">
                  <c:v>7.1445363113016894E-4</c:v>
                </c:pt>
                <c:pt idx="23">
                  <c:v>-2.9655630680287107E-2</c:v>
                </c:pt>
                <c:pt idx="24">
                  <c:v>-2.0097005482918602E-2</c:v>
                </c:pt>
                <c:pt idx="25">
                  <c:v>-1.4542081110159628E-2</c:v>
                </c:pt>
                <c:pt idx="26">
                  <c:v>-6.4825842195558306E-3</c:v>
                </c:pt>
                <c:pt idx="27">
                  <c:v>-3.7714987218478136E-3</c:v>
                </c:pt>
                <c:pt idx="28">
                  <c:v>-1.3859136944506718E-3</c:v>
                </c:pt>
                <c:pt idx="29">
                  <c:v>2.120508943250284E-3</c:v>
                </c:pt>
                <c:pt idx="30">
                  <c:v>3.4413033740732951E-3</c:v>
                </c:pt>
                <c:pt idx="31">
                  <c:v>-7.4743798571751921E-4</c:v>
                </c:pt>
                <c:pt idx="32">
                  <c:v>7.5459514021594242E-4</c:v>
                </c:pt>
                <c:pt idx="33">
                  <c:v>-1.2973609171565471E-3</c:v>
                </c:pt>
                <c:pt idx="34">
                  <c:v>-6.1428078507783806E-4</c:v>
                </c:pt>
                <c:pt idx="35">
                  <c:v>1.0820435567547583E-4</c:v>
                </c:pt>
                <c:pt idx="36">
                  <c:v>-2.7342381853128718E-3</c:v>
                </c:pt>
                <c:pt idx="37">
                  <c:v>3.1056985057382447E-3</c:v>
                </c:pt>
                <c:pt idx="38">
                  <c:v>2.2621483739404145E-3</c:v>
                </c:pt>
                <c:pt idx="39">
                  <c:v>-2.88617130498703E-2</c:v>
                </c:pt>
                <c:pt idx="40">
                  <c:v>-1.5678311856244704E-2</c:v>
                </c:pt>
                <c:pt idx="41">
                  <c:v>-9.1387139148333182E-3</c:v>
                </c:pt>
                <c:pt idx="42">
                  <c:v>-4.6830118859644875E-3</c:v>
                </c:pt>
                <c:pt idx="43">
                  <c:v>4.9953143071345958E-4</c:v>
                </c:pt>
                <c:pt idx="44">
                  <c:v>-1.4581765959016143E-3</c:v>
                </c:pt>
                <c:pt idx="45">
                  <c:v>-2.0181782158601219E-4</c:v>
                </c:pt>
                <c:pt idx="46">
                  <c:v>1.1257997166210813E-3</c:v>
                </c:pt>
                <c:pt idx="47">
                  <c:v>3.1776332457317874E-3</c:v>
                </c:pt>
                <c:pt idx="48">
                  <c:v>9.3995357572279115E-4</c:v>
                </c:pt>
                <c:pt idx="49">
                  <c:v>-3.8909931779182189E-3</c:v>
                </c:pt>
                <c:pt idx="50">
                  <c:v>-2.0077734796629149E-3</c:v>
                </c:pt>
                <c:pt idx="51">
                  <c:v>-4.774889847948236E-3</c:v>
                </c:pt>
                <c:pt idx="52">
                  <c:v>2.0928473134809453E-3</c:v>
                </c:pt>
                <c:pt idx="53">
                  <c:v>-1.6909726054777112E-3</c:v>
                </c:pt>
                <c:pt idx="54">
                  <c:v>3.270164039626198E-3</c:v>
                </c:pt>
                <c:pt idx="55">
                  <c:v>-2.4609447182014167E-2</c:v>
                </c:pt>
                <c:pt idx="56">
                  <c:v>-1.7287167833365688E-2</c:v>
                </c:pt>
                <c:pt idx="57">
                  <c:v>-8.8577510488354293E-3</c:v>
                </c:pt>
                <c:pt idx="58">
                  <c:v>-2.3275420135220291E-3</c:v>
                </c:pt>
                <c:pt idx="59">
                  <c:v>1.7185408358659943E-4</c:v>
                </c:pt>
                <c:pt idx="60">
                  <c:v>-6.8865401809516786E-4</c:v>
                </c:pt>
                <c:pt idx="61">
                  <c:v>4.0366831072749694E-3</c:v>
                </c:pt>
                <c:pt idx="62">
                  <c:v>2.2782434926308663E-3</c:v>
                </c:pt>
                <c:pt idx="63">
                  <c:v>3.9319221711531229E-3</c:v>
                </c:pt>
                <c:pt idx="64">
                  <c:v>-3.5376777002570428E-4</c:v>
                </c:pt>
                <c:pt idx="65">
                  <c:v>1.221217791133171E-3</c:v>
                </c:pt>
                <c:pt idx="66">
                  <c:v>4.095227307278424E-3</c:v>
                </c:pt>
                <c:pt idx="67">
                  <c:v>-9.6730486848670616E-4</c:v>
                </c:pt>
                <c:pt idx="68">
                  <c:v>1.6962920005336429E-3</c:v>
                </c:pt>
                <c:pt idx="69">
                  <c:v>-1.4890121635219471E-5</c:v>
                </c:pt>
                <c:pt idx="70">
                  <c:v>1.1271844321348976E-3</c:v>
                </c:pt>
                <c:pt idx="71">
                  <c:v>-1.6073652873241324E-2</c:v>
                </c:pt>
                <c:pt idx="72">
                  <c:v>-1.1593564430724377E-2</c:v>
                </c:pt>
                <c:pt idx="73">
                  <c:v>-2.230376426732255E-4</c:v>
                </c:pt>
                <c:pt idx="74">
                  <c:v>-2.3251428346615023E-3</c:v>
                </c:pt>
                <c:pt idx="75">
                  <c:v>2.6007907523006635E-4</c:v>
                </c:pt>
                <c:pt idx="76">
                  <c:v>5.2995371095060264E-4</c:v>
                </c:pt>
                <c:pt idx="77">
                  <c:v>-2.1276874416530814E-3</c:v>
                </c:pt>
                <c:pt idx="78">
                  <c:v>3.9881205337587364E-3</c:v>
                </c:pt>
                <c:pt idx="79">
                  <c:v>-2.1303222981473714E-3</c:v>
                </c:pt>
                <c:pt idx="80">
                  <c:v>-1.7492501517202743E-3</c:v>
                </c:pt>
                <c:pt idx="81">
                  <c:v>-2.0359426754588648E-3</c:v>
                </c:pt>
                <c:pt idx="82">
                  <c:v>4.0518483462165429E-4</c:v>
                </c:pt>
                <c:pt idx="83">
                  <c:v>1.0304144284728266E-3</c:v>
                </c:pt>
                <c:pt idx="84">
                  <c:v>5.3190723186072862E-4</c:v>
                </c:pt>
                <c:pt idx="85">
                  <c:v>-2.9215261863284634E-4</c:v>
                </c:pt>
                <c:pt idx="86">
                  <c:v>-6.7800278775653599E-3</c:v>
                </c:pt>
                <c:pt idx="87">
                  <c:v>-4.8043365927339212E-3</c:v>
                </c:pt>
                <c:pt idx="88">
                  <c:v>3.1518948100318417E-3</c:v>
                </c:pt>
                <c:pt idx="89">
                  <c:v>-8.2690019934409363E-4</c:v>
                </c:pt>
                <c:pt idx="90">
                  <c:v>2.7069287907007558E-4</c:v>
                </c:pt>
                <c:pt idx="91">
                  <c:v>-1.8811047490737624E-4</c:v>
                </c:pt>
                <c:pt idx="92">
                  <c:v>2.0409165872666665E-3</c:v>
                </c:pt>
                <c:pt idx="93">
                  <c:v>1.1270609016250115E-3</c:v>
                </c:pt>
                <c:pt idx="94">
                  <c:v>-4.4290141935412006E-3</c:v>
                </c:pt>
                <c:pt idx="95">
                  <c:v>-2.141102489611297E-3</c:v>
                </c:pt>
                <c:pt idx="96">
                  <c:v>-6.1713975045802325E-4</c:v>
                </c:pt>
                <c:pt idx="97">
                  <c:v>-7.8057067295362204E-4</c:v>
                </c:pt>
                <c:pt idx="98">
                  <c:v>-9.9959974956397306E-4</c:v>
                </c:pt>
                <c:pt idx="99">
                  <c:v>5.2334243220490315E-4</c:v>
                </c:pt>
                <c:pt idx="100">
                  <c:v>-6.438292170823986E-3</c:v>
                </c:pt>
                <c:pt idx="101">
                  <c:v>8.9905597097234544E-4</c:v>
                </c:pt>
                <c:pt idx="102">
                  <c:v>8.9564986502633094E-4</c:v>
                </c:pt>
                <c:pt idx="103">
                  <c:v>-2.2800346918547027E-3</c:v>
                </c:pt>
                <c:pt idx="104">
                  <c:v>1.1294511365421969E-3</c:v>
                </c:pt>
                <c:pt idx="105">
                  <c:v>-2.7399983344693897E-3</c:v>
                </c:pt>
                <c:pt idx="106">
                  <c:v>-1.7948642182147837E-3</c:v>
                </c:pt>
                <c:pt idx="107">
                  <c:v>-7.7054105528581772E-4</c:v>
                </c:pt>
                <c:pt idx="108">
                  <c:v>3.3281969549333154E-3</c:v>
                </c:pt>
                <c:pt idx="109">
                  <c:v>-9.3132380803145356E-4</c:v>
                </c:pt>
                <c:pt idx="110">
                  <c:v>2.3276163572773742E-3</c:v>
                </c:pt>
                <c:pt idx="111">
                  <c:v>3.7908151018266556E-4</c:v>
                </c:pt>
                <c:pt idx="112">
                  <c:v>-1.7190227051952294E-3</c:v>
                </c:pt>
                <c:pt idx="113">
                  <c:v>-1.395984188302938E-3</c:v>
                </c:pt>
                <c:pt idx="114">
                  <c:v>1.4131654610456492E-3</c:v>
                </c:pt>
                <c:pt idx="115">
                  <c:v>2.5074975413500226E-3</c:v>
                </c:pt>
                <c:pt idx="116">
                  <c:v>-1.9080390898996052E-3</c:v>
                </c:pt>
                <c:pt idx="117">
                  <c:v>2.5246633286002541E-3</c:v>
                </c:pt>
                <c:pt idx="118">
                  <c:v>-4.2746012038710106E-3</c:v>
                </c:pt>
                <c:pt idx="119">
                  <c:v>-4.2714671857533434E-3</c:v>
                </c:pt>
                <c:pt idx="120">
                  <c:v>4.1378202340571517E-3</c:v>
                </c:pt>
                <c:pt idx="121">
                  <c:v>2.3753122157163888E-3</c:v>
                </c:pt>
                <c:pt idx="122">
                  <c:v>1.3885848737480787E-3</c:v>
                </c:pt>
                <c:pt idx="123">
                  <c:v>-2.5158024996405066E-3</c:v>
                </c:pt>
                <c:pt idx="124">
                  <c:v>1.215161919685378E-3</c:v>
                </c:pt>
                <c:pt idx="125">
                  <c:v>2.4222943589532868E-4</c:v>
                </c:pt>
                <c:pt idx="126">
                  <c:v>3.0608026408631293E-5</c:v>
                </c:pt>
                <c:pt idx="127">
                  <c:v>1.5105008722222856E-3</c:v>
                </c:pt>
                <c:pt idx="128">
                  <c:v>-2.9287357654692223E-3</c:v>
                </c:pt>
                <c:pt idx="129">
                  <c:v>1.2128199023633565E-3</c:v>
                </c:pt>
                <c:pt idx="130">
                  <c:v>-2.261755734126574E-3</c:v>
                </c:pt>
                <c:pt idx="131">
                  <c:v>1.5662924063414255E-3</c:v>
                </c:pt>
                <c:pt idx="132">
                  <c:v>1.0201097338435531E-3</c:v>
                </c:pt>
                <c:pt idx="133">
                  <c:v>-2.0192542440652288E-3</c:v>
                </c:pt>
                <c:pt idx="134">
                  <c:v>7.1445363113016894E-4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3_all_result'!$T$2:$T$136</c:f>
              <c:numCache>
                <c:formatCode>0.00E+00</c:formatCode>
                <c:ptCount val="135"/>
                <c:pt idx="0">
                  <c:v>1.1082318512225055E-2</c:v>
                </c:pt>
                <c:pt idx="1">
                  <c:v>3.2908322826157347E-3</c:v>
                </c:pt>
                <c:pt idx="2">
                  <c:v>1.6980267014001954E-3</c:v>
                </c:pt>
                <c:pt idx="3">
                  <c:v>1.2957938493798132E-3</c:v>
                </c:pt>
                <c:pt idx="4">
                  <c:v>1.4972079061202697E-3</c:v>
                </c:pt>
                <c:pt idx="5">
                  <c:v>1.1234588412234832E-3</c:v>
                </c:pt>
                <c:pt idx="6">
                  <c:v>1.3314314599880883E-3</c:v>
                </c:pt>
                <c:pt idx="7">
                  <c:v>1.2821155367976787E-3</c:v>
                </c:pt>
                <c:pt idx="8">
                  <c:v>1.3164079693156199E-3</c:v>
                </c:pt>
                <c:pt idx="9">
                  <c:v>1.1082318512225055E-2</c:v>
                </c:pt>
                <c:pt idx="10">
                  <c:v>2.1420760526905777E-3</c:v>
                </c:pt>
                <c:pt idx="11">
                  <c:v>7.2764567834847421E-3</c:v>
                </c:pt>
                <c:pt idx="12">
                  <c:v>9.8005377080195664E-3</c:v>
                </c:pt>
                <c:pt idx="13">
                  <c:v>1.1297757067980708E-3</c:v>
                </c:pt>
                <c:pt idx="14">
                  <c:v>1.1204233488930997E-3</c:v>
                </c:pt>
                <c:pt idx="15">
                  <c:v>3.8204524510575171E-3</c:v>
                </c:pt>
                <c:pt idx="16">
                  <c:v>1.2617063598731252E-3</c:v>
                </c:pt>
                <c:pt idx="17">
                  <c:v>1.2085722320067489E-3</c:v>
                </c:pt>
                <c:pt idx="18">
                  <c:v>1.1532396669392115E-3</c:v>
                </c:pt>
                <c:pt idx="19">
                  <c:v>3.2179995127642933E-3</c:v>
                </c:pt>
                <c:pt idx="20">
                  <c:v>4.6096966785616252E-3</c:v>
                </c:pt>
                <c:pt idx="21">
                  <c:v>3.085866939299135E-3</c:v>
                </c:pt>
                <c:pt idx="22">
                  <c:v>4.8262893521499942E-3</c:v>
                </c:pt>
                <c:pt idx="23">
                  <c:v>1.1082318512225055E-2</c:v>
                </c:pt>
                <c:pt idx="24">
                  <c:v>6.9810191952770929E-3</c:v>
                </c:pt>
                <c:pt idx="25">
                  <c:v>4.4333344163580042E-3</c:v>
                </c:pt>
                <c:pt idx="26">
                  <c:v>3.1051466028877667E-3</c:v>
                </c:pt>
                <c:pt idx="27">
                  <c:v>2.6067476872845999E-3</c:v>
                </c:pt>
                <c:pt idx="28">
                  <c:v>2.3852739809468119E-3</c:v>
                </c:pt>
                <c:pt idx="29">
                  <c:v>2.22873779999057E-3</c:v>
                </c:pt>
                <c:pt idx="30">
                  <c:v>2.1420760526905777E-3</c:v>
                </c:pt>
                <c:pt idx="31">
                  <c:v>2.1066461205058971E-3</c:v>
                </c:pt>
                <c:pt idx="32">
                  <c:v>2.1035886642888873E-3</c:v>
                </c:pt>
                <c:pt idx="33">
                  <c:v>2.0735047804421648E-3</c:v>
                </c:pt>
                <c:pt idx="34">
                  <c:v>2.0949345027722836E-3</c:v>
                </c:pt>
                <c:pt idx="35">
                  <c:v>2.3864866138393033E-3</c:v>
                </c:pt>
                <c:pt idx="36">
                  <c:v>3.2908322826157347E-3</c:v>
                </c:pt>
                <c:pt idx="37">
                  <c:v>4.9428273854431569E-3</c:v>
                </c:pt>
                <c:pt idx="38">
                  <c:v>7.2764567834847421E-3</c:v>
                </c:pt>
                <c:pt idx="39">
                  <c:v>9.5869533249022098E-3</c:v>
                </c:pt>
                <c:pt idx="40">
                  <c:v>5.4195529259943786E-3</c:v>
                </c:pt>
                <c:pt idx="41">
                  <c:v>3.0042436000470942E-3</c:v>
                </c:pt>
                <c:pt idx="42">
                  <c:v>1.9922999778208502E-3</c:v>
                </c:pt>
                <c:pt idx="43">
                  <c:v>1.7721004566210047E-3</c:v>
                </c:pt>
                <c:pt idx="44">
                  <c:v>1.6980267014001954E-3</c:v>
                </c:pt>
                <c:pt idx="45">
                  <c:v>1.5792327818169045E-3</c:v>
                </c:pt>
                <c:pt idx="46">
                  <c:v>1.4664248114952341E-3</c:v>
                </c:pt>
                <c:pt idx="47">
                  <c:v>1.4195251358592815E-3</c:v>
                </c:pt>
                <c:pt idx="48">
                  <c:v>1.4194626605387927E-3</c:v>
                </c:pt>
                <c:pt idx="49">
                  <c:v>1.387644464587655E-3</c:v>
                </c:pt>
                <c:pt idx="50">
                  <c:v>1.2957938493798132E-3</c:v>
                </c:pt>
                <c:pt idx="51">
                  <c:v>1.3129668133391357E-3</c:v>
                </c:pt>
                <c:pt idx="52">
                  <c:v>1.8446133388713073E-3</c:v>
                </c:pt>
                <c:pt idx="53">
                  <c:v>3.0367513503178627E-3</c:v>
                </c:pt>
                <c:pt idx="54">
                  <c:v>4.8564331243153725E-3</c:v>
                </c:pt>
                <c:pt idx="55">
                  <c:v>9.8005377080195664E-3</c:v>
                </c:pt>
                <c:pt idx="56">
                  <c:v>5.2898797966307145E-3</c:v>
                </c:pt>
                <c:pt idx="57">
                  <c:v>2.8457563933183805E-3</c:v>
                </c:pt>
                <c:pt idx="58">
                  <c:v>1.9465878732382402E-3</c:v>
                </c:pt>
                <c:pt idx="59">
                  <c:v>1.7833193647896161E-3</c:v>
                </c:pt>
                <c:pt idx="60">
                  <c:v>1.6788240894243555E-3</c:v>
                </c:pt>
                <c:pt idx="61">
                  <c:v>1.4988352000987382E-3</c:v>
                </c:pt>
                <c:pt idx="62">
                  <c:v>1.3259189100579215E-3</c:v>
                </c:pt>
                <c:pt idx="63">
                  <c:v>1.2439407997075166E-3</c:v>
                </c:pt>
                <c:pt idx="64">
                  <c:v>1.2511087437515364E-3</c:v>
                </c:pt>
                <c:pt idx="65">
                  <c:v>1.2554747715658393E-3</c:v>
                </c:pt>
                <c:pt idx="66">
                  <c:v>1.1994548866581277E-3</c:v>
                </c:pt>
                <c:pt idx="67">
                  <c:v>1.173052915994505E-3</c:v>
                </c:pt>
                <c:pt idx="68">
                  <c:v>1.4972079061202697E-3</c:v>
                </c:pt>
                <c:pt idx="69">
                  <c:v>2.3997691037883693E-3</c:v>
                </c:pt>
                <c:pt idx="70">
                  <c:v>3.8516360140884208E-3</c:v>
                </c:pt>
                <c:pt idx="71">
                  <c:v>5.9006100006584886E-3</c:v>
                </c:pt>
                <c:pt idx="72">
                  <c:v>3.038222009671077E-3</c:v>
                </c:pt>
                <c:pt idx="73">
                  <c:v>1.9331160502335555E-3</c:v>
                </c:pt>
                <c:pt idx="74">
                  <c:v>1.7162050055015106E-3</c:v>
                </c:pt>
                <c:pt idx="75">
                  <c:v>1.6053115284218656E-3</c:v>
                </c:pt>
                <c:pt idx="76">
                  <c:v>1.4179608574091333E-3</c:v>
                </c:pt>
                <c:pt idx="77">
                  <c:v>1.2307231412875738E-3</c:v>
                </c:pt>
                <c:pt idx="78">
                  <c:v>1.1297757067980708E-3</c:v>
                </c:pt>
                <c:pt idx="79">
                  <c:v>1.1204233488930997E-3</c:v>
                </c:pt>
                <c:pt idx="80">
                  <c:v>1.1234588412234832E-3</c:v>
                </c:pt>
                <c:pt idx="81">
                  <c:v>1.0783026275047551E-3</c:v>
                </c:pt>
                <c:pt idx="82">
                  <c:v>1.0524536910493892E-3</c:v>
                </c:pt>
                <c:pt idx="83">
                  <c:v>1.3314314599880883E-3</c:v>
                </c:pt>
                <c:pt idx="84">
                  <c:v>2.1187900372884594E-3</c:v>
                </c:pt>
                <c:pt idx="85">
                  <c:v>3.4101223711201422E-3</c:v>
                </c:pt>
                <c:pt idx="86">
                  <c:v>3.8204524510575171E-3</c:v>
                </c:pt>
                <c:pt idx="87">
                  <c:v>2.2063396211472498E-3</c:v>
                </c:pt>
                <c:pt idx="88">
                  <c:v>1.7538572433037196E-3</c:v>
                </c:pt>
                <c:pt idx="89">
                  <c:v>1.6365002088756064E-3</c:v>
                </c:pt>
                <c:pt idx="90">
                  <c:v>1.5039370078740156E-3</c:v>
                </c:pt>
                <c:pt idx="91">
                  <c:v>1.3608479820475332E-3</c:v>
                </c:pt>
                <c:pt idx="92">
                  <c:v>1.2617063598731252E-3</c:v>
                </c:pt>
                <c:pt idx="93">
                  <c:v>1.2085722320067489E-3</c:v>
                </c:pt>
                <c:pt idx="94">
                  <c:v>1.1532396669392115E-3</c:v>
                </c:pt>
                <c:pt idx="95">
                  <c:v>1.0644447709965729E-3</c:v>
                </c:pt>
                <c:pt idx="96">
                  <c:v>1.0196662397871561E-3</c:v>
                </c:pt>
                <c:pt idx="97">
                  <c:v>1.2821155367976787E-3</c:v>
                </c:pt>
                <c:pt idx="98">
                  <c:v>2.0423302965004294E-3</c:v>
                </c:pt>
                <c:pt idx="99">
                  <c:v>3.2179995127642933E-3</c:v>
                </c:pt>
                <c:pt idx="100">
                  <c:v>3.0332067825748813E-3</c:v>
                </c:pt>
                <c:pt idx="101">
                  <c:v>1.9195103090466042E-3</c:v>
                </c:pt>
                <c:pt idx="102">
                  <c:v>1.556892655821546E-3</c:v>
                </c:pt>
                <c:pt idx="103">
                  <c:v>1.4138088023193138E-3</c:v>
                </c:pt>
                <c:pt idx="104">
                  <c:v>1.3190755847748089E-3</c:v>
                </c:pt>
                <c:pt idx="105">
                  <c:v>1.2425272199594549E-3</c:v>
                </c:pt>
                <c:pt idx="106">
                  <c:v>1.1764618240997548E-3</c:v>
                </c:pt>
                <c:pt idx="107">
                  <c:v>1.0903983109429676E-3</c:v>
                </c:pt>
                <c:pt idx="108">
                  <c:v>9.8192202694712474E-4</c:v>
                </c:pt>
                <c:pt idx="109">
                  <c:v>9.7270058987243178E-4</c:v>
                </c:pt>
                <c:pt idx="110">
                  <c:v>1.3164079693156199E-3</c:v>
                </c:pt>
                <c:pt idx="111">
                  <c:v>2.096922329103561E-3</c:v>
                </c:pt>
                <c:pt idx="112">
                  <c:v>3.2694959523693651E-3</c:v>
                </c:pt>
                <c:pt idx="113">
                  <c:v>3.3897033723207389E-3</c:v>
                </c:pt>
                <c:pt idx="114">
                  <c:v>2.3281606772055721E-3</c:v>
                </c:pt>
                <c:pt idx="115">
                  <c:v>1.7990564451804665E-3</c:v>
                </c:pt>
                <c:pt idx="116">
                  <c:v>1.5519331889885556E-3</c:v>
                </c:pt>
                <c:pt idx="117">
                  <c:v>1.416538931566854E-3</c:v>
                </c:pt>
                <c:pt idx="118">
                  <c:v>1.3309273210724572E-3</c:v>
                </c:pt>
                <c:pt idx="119">
                  <c:v>1.2627151012149927E-3</c:v>
                </c:pt>
                <c:pt idx="120">
                  <c:v>1.2386588533800521E-3</c:v>
                </c:pt>
                <c:pt idx="121">
                  <c:v>1.3702859868704993E-3</c:v>
                </c:pt>
                <c:pt idx="122">
                  <c:v>1.7805567722154944E-3</c:v>
                </c:pt>
                <c:pt idx="123">
                  <c:v>2.5456373557708944E-3</c:v>
                </c:pt>
                <c:pt idx="124">
                  <c:v>3.6491078028071996E-3</c:v>
                </c:pt>
                <c:pt idx="125">
                  <c:v>4.6096966785616252E-3</c:v>
                </c:pt>
                <c:pt idx="126">
                  <c:v>3.9273139341940181E-3</c:v>
                </c:pt>
                <c:pt idx="127">
                  <c:v>3.5153661536529751E-3</c:v>
                </c:pt>
                <c:pt idx="128">
                  <c:v>3.2261341001728031E-3</c:v>
                </c:pt>
                <c:pt idx="129">
                  <c:v>3.085866939299135E-3</c:v>
                </c:pt>
                <c:pt idx="130">
                  <c:v>3.0072073812414911E-3</c:v>
                </c:pt>
                <c:pt idx="131">
                  <c:v>3.0681965737238029E-3</c:v>
                </c:pt>
                <c:pt idx="132">
                  <c:v>3.3479473893981665E-3</c:v>
                </c:pt>
                <c:pt idx="133">
                  <c:v>3.9237012389983488E-3</c:v>
                </c:pt>
                <c:pt idx="134">
                  <c:v>4.8262893521499942E-3</c:v>
                </c:pt>
              </c:numCache>
            </c:numRef>
          </c:xVal>
          <c:yVal>
            <c:numRef>
              <c:f>'Map 3_all_result'!$O$2:$O$136</c:f>
              <c:numCache>
                <c:formatCode>0.00E+00</c:formatCode>
                <c:ptCount val="135"/>
                <c:pt idx="0">
                  <c:v>8.0379141886151237E-3</c:v>
                </c:pt>
                <c:pt idx="1">
                  <c:v>-1.5785943112688987E-3</c:v>
                </c:pt>
                <c:pt idx="2">
                  <c:v>-2.1331119070878107E-3</c:v>
                </c:pt>
                <c:pt idx="3">
                  <c:v>-1.2777258582630745E-3</c:v>
                </c:pt>
                <c:pt idx="4">
                  <c:v>1.2087260424725149E-3</c:v>
                </c:pt>
                <c:pt idx="5">
                  <c:v>-7.296712777554316E-4</c:v>
                </c:pt>
                <c:pt idx="6">
                  <c:v>3.5495713277578417E-4</c:v>
                </c:pt>
                <c:pt idx="7">
                  <c:v>-1.7589450578437654E-3</c:v>
                </c:pt>
                <c:pt idx="8">
                  <c:v>6.8857958985690804E-4</c:v>
                </c:pt>
                <c:pt idx="9">
                  <c:v>8.0379141886151237E-3</c:v>
                </c:pt>
                <c:pt idx="10">
                  <c:v>2.4074323180468429E-3</c:v>
                </c:pt>
                <c:pt idx="11">
                  <c:v>-1.2012058103964645E-4</c:v>
                </c:pt>
                <c:pt idx="12">
                  <c:v>6.1664405471676979E-3</c:v>
                </c:pt>
                <c:pt idx="13">
                  <c:v>4.3825074829754139E-3</c:v>
                </c:pt>
                <c:pt idx="14">
                  <c:v>-1.3328834866201413E-3</c:v>
                </c:pt>
                <c:pt idx="15">
                  <c:v>1.5831909824458878E-3</c:v>
                </c:pt>
                <c:pt idx="16">
                  <c:v>3.0083360477140696E-3</c:v>
                </c:pt>
                <c:pt idx="17">
                  <c:v>2.3732058549291815E-3</c:v>
                </c:pt>
                <c:pt idx="18">
                  <c:v>-3.1235016992329813E-3</c:v>
                </c:pt>
                <c:pt idx="19">
                  <c:v>-4.6926568450205795E-3</c:v>
                </c:pt>
                <c:pt idx="20">
                  <c:v>-1.807428630249794E-3</c:v>
                </c:pt>
                <c:pt idx="21">
                  <c:v>-9.2215720440307994E-5</c:v>
                </c:pt>
                <c:pt idx="22">
                  <c:v>-8.9395205063570633E-3</c:v>
                </c:pt>
                <c:pt idx="23">
                  <c:v>8.0379141886151237E-3</c:v>
                </c:pt>
                <c:pt idx="24">
                  <c:v>3.4901766010644606E-3</c:v>
                </c:pt>
                <c:pt idx="25">
                  <c:v>-8.3049039357116548E-4</c:v>
                </c:pt>
                <c:pt idx="26">
                  <c:v>3.8750996545309591E-4</c:v>
                </c:pt>
                <c:pt idx="27">
                  <c:v>-1.1118064373097931E-3</c:v>
                </c:pt>
                <c:pt idx="28">
                  <c:v>-1.2054723095290304E-3</c:v>
                </c:pt>
                <c:pt idx="29">
                  <c:v>1.2141732283464568E-3</c:v>
                </c:pt>
                <c:pt idx="30">
                  <c:v>2.4074323180468429E-3</c:v>
                </c:pt>
                <c:pt idx="31">
                  <c:v>-1.3103595282080431E-3</c:v>
                </c:pt>
                <c:pt idx="32">
                  <c:v>9.6166801081645238E-4</c:v>
                </c:pt>
                <c:pt idx="33">
                  <c:v>-2.999030963230902E-4</c:v>
                </c:pt>
                <c:pt idx="34">
                  <c:v>9.3830452968451071E-4</c:v>
                </c:pt>
                <c:pt idx="35">
                  <c:v>1.7690504425404254E-3</c:v>
                </c:pt>
                <c:pt idx="36">
                  <c:v>-1.5785943112688987E-3</c:v>
                </c:pt>
                <c:pt idx="37">
                  <c:v>2.9152697067948373E-3</c:v>
                </c:pt>
                <c:pt idx="38">
                  <c:v>-1.2012058103964645E-4</c:v>
                </c:pt>
                <c:pt idx="39">
                  <c:v>3.8082526984500454E-3</c:v>
                </c:pt>
                <c:pt idx="40">
                  <c:v>3.5507660844934876E-3</c:v>
                </c:pt>
                <c:pt idx="41">
                  <c:v>1.1459511755642349E-3</c:v>
                </c:pt>
                <c:pt idx="42">
                  <c:v>-1.2905034666975244E-4</c:v>
                </c:pt>
                <c:pt idx="43">
                  <c:v>1.6368675799086757E-3</c:v>
                </c:pt>
                <c:pt idx="44">
                  <c:v>-2.1331119070878107E-3</c:v>
                </c:pt>
                <c:pt idx="45">
                  <c:v>-1.5614597067855947E-3</c:v>
                </c:pt>
                <c:pt idx="46">
                  <c:v>-1.6216310206920535E-4</c:v>
                </c:pt>
                <c:pt idx="47">
                  <c:v>2.3802773194471776E-3</c:v>
                </c:pt>
                <c:pt idx="48">
                  <c:v>7.8675725262947551E-4</c:v>
                </c:pt>
                <c:pt idx="49">
                  <c:v>-3.472818867990308E-3</c:v>
                </c:pt>
                <c:pt idx="50">
                  <c:v>-1.2777258582630745E-3</c:v>
                </c:pt>
                <c:pt idx="51">
                  <c:v>-4.1629837370855691E-3</c:v>
                </c:pt>
                <c:pt idx="52">
                  <c:v>2.0097358820411566E-3</c:v>
                </c:pt>
                <c:pt idx="53">
                  <c:v>-3.1189952679126238E-3</c:v>
                </c:pt>
                <c:pt idx="54">
                  <c:v>-2.97656526276749E-4</c:v>
                </c:pt>
                <c:pt idx="55">
                  <c:v>6.1664405471676979E-3</c:v>
                </c:pt>
                <c:pt idx="56">
                  <c:v>1.8492295087486953E-4</c:v>
                </c:pt>
                <c:pt idx="57">
                  <c:v>1.0180610604151946E-4</c:v>
                </c:pt>
                <c:pt idx="58">
                  <c:v>1.4519309739358642E-3</c:v>
                </c:pt>
                <c:pt idx="59">
                  <c:v>1.0553680894103813E-3</c:v>
                </c:pt>
                <c:pt idx="60">
                  <c:v>-1.2232531227943471E-3</c:v>
                </c:pt>
                <c:pt idx="61">
                  <c:v>3.0826082261100314E-3</c:v>
                </c:pt>
                <c:pt idx="62">
                  <c:v>1.4907945065753526E-3</c:v>
                </c:pt>
                <c:pt idx="63">
                  <c:v>3.6220342081391783E-3</c:v>
                </c:pt>
                <c:pt idx="64">
                  <c:v>-1.3514775055314268E-4</c:v>
                </c:pt>
                <c:pt idx="65">
                  <c:v>1.8336793274498725E-3</c:v>
                </c:pt>
                <c:pt idx="66">
                  <c:v>4.803878347383158E-3</c:v>
                </c:pt>
                <c:pt idx="67">
                  <c:v>-5.864708799571337E-4</c:v>
                </c:pt>
                <c:pt idx="68">
                  <c:v>1.2087260424725149E-3</c:v>
                </c:pt>
                <c:pt idx="69">
                  <c:v>-1.9757088827130828E-3</c:v>
                </c:pt>
                <c:pt idx="70">
                  <c:v>-3.0156179204309632E-3</c:v>
                </c:pt>
                <c:pt idx="71">
                  <c:v>9.0775760405629481E-4</c:v>
                </c:pt>
                <c:pt idx="72">
                  <c:v>-2.9854083638875604E-3</c:v>
                </c:pt>
                <c:pt idx="73">
                  <c:v>3.4904232713071442E-3</c:v>
                </c:pt>
                <c:pt idx="74">
                  <c:v>-1.1570768639642315E-3</c:v>
                </c:pt>
                <c:pt idx="75">
                  <c:v>2.8152025708988091E-4</c:v>
                </c:pt>
                <c:pt idx="76">
                  <c:v>2.8851444547996273E-4</c:v>
                </c:pt>
                <c:pt idx="77">
                  <c:v>-2.1594261966718571E-3</c:v>
                </c:pt>
                <c:pt idx="78">
                  <c:v>4.3825074829754139E-3</c:v>
                </c:pt>
                <c:pt idx="79">
                  <c:v>-1.3328834866201413E-3</c:v>
                </c:pt>
                <c:pt idx="80">
                  <c:v>-7.296712777554316E-4</c:v>
                </c:pt>
                <c:pt idx="81">
                  <c:v>-1.1164517627283584E-3</c:v>
                </c:pt>
                <c:pt idx="82">
                  <c:v>7.9456645150438382E-4</c:v>
                </c:pt>
                <c:pt idx="83">
                  <c:v>3.5495713277578417E-4</c:v>
                </c:pt>
                <c:pt idx="84">
                  <c:v>-1.7726838129840327E-3</c:v>
                </c:pt>
                <c:pt idx="85">
                  <c:v>-4.9268808028166125E-3</c:v>
                </c:pt>
                <c:pt idx="86">
                  <c:v>1.5831909824458878E-3</c:v>
                </c:pt>
                <c:pt idx="87">
                  <c:v>-9.8633873019487116E-4</c:v>
                </c:pt>
                <c:pt idx="88">
                  <c:v>4.6189189547744033E-3</c:v>
                </c:pt>
                <c:pt idx="89">
                  <c:v>-2.7946551945756611E-4</c:v>
                </c:pt>
                <c:pt idx="90">
                  <c:v>6.4749429685775255E-4</c:v>
                </c:pt>
                <c:pt idx="91">
                  <c:v>4.2132535445921595E-4</c:v>
                </c:pt>
                <c:pt idx="92">
                  <c:v>3.0083360477140696E-3</c:v>
                </c:pt>
                <c:pt idx="93">
                  <c:v>2.3732058549291815E-3</c:v>
                </c:pt>
                <c:pt idx="94">
                  <c:v>-3.1235016992329813E-3</c:v>
                </c:pt>
                <c:pt idx="95">
                  <c:v>-1.1321775137370566E-3</c:v>
                </c:pt>
                <c:pt idx="96">
                  <c:v>-3.5290278067327835E-4</c:v>
                </c:pt>
                <c:pt idx="97">
                  <c:v>-1.7589450578437654E-3</c:v>
                </c:pt>
                <c:pt idx="98">
                  <c:v>-3.8065201841383594E-3</c:v>
                </c:pt>
                <c:pt idx="99">
                  <c:v>-4.6926568450205795E-3</c:v>
                </c:pt>
                <c:pt idx="100">
                  <c:v>-3.1188894915115482E-3</c:v>
                </c:pt>
                <c:pt idx="101">
                  <c:v>2.2133743357341316E-3</c:v>
                </c:pt>
                <c:pt idx="102">
                  <c:v>1.4837564431435305E-3</c:v>
                </c:pt>
                <c:pt idx="103">
                  <c:v>-1.7376385833539722E-3</c:v>
                </c:pt>
                <c:pt idx="104">
                  <c:v>1.9198686469837577E-3</c:v>
                </c:pt>
                <c:pt idx="105">
                  <c:v>-1.6397383679731836E-3</c:v>
                </c:pt>
                <c:pt idx="106">
                  <c:v>-5.2698730144176773E-4</c:v>
                </c:pt>
                <c:pt idx="107">
                  <c:v>4.0001232497200085E-4</c:v>
                </c:pt>
                <c:pt idx="108">
                  <c:v>4.025085231918882E-3</c:v>
                </c:pt>
                <c:pt idx="109">
                  <c:v>-1.1358915052670576E-3</c:v>
                </c:pt>
                <c:pt idx="110">
                  <c:v>6.8857958985690804E-4</c:v>
                </c:pt>
                <c:pt idx="111">
                  <c:v>-3.2337503411106563E-3</c:v>
                </c:pt>
                <c:pt idx="112">
                  <c:v>-7.9328693564348404E-3</c:v>
                </c:pt>
                <c:pt idx="113">
                  <c:v>-1.3239368296232416E-3</c:v>
                </c:pt>
                <c:pt idx="114">
                  <c:v>1.1145807642430365E-3</c:v>
                </c:pt>
                <c:pt idx="115">
                  <c:v>2.3518443671064915E-3</c:v>
                </c:pt>
                <c:pt idx="116">
                  <c:v>-1.75008383935403E-3</c:v>
                </c:pt>
                <c:pt idx="117">
                  <c:v>2.9772198268778554E-3</c:v>
                </c:pt>
                <c:pt idx="118">
                  <c:v>-3.7072900509638822E-3</c:v>
                </c:pt>
                <c:pt idx="119">
                  <c:v>-3.8948933139264807E-3</c:v>
                </c:pt>
                <c:pt idx="120">
                  <c:v>3.9188545882921522E-3</c:v>
                </c:pt>
                <c:pt idx="121">
                  <c:v>1.0809576812120937E-3</c:v>
                </c:pt>
                <c:pt idx="122">
                  <c:v>-1.4544117520761941E-3</c:v>
                </c:pt>
                <c:pt idx="123">
                  <c:v>-7.477138071192037E-3</c:v>
                </c:pt>
                <c:pt idx="124">
                  <c:v>-6.3955504301354063E-3</c:v>
                </c:pt>
                <c:pt idx="125">
                  <c:v>-1.807428630249794E-3</c:v>
                </c:pt>
                <c:pt idx="126">
                  <c:v>-1.514231812139457E-3</c:v>
                </c:pt>
                <c:pt idx="127">
                  <c:v>3.2680009017930269E-4</c:v>
                </c:pt>
                <c:pt idx="128">
                  <c:v>-3.9919798440818371E-3</c:v>
                </c:pt>
                <c:pt idx="129">
                  <c:v>-9.2215720440307994E-5</c:v>
                </c:pt>
                <c:pt idx="130">
                  <c:v>-4.2190087206093393E-3</c:v>
                </c:pt>
                <c:pt idx="131">
                  <c:v>-1.4916204260770956E-3</c:v>
                </c:pt>
                <c:pt idx="132">
                  <c:v>-3.6717049391421647E-3</c:v>
                </c:pt>
                <c:pt idx="133">
                  <c:v>-8.9427188280906712E-3</c:v>
                </c:pt>
                <c:pt idx="134">
                  <c:v>-8.9395205063570633E-3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4_all_result'!$T$2:$T$136</c:f>
              <c:numCache>
                <c:formatCode>0.00E+00</c:formatCode>
                <c:ptCount val="135"/>
                <c:pt idx="0">
                  <c:v>6.2573033707865166E-3</c:v>
                </c:pt>
                <c:pt idx="1">
                  <c:v>2.8571983517027581E-3</c:v>
                </c:pt>
                <c:pt idx="2">
                  <c:v>1.4523447544914341E-3</c:v>
                </c:pt>
                <c:pt idx="3">
                  <c:v>1.1248776989988072E-3</c:v>
                </c:pt>
                <c:pt idx="4">
                  <c:v>1.353811412445384E-3</c:v>
                </c:pt>
                <c:pt idx="5">
                  <c:v>1.0606536824304623E-3</c:v>
                </c:pt>
                <c:pt idx="6">
                  <c:v>1.2328146385525587E-3</c:v>
                </c:pt>
                <c:pt idx="7">
                  <c:v>1.2286311050201215E-3</c:v>
                </c:pt>
                <c:pt idx="8">
                  <c:v>1.6294491587269867E-3</c:v>
                </c:pt>
                <c:pt idx="9">
                  <c:v>6.2573033707865166E-3</c:v>
                </c:pt>
                <c:pt idx="10">
                  <c:v>1.8515353365296634E-3</c:v>
                </c:pt>
                <c:pt idx="11">
                  <c:v>5.9774442779713371E-3</c:v>
                </c:pt>
                <c:pt idx="12">
                  <c:v>5.281097971708705E-3</c:v>
                </c:pt>
                <c:pt idx="13">
                  <c:v>1.0990448233478909E-3</c:v>
                </c:pt>
                <c:pt idx="14">
                  <c:v>1.090424056368243E-3</c:v>
                </c:pt>
                <c:pt idx="15">
                  <c:v>2.9175207911890317E-3</c:v>
                </c:pt>
                <c:pt idx="16">
                  <c:v>1.2434334774810113E-3</c:v>
                </c:pt>
                <c:pt idx="17">
                  <c:v>1.1914729187146901E-3</c:v>
                </c:pt>
                <c:pt idx="18">
                  <c:v>1.1041543802646073E-3</c:v>
                </c:pt>
                <c:pt idx="19">
                  <c:v>2.8235417213848119E-3</c:v>
                </c:pt>
                <c:pt idx="20">
                  <c:v>1.1057765369659172E-2</c:v>
                </c:pt>
                <c:pt idx="21">
                  <c:v>7.7313843669059796E-3</c:v>
                </c:pt>
                <c:pt idx="22">
                  <c:v>7.8201890654219369E-3</c:v>
                </c:pt>
                <c:pt idx="23">
                  <c:v>6.2573033707865166E-3</c:v>
                </c:pt>
                <c:pt idx="24">
                  <c:v>4.0722924932460689E-3</c:v>
                </c:pt>
                <c:pt idx="25">
                  <c:v>2.8587562660886061E-3</c:v>
                </c:pt>
                <c:pt idx="26">
                  <c:v>2.3316844327451853E-3</c:v>
                </c:pt>
                <c:pt idx="27">
                  <c:v>2.1429478458049886E-3</c:v>
                </c:pt>
                <c:pt idx="28">
                  <c:v>2.0133413244845951E-3</c:v>
                </c:pt>
                <c:pt idx="29">
                  <c:v>1.9002512811567419E-3</c:v>
                </c:pt>
                <c:pt idx="30">
                  <c:v>1.8515353365296634E-3</c:v>
                </c:pt>
                <c:pt idx="31">
                  <c:v>1.8375206479458624E-3</c:v>
                </c:pt>
                <c:pt idx="32">
                  <c:v>1.8343899052104084E-3</c:v>
                </c:pt>
                <c:pt idx="33">
                  <c:v>1.801244674630357E-3</c:v>
                </c:pt>
                <c:pt idx="34">
                  <c:v>1.8316635459475232E-3</c:v>
                </c:pt>
                <c:pt idx="35">
                  <c:v>2.1035965291138245E-3</c:v>
                </c:pt>
                <c:pt idx="36">
                  <c:v>2.8571983517027581E-3</c:v>
                </c:pt>
                <c:pt idx="37">
                  <c:v>4.1662957226785962E-3</c:v>
                </c:pt>
                <c:pt idx="38">
                  <c:v>5.9774442779713371E-3</c:v>
                </c:pt>
                <c:pt idx="39">
                  <c:v>5.0127730339198946E-3</c:v>
                </c:pt>
                <c:pt idx="40">
                  <c:v>2.8686228542006724E-3</c:v>
                </c:pt>
                <c:pt idx="41">
                  <c:v>1.9007261937097376E-3</c:v>
                </c:pt>
                <c:pt idx="42">
                  <c:v>1.6459912659541102E-3</c:v>
                </c:pt>
                <c:pt idx="43">
                  <c:v>1.5654315347009642E-3</c:v>
                </c:pt>
                <c:pt idx="44">
                  <c:v>1.4523447544914341E-3</c:v>
                </c:pt>
                <c:pt idx="45">
                  <c:v>1.3165781769463602E-3</c:v>
                </c:pt>
                <c:pt idx="46">
                  <c:v>1.2272475685933422E-3</c:v>
                </c:pt>
                <c:pt idx="47">
                  <c:v>1.2035890737690954E-3</c:v>
                </c:pt>
                <c:pt idx="48">
                  <c:v>1.2079859268574586E-3</c:v>
                </c:pt>
                <c:pt idx="49">
                  <c:v>1.1801266714563728E-3</c:v>
                </c:pt>
                <c:pt idx="50">
                  <c:v>1.1248776989988072E-3</c:v>
                </c:pt>
                <c:pt idx="51">
                  <c:v>1.1951681132878495E-3</c:v>
                </c:pt>
                <c:pt idx="52">
                  <c:v>1.6621213624133614E-3</c:v>
                </c:pt>
                <c:pt idx="53">
                  <c:v>2.6034481213652698E-3</c:v>
                </c:pt>
                <c:pt idx="54">
                  <c:v>4.004960112191645E-3</c:v>
                </c:pt>
                <c:pt idx="55">
                  <c:v>5.281097971708705E-3</c:v>
                </c:pt>
                <c:pt idx="56">
                  <c:v>2.8928571428571428E-3</c:v>
                </c:pt>
                <c:pt idx="57">
                  <c:v>1.8380525711473796E-3</c:v>
                </c:pt>
                <c:pt idx="58">
                  <c:v>1.5503592194946836E-3</c:v>
                </c:pt>
                <c:pt idx="59">
                  <c:v>1.4377532786273451E-3</c:v>
                </c:pt>
                <c:pt idx="60">
                  <c:v>1.2840620766104201E-3</c:v>
                </c:pt>
                <c:pt idx="61">
                  <c:v>1.1113224875360797E-3</c:v>
                </c:pt>
                <c:pt idx="62">
                  <c:v>9.9953713996231517E-4</c:v>
                </c:pt>
                <c:pt idx="63">
                  <c:v>9.8214261066405326E-4</c:v>
                </c:pt>
                <c:pt idx="64">
                  <c:v>1.0163934426229509E-3</c:v>
                </c:pt>
                <c:pt idx="65">
                  <c:v>1.0281631199915056E-3</c:v>
                </c:pt>
                <c:pt idx="66">
                  <c:v>9.9895710731365728E-4</c:v>
                </c:pt>
                <c:pt idx="67">
                  <c:v>1.0319731808411774E-3</c:v>
                </c:pt>
                <c:pt idx="68">
                  <c:v>1.353811412445384E-3</c:v>
                </c:pt>
                <c:pt idx="69">
                  <c:v>2.0873697926867166E-3</c:v>
                </c:pt>
                <c:pt idx="70">
                  <c:v>3.2139586783889677E-3</c:v>
                </c:pt>
                <c:pt idx="71">
                  <c:v>3.5417775061710646E-3</c:v>
                </c:pt>
                <c:pt idx="72">
                  <c:v>2.0543785123000279E-3</c:v>
                </c:pt>
                <c:pt idx="73">
                  <c:v>1.5607716025739238E-3</c:v>
                </c:pt>
                <c:pt idx="74">
                  <c:v>1.4277952243473551E-3</c:v>
                </c:pt>
                <c:pt idx="75">
                  <c:v>1.3204129584627516E-3</c:v>
                </c:pt>
                <c:pt idx="76">
                  <c:v>1.2075575129495033E-3</c:v>
                </c:pt>
                <c:pt idx="77">
                  <c:v>1.1250622906945542E-3</c:v>
                </c:pt>
                <c:pt idx="78">
                  <c:v>1.0990448233478909E-3</c:v>
                </c:pt>
                <c:pt idx="79">
                  <c:v>1.090424056368243E-3</c:v>
                </c:pt>
                <c:pt idx="80">
                  <c:v>1.0606536824304623E-3</c:v>
                </c:pt>
                <c:pt idx="81">
                  <c:v>9.9357363087090563E-4</c:v>
                </c:pt>
                <c:pt idx="82">
                  <c:v>9.7844457119126526E-4</c:v>
                </c:pt>
                <c:pt idx="83">
                  <c:v>1.2328146385525587E-3</c:v>
                </c:pt>
                <c:pt idx="84">
                  <c:v>1.8728062525237804E-3</c:v>
                </c:pt>
                <c:pt idx="85">
                  <c:v>2.8864105873285875E-3</c:v>
                </c:pt>
                <c:pt idx="86">
                  <c:v>2.9175207911890317E-3</c:v>
                </c:pt>
                <c:pt idx="87">
                  <c:v>1.8579376707717895E-3</c:v>
                </c:pt>
                <c:pt idx="88">
                  <c:v>1.4894388621568074E-3</c:v>
                </c:pt>
                <c:pt idx="89">
                  <c:v>1.3812598178450756E-3</c:v>
                </c:pt>
                <c:pt idx="90">
                  <c:v>1.3250426922623954E-3</c:v>
                </c:pt>
                <c:pt idx="91">
                  <c:v>1.281974015373104E-3</c:v>
                </c:pt>
                <c:pt idx="92">
                  <c:v>1.2434334774810113E-3</c:v>
                </c:pt>
                <c:pt idx="93">
                  <c:v>1.1914729187146901E-3</c:v>
                </c:pt>
                <c:pt idx="94">
                  <c:v>1.1041543802646073E-3</c:v>
                </c:pt>
                <c:pt idx="95">
                  <c:v>9.9371947330710543E-4</c:v>
                </c:pt>
                <c:pt idx="96">
                  <c:v>9.6594823734972061E-4</c:v>
                </c:pt>
                <c:pt idx="97">
                  <c:v>1.2286311050201215E-3</c:v>
                </c:pt>
                <c:pt idx="98">
                  <c:v>1.8734837685914847E-3</c:v>
                </c:pt>
                <c:pt idx="99">
                  <c:v>2.8235417213848119E-3</c:v>
                </c:pt>
                <c:pt idx="100">
                  <c:v>3.4968074329509756E-3</c:v>
                </c:pt>
                <c:pt idx="101">
                  <c:v>2.3490031564464349E-3</c:v>
                </c:pt>
                <c:pt idx="102">
                  <c:v>1.7911352951349093E-3</c:v>
                </c:pt>
                <c:pt idx="103">
                  <c:v>1.518931720469285E-3</c:v>
                </c:pt>
                <c:pt idx="104">
                  <c:v>1.3819750808801903E-3</c:v>
                </c:pt>
                <c:pt idx="105">
                  <c:v>1.3061458506722892E-3</c:v>
                </c:pt>
                <c:pt idx="106">
                  <c:v>1.2414237923650468E-3</c:v>
                </c:pt>
                <c:pt idx="107">
                  <c:v>1.1738607152143204E-3</c:v>
                </c:pt>
                <c:pt idx="108">
                  <c:v>1.1475353309087248E-3</c:v>
                </c:pt>
                <c:pt idx="109">
                  <c:v>1.2480346378746063E-3</c:v>
                </c:pt>
                <c:pt idx="110">
                  <c:v>1.6294491587269867E-3</c:v>
                </c:pt>
                <c:pt idx="111">
                  <c:v>2.2821326502123745E-3</c:v>
                </c:pt>
                <c:pt idx="112">
                  <c:v>3.2164193017581687E-3</c:v>
                </c:pt>
                <c:pt idx="113">
                  <c:v>6.8588815878180987E-3</c:v>
                </c:pt>
                <c:pt idx="114">
                  <c:v>5.4887831677847007E-3</c:v>
                </c:pt>
                <c:pt idx="115">
                  <c:v>4.6200993115497113E-3</c:v>
                </c:pt>
                <c:pt idx="116">
                  <c:v>4.1064642500961458E-3</c:v>
                </c:pt>
                <c:pt idx="117">
                  <c:v>3.7284794754914277E-3</c:v>
                </c:pt>
                <c:pt idx="118">
                  <c:v>3.4505474396901398E-3</c:v>
                </c:pt>
                <c:pt idx="119">
                  <c:v>3.263125810434522E-3</c:v>
                </c:pt>
                <c:pt idx="120">
                  <c:v>3.1974781380591242E-3</c:v>
                </c:pt>
                <c:pt idx="121">
                  <c:v>3.2819588519269406E-3</c:v>
                </c:pt>
                <c:pt idx="122">
                  <c:v>3.5085266323024054E-3</c:v>
                </c:pt>
                <c:pt idx="123">
                  <c:v>3.9661025918673902E-3</c:v>
                </c:pt>
                <c:pt idx="124">
                  <c:v>4.6799435962606413E-3</c:v>
                </c:pt>
                <c:pt idx="125">
                  <c:v>1.1057765369659172E-2</c:v>
                </c:pt>
                <c:pt idx="126">
                  <c:v>9.7770478097840667E-3</c:v>
                </c:pt>
                <c:pt idx="127">
                  <c:v>8.8828965880105686E-3</c:v>
                </c:pt>
                <c:pt idx="128">
                  <c:v>8.1667490490778902E-3</c:v>
                </c:pt>
                <c:pt idx="129">
                  <c:v>7.7313843669059796E-3</c:v>
                </c:pt>
                <c:pt idx="130">
                  <c:v>7.3752853401392662E-3</c:v>
                </c:pt>
                <c:pt idx="131">
                  <c:v>7.1872304645004149E-3</c:v>
                </c:pt>
                <c:pt idx="132">
                  <c:v>7.1888018595362623E-3</c:v>
                </c:pt>
                <c:pt idx="133">
                  <c:v>7.3891710541098615E-3</c:v>
                </c:pt>
                <c:pt idx="134">
                  <c:v>7.8201890654219369E-3</c:v>
                </c:pt>
              </c:numCache>
            </c:numRef>
          </c:xVal>
          <c:yVal>
            <c:numRef>
              <c:f>'Map 4_all_result'!$O$2:$O$136</c:f>
              <c:numCache>
                <c:formatCode>0.00E+00</c:formatCode>
                <c:ptCount val="135"/>
                <c:pt idx="0">
                  <c:v>5.762424600827913E-3</c:v>
                </c:pt>
                <c:pt idx="1">
                  <c:v>-1.3663881420094908E-3</c:v>
                </c:pt>
                <c:pt idx="2">
                  <c:v>-2.6115300413524691E-3</c:v>
                </c:pt>
                <c:pt idx="3">
                  <c:v>-1.5971941134685233E-3</c:v>
                </c:pt>
                <c:pt idx="4">
                  <c:v>1.2096058925438835E-3</c:v>
                </c:pt>
                <c:pt idx="5">
                  <c:v>-1.0381771531867746E-3</c:v>
                </c:pt>
                <c:pt idx="6">
                  <c:v>4.8249874267184106E-4</c:v>
                </c:pt>
                <c:pt idx="7">
                  <c:v>-1.5731166008510118E-3</c:v>
                </c:pt>
                <c:pt idx="8">
                  <c:v>7.533508331892477E-4</c:v>
                </c:pt>
                <c:pt idx="9">
                  <c:v>5.762424600827913E-3</c:v>
                </c:pt>
                <c:pt idx="10">
                  <c:v>2.5211772133367492E-3</c:v>
                </c:pt>
                <c:pt idx="11">
                  <c:v>5.393657493247163E-4</c:v>
                </c:pt>
                <c:pt idx="12">
                  <c:v>3.9994324277124972E-3</c:v>
                </c:pt>
                <c:pt idx="13">
                  <c:v>4.008015376971155E-3</c:v>
                </c:pt>
                <c:pt idx="14">
                  <c:v>-1.6934082937263822E-3</c:v>
                </c:pt>
                <c:pt idx="15">
                  <c:v>1.5585524837042034E-3</c:v>
                </c:pt>
                <c:pt idx="16">
                  <c:v>2.6739436463773798E-3</c:v>
                </c:pt>
                <c:pt idx="17">
                  <c:v>2.0469999170920636E-3</c:v>
                </c:pt>
                <c:pt idx="18">
                  <c:v>-3.398724810557589E-3</c:v>
                </c:pt>
                <c:pt idx="19">
                  <c:v>-3.9149151521751663E-3</c:v>
                </c:pt>
                <c:pt idx="20">
                  <c:v>-3.8429563106629214E-3</c:v>
                </c:pt>
                <c:pt idx="21">
                  <c:v>-1.8970268167538237E-3</c:v>
                </c:pt>
                <c:pt idx="22">
                  <c:v>-9.2850963733011362E-3</c:v>
                </c:pt>
                <c:pt idx="23">
                  <c:v>5.762424600827913E-3</c:v>
                </c:pt>
                <c:pt idx="24">
                  <c:v>2.1067064555144858E-3</c:v>
                </c:pt>
                <c:pt idx="25">
                  <c:v>-1.6090123289527166E-3</c:v>
                </c:pt>
                <c:pt idx="26">
                  <c:v>3.1457895697047091E-5</c:v>
                </c:pt>
                <c:pt idx="27">
                  <c:v>-1.2008112874779542E-3</c:v>
                </c:pt>
                <c:pt idx="28">
                  <c:v>-1.1485866869369039E-3</c:v>
                </c:pt>
                <c:pt idx="29">
                  <c:v>1.3210317142277937E-3</c:v>
                </c:pt>
                <c:pt idx="30">
                  <c:v>2.5211772133367492E-3</c:v>
                </c:pt>
                <c:pt idx="31">
                  <c:v>-1.2212616116942861E-3</c:v>
                </c:pt>
                <c:pt idx="32">
                  <c:v>1.0187121035699191E-3</c:v>
                </c:pt>
                <c:pt idx="33">
                  <c:v>-2.7023556929245678E-4</c:v>
                </c:pt>
                <c:pt idx="34">
                  <c:v>9.7784694696398606E-4</c:v>
                </c:pt>
                <c:pt idx="35">
                  <c:v>1.8636931171227768E-3</c:v>
                </c:pt>
                <c:pt idx="36">
                  <c:v>-1.3663881420094908E-3</c:v>
                </c:pt>
                <c:pt idx="37">
                  <c:v>3.3119093253479209E-3</c:v>
                </c:pt>
                <c:pt idx="38">
                  <c:v>5.393657493247163E-4</c:v>
                </c:pt>
                <c:pt idx="39">
                  <c:v>1.2848752181912535E-3</c:v>
                </c:pt>
                <c:pt idx="40">
                  <c:v>1.8467786992101484E-3</c:v>
                </c:pt>
                <c:pt idx="41">
                  <c:v>-1.0688013447652043E-5</c:v>
                </c:pt>
                <c:pt idx="42">
                  <c:v>-9.3399763553453819E-4</c:v>
                </c:pt>
                <c:pt idx="43">
                  <c:v>1.0437839813587976E-3</c:v>
                </c:pt>
                <c:pt idx="44">
                  <c:v>-2.6115300413524691E-3</c:v>
                </c:pt>
                <c:pt idx="45">
                  <c:v>-1.9897409814915892E-3</c:v>
                </c:pt>
                <c:pt idx="46">
                  <c:v>-5.7415592630663396E-4</c:v>
                </c:pt>
                <c:pt idx="47">
                  <c:v>1.9696367387888767E-3</c:v>
                </c:pt>
                <c:pt idx="48">
                  <c:v>3.8258812069755097E-4</c:v>
                </c:pt>
                <c:pt idx="49">
                  <c:v>-3.8541673932604645E-3</c:v>
                </c:pt>
                <c:pt idx="50">
                  <c:v>-1.5971941134685233E-3</c:v>
                </c:pt>
                <c:pt idx="51">
                  <c:v>-4.377748687723281E-3</c:v>
                </c:pt>
                <c:pt idx="52">
                  <c:v>1.9562342686389503E-3</c:v>
                </c:pt>
                <c:pt idx="53">
                  <c:v>-2.9534754518490639E-3</c:v>
                </c:pt>
                <c:pt idx="54">
                  <c:v>1.5878106536082947E-4</c:v>
                </c:pt>
                <c:pt idx="55">
                  <c:v>3.9994324277124972E-3</c:v>
                </c:pt>
                <c:pt idx="56">
                  <c:v>-1.2640440597954366E-3</c:v>
                </c:pt>
                <c:pt idx="57">
                  <c:v>-8.9112605593373248E-4</c:v>
                </c:pt>
                <c:pt idx="58">
                  <c:v>7.3320926365907913E-4</c:v>
                </c:pt>
                <c:pt idx="59">
                  <c:v>4.8313378380158322E-4</c:v>
                </c:pt>
                <c:pt idx="60">
                  <c:v>-1.7258447263620315E-3</c:v>
                </c:pt>
                <c:pt idx="61">
                  <c:v>2.6085248583820829E-3</c:v>
                </c:pt>
                <c:pt idx="62">
                  <c:v>1.0212186703889845E-3</c:v>
                </c:pt>
                <c:pt idx="63">
                  <c:v>3.1585943215227262E-3</c:v>
                </c:pt>
                <c:pt idx="64">
                  <c:v>-5.8088666913710615E-4</c:v>
                </c:pt>
                <c:pt idx="65">
                  <c:v>1.4358850240157898E-3</c:v>
                </c:pt>
                <c:pt idx="66">
                  <c:v>4.4914706276724123E-3</c:v>
                </c:pt>
                <c:pt idx="67">
                  <c:v>-7.7061181206063958E-4</c:v>
                </c:pt>
                <c:pt idx="68">
                  <c:v>1.2096058925438835E-3</c:v>
                </c:pt>
                <c:pt idx="69">
                  <c:v>-1.7362794329241385E-3</c:v>
                </c:pt>
                <c:pt idx="70">
                  <c:v>-2.4712480047236135E-3</c:v>
                </c:pt>
                <c:pt idx="71">
                  <c:v>5.9669878016631915E-5</c:v>
                </c:pt>
                <c:pt idx="72">
                  <c:v>-3.5234117890998412E-3</c:v>
                </c:pt>
                <c:pt idx="73">
                  <c:v>3.1072037306572702E-3</c:v>
                </c:pt>
                <c:pt idx="74">
                  <c:v>-1.4851388712967288E-3</c:v>
                </c:pt>
                <c:pt idx="75">
                  <c:v>-4.516069330672546E-5</c:v>
                </c:pt>
                <c:pt idx="76">
                  <c:v>-5.6171198215970494E-5</c:v>
                </c:pt>
                <c:pt idx="77">
                  <c:v>-2.5284550862312298E-3</c:v>
                </c:pt>
                <c:pt idx="78">
                  <c:v>4.008015376971155E-3</c:v>
                </c:pt>
                <c:pt idx="79">
                  <c:v>-1.6934082937263822E-3</c:v>
                </c:pt>
                <c:pt idx="80">
                  <c:v>-1.0381771531867746E-3</c:v>
                </c:pt>
                <c:pt idx="81">
                  <c:v>-1.3306566012692357E-3</c:v>
                </c:pt>
                <c:pt idx="82">
                  <c:v>7.2349596936348271E-4</c:v>
                </c:pt>
                <c:pt idx="83">
                  <c:v>4.8249874267184106E-4</c:v>
                </c:pt>
                <c:pt idx="84">
                  <c:v>-1.3939606087178839E-3</c:v>
                </c:pt>
                <c:pt idx="85">
                  <c:v>-4.2273384378947558E-3</c:v>
                </c:pt>
                <c:pt idx="86">
                  <c:v>1.5585524837042034E-3</c:v>
                </c:pt>
                <c:pt idx="87">
                  <c:v>-1.0198540767433573E-3</c:v>
                </c:pt>
                <c:pt idx="88">
                  <c:v>4.523996957260119E-3</c:v>
                </c:pt>
                <c:pt idx="89">
                  <c:v>-4.5310535175505909E-4</c:v>
                </c:pt>
                <c:pt idx="90">
                  <c:v>3.9791028736309032E-4</c:v>
                </c:pt>
                <c:pt idx="91">
                  <c:v>1.1460955037072309E-4</c:v>
                </c:pt>
                <c:pt idx="92">
                  <c:v>2.6739436463773798E-3</c:v>
                </c:pt>
                <c:pt idx="93">
                  <c:v>2.0469999170920636E-3</c:v>
                </c:pt>
                <c:pt idx="94">
                  <c:v>-3.398724810557589E-3</c:v>
                </c:pt>
                <c:pt idx="95">
                  <c:v>-1.3065516417816434E-3</c:v>
                </c:pt>
                <c:pt idx="96">
                  <c:v>-3.7309017264144386E-4</c:v>
                </c:pt>
                <c:pt idx="97">
                  <c:v>-1.5731166008510118E-3</c:v>
                </c:pt>
                <c:pt idx="98">
                  <c:v>-3.3509274450212027E-3</c:v>
                </c:pt>
                <c:pt idx="99">
                  <c:v>-3.9149151521751663E-3</c:v>
                </c:pt>
                <c:pt idx="100">
                  <c:v>-3.057261555148526E-3</c:v>
                </c:pt>
                <c:pt idx="101">
                  <c:v>2.1050035521263297E-3</c:v>
                </c:pt>
                <c:pt idx="102">
                  <c:v>1.2237049012865527E-3</c:v>
                </c:pt>
                <c:pt idx="103">
                  <c:v>-2.1203599795962982E-3</c:v>
                </c:pt>
                <c:pt idx="104">
                  <c:v>1.4583834656827358E-3</c:v>
                </c:pt>
                <c:pt idx="105">
                  <c:v>-2.144639257245372E-3</c:v>
                </c:pt>
                <c:pt idx="106">
                  <c:v>-1.0237786052751524E-3</c:v>
                </c:pt>
                <c:pt idx="107">
                  <c:v>-3.6996968340467967E-5</c:v>
                </c:pt>
                <c:pt idx="108">
                  <c:v>3.7006405496897926E-3</c:v>
                </c:pt>
                <c:pt idx="109">
                  <c:v>-1.2926477643560499E-3</c:v>
                </c:pt>
                <c:pt idx="110">
                  <c:v>7.533508331892477E-4</c:v>
                </c:pt>
                <c:pt idx="111">
                  <c:v>-2.8858166442535366E-3</c:v>
                </c:pt>
                <c:pt idx="112">
                  <c:v>-7.2374905768965766E-3</c:v>
                </c:pt>
                <c:pt idx="113">
                  <c:v>-1.9630282164912311E-3</c:v>
                </c:pt>
                <c:pt idx="114">
                  <c:v>3.137360909289966E-4</c:v>
                </c:pt>
                <c:pt idx="115">
                  <c:v>1.4311603412536741E-3</c:v>
                </c:pt>
                <c:pt idx="116">
                  <c:v>-2.757732395559698E-3</c:v>
                </c:pt>
                <c:pt idx="117">
                  <c:v>1.9477076678271895E-3</c:v>
                </c:pt>
                <c:pt idx="118">
                  <c:v>-4.7118629030245733E-3</c:v>
                </c:pt>
                <c:pt idx="119">
                  <c:v>-4.8128574306836322E-3</c:v>
                </c:pt>
                <c:pt idx="120">
                  <c:v>3.1451449079089927E-3</c:v>
                </c:pt>
                <c:pt idx="121">
                  <c:v>4.9635204058440078E-4</c:v>
                </c:pt>
                <c:pt idx="122">
                  <c:v>-1.7895017182130585E-3</c:v>
                </c:pt>
                <c:pt idx="123">
                  <c:v>-7.5046305154018063E-3</c:v>
                </c:pt>
                <c:pt idx="124">
                  <c:v>-6.057695841481507E-3</c:v>
                </c:pt>
                <c:pt idx="125">
                  <c:v>-3.8429563106629214E-3</c:v>
                </c:pt>
                <c:pt idx="126">
                  <c:v>-3.5598729730910092E-3</c:v>
                </c:pt>
                <c:pt idx="127">
                  <c:v>-1.6871647202809201E-3</c:v>
                </c:pt>
                <c:pt idx="128">
                  <c:v>-5.9250839904101587E-3</c:v>
                </c:pt>
                <c:pt idx="129">
                  <c:v>-1.8970268167538237E-3</c:v>
                </c:pt>
                <c:pt idx="130">
                  <c:v>-5.8400805286883449E-3</c:v>
                </c:pt>
                <c:pt idx="131">
                  <c:v>-2.8686378786499712E-3</c:v>
                </c:pt>
                <c:pt idx="132">
                  <c:v>-4.7614809176549549E-3</c:v>
                </c:pt>
                <c:pt idx="133">
                  <c:v>-9.6867384928890476E-3</c:v>
                </c:pt>
                <c:pt idx="134">
                  <c:v>-9.2850963733011362E-3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5_all_result'!$T$2:$T$136</c:f>
              <c:numCache>
                <c:formatCode>0.00E+00</c:formatCode>
                <c:ptCount val="135"/>
                <c:pt idx="0">
                  <c:v>4.1228851766604178E-3</c:v>
                </c:pt>
                <c:pt idx="1">
                  <c:v>2.8174699896410939E-3</c:v>
                </c:pt>
                <c:pt idx="2">
                  <c:v>1.4184655193373043E-3</c:v>
                </c:pt>
                <c:pt idx="3">
                  <c:v>1.0914543431933628E-3</c:v>
                </c:pt>
                <c:pt idx="4">
                  <c:v>1.322202581499165E-3</c:v>
                </c:pt>
                <c:pt idx="5">
                  <c:v>1.0544904696358165E-3</c:v>
                </c:pt>
                <c:pt idx="6">
                  <c:v>1.1950519549731905E-3</c:v>
                </c:pt>
                <c:pt idx="7">
                  <c:v>1.1920978584631324E-3</c:v>
                </c:pt>
                <c:pt idx="8">
                  <c:v>1.5732899022801305E-3</c:v>
                </c:pt>
                <c:pt idx="9">
                  <c:v>4.1228851766604178E-3</c:v>
                </c:pt>
                <c:pt idx="10">
                  <c:v>1.7953307321803486E-3</c:v>
                </c:pt>
                <c:pt idx="11">
                  <c:v>5.7415027438037685E-3</c:v>
                </c:pt>
                <c:pt idx="12">
                  <c:v>3.6245336666145913E-3</c:v>
                </c:pt>
                <c:pt idx="13">
                  <c:v>1.149564211035628E-3</c:v>
                </c:pt>
                <c:pt idx="14">
                  <c:v>1.1129604567496664E-3</c:v>
                </c:pt>
                <c:pt idx="15">
                  <c:v>2.7870822676297814E-3</c:v>
                </c:pt>
                <c:pt idx="16">
                  <c:v>1.2559984305833738E-3</c:v>
                </c:pt>
                <c:pt idx="17">
                  <c:v>1.1861677393367317E-3</c:v>
                </c:pt>
                <c:pt idx="18">
                  <c:v>1.0829697360951883E-3</c:v>
                </c:pt>
                <c:pt idx="19">
                  <c:v>2.5743825020005332E-3</c:v>
                </c:pt>
                <c:pt idx="20">
                  <c:v>1.095912230354127E-2</c:v>
                </c:pt>
                <c:pt idx="21">
                  <c:v>7.5755817098901749E-3</c:v>
                </c:pt>
                <c:pt idx="22">
                  <c:v>7.4173470999401294E-3</c:v>
                </c:pt>
                <c:pt idx="23">
                  <c:v>4.1228851766604178E-3</c:v>
                </c:pt>
                <c:pt idx="24">
                  <c:v>2.9533340505160884E-3</c:v>
                </c:pt>
                <c:pt idx="25">
                  <c:v>2.3883946974463562E-3</c:v>
                </c:pt>
                <c:pt idx="26">
                  <c:v>2.1475027764308392E-3</c:v>
                </c:pt>
                <c:pt idx="27">
                  <c:v>2.0222562619355948E-3</c:v>
                </c:pt>
                <c:pt idx="28">
                  <c:v>1.9051005992107958E-3</c:v>
                </c:pt>
                <c:pt idx="29">
                  <c:v>1.8139629151308905E-3</c:v>
                </c:pt>
                <c:pt idx="30">
                  <c:v>1.7953307321803486E-3</c:v>
                </c:pt>
                <c:pt idx="31">
                  <c:v>1.802276017014626E-3</c:v>
                </c:pt>
                <c:pt idx="32">
                  <c:v>1.8024401709586014E-3</c:v>
                </c:pt>
                <c:pt idx="33">
                  <c:v>1.7637246956797806E-3</c:v>
                </c:pt>
                <c:pt idx="34">
                  <c:v>1.7955799313316553E-3</c:v>
                </c:pt>
                <c:pt idx="35">
                  <c:v>2.0772493088715756E-3</c:v>
                </c:pt>
                <c:pt idx="36">
                  <c:v>2.8174699896410939E-3</c:v>
                </c:pt>
                <c:pt idx="37">
                  <c:v>4.0588590090620217E-3</c:v>
                </c:pt>
                <c:pt idx="38">
                  <c:v>5.7415027438037685E-3</c:v>
                </c:pt>
                <c:pt idx="39">
                  <c:v>3.1066379840196685E-3</c:v>
                </c:pt>
                <c:pt idx="40">
                  <c:v>2.0039037655986136E-3</c:v>
                </c:pt>
                <c:pt idx="41">
                  <c:v>1.7034984750237078E-3</c:v>
                </c:pt>
                <c:pt idx="42">
                  <c:v>1.6434874061066272E-3</c:v>
                </c:pt>
                <c:pt idx="43">
                  <c:v>1.5548527638741736E-3</c:v>
                </c:pt>
                <c:pt idx="44">
                  <c:v>1.4184655193373043E-3</c:v>
                </c:pt>
                <c:pt idx="45">
                  <c:v>1.2883842809198671E-3</c:v>
                </c:pt>
                <c:pt idx="46">
                  <c:v>1.2187281400302728E-3</c:v>
                </c:pt>
                <c:pt idx="47">
                  <c:v>1.2029962490111546E-3</c:v>
                </c:pt>
                <c:pt idx="48">
                  <c:v>1.1957581968702528E-3</c:v>
                </c:pt>
                <c:pt idx="49">
                  <c:v>1.1511395539435367E-3</c:v>
                </c:pt>
                <c:pt idx="50">
                  <c:v>1.0914543431933628E-3</c:v>
                </c:pt>
                <c:pt idx="51">
                  <c:v>1.1748092119899019E-3</c:v>
                </c:pt>
                <c:pt idx="52">
                  <c:v>1.632881773017334E-3</c:v>
                </c:pt>
                <c:pt idx="53">
                  <c:v>2.5093020825557961E-3</c:v>
                </c:pt>
                <c:pt idx="54">
                  <c:v>3.7853461024882624E-3</c:v>
                </c:pt>
                <c:pt idx="55">
                  <c:v>3.6245336666145913E-3</c:v>
                </c:pt>
                <c:pt idx="56">
                  <c:v>2.1506788450073679E-3</c:v>
                </c:pt>
                <c:pt idx="57">
                  <c:v>1.6581671100995032E-3</c:v>
                </c:pt>
                <c:pt idx="58">
                  <c:v>1.5365737330235545E-3</c:v>
                </c:pt>
                <c:pt idx="59">
                  <c:v>1.4290008996949814E-3</c:v>
                </c:pt>
                <c:pt idx="60">
                  <c:v>1.2773411690352975E-3</c:v>
                </c:pt>
                <c:pt idx="61">
                  <c:v>1.1313739936814576E-3</c:v>
                </c:pt>
                <c:pt idx="62">
                  <c:v>1.0472263922694611E-3</c:v>
                </c:pt>
                <c:pt idx="63">
                  <c:v>1.0301732763796209E-3</c:v>
                </c:pt>
                <c:pt idx="64">
                  <c:v>1.0381846861175514E-3</c:v>
                </c:pt>
                <c:pt idx="65">
                  <c:v>1.020981751061112E-3</c:v>
                </c:pt>
                <c:pt idx="66">
                  <c:v>9.7862785590192413E-4</c:v>
                </c:pt>
                <c:pt idx="67">
                  <c:v>1.0155992542461786E-3</c:v>
                </c:pt>
                <c:pt idx="68">
                  <c:v>1.322202581499165E-3</c:v>
                </c:pt>
                <c:pt idx="69">
                  <c:v>1.9873603424872088E-3</c:v>
                </c:pt>
                <c:pt idx="70">
                  <c:v>2.9896190657159143E-3</c:v>
                </c:pt>
                <c:pt idx="71">
                  <c:v>2.9356496500938479E-3</c:v>
                </c:pt>
                <c:pt idx="72">
                  <c:v>1.8755032040203143E-3</c:v>
                </c:pt>
                <c:pt idx="73">
                  <c:v>1.531931904137264E-3</c:v>
                </c:pt>
                <c:pt idx="74">
                  <c:v>1.4204690850178386E-3</c:v>
                </c:pt>
                <c:pt idx="75">
                  <c:v>1.3308259183574956E-3</c:v>
                </c:pt>
                <c:pt idx="76">
                  <c:v>1.2475623352362344E-3</c:v>
                </c:pt>
                <c:pt idx="77">
                  <c:v>1.1839784223053147E-3</c:v>
                </c:pt>
                <c:pt idx="78">
                  <c:v>1.149564211035628E-3</c:v>
                </c:pt>
                <c:pt idx="79">
                  <c:v>1.1129604567496664E-3</c:v>
                </c:pt>
                <c:pt idx="80">
                  <c:v>1.0544904696358165E-3</c:v>
                </c:pt>
                <c:pt idx="81">
                  <c:v>9.7389091713685142E-4</c:v>
                </c:pt>
                <c:pt idx="82">
                  <c:v>9.6030640302407382E-4</c:v>
                </c:pt>
                <c:pt idx="83">
                  <c:v>1.1950519549731905E-3</c:v>
                </c:pt>
                <c:pt idx="84">
                  <c:v>1.7618204749688276E-3</c:v>
                </c:pt>
                <c:pt idx="85">
                  <c:v>2.6467686179606552E-3</c:v>
                </c:pt>
                <c:pt idx="86">
                  <c:v>2.7870822676297814E-3</c:v>
                </c:pt>
                <c:pt idx="87">
                  <c:v>1.8138080906084787E-3</c:v>
                </c:pt>
                <c:pt idx="88">
                  <c:v>1.45520117458717E-3</c:v>
                </c:pt>
                <c:pt idx="89">
                  <c:v>1.3618610294235806E-3</c:v>
                </c:pt>
                <c:pt idx="90">
                  <c:v>1.3303128450496871E-3</c:v>
                </c:pt>
                <c:pt idx="91">
                  <c:v>1.3006497040615008E-3</c:v>
                </c:pt>
                <c:pt idx="92">
                  <c:v>1.2559984305833738E-3</c:v>
                </c:pt>
                <c:pt idx="93">
                  <c:v>1.1861677393367317E-3</c:v>
                </c:pt>
                <c:pt idx="94">
                  <c:v>1.0829697360951883E-3</c:v>
                </c:pt>
                <c:pt idx="95">
                  <c:v>9.7128583691888468E-4</c:v>
                </c:pt>
                <c:pt idx="96">
                  <c:v>9.5224194765479171E-4</c:v>
                </c:pt>
                <c:pt idx="97">
                  <c:v>1.1920978584631324E-3</c:v>
                </c:pt>
                <c:pt idx="98">
                  <c:v>1.7549751522457082E-3</c:v>
                </c:pt>
                <c:pt idx="99">
                  <c:v>2.5743825020005332E-3</c:v>
                </c:pt>
                <c:pt idx="100">
                  <c:v>3.4803165719372382E-3</c:v>
                </c:pt>
                <c:pt idx="101">
                  <c:v>2.3148304665653631E-3</c:v>
                </c:pt>
                <c:pt idx="102">
                  <c:v>1.7460611714747581E-3</c:v>
                </c:pt>
                <c:pt idx="103">
                  <c:v>1.4808503661602362E-3</c:v>
                </c:pt>
                <c:pt idx="104">
                  <c:v>1.3525271228701111E-3</c:v>
                </c:pt>
                <c:pt idx="105">
                  <c:v>1.2754087848669445E-3</c:v>
                </c:pt>
                <c:pt idx="106">
                  <c:v>1.2031170707791819E-3</c:v>
                </c:pt>
                <c:pt idx="107">
                  <c:v>1.132616103096708E-3</c:v>
                </c:pt>
                <c:pt idx="108">
                  <c:v>1.1146000614167123E-3</c:v>
                </c:pt>
                <c:pt idx="109">
                  <c:v>1.2215899645186266E-3</c:v>
                </c:pt>
                <c:pt idx="110">
                  <c:v>1.5732899022801305E-3</c:v>
                </c:pt>
                <c:pt idx="111">
                  <c:v>2.1455744465129359E-3</c:v>
                </c:pt>
                <c:pt idx="112">
                  <c:v>2.9479553451759589E-3</c:v>
                </c:pt>
                <c:pt idx="113">
                  <c:v>6.8414008676828562E-3</c:v>
                </c:pt>
                <c:pt idx="114">
                  <c:v>5.4563574949572109E-3</c:v>
                </c:pt>
                <c:pt idx="115">
                  <c:v>4.5788486860937772E-3</c:v>
                </c:pt>
                <c:pt idx="116">
                  <c:v>4.0581315419974647E-3</c:v>
                </c:pt>
                <c:pt idx="117">
                  <c:v>3.6718303837057374E-3</c:v>
                </c:pt>
                <c:pt idx="118">
                  <c:v>3.385210233099587E-3</c:v>
                </c:pt>
                <c:pt idx="119">
                  <c:v>3.1901998910295638E-3</c:v>
                </c:pt>
                <c:pt idx="120">
                  <c:v>3.1176359671812523E-3</c:v>
                </c:pt>
                <c:pt idx="121">
                  <c:v>3.188629997887377E-3</c:v>
                </c:pt>
                <c:pt idx="122">
                  <c:v>3.3830381306188843E-3</c:v>
                </c:pt>
                <c:pt idx="123">
                  <c:v>3.7723227447495934E-3</c:v>
                </c:pt>
                <c:pt idx="124">
                  <c:v>4.3711912106421079E-3</c:v>
                </c:pt>
                <c:pt idx="125">
                  <c:v>1.095912230354127E-2</c:v>
                </c:pt>
                <c:pt idx="126">
                  <c:v>9.6669563781700829E-3</c:v>
                </c:pt>
                <c:pt idx="127">
                  <c:v>8.7590817702026553E-3</c:v>
                </c:pt>
                <c:pt idx="128">
                  <c:v>8.02828131352867E-3</c:v>
                </c:pt>
                <c:pt idx="129">
                  <c:v>7.5755817098901749E-3</c:v>
                </c:pt>
                <c:pt idx="130">
                  <c:v>7.2004610415305472E-3</c:v>
                </c:pt>
                <c:pt idx="131">
                  <c:v>6.9873612223256215E-3</c:v>
                </c:pt>
                <c:pt idx="132">
                  <c:v>6.9497373791852319E-3</c:v>
                </c:pt>
                <c:pt idx="133">
                  <c:v>7.0856841234179296E-3</c:v>
                </c:pt>
                <c:pt idx="134">
                  <c:v>7.4173470999401294E-3</c:v>
                </c:pt>
              </c:numCache>
            </c:numRef>
          </c:xVal>
          <c:yVal>
            <c:numRef>
              <c:f>'Map 5_all_result'!$O$2:$O$136</c:f>
              <c:numCache>
                <c:formatCode>0.00E+00</c:formatCode>
                <c:ptCount val="135"/>
                <c:pt idx="0">
                  <c:v>2.647942718838241E-3</c:v>
                </c:pt>
                <c:pt idx="1">
                  <c:v>-1.3598996100176711E-3</c:v>
                </c:pt>
                <c:pt idx="2">
                  <c:v>-2.1050440234096864E-3</c:v>
                </c:pt>
                <c:pt idx="3">
                  <c:v>-1.5978408009542828E-3</c:v>
                </c:pt>
                <c:pt idx="4">
                  <c:v>1.3263289491244746E-3</c:v>
                </c:pt>
                <c:pt idx="5">
                  <c:v>-1.2610993164267551E-3</c:v>
                </c:pt>
                <c:pt idx="6">
                  <c:v>5.2236703505115429E-4</c:v>
                </c:pt>
                <c:pt idx="7">
                  <c:v>-1.5148000329648337E-3</c:v>
                </c:pt>
                <c:pt idx="8">
                  <c:v>1.02286191484251E-3</c:v>
                </c:pt>
                <c:pt idx="9">
                  <c:v>2.647942718838241E-3</c:v>
                </c:pt>
                <c:pt idx="10">
                  <c:v>2.6900572223162457E-3</c:v>
                </c:pt>
                <c:pt idx="11">
                  <c:v>1.2024582205641247E-3</c:v>
                </c:pt>
                <c:pt idx="12">
                  <c:v>2.0862302765192941E-3</c:v>
                </c:pt>
                <c:pt idx="13">
                  <c:v>3.9072910468742851E-3</c:v>
                </c:pt>
                <c:pt idx="14">
                  <c:v>-1.8754666609120813E-3</c:v>
                </c:pt>
                <c:pt idx="15">
                  <c:v>1.194406813007673E-3</c:v>
                </c:pt>
                <c:pt idx="16">
                  <c:v>2.4522609408272975E-3</c:v>
                </c:pt>
                <c:pt idx="17">
                  <c:v>1.7699529960222846E-3</c:v>
                </c:pt>
                <c:pt idx="18">
                  <c:v>-3.6886847055418899E-3</c:v>
                </c:pt>
                <c:pt idx="19">
                  <c:v>-3.2365110696185649E-3</c:v>
                </c:pt>
                <c:pt idx="20">
                  <c:v>-2.2627493923956772E-3</c:v>
                </c:pt>
                <c:pt idx="21">
                  <c:v>-7.1082218932437546E-4</c:v>
                </c:pt>
                <c:pt idx="22">
                  <c:v>-7.057038857239406E-3</c:v>
                </c:pt>
                <c:pt idx="23">
                  <c:v>2.647942718838241E-3</c:v>
                </c:pt>
                <c:pt idx="24">
                  <c:v>3.1643386536969829E-4</c:v>
                </c:pt>
                <c:pt idx="25">
                  <c:v>-2.4803106897225051E-3</c:v>
                </c:pt>
                <c:pt idx="26">
                  <c:v>-2.4102443780534222E-4</c:v>
                </c:pt>
                <c:pt idx="27">
                  <c:v>-1.1459984581353518E-3</c:v>
                </c:pt>
                <c:pt idx="28">
                  <c:v>-9.3882203926535786E-4</c:v>
                </c:pt>
                <c:pt idx="29">
                  <c:v>1.5557781318049416E-3</c:v>
                </c:pt>
                <c:pt idx="30">
                  <c:v>2.6900572223162457E-3</c:v>
                </c:pt>
                <c:pt idx="31">
                  <c:v>-1.1608663605928479E-3</c:v>
                </c:pt>
                <c:pt idx="32">
                  <c:v>9.6278933363235268E-4</c:v>
                </c:pt>
                <c:pt idx="33">
                  <c:v>-4.142706758122864E-4</c:v>
                </c:pt>
                <c:pt idx="34">
                  <c:v>7.9819857069312878E-4</c:v>
                </c:pt>
                <c:pt idx="35">
                  <c:v>1.7288813144006032E-3</c:v>
                </c:pt>
                <c:pt idx="36">
                  <c:v>-1.3598996100176711E-3</c:v>
                </c:pt>
                <c:pt idx="37">
                  <c:v>3.5860928857243735E-3</c:v>
                </c:pt>
                <c:pt idx="38">
                  <c:v>1.2024582205641247E-3</c:v>
                </c:pt>
                <c:pt idx="39">
                  <c:v>-8.8365207318802895E-4</c:v>
                </c:pt>
                <c:pt idx="40">
                  <c:v>8.7364848564598532E-4</c:v>
                </c:pt>
                <c:pt idx="41">
                  <c:v>-2.2289463567163033E-4</c:v>
                </c:pt>
                <c:pt idx="42">
                  <c:v>-7.0375284031975614E-4</c:v>
                </c:pt>
                <c:pt idx="43">
                  <c:v>1.4882037557999344E-3</c:v>
                </c:pt>
                <c:pt idx="44">
                  <c:v>-2.1050440234096864E-3</c:v>
                </c:pt>
                <c:pt idx="45">
                  <c:v>-1.5265470266338222E-3</c:v>
                </c:pt>
                <c:pt idx="46">
                  <c:v>-2.1409234441629682E-4</c:v>
                </c:pt>
                <c:pt idx="47">
                  <c:v>2.2041317653114911E-3</c:v>
                </c:pt>
                <c:pt idx="48">
                  <c:v>4.9886977315511359E-4</c:v>
                </c:pt>
                <c:pt idx="49">
                  <c:v>-3.823077057213106E-3</c:v>
                </c:pt>
                <c:pt idx="50">
                  <c:v>-1.5978408009542828E-3</c:v>
                </c:pt>
                <c:pt idx="51">
                  <c:v>-4.3365864825042474E-3</c:v>
                </c:pt>
                <c:pt idx="52">
                  <c:v>2.1275123272557093E-3</c:v>
                </c:pt>
                <c:pt idx="53">
                  <c:v>-2.553511980294096E-3</c:v>
                </c:pt>
                <c:pt idx="54">
                  <c:v>9.0096917311585569E-4</c:v>
                </c:pt>
                <c:pt idx="55">
                  <c:v>2.0862302765192941E-3</c:v>
                </c:pt>
                <c:pt idx="56">
                  <c:v>-2.0423729766819269E-3</c:v>
                </c:pt>
                <c:pt idx="57">
                  <c:v>-9.9151582260635965E-4</c:v>
                </c:pt>
                <c:pt idx="58">
                  <c:v>9.9136774900360778E-4</c:v>
                </c:pt>
                <c:pt idx="59">
                  <c:v>8.8798139167452976E-4</c:v>
                </c:pt>
                <c:pt idx="60">
                  <c:v>-1.3092325307484272E-3</c:v>
                </c:pt>
                <c:pt idx="61">
                  <c:v>2.949721683247376E-3</c:v>
                </c:pt>
                <c:pt idx="62">
                  <c:v>1.2501348180320939E-3</c:v>
                </c:pt>
                <c:pt idx="63">
                  <c:v>3.2623539641025994E-3</c:v>
                </c:pt>
                <c:pt idx="64">
                  <c:v>-5.8240828493567572E-4</c:v>
                </c:pt>
                <c:pt idx="65">
                  <c:v>1.3665310150757536E-3</c:v>
                </c:pt>
                <c:pt idx="66">
                  <c:v>4.4100161810851158E-3</c:v>
                </c:pt>
                <c:pt idx="67">
                  <c:v>-7.9263995712485673E-4</c:v>
                </c:pt>
                <c:pt idx="68">
                  <c:v>1.3263289491244746E-3</c:v>
                </c:pt>
                <c:pt idx="69">
                  <c:v>-1.3898793985590476E-3</c:v>
                </c:pt>
                <c:pt idx="70">
                  <c:v>-1.7944965046854217E-3</c:v>
                </c:pt>
                <c:pt idx="71">
                  <c:v>-8.2856097721862091E-4</c:v>
                </c:pt>
                <c:pt idx="72">
                  <c:v>-3.7597755856310991E-3</c:v>
                </c:pt>
                <c:pt idx="73">
                  <c:v>3.1941718290709581E-3</c:v>
                </c:pt>
                <c:pt idx="74">
                  <c:v>-1.2844597574661898E-3</c:v>
                </c:pt>
                <c:pt idx="75">
                  <c:v>1.4795209898791614E-4</c:v>
                </c:pt>
                <c:pt idx="76">
                  <c:v>5.4671180929724415E-5</c:v>
                </c:pt>
                <c:pt idx="77">
                  <c:v>-2.5216073152287926E-3</c:v>
                </c:pt>
                <c:pt idx="78">
                  <c:v>3.9072910468742851E-3</c:v>
                </c:pt>
                <c:pt idx="79">
                  <c:v>-1.8754666609120813E-3</c:v>
                </c:pt>
                <c:pt idx="80">
                  <c:v>-1.2610993164267551E-3</c:v>
                </c:pt>
                <c:pt idx="81">
                  <c:v>-1.5375815908839473E-3</c:v>
                </c:pt>
                <c:pt idx="82">
                  <c:v>5.9998317622379836E-4</c:v>
                </c:pt>
                <c:pt idx="83">
                  <c:v>5.2236703505115429E-4</c:v>
                </c:pt>
                <c:pt idx="84">
                  <c:v>-1.109003482722543E-3</c:v>
                </c:pt>
                <c:pt idx="85">
                  <c:v>-3.5988533327864333E-3</c:v>
                </c:pt>
                <c:pt idx="86">
                  <c:v>1.194406813007673E-3</c:v>
                </c:pt>
                <c:pt idx="87">
                  <c:v>-1.0795200285131576E-3</c:v>
                </c:pt>
                <c:pt idx="88">
                  <c:v>4.5669152050662925E-3</c:v>
                </c:pt>
                <c:pt idx="89">
                  <c:v>-4.2446046055697508E-4</c:v>
                </c:pt>
                <c:pt idx="90">
                  <c:v>3.5371549503128452E-4</c:v>
                </c:pt>
                <c:pt idx="91">
                  <c:v>-2.2558677461051771E-5</c:v>
                </c:pt>
                <c:pt idx="92">
                  <c:v>2.4522609408272975E-3</c:v>
                </c:pt>
                <c:pt idx="93">
                  <c:v>1.7699529960222846E-3</c:v>
                </c:pt>
                <c:pt idx="94">
                  <c:v>-3.6886847055418899E-3</c:v>
                </c:pt>
                <c:pt idx="95">
                  <c:v>-1.5499820175519194E-3</c:v>
                </c:pt>
                <c:pt idx="96">
                  <c:v>-5.0181450812184761E-4</c:v>
                </c:pt>
                <c:pt idx="97">
                  <c:v>-1.5148000329648337E-3</c:v>
                </c:pt>
                <c:pt idx="98">
                  <c:v>-3.023651297953477E-3</c:v>
                </c:pt>
                <c:pt idx="99">
                  <c:v>-3.2365110696185649E-3</c:v>
                </c:pt>
                <c:pt idx="100">
                  <c:v>-2.9770142580153374E-3</c:v>
                </c:pt>
                <c:pt idx="101">
                  <c:v>2.2525513185933802E-3</c:v>
                </c:pt>
                <c:pt idx="102">
                  <c:v>1.340480460676055E-3</c:v>
                </c:pt>
                <c:pt idx="103">
                  <c:v>-2.0810179618901883E-3</c:v>
                </c:pt>
                <c:pt idx="104">
                  <c:v>1.4112983549135344E-3</c:v>
                </c:pt>
                <c:pt idx="105">
                  <c:v>-2.2631144104372702E-3</c:v>
                </c:pt>
                <c:pt idx="106">
                  <c:v>-1.1786294865950475E-3</c:v>
                </c:pt>
                <c:pt idx="107">
                  <c:v>-1.8173234425978996E-4</c:v>
                </c:pt>
                <c:pt idx="108">
                  <c:v>3.6265310129226804E-3</c:v>
                </c:pt>
                <c:pt idx="109">
                  <c:v>-1.2353645271762621E-3</c:v>
                </c:pt>
                <c:pt idx="110">
                  <c:v>1.02286191484251E-3</c:v>
                </c:pt>
                <c:pt idx="111">
                  <c:v>-2.3319729571992724E-3</c:v>
                </c:pt>
                <c:pt idx="112">
                  <c:v>-6.3119480403788456E-3</c:v>
                </c:pt>
                <c:pt idx="113">
                  <c:v>-1.2044938067564291E-3</c:v>
                </c:pt>
                <c:pt idx="114">
                  <c:v>9.6645301950674175E-4</c:v>
                </c:pt>
                <c:pt idx="115">
                  <c:v>1.9627118280185494E-3</c:v>
                </c:pt>
                <c:pt idx="116">
                  <c:v>-2.3256037451255705E-3</c:v>
                </c:pt>
                <c:pt idx="117">
                  <c:v>2.2970168844876201E-3</c:v>
                </c:pt>
                <c:pt idx="118">
                  <c:v>-4.4033094043626486E-3</c:v>
                </c:pt>
                <c:pt idx="119">
                  <c:v>-4.4952628847211573E-3</c:v>
                </c:pt>
                <c:pt idx="120">
                  <c:v>3.5356301944080492E-3</c:v>
                </c:pt>
                <c:pt idx="121">
                  <c:v>1.0376637566984926E-3</c:v>
                </c:pt>
                <c:pt idx="122">
                  <c:v>-1.034385589901084E-3</c:v>
                </c:pt>
                <c:pt idx="123">
                  <c:v>-6.4538580250051341E-3</c:v>
                </c:pt>
                <c:pt idx="124">
                  <c:v>-4.6398321863102814E-3</c:v>
                </c:pt>
                <c:pt idx="125">
                  <c:v>-2.2627493923956772E-3</c:v>
                </c:pt>
                <c:pt idx="126">
                  <c:v>-2.1626621060468706E-3</c:v>
                </c:pt>
                <c:pt idx="127">
                  <c:v>-4.180870022161804E-4</c:v>
                </c:pt>
                <c:pt idx="128">
                  <c:v>-4.7316813019119986E-3</c:v>
                </c:pt>
                <c:pt idx="129">
                  <c:v>-7.1082218932437546E-4</c:v>
                </c:pt>
                <c:pt idx="130">
                  <c:v>-4.5969797638657547E-3</c:v>
                </c:pt>
                <c:pt idx="131">
                  <c:v>-1.504912675568637E-3</c:v>
                </c:pt>
                <c:pt idx="132">
                  <c:v>-3.1911033751524549E-3</c:v>
                </c:pt>
                <c:pt idx="133">
                  <c:v>-7.8215088108708006E-3</c:v>
                </c:pt>
                <c:pt idx="134">
                  <c:v>-7.057038857239406E-3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6_all_result'!$T$2:$T$136</c:f>
              <c:numCache>
                <c:formatCode>0.00E+00</c:formatCode>
                <c:ptCount val="135"/>
                <c:pt idx="0">
                  <c:v>5.7087107806691453E-3</c:v>
                </c:pt>
                <c:pt idx="1">
                  <c:v>2.3998833570304072E-3</c:v>
                </c:pt>
                <c:pt idx="2">
                  <c:v>1.8409388693652652E-3</c:v>
                </c:pt>
                <c:pt idx="3">
                  <c:v>1.3762418065078538E-3</c:v>
                </c:pt>
                <c:pt idx="4">
                  <c:v>1.091169565477909E-3</c:v>
                </c:pt>
                <c:pt idx="5">
                  <c:v>9.5944309043942736E-4</c:v>
                </c:pt>
                <c:pt idx="6">
                  <c:v>9.5960396732905535E-4</c:v>
                </c:pt>
                <c:pt idx="7">
                  <c:v>8.8587031936836614E-4</c:v>
                </c:pt>
                <c:pt idx="8">
                  <c:v>8.8908278748017452E-4</c:v>
                </c:pt>
                <c:pt idx="9">
                  <c:v>5.7087107806691453E-3</c:v>
                </c:pt>
                <c:pt idx="10">
                  <c:v>2.6561192038455214E-3</c:v>
                </c:pt>
                <c:pt idx="11">
                  <c:v>3.3830873562564041E-3</c:v>
                </c:pt>
                <c:pt idx="12">
                  <c:v>5.032167586992725E-3</c:v>
                </c:pt>
                <c:pt idx="13">
                  <c:v>1.0496743577155948E-3</c:v>
                </c:pt>
                <c:pt idx="14">
                  <c:v>9.7595689460966612E-4</c:v>
                </c:pt>
                <c:pt idx="15">
                  <c:v>3.3602683190139893E-3</c:v>
                </c:pt>
                <c:pt idx="16">
                  <c:v>1.1122089210875606E-3</c:v>
                </c:pt>
                <c:pt idx="17">
                  <c:v>1.0261013160352327E-3</c:v>
                </c:pt>
                <c:pt idx="18">
                  <c:v>9.7189318631136351E-4</c:v>
                </c:pt>
                <c:pt idx="19">
                  <c:v>1.2831996017834653E-3</c:v>
                </c:pt>
                <c:pt idx="20">
                  <c:v>2.7904048623221427E-3</c:v>
                </c:pt>
                <c:pt idx="21">
                  <c:v>1.3733841889671072E-3</c:v>
                </c:pt>
                <c:pt idx="22">
                  <c:v>1.5860729757263949E-3</c:v>
                </c:pt>
                <c:pt idx="23">
                  <c:v>5.7087107806691453E-3</c:v>
                </c:pt>
                <c:pt idx="24">
                  <c:v>4.3523329272783934E-3</c:v>
                </c:pt>
                <c:pt idx="25">
                  <c:v>3.6328069519209394E-3</c:v>
                </c:pt>
                <c:pt idx="26">
                  <c:v>3.2815492525033714E-3</c:v>
                </c:pt>
                <c:pt idx="27">
                  <c:v>3.0938364640661631E-3</c:v>
                </c:pt>
                <c:pt idx="28">
                  <c:v>2.9175210599015583E-3</c:v>
                </c:pt>
                <c:pt idx="29">
                  <c:v>2.7516355865990156E-3</c:v>
                </c:pt>
                <c:pt idx="30">
                  <c:v>2.6561192038455214E-3</c:v>
                </c:pt>
                <c:pt idx="31">
                  <c:v>2.6032845516910873E-3</c:v>
                </c:pt>
                <c:pt idx="32">
                  <c:v>2.5809113958983735E-3</c:v>
                </c:pt>
                <c:pt idx="33">
                  <c:v>2.5298573881940992E-3</c:v>
                </c:pt>
                <c:pt idx="34">
                  <c:v>2.4673402503427406E-3</c:v>
                </c:pt>
                <c:pt idx="35">
                  <c:v>2.3845316417886982E-3</c:v>
                </c:pt>
                <c:pt idx="36">
                  <c:v>2.3998833570304072E-3</c:v>
                </c:pt>
                <c:pt idx="37">
                  <c:v>2.6688554035054143E-3</c:v>
                </c:pt>
                <c:pt idx="38">
                  <c:v>3.3830873562564041E-3</c:v>
                </c:pt>
                <c:pt idx="39">
                  <c:v>4.5180341849969793E-3</c:v>
                </c:pt>
                <c:pt idx="40">
                  <c:v>2.9729246333715553E-3</c:v>
                </c:pt>
                <c:pt idx="41">
                  <c:v>2.3243255709073018E-3</c:v>
                </c:pt>
                <c:pt idx="42">
                  <c:v>2.1124449779911965E-3</c:v>
                </c:pt>
                <c:pt idx="43">
                  <c:v>1.9895087981892522E-3</c:v>
                </c:pt>
                <c:pt idx="44">
                  <c:v>1.8409388693652652E-3</c:v>
                </c:pt>
                <c:pt idx="45">
                  <c:v>1.6678399391881285E-3</c:v>
                </c:pt>
                <c:pt idx="46">
                  <c:v>1.5288904167506333E-3</c:v>
                </c:pt>
                <c:pt idx="47">
                  <c:v>1.4497533757055195E-3</c:v>
                </c:pt>
                <c:pt idx="48">
                  <c:v>1.4299347426971808E-3</c:v>
                </c:pt>
                <c:pt idx="49">
                  <c:v>1.4172784880799509E-3</c:v>
                </c:pt>
                <c:pt idx="50">
                  <c:v>1.3762418065078538E-3</c:v>
                </c:pt>
                <c:pt idx="51">
                  <c:v>1.2914395029388803E-3</c:v>
                </c:pt>
                <c:pt idx="52">
                  <c:v>1.2228950028213379E-3</c:v>
                </c:pt>
                <c:pt idx="53">
                  <c:v>1.3609381064700085E-3</c:v>
                </c:pt>
                <c:pt idx="54">
                  <c:v>1.8949377369482925E-3</c:v>
                </c:pt>
                <c:pt idx="55">
                  <c:v>5.032167586992725E-3</c:v>
                </c:pt>
                <c:pt idx="56">
                  <c:v>3.0965007570342268E-3</c:v>
                </c:pt>
                <c:pt idx="57">
                  <c:v>2.2706376389515569E-3</c:v>
                </c:pt>
                <c:pt idx="58">
                  <c:v>2.0097276264591443E-3</c:v>
                </c:pt>
                <c:pt idx="59">
                  <c:v>1.8747021158006993E-3</c:v>
                </c:pt>
                <c:pt idx="60">
                  <c:v>1.7068584797241832E-3</c:v>
                </c:pt>
                <c:pt idx="61">
                  <c:v>1.5053192926131869E-3</c:v>
                </c:pt>
                <c:pt idx="62">
                  <c:v>1.3199925628060096E-3</c:v>
                </c:pt>
                <c:pt idx="63">
                  <c:v>1.195036979235003E-3</c:v>
                </c:pt>
                <c:pt idx="64">
                  <c:v>1.1504914750816392E-3</c:v>
                </c:pt>
                <c:pt idx="65">
                  <c:v>1.1506865585801849E-3</c:v>
                </c:pt>
                <c:pt idx="66">
                  <c:v>1.1477930783589877E-3</c:v>
                </c:pt>
                <c:pt idx="67">
                  <c:v>1.1195593276409827E-3</c:v>
                </c:pt>
                <c:pt idx="68">
                  <c:v>1.091169565477909E-3</c:v>
                </c:pt>
                <c:pt idx="69">
                  <c:v>1.1869172532179885E-3</c:v>
                </c:pt>
                <c:pt idx="70">
                  <c:v>1.5559017764628042E-3</c:v>
                </c:pt>
                <c:pt idx="71">
                  <c:v>3.8814570331252999E-3</c:v>
                </c:pt>
                <c:pt idx="72">
                  <c:v>2.5203632668479104E-3</c:v>
                </c:pt>
                <c:pt idx="73">
                  <c:v>1.9896212001475158E-3</c:v>
                </c:pt>
                <c:pt idx="74">
                  <c:v>1.7731254724276994E-3</c:v>
                </c:pt>
                <c:pt idx="75">
                  <c:v>1.5960549886279009E-3</c:v>
                </c:pt>
                <c:pt idx="76">
                  <c:v>1.3924118189316385E-3</c:v>
                </c:pt>
                <c:pt idx="77">
                  <c:v>1.1985397742336084E-3</c:v>
                </c:pt>
                <c:pt idx="78">
                  <c:v>1.0496743577155948E-3</c:v>
                </c:pt>
                <c:pt idx="79">
                  <c:v>9.7595689460966612E-4</c:v>
                </c:pt>
                <c:pt idx="80">
                  <c:v>9.5944309043942736E-4</c:v>
                </c:pt>
                <c:pt idx="81">
                  <c:v>9.613011063942837E-4</c:v>
                </c:pt>
                <c:pt idx="82">
                  <c:v>9.5358943754173615E-4</c:v>
                </c:pt>
                <c:pt idx="83">
                  <c:v>9.5960396732905535E-4</c:v>
                </c:pt>
                <c:pt idx="84">
                  <c:v>1.0680723452071658E-3</c:v>
                </c:pt>
                <c:pt idx="85">
                  <c:v>1.395532484305259E-3</c:v>
                </c:pt>
                <c:pt idx="86">
                  <c:v>3.3602683190139893E-3</c:v>
                </c:pt>
                <c:pt idx="87">
                  <c:v>2.2639106942098823E-3</c:v>
                </c:pt>
                <c:pt idx="88">
                  <c:v>1.7876106977999847E-3</c:v>
                </c:pt>
                <c:pt idx="89">
                  <c:v>1.5648112403287811E-3</c:v>
                </c:pt>
                <c:pt idx="90">
                  <c:v>1.3932533760754619E-3</c:v>
                </c:pt>
                <c:pt idx="91">
                  <c:v>1.2385212682627796E-3</c:v>
                </c:pt>
                <c:pt idx="92">
                  <c:v>1.1122089210875606E-3</c:v>
                </c:pt>
                <c:pt idx="93">
                  <c:v>1.0261013160352327E-3</c:v>
                </c:pt>
                <c:pt idx="94">
                  <c:v>9.7189318631136351E-4</c:v>
                </c:pt>
                <c:pt idx="95">
                  <c:v>9.3299828537368626E-4</c:v>
                </c:pt>
                <c:pt idx="96">
                  <c:v>8.9579177212049032E-4</c:v>
                </c:pt>
                <c:pt idx="97">
                  <c:v>8.8587031936836614E-4</c:v>
                </c:pt>
                <c:pt idx="98">
                  <c:v>9.8716784874205142E-4</c:v>
                </c:pt>
                <c:pt idx="99">
                  <c:v>1.2831996017834653E-3</c:v>
                </c:pt>
                <c:pt idx="100">
                  <c:v>3.1985646911988868E-3</c:v>
                </c:pt>
                <c:pt idx="101">
                  <c:v>2.1453164420339715E-3</c:v>
                </c:pt>
                <c:pt idx="102">
                  <c:v>1.6598006591045354E-3</c:v>
                </c:pt>
                <c:pt idx="103">
                  <c:v>1.4328501886998852E-3</c:v>
                </c:pt>
                <c:pt idx="104">
                  <c:v>1.3083345877866427E-3</c:v>
                </c:pt>
                <c:pt idx="105">
                  <c:v>1.2176434836532143E-3</c:v>
                </c:pt>
                <c:pt idx="106">
                  <c:v>1.1452433199948366E-3</c:v>
                </c:pt>
                <c:pt idx="107">
                  <c:v>1.0772596628201279E-3</c:v>
                </c:pt>
                <c:pt idx="108">
                  <c:v>1.0047222620566119E-3</c:v>
                </c:pt>
                <c:pt idx="109">
                  <c:v>9.3049111421062108E-4</c:v>
                </c:pt>
                <c:pt idx="110">
                  <c:v>8.8908278748017452E-4</c:v>
                </c:pt>
                <c:pt idx="111">
                  <c:v>9.6448492955802576E-4</c:v>
                </c:pt>
                <c:pt idx="112">
                  <c:v>1.2442861347298992E-3</c:v>
                </c:pt>
                <c:pt idx="113">
                  <c:v>3.2304099497041023E-3</c:v>
                </c:pt>
                <c:pt idx="114">
                  <c:v>2.1561945741304851E-3</c:v>
                </c:pt>
                <c:pt idx="115">
                  <c:v>1.5849533840396684E-3</c:v>
                </c:pt>
                <c:pt idx="116">
                  <c:v>1.3134574854473612E-3</c:v>
                </c:pt>
                <c:pt idx="117">
                  <c:v>1.1828310245663963E-3</c:v>
                </c:pt>
                <c:pt idx="118">
                  <c:v>1.1119203481720138E-3</c:v>
                </c:pt>
                <c:pt idx="119">
                  <c:v>1.0500058044294247E-3</c:v>
                </c:pt>
                <c:pt idx="120">
                  <c:v>9.7918109742116876E-4</c:v>
                </c:pt>
                <c:pt idx="121">
                  <c:v>9.0648822095120687E-4</c:v>
                </c:pt>
                <c:pt idx="122">
                  <c:v>8.7749493100173679E-4</c:v>
                </c:pt>
                <c:pt idx="123">
                  <c:v>9.7330108386548344E-4</c:v>
                </c:pt>
                <c:pt idx="124">
                  <c:v>1.2602822061856462E-3</c:v>
                </c:pt>
                <c:pt idx="125">
                  <c:v>2.7904048623221427E-3</c:v>
                </c:pt>
                <c:pt idx="126">
                  <c:v>2.122883451036001E-3</c:v>
                </c:pt>
                <c:pt idx="127">
                  <c:v>1.7385913999338632E-3</c:v>
                </c:pt>
                <c:pt idx="128">
                  <c:v>1.5038716391563805E-3</c:v>
                </c:pt>
                <c:pt idx="129">
                  <c:v>1.3733841889671072E-3</c:v>
                </c:pt>
                <c:pt idx="130">
                  <c:v>1.2723293011523246E-3</c:v>
                </c:pt>
                <c:pt idx="131">
                  <c:v>1.2090909482795782E-3</c:v>
                </c:pt>
                <c:pt idx="132">
                  <c:v>1.2084399574790697E-3</c:v>
                </c:pt>
                <c:pt idx="133">
                  <c:v>1.319720872503982E-3</c:v>
                </c:pt>
                <c:pt idx="134">
                  <c:v>1.5860729757263949E-3</c:v>
                </c:pt>
              </c:numCache>
            </c:numRef>
          </c:xVal>
          <c:yVal>
            <c:numRef>
              <c:f>'Map 6_all_result'!$O$2:$O$136</c:f>
              <c:numCache>
                <c:formatCode>0.00E+00</c:formatCode>
                <c:ptCount val="135"/>
                <c:pt idx="0">
                  <c:v>-5.9634200743494427E-6</c:v>
                </c:pt>
                <c:pt idx="1">
                  <c:v>-2.2657515657222146E-3</c:v>
                </c:pt>
                <c:pt idx="2">
                  <c:v>-1.4180615211072062E-3</c:v>
                </c:pt>
                <c:pt idx="3">
                  <c:v>-2.2311444904528003E-3</c:v>
                </c:pt>
                <c:pt idx="4">
                  <c:v>1.3550966603297727E-3</c:v>
                </c:pt>
                <c:pt idx="5">
                  <c:v>-2.1337487777469679E-3</c:v>
                </c:pt>
                <c:pt idx="6">
                  <c:v>1.0066672335232302E-3</c:v>
                </c:pt>
                <c:pt idx="7">
                  <c:v>-3.6531799248794045E-4</c:v>
                </c:pt>
                <c:pt idx="8">
                  <c:v>3.1226982320630113E-3</c:v>
                </c:pt>
                <c:pt idx="9">
                  <c:v>-5.9634200743494427E-6</c:v>
                </c:pt>
                <c:pt idx="10">
                  <c:v>3.7447955696086857E-3</c:v>
                </c:pt>
                <c:pt idx="11">
                  <c:v>7.6361294546282597E-4</c:v>
                </c:pt>
                <c:pt idx="12">
                  <c:v>2.1787122948048533E-4</c:v>
                </c:pt>
                <c:pt idx="13">
                  <c:v>2.8265553919162166E-3</c:v>
                </c:pt>
                <c:pt idx="14">
                  <c:v>-2.9131658452736212E-3</c:v>
                </c:pt>
                <c:pt idx="15">
                  <c:v>9.2731433583734431E-4</c:v>
                </c:pt>
                <c:pt idx="16">
                  <c:v>1.3097672002255457E-3</c:v>
                </c:pt>
                <c:pt idx="17">
                  <c:v>7.9343079326773408E-4</c:v>
                </c:pt>
                <c:pt idx="18">
                  <c:v>-4.3644084314872046E-3</c:v>
                </c:pt>
                <c:pt idx="19">
                  <c:v>-9.896467955481434E-5</c:v>
                </c:pt>
                <c:pt idx="20">
                  <c:v>-3.0823908701268002E-4</c:v>
                </c:pt>
                <c:pt idx="21">
                  <c:v>1.852095955260124E-3</c:v>
                </c:pt>
                <c:pt idx="22">
                  <c:v>6.4640433895932778E-4</c:v>
                </c:pt>
                <c:pt idx="23">
                  <c:v>-5.9634200743494427E-6</c:v>
                </c:pt>
                <c:pt idx="24">
                  <c:v>-3.7661746791693815E-4</c:v>
                </c:pt>
                <c:pt idx="25">
                  <c:v>-1.9204844226880689E-3</c:v>
                </c:pt>
                <c:pt idx="26">
                  <c:v>1.0504892184481438E-3</c:v>
                </c:pt>
                <c:pt idx="27">
                  <c:v>4.6866466782706685E-4</c:v>
                </c:pt>
                <c:pt idx="28">
                  <c:v>6.8819672769012275E-4</c:v>
                </c:pt>
                <c:pt idx="29">
                  <c:v>2.9620873379710257E-3</c:v>
                </c:pt>
                <c:pt idx="30">
                  <c:v>3.7447955696086857E-3</c:v>
                </c:pt>
                <c:pt idx="31">
                  <c:v>-5.3858749190177418E-4</c:v>
                </c:pt>
                <c:pt idx="32">
                  <c:v>1.1279171050589027E-3</c:v>
                </c:pt>
                <c:pt idx="33">
                  <c:v>-6.8421074623622666E-4</c:v>
                </c:pt>
                <c:pt idx="34">
                  <c:v>1.8500661144957046E-4</c:v>
                </c:pt>
                <c:pt idx="35">
                  <c:v>8.9216795969218913E-4</c:v>
                </c:pt>
                <c:pt idx="36">
                  <c:v>-2.2657515657222146E-3</c:v>
                </c:pt>
                <c:pt idx="37">
                  <c:v>2.8163743034443156E-3</c:v>
                </c:pt>
                <c:pt idx="38">
                  <c:v>7.6361294546282597E-4</c:v>
                </c:pt>
                <c:pt idx="39">
                  <c:v>-3.034913471447354E-3</c:v>
                </c:pt>
                <c:pt idx="40">
                  <c:v>2.1956778168531125E-4</c:v>
                </c:pt>
                <c:pt idx="41">
                  <c:v>-3.9014954286417119E-6</c:v>
                </c:pt>
                <c:pt idx="42">
                  <c:v>-5.5807383194241545E-5</c:v>
                </c:pt>
                <c:pt idx="43">
                  <c:v>2.2540248977803738E-3</c:v>
                </c:pt>
                <c:pt idx="44">
                  <c:v>-1.4180615211072062E-3</c:v>
                </c:pt>
                <c:pt idx="45">
                  <c:v>-1.0681985309306033E-3</c:v>
                </c:pt>
                <c:pt idx="46">
                  <c:v>-3.4465004721883064E-5</c:v>
                </c:pt>
                <c:pt idx="47">
                  <c:v>2.0915973607604282E-3</c:v>
                </c:pt>
                <c:pt idx="48">
                  <c:v>1.320902332176031E-4</c:v>
                </c:pt>
                <c:pt idx="49">
                  <c:v>-4.3788733180726925E-3</c:v>
                </c:pt>
                <c:pt idx="50">
                  <c:v>-2.2311444904528003E-3</c:v>
                </c:pt>
                <c:pt idx="51">
                  <c:v>-4.9157047828583596E-3</c:v>
                </c:pt>
                <c:pt idx="52">
                  <c:v>1.7661978905072827E-3</c:v>
                </c:pt>
                <c:pt idx="53">
                  <c:v>-2.537724300600125E-3</c:v>
                </c:pt>
                <c:pt idx="54">
                  <c:v>1.4928581883303057E-3</c:v>
                </c:pt>
                <c:pt idx="55">
                  <c:v>2.1787122948048533E-4</c:v>
                </c:pt>
                <c:pt idx="56">
                  <c:v>-2.801398121204275E-3</c:v>
                </c:pt>
                <c:pt idx="57">
                  <c:v>-1.1804934574839001E-3</c:v>
                </c:pt>
                <c:pt idx="58">
                  <c:v>1.0101148426580032E-3</c:v>
                </c:pt>
                <c:pt idx="59">
                  <c:v>8.9639993504698123E-4</c:v>
                </c:pt>
                <c:pt idx="60">
                  <c:v>-1.4396281398785093E-3</c:v>
                </c:pt>
                <c:pt idx="61">
                  <c:v>2.6172115870669995E-3</c:v>
                </c:pt>
                <c:pt idx="62">
                  <c:v>7.1652624709712476E-4</c:v>
                </c:pt>
                <c:pt idx="63">
                  <c:v>2.559518959195089E-3</c:v>
                </c:pt>
                <c:pt idx="64">
                  <c:v>-1.3811811811811812E-3</c:v>
                </c:pt>
                <c:pt idx="65">
                  <c:v>5.7386795195183934E-4</c:v>
                </c:pt>
                <c:pt idx="66">
                  <c:v>3.7461905926274922E-3</c:v>
                </c:pt>
                <c:pt idx="67">
                  <c:v>-1.1922052440352948E-3</c:v>
                </c:pt>
                <c:pt idx="68">
                  <c:v>1.3550966603297727E-3</c:v>
                </c:pt>
                <c:pt idx="69">
                  <c:v>-7.7816620316502913E-4</c:v>
                </c:pt>
                <c:pt idx="70">
                  <c:v>-4.1458622024143912E-4</c:v>
                </c:pt>
                <c:pt idx="71">
                  <c:v>-1.5468074891982716E-3</c:v>
                </c:pt>
                <c:pt idx="72">
                  <c:v>-4.207638818691112E-3</c:v>
                </c:pt>
                <c:pt idx="73">
                  <c:v>2.7612971823498143E-3</c:v>
                </c:pt>
                <c:pt idx="74">
                  <c:v>-1.8439645040219162E-3</c:v>
                </c:pt>
                <c:pt idx="75">
                  <c:v>-5.8098343497775898E-4</c:v>
                </c:pt>
                <c:pt idx="76">
                  <c:v>-8.5392788764774609E-4</c:v>
                </c:pt>
                <c:pt idx="77">
                  <c:v>-3.5548788145171417E-3</c:v>
                </c:pt>
                <c:pt idx="78">
                  <c:v>2.8265553919162166E-3</c:v>
                </c:pt>
                <c:pt idx="79">
                  <c:v>-2.9131658452736212E-3</c:v>
                </c:pt>
                <c:pt idx="80">
                  <c:v>-2.1337487777469679E-3</c:v>
                </c:pt>
                <c:pt idx="81">
                  <c:v>-2.1096376406515493E-3</c:v>
                </c:pt>
                <c:pt idx="82">
                  <c:v>4.7497936198293223E-4</c:v>
                </c:pt>
                <c:pt idx="83">
                  <c:v>1.0066672335232302E-3</c:v>
                </c:pt>
                <c:pt idx="84">
                  <c:v>1.2992220098912818E-4</c:v>
                </c:pt>
                <c:pt idx="85">
                  <c:v>-1.4070900892911957E-3</c:v>
                </c:pt>
                <c:pt idx="86">
                  <c:v>9.2731433583734431E-4</c:v>
                </c:pt>
                <c:pt idx="87">
                  <c:v>-1.5703248428778731E-3</c:v>
                </c:pt>
                <c:pt idx="88">
                  <c:v>3.8244679203197126E-3</c:v>
                </c:pt>
                <c:pt idx="89">
                  <c:v>-1.3896757226270326E-3</c:v>
                </c:pt>
                <c:pt idx="90">
                  <c:v>-7.6899353341071126E-4</c:v>
                </c:pt>
                <c:pt idx="91">
                  <c:v>-1.2123454687872491E-3</c:v>
                </c:pt>
                <c:pt idx="92">
                  <c:v>1.3097672002255457E-3</c:v>
                </c:pt>
                <c:pt idx="93">
                  <c:v>7.9343079326773408E-4</c:v>
                </c:pt>
                <c:pt idx="94">
                  <c:v>-4.3644084314872046E-3</c:v>
                </c:pt>
                <c:pt idx="95">
                  <c:v>-1.7746382348539154E-3</c:v>
                </c:pt>
                <c:pt idx="96">
                  <c:v>-1.1491613319438243E-4</c:v>
                </c:pt>
                <c:pt idx="97">
                  <c:v>-3.6531799248794045E-4</c:v>
                </c:pt>
                <c:pt idx="98">
                  <c:v>-9.645287946408608E-4</c:v>
                </c:pt>
                <c:pt idx="99">
                  <c:v>-9.896467955481434E-5</c:v>
                </c:pt>
                <c:pt idx="100">
                  <c:v>-2.8270263634410579E-3</c:v>
                </c:pt>
                <c:pt idx="101">
                  <c:v>1.9342021829171221E-3</c:v>
                </c:pt>
                <c:pt idx="102">
                  <c:v>7.0199059226859917E-4</c:v>
                </c:pt>
                <c:pt idx="103">
                  <c:v>-2.9047822202774892E-3</c:v>
                </c:pt>
                <c:pt idx="104">
                  <c:v>5.4792513422650404E-4</c:v>
                </c:pt>
                <c:pt idx="105">
                  <c:v>-3.0194180747907485E-3</c:v>
                </c:pt>
                <c:pt idx="106">
                  <c:v>-1.6762818582103467E-3</c:v>
                </c:pt>
                <c:pt idx="107">
                  <c:v>-2.6943556689974692E-4</c:v>
                </c:pt>
                <c:pt idx="108">
                  <c:v>4.1113115409870706E-3</c:v>
                </c:pt>
                <c:pt idx="109">
                  <c:v>-3.3440551080242513E-5</c:v>
                </c:pt>
                <c:pt idx="110">
                  <c:v>3.1226982320630113E-3</c:v>
                </c:pt>
                <c:pt idx="111">
                  <c:v>8.1222409784374304E-4</c:v>
                </c:pt>
                <c:pt idx="112">
                  <c:v>-1.9456512536436099E-3</c:v>
                </c:pt>
                <c:pt idx="113">
                  <c:v>-2.2296247773475534E-4</c:v>
                </c:pt>
                <c:pt idx="114">
                  <c:v>1.4171604457134676E-3</c:v>
                </c:pt>
                <c:pt idx="115">
                  <c:v>2.1250581357908972E-3</c:v>
                </c:pt>
                <c:pt idx="116">
                  <c:v>-2.2261318809468746E-3</c:v>
                </c:pt>
                <c:pt idx="117">
                  <c:v>2.5138615696426547E-3</c:v>
                </c:pt>
                <c:pt idx="118">
                  <c:v>-3.8995376359873784E-3</c:v>
                </c:pt>
                <c:pt idx="119">
                  <c:v>-3.5252234705328467E-3</c:v>
                </c:pt>
                <c:pt idx="120">
                  <c:v>5.1441225095635174E-3</c:v>
                </c:pt>
                <c:pt idx="121">
                  <c:v>3.4839516691895613E-3</c:v>
                </c:pt>
                <c:pt idx="122">
                  <c:v>2.3849743769623656E-3</c:v>
                </c:pt>
                <c:pt idx="123">
                  <c:v>-1.8770040379302319E-3</c:v>
                </c:pt>
                <c:pt idx="124">
                  <c:v>1.2187693229432708E-3</c:v>
                </c:pt>
                <c:pt idx="125">
                  <c:v>-3.0823908701268002E-4</c:v>
                </c:pt>
                <c:pt idx="126">
                  <c:v>-4.0568704462128351E-4</c:v>
                </c:pt>
                <c:pt idx="127">
                  <c:v>1.39706603418589E-3</c:v>
                </c:pt>
                <c:pt idx="128">
                  <c:v>-2.6432005901647982E-3</c:v>
                </c:pt>
                <c:pt idx="129">
                  <c:v>1.852095955260124E-3</c:v>
                </c:pt>
                <c:pt idx="130">
                  <c:v>-1.3562506449578628E-3</c:v>
                </c:pt>
                <c:pt idx="131">
                  <c:v>2.566364051763529E-3</c:v>
                </c:pt>
                <c:pt idx="132">
                  <c:v>1.9135882014581509E-3</c:v>
                </c:pt>
                <c:pt idx="133">
                  <c:v>-1.4756560783432185E-3</c:v>
                </c:pt>
                <c:pt idx="134">
                  <c:v>6.4640433895932778E-4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87616"/>
        <c:axId val="335688192"/>
      </c:scatterChart>
      <c:valAx>
        <c:axId val="3356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688192"/>
        <c:crossesAt val="-5.000000000000001E-2"/>
        <c:crossBetween val="midCat"/>
      </c:valAx>
      <c:valAx>
        <c:axId val="3356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68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1_all_result'!$R$2:$R$136</c:f>
              <c:numCache>
                <c:formatCode>0.00E+00</c:formatCode>
                <c:ptCount val="135"/>
                <c:pt idx="0">
                  <c:v>9.3403334550925268E-2</c:v>
                </c:pt>
                <c:pt idx="1">
                  <c:v>6.1267697004388473E-3</c:v>
                </c:pt>
                <c:pt idx="2">
                  <c:v>4.9476879780068015E-3</c:v>
                </c:pt>
                <c:pt idx="3">
                  <c:v>3.5398912194745964E-3</c:v>
                </c:pt>
                <c:pt idx="4">
                  <c:v>3.1218922407454807E-3</c:v>
                </c:pt>
                <c:pt idx="5">
                  <c:v>2.38610603930536E-3</c:v>
                </c:pt>
                <c:pt idx="6">
                  <c:v>2.8030293556366476E-3</c:v>
                </c:pt>
                <c:pt idx="7">
                  <c:v>2.644986539149425E-3</c:v>
                </c:pt>
                <c:pt idx="8">
                  <c:v>2.5824940967527099E-3</c:v>
                </c:pt>
                <c:pt idx="9">
                  <c:v>9.3403334550925268E-2</c:v>
                </c:pt>
                <c:pt idx="10">
                  <c:v>5.2669120504789555E-3</c:v>
                </c:pt>
                <c:pt idx="11">
                  <c:v>9.8884562544934267E-3</c:v>
                </c:pt>
                <c:pt idx="12">
                  <c:v>9.0190795552195807E-2</c:v>
                </c:pt>
                <c:pt idx="13">
                  <c:v>2.8952036128121507E-3</c:v>
                </c:pt>
                <c:pt idx="14">
                  <c:v>2.5145472759497572E-3</c:v>
                </c:pt>
                <c:pt idx="15">
                  <c:v>3.6051408366771287E-2</c:v>
                </c:pt>
                <c:pt idx="16">
                  <c:v>3.0582459138304772E-3</c:v>
                </c:pt>
                <c:pt idx="17">
                  <c:v>2.6843412047050457E-3</c:v>
                </c:pt>
                <c:pt idx="18">
                  <c:v>2.4836367483414023E-3</c:v>
                </c:pt>
                <c:pt idx="19">
                  <c:v>3.7339218293007174E-3</c:v>
                </c:pt>
                <c:pt idx="20">
                  <c:v>6.5403606330596284E-3</c:v>
                </c:pt>
                <c:pt idx="21">
                  <c:v>3.5861808237203172E-3</c:v>
                </c:pt>
                <c:pt idx="22">
                  <c:v>5.500937080683741E-3</c:v>
                </c:pt>
                <c:pt idx="23">
                  <c:v>9.3403334550925268E-2</c:v>
                </c:pt>
                <c:pt idx="24">
                  <c:v>6.2122032911023736E-2</c:v>
                </c:pt>
                <c:pt idx="25">
                  <c:v>3.9943120319851567E-2</c:v>
                </c:pt>
                <c:pt idx="26">
                  <c:v>2.4232627491477737E-2</c:v>
                </c:pt>
                <c:pt idx="27">
                  <c:v>1.4150791398982631E-2</c:v>
                </c:pt>
                <c:pt idx="28">
                  <c:v>8.1194461262035431E-3</c:v>
                </c:pt>
                <c:pt idx="29">
                  <c:v>5.668123670896222E-3</c:v>
                </c:pt>
                <c:pt idx="30">
                  <c:v>5.2669120504789555E-3</c:v>
                </c:pt>
                <c:pt idx="31">
                  <c:v>5.2762576836872816E-3</c:v>
                </c:pt>
                <c:pt idx="32">
                  <c:v>5.2820977271747106E-3</c:v>
                </c:pt>
                <c:pt idx="33">
                  <c:v>5.3187949621492378E-3</c:v>
                </c:pt>
                <c:pt idx="34">
                  <c:v>5.4996225128467408E-3</c:v>
                </c:pt>
                <c:pt idx="35">
                  <c:v>5.7217267466334112E-3</c:v>
                </c:pt>
                <c:pt idx="36">
                  <c:v>6.1267697004388473E-3</c:v>
                </c:pt>
                <c:pt idx="37">
                  <c:v>7.2330549528275816E-3</c:v>
                </c:pt>
                <c:pt idx="38">
                  <c:v>9.8884562544934267E-3</c:v>
                </c:pt>
                <c:pt idx="39">
                  <c:v>8.7969118593180351E-2</c:v>
                </c:pt>
                <c:pt idx="40">
                  <c:v>5.6125396068754725E-2</c:v>
                </c:pt>
                <c:pt idx="41">
                  <c:v>3.4204829352156275E-2</c:v>
                </c:pt>
                <c:pt idx="42">
                  <c:v>1.9528141955728696E-2</c:v>
                </c:pt>
                <c:pt idx="43">
                  <c:v>1.0207825752440969E-2</c:v>
                </c:pt>
                <c:pt idx="44">
                  <c:v>4.9476879780068015E-3</c:v>
                </c:pt>
                <c:pt idx="45">
                  <c:v>3.2725309483107464E-3</c:v>
                </c:pt>
                <c:pt idx="46">
                  <c:v>3.4044091529785068E-3</c:v>
                </c:pt>
                <c:pt idx="47">
                  <c:v>3.4920028881084784E-3</c:v>
                </c:pt>
                <c:pt idx="48">
                  <c:v>3.4164612071939261E-3</c:v>
                </c:pt>
                <c:pt idx="49">
                  <c:v>3.4145934148688412E-3</c:v>
                </c:pt>
                <c:pt idx="50">
                  <c:v>3.5398912194745964E-3</c:v>
                </c:pt>
                <c:pt idx="51">
                  <c:v>3.6059270918673437E-3</c:v>
                </c:pt>
                <c:pt idx="52">
                  <c:v>3.5461258959795629E-3</c:v>
                </c:pt>
                <c:pt idx="53">
                  <c:v>3.8705180293807711E-3</c:v>
                </c:pt>
                <c:pt idx="54">
                  <c:v>5.6535668395209038E-3</c:v>
                </c:pt>
                <c:pt idx="55">
                  <c:v>9.0190795552195807E-2</c:v>
                </c:pt>
                <c:pt idx="56">
                  <c:v>5.5482730923694781E-2</c:v>
                </c:pt>
                <c:pt idx="57">
                  <c:v>3.2661638936401803E-2</c:v>
                </c:pt>
                <c:pt idx="58">
                  <c:v>1.7958820345806547E-2</c:v>
                </c:pt>
                <c:pt idx="59">
                  <c:v>9.0312581069256787E-3</c:v>
                </c:pt>
                <c:pt idx="60">
                  <c:v>4.3890749130063682E-3</c:v>
                </c:pt>
                <c:pt idx="61">
                  <c:v>3.2518708911684689E-3</c:v>
                </c:pt>
                <c:pt idx="62">
                  <c:v>3.3275907244857852E-3</c:v>
                </c:pt>
                <c:pt idx="63">
                  <c:v>3.1986151226674571E-3</c:v>
                </c:pt>
                <c:pt idx="64">
                  <c:v>2.9428466560050335E-3</c:v>
                </c:pt>
                <c:pt idx="65">
                  <c:v>2.8773617013304522E-3</c:v>
                </c:pt>
                <c:pt idx="66">
                  <c:v>3.0366215986673299E-3</c:v>
                </c:pt>
                <c:pt idx="67">
                  <c:v>3.1796462498146858E-3</c:v>
                </c:pt>
                <c:pt idx="68">
                  <c:v>3.1218922407454807E-3</c:v>
                </c:pt>
                <c:pt idx="69">
                  <c:v>3.1928799634869925E-3</c:v>
                </c:pt>
                <c:pt idx="70">
                  <c:v>4.3720948800027937E-3</c:v>
                </c:pt>
                <c:pt idx="71">
                  <c:v>5.8524620216809452E-2</c:v>
                </c:pt>
                <c:pt idx="72">
                  <c:v>3.3438159753745651E-2</c:v>
                </c:pt>
                <c:pt idx="73">
                  <c:v>1.7839897247918259E-2</c:v>
                </c:pt>
                <c:pt idx="74">
                  <c:v>8.7138557642674041E-3</c:v>
                </c:pt>
                <c:pt idx="75">
                  <c:v>4.2134017798233052E-3</c:v>
                </c:pt>
                <c:pt idx="76">
                  <c:v>3.1636449688265127E-3</c:v>
                </c:pt>
                <c:pt idx="77">
                  <c:v>3.157621641198512E-3</c:v>
                </c:pt>
                <c:pt idx="78">
                  <c:v>2.8952036128121507E-3</c:v>
                </c:pt>
                <c:pt idx="79">
                  <c:v>2.5145472759497572E-3</c:v>
                </c:pt>
                <c:pt idx="80">
                  <c:v>2.38610603930536E-3</c:v>
                </c:pt>
                <c:pt idx="81">
                  <c:v>2.5732659407299205E-3</c:v>
                </c:pt>
                <c:pt idx="82">
                  <c:v>2.7776141926460305E-3</c:v>
                </c:pt>
                <c:pt idx="83">
                  <c:v>2.8030293556366476E-3</c:v>
                </c:pt>
                <c:pt idx="84">
                  <c:v>2.8913843202931534E-3</c:v>
                </c:pt>
                <c:pt idx="85">
                  <c:v>3.9177085298308847E-3</c:v>
                </c:pt>
                <c:pt idx="86">
                  <c:v>3.6051408366771287E-2</c:v>
                </c:pt>
                <c:pt idx="87">
                  <c:v>1.909852248596337E-2</c:v>
                </c:pt>
                <c:pt idx="88">
                  <c:v>9.1382709595098106E-3</c:v>
                </c:pt>
                <c:pt idx="89">
                  <c:v>4.4611649704979174E-3</c:v>
                </c:pt>
                <c:pt idx="90">
                  <c:v>3.3130177797897043E-3</c:v>
                </c:pt>
                <c:pt idx="91">
                  <c:v>3.2949959864491639E-3</c:v>
                </c:pt>
                <c:pt idx="92">
                  <c:v>3.0582459138304772E-3</c:v>
                </c:pt>
                <c:pt idx="93">
                  <c:v>2.6843412047050457E-3</c:v>
                </c:pt>
                <c:pt idx="94">
                  <c:v>2.4836367483414023E-3</c:v>
                </c:pt>
                <c:pt idx="95">
                  <c:v>2.550429150733286E-3</c:v>
                </c:pt>
                <c:pt idx="96">
                  <c:v>2.660569590085796E-3</c:v>
                </c:pt>
                <c:pt idx="97">
                  <c:v>2.644986539149425E-3</c:v>
                </c:pt>
                <c:pt idx="98">
                  <c:v>2.7523089690221249E-3</c:v>
                </c:pt>
                <c:pt idx="99">
                  <c:v>3.7339218293007174E-3</c:v>
                </c:pt>
                <c:pt idx="100">
                  <c:v>2.1455396167496133E-2</c:v>
                </c:pt>
                <c:pt idx="101">
                  <c:v>1.051379608450552E-2</c:v>
                </c:pt>
                <c:pt idx="102">
                  <c:v>5.0880037333698083E-3</c:v>
                </c:pt>
                <c:pt idx="103">
                  <c:v>3.5027291144406228E-3</c:v>
                </c:pt>
                <c:pt idx="104">
                  <c:v>3.4258370966609728E-3</c:v>
                </c:pt>
                <c:pt idx="105">
                  <c:v>3.2933470664059852E-3</c:v>
                </c:pt>
                <c:pt idx="106">
                  <c:v>3.0184095185644133E-3</c:v>
                </c:pt>
                <c:pt idx="107">
                  <c:v>2.8102955297702389E-3</c:v>
                </c:pt>
                <c:pt idx="108">
                  <c:v>2.7402509769165694E-3</c:v>
                </c:pt>
                <c:pt idx="109">
                  <c:v>2.6900976369576778E-3</c:v>
                </c:pt>
                <c:pt idx="110">
                  <c:v>2.5824940967527099E-3</c:v>
                </c:pt>
                <c:pt idx="111">
                  <c:v>2.7114239145910497E-3</c:v>
                </c:pt>
                <c:pt idx="112">
                  <c:v>3.7889441156603184E-3</c:v>
                </c:pt>
                <c:pt idx="113">
                  <c:v>1.2940513248974715E-2</c:v>
                </c:pt>
                <c:pt idx="114">
                  <c:v>6.4701321011317288E-3</c:v>
                </c:pt>
                <c:pt idx="115">
                  <c:v>3.7736685702842551E-3</c:v>
                </c:pt>
                <c:pt idx="116">
                  <c:v>3.1819644159633222E-3</c:v>
                </c:pt>
                <c:pt idx="117">
                  <c:v>3.0458696399479879E-3</c:v>
                </c:pt>
                <c:pt idx="118">
                  <c:v>2.8928143845335223E-3</c:v>
                </c:pt>
                <c:pt idx="119">
                  <c:v>2.7592803920252402E-3</c:v>
                </c:pt>
                <c:pt idx="120">
                  <c:v>2.6812495922563747E-3</c:v>
                </c:pt>
                <c:pt idx="121">
                  <c:v>2.6014553755181967E-3</c:v>
                </c:pt>
                <c:pt idx="122">
                  <c:v>2.548136948574684E-3</c:v>
                </c:pt>
                <c:pt idx="123">
                  <c:v>2.875800043357842E-3</c:v>
                </c:pt>
                <c:pt idx="124">
                  <c:v>4.1259070413497507E-3</c:v>
                </c:pt>
                <c:pt idx="125">
                  <c:v>6.5403606330596284E-3</c:v>
                </c:pt>
                <c:pt idx="126">
                  <c:v>4.8128829302107271E-3</c:v>
                </c:pt>
                <c:pt idx="127">
                  <c:v>4.0906408659287154E-3</c:v>
                </c:pt>
                <c:pt idx="128">
                  <c:v>3.7254736575748309E-3</c:v>
                </c:pt>
                <c:pt idx="129">
                  <c:v>3.5861808237203172E-3</c:v>
                </c:pt>
                <c:pt idx="130">
                  <c:v>3.5250267463163552E-3</c:v>
                </c:pt>
                <c:pt idx="131">
                  <c:v>3.5334957710793187E-3</c:v>
                </c:pt>
                <c:pt idx="132">
                  <c:v>3.6787758781739112E-3</c:v>
                </c:pt>
                <c:pt idx="133">
                  <c:v>4.2209453040565224E-3</c:v>
                </c:pt>
                <c:pt idx="134">
                  <c:v>5.500937080683741E-3</c:v>
                </c:pt>
              </c:numCache>
            </c:numRef>
          </c:xVal>
          <c:yVal>
            <c:numRef>
              <c:f>'Map 1_all_result'!$O$2:$O$136</c:f>
              <c:numCache>
                <c:formatCode>0.00E+00</c:formatCode>
                <c:ptCount val="135"/>
                <c:pt idx="0">
                  <c:v>-4.0890843915032726E-2</c:v>
                </c:pt>
                <c:pt idx="1">
                  <c:v>-3.3713489792024419E-3</c:v>
                </c:pt>
                <c:pt idx="2">
                  <c:v>-2.4472428155116327E-3</c:v>
                </c:pt>
                <c:pt idx="3">
                  <c:v>-1.7490507675964062E-3</c:v>
                </c:pt>
                <c:pt idx="4">
                  <c:v>1.5305724540201401E-3</c:v>
                </c:pt>
                <c:pt idx="5">
                  <c:v>-1.405198714321548E-3</c:v>
                </c:pt>
                <c:pt idx="6">
                  <c:v>8.9207420320593469E-4</c:v>
                </c:pt>
                <c:pt idx="7">
                  <c:v>-9.4694965830148547E-4</c:v>
                </c:pt>
                <c:pt idx="8">
                  <c:v>2.1052426217818051E-3</c:v>
                </c:pt>
                <c:pt idx="9">
                  <c:v>-4.0890843915032726E-2</c:v>
                </c:pt>
                <c:pt idx="10">
                  <c:v>3.0729430054182573E-3</c:v>
                </c:pt>
                <c:pt idx="11">
                  <c:v>4.4266566061373978E-4</c:v>
                </c:pt>
                <c:pt idx="12">
                  <c:v>-3.1777312580359623E-2</c:v>
                </c:pt>
                <c:pt idx="13">
                  <c:v>4.3642940703609552E-3</c:v>
                </c:pt>
                <c:pt idx="14">
                  <c:v>-1.7341018725437313E-3</c:v>
                </c:pt>
                <c:pt idx="15">
                  <c:v>-8.4324931752526987E-3</c:v>
                </c:pt>
                <c:pt idx="16">
                  <c:v>2.3378522491732724E-3</c:v>
                </c:pt>
                <c:pt idx="17">
                  <c:v>1.4142603182127939E-3</c:v>
                </c:pt>
                <c:pt idx="18">
                  <c:v>-4.1984025123263796E-3</c:v>
                </c:pt>
                <c:pt idx="19">
                  <c:v>-3.6897846317468759E-5</c:v>
                </c:pt>
                <c:pt idx="20">
                  <c:v>2.5542079563898343E-4</c:v>
                </c:pt>
                <c:pt idx="21">
                  <c:v>1.0117221926269251E-3</c:v>
                </c:pt>
                <c:pt idx="22">
                  <c:v>2.9826877078350156E-4</c:v>
                </c:pt>
                <c:pt idx="23">
                  <c:v>-4.0890843915032726E-2</c:v>
                </c:pt>
                <c:pt idx="24">
                  <c:v>-2.8458948594728414E-2</c:v>
                </c:pt>
                <c:pt idx="25">
                  <c:v>-2.0640531466059951E-2</c:v>
                </c:pt>
                <c:pt idx="26">
                  <c:v>-1.0755965584282155E-2</c:v>
                </c:pt>
                <c:pt idx="27">
                  <c:v>-6.6714630241371626E-3</c:v>
                </c:pt>
                <c:pt idx="28">
                  <c:v>-3.1772015311602839E-3</c:v>
                </c:pt>
                <c:pt idx="29">
                  <c:v>1.1618972175462918E-3</c:v>
                </c:pt>
                <c:pt idx="30">
                  <c:v>3.0729430054182573E-3</c:v>
                </c:pt>
                <c:pt idx="31">
                  <c:v>-7.3097219448327896E-4</c:v>
                </c:pt>
                <c:pt idx="32">
                  <c:v>9.6419545434942001E-4</c:v>
                </c:pt>
                <c:pt idx="33">
                  <c:v>-1.0675712392728305E-3</c:v>
                </c:pt>
                <c:pt idx="34">
                  <c:v>-5.292735198850491E-4</c:v>
                </c:pt>
                <c:pt idx="35">
                  <c:v>-1.0178803960832295E-4</c:v>
                </c:pt>
                <c:pt idx="36">
                  <c:v>-3.3713489792024419E-3</c:v>
                </c:pt>
                <c:pt idx="37">
                  <c:v>1.9240525914437595E-3</c:v>
                </c:pt>
                <c:pt idx="38">
                  <c:v>4.4266566061373978E-4</c:v>
                </c:pt>
                <c:pt idx="39">
                  <c:v>-3.7701602279341932E-2</c:v>
                </c:pt>
                <c:pt idx="40">
                  <c:v>-2.195160250119171E-2</c:v>
                </c:pt>
                <c:pt idx="41">
                  <c:v>-1.3493463390311171E-2</c:v>
                </c:pt>
                <c:pt idx="42">
                  <c:v>-7.5880544234870079E-3</c:v>
                </c:pt>
                <c:pt idx="43">
                  <c:v>-1.3091740094158164E-3</c:v>
                </c:pt>
                <c:pt idx="44">
                  <c:v>-2.4472428155116327E-3</c:v>
                </c:pt>
                <c:pt idx="45">
                  <c:v>-5.7263252648878096E-4</c:v>
                </c:pt>
                <c:pt idx="46">
                  <c:v>1.1697279206889202E-3</c:v>
                </c:pt>
                <c:pt idx="47">
                  <c:v>3.4734229755833865E-3</c:v>
                </c:pt>
                <c:pt idx="48">
                  <c:v>1.3460288526828349E-3</c:v>
                </c:pt>
                <c:pt idx="49">
                  <c:v>-3.49899591392751E-3</c:v>
                </c:pt>
                <c:pt idx="50">
                  <c:v>-1.7490507675964062E-3</c:v>
                </c:pt>
                <c:pt idx="51">
                  <c:v>-4.7480598902055896E-3</c:v>
                </c:pt>
                <c:pt idx="52">
                  <c:v>1.797443512983953E-3</c:v>
                </c:pt>
                <c:pt idx="53">
                  <c:v>-2.3848904863260903E-3</c:v>
                </c:pt>
                <c:pt idx="54">
                  <c:v>2.1075329264375201E-3</c:v>
                </c:pt>
                <c:pt idx="55">
                  <c:v>-3.1777312580359623E-2</c:v>
                </c:pt>
                <c:pt idx="56">
                  <c:v>-2.2173838209982789E-2</c:v>
                </c:pt>
                <c:pt idx="57">
                  <c:v>-1.2089669828435184E-2</c:v>
                </c:pt>
                <c:pt idx="58">
                  <c:v>-4.3490110996116556E-3</c:v>
                </c:pt>
                <c:pt idx="59">
                  <c:v>-9.8170857718232946E-4</c:v>
                </c:pt>
                <c:pt idx="60">
                  <c:v>-1.2074346727069792E-3</c:v>
                </c:pt>
                <c:pt idx="61">
                  <c:v>3.9672911962142874E-3</c:v>
                </c:pt>
                <c:pt idx="62">
                  <c:v>2.500753308004716E-3</c:v>
                </c:pt>
                <c:pt idx="63">
                  <c:v>4.3202451281132166E-3</c:v>
                </c:pt>
                <c:pt idx="64">
                  <c:v>9.1763888524762076E-5</c:v>
                </c:pt>
                <c:pt idx="65">
                  <c:v>1.6266833610706069E-3</c:v>
                </c:pt>
                <c:pt idx="66">
                  <c:v>4.3787380761517074E-3</c:v>
                </c:pt>
                <c:pt idx="67">
                  <c:v>-8.7699141283399283E-4</c:v>
                </c:pt>
                <c:pt idx="68">
                  <c:v>1.5305724540201401E-3</c:v>
                </c:pt>
                <c:pt idx="69">
                  <c:v>-4.8870574427854209E-4</c:v>
                </c:pt>
                <c:pt idx="70">
                  <c:v>2.9713748219191069E-4</c:v>
                </c:pt>
                <c:pt idx="71">
                  <c:v>-1.9869657675714653E-2</c:v>
                </c:pt>
                <c:pt idx="72">
                  <c:v>-1.3982508635555389E-2</c:v>
                </c:pt>
                <c:pt idx="73">
                  <c:v>-1.6165798373092039E-3</c:v>
                </c:pt>
                <c:pt idx="74">
                  <c:v>-3.0400659673312977E-3</c:v>
                </c:pt>
                <c:pt idx="75">
                  <c:v>1.7269878180267458E-5</c:v>
                </c:pt>
                <c:pt idx="76">
                  <c:v>6.1265870901142973E-4</c:v>
                </c:pt>
                <c:pt idx="77">
                  <c:v>-1.8488069202802658E-3</c:v>
                </c:pt>
                <c:pt idx="78">
                  <c:v>4.3642940703609552E-3</c:v>
                </c:pt>
                <c:pt idx="79">
                  <c:v>-1.7341018725437313E-3</c:v>
                </c:pt>
                <c:pt idx="80">
                  <c:v>-1.405198714321548E-3</c:v>
                </c:pt>
                <c:pt idx="81">
                  <c:v>-1.8033663103379589E-3</c:v>
                </c:pt>
                <c:pt idx="82">
                  <c:v>4.7522649237839346E-4</c:v>
                </c:pt>
                <c:pt idx="83">
                  <c:v>8.9207420320593469E-4</c:v>
                </c:pt>
                <c:pt idx="84">
                  <c:v>1.5163061889561654E-4</c:v>
                </c:pt>
                <c:pt idx="85">
                  <c:v>-9.5144739623224711E-4</c:v>
                </c:pt>
                <c:pt idx="86">
                  <c:v>-8.4324931752526987E-3</c:v>
                </c:pt>
                <c:pt idx="87">
                  <c:v>-5.7192375211979254E-3</c:v>
                </c:pt>
                <c:pt idx="88">
                  <c:v>2.7462839319654952E-3</c:v>
                </c:pt>
                <c:pt idx="89">
                  <c:v>-9.0982974002797468E-4</c:v>
                </c:pt>
                <c:pt idx="90">
                  <c:v>4.0000294428312223E-4</c:v>
                </c:pt>
                <c:pt idx="91">
                  <c:v>6.1828750629243134E-5</c:v>
                </c:pt>
                <c:pt idx="92">
                  <c:v>2.3378522491732724E-3</c:v>
                </c:pt>
                <c:pt idx="93">
                  <c:v>1.4142603182127939E-3</c:v>
                </c:pt>
                <c:pt idx="94">
                  <c:v>-4.1984025123263796E-3</c:v>
                </c:pt>
                <c:pt idx="95">
                  <c:v>-2.0101378324998949E-3</c:v>
                </c:pt>
                <c:pt idx="96">
                  <c:v>-6.218099578964093E-4</c:v>
                </c:pt>
                <c:pt idx="97">
                  <c:v>-9.4694965830148547E-4</c:v>
                </c:pt>
                <c:pt idx="98">
                  <c:v>-1.3550589293183707E-3</c:v>
                </c:pt>
                <c:pt idx="99">
                  <c:v>-3.6897846317468759E-5</c:v>
                </c:pt>
                <c:pt idx="100">
                  <c:v>-6.9259847049095288E-3</c:v>
                </c:pt>
                <c:pt idx="101">
                  <c:v>7.1420852619635106E-4</c:v>
                </c:pt>
                <c:pt idx="102">
                  <c:v>9.0090880198254815E-4</c:v>
                </c:pt>
                <c:pt idx="103">
                  <c:v>-2.1638816825045181E-3</c:v>
                </c:pt>
                <c:pt idx="104">
                  <c:v>1.2963942251444883E-3</c:v>
                </c:pt>
                <c:pt idx="105">
                  <c:v>-2.5659526702397325E-3</c:v>
                </c:pt>
                <c:pt idx="106">
                  <c:v>-1.6504744366423424E-3</c:v>
                </c:pt>
                <c:pt idx="107">
                  <c:v>-6.8457869975484286E-4</c:v>
                </c:pt>
                <c:pt idx="108">
                  <c:v>3.3300769447689644E-3</c:v>
                </c:pt>
                <c:pt idx="109">
                  <c:v>-1.0317391345642426E-3</c:v>
                </c:pt>
                <c:pt idx="110">
                  <c:v>2.1052426217818051E-3</c:v>
                </c:pt>
                <c:pt idx="111">
                  <c:v>2.1360950140570312E-5</c:v>
                </c:pt>
                <c:pt idx="112">
                  <c:v>-2.2266829322391038E-3</c:v>
                </c:pt>
                <c:pt idx="113">
                  <c:v>-1.3906235260824449E-3</c:v>
                </c:pt>
                <c:pt idx="114">
                  <c:v>1.4645132299959439E-3</c:v>
                </c:pt>
                <c:pt idx="115">
                  <c:v>2.5743859134682435E-3</c:v>
                </c:pt>
                <c:pt idx="116">
                  <c:v>-1.8502168646452016E-3</c:v>
                </c:pt>
                <c:pt idx="117">
                  <c:v>2.5543635195121586E-3</c:v>
                </c:pt>
                <c:pt idx="118">
                  <c:v>-4.2855123714083008E-3</c:v>
                </c:pt>
                <c:pt idx="119">
                  <c:v>-4.3360821228848349E-3</c:v>
                </c:pt>
                <c:pt idx="120">
                  <c:v>4.0087903484969665E-3</c:v>
                </c:pt>
                <c:pt idx="121">
                  <c:v>2.1709669148262697E-3</c:v>
                </c:pt>
                <c:pt idx="122">
                  <c:v>1.1041698343930496E-3</c:v>
                </c:pt>
                <c:pt idx="123">
                  <c:v>-2.8882603577629782E-3</c:v>
                </c:pt>
                <c:pt idx="124">
                  <c:v>7.5241829663542177E-4</c:v>
                </c:pt>
                <c:pt idx="125">
                  <c:v>2.5542079563898343E-4</c:v>
                </c:pt>
                <c:pt idx="126">
                  <c:v>-1.7983723814645458E-5</c:v>
                </c:pt>
                <c:pt idx="127">
                  <c:v>1.406698005365018E-3</c:v>
                </c:pt>
                <c:pt idx="128">
                  <c:v>-3.0830442713000936E-3</c:v>
                </c:pt>
                <c:pt idx="129">
                  <c:v>1.0117221926269251E-3</c:v>
                </c:pt>
                <c:pt idx="130">
                  <c:v>-2.5087815158847866E-3</c:v>
                </c:pt>
                <c:pt idx="131">
                  <c:v>1.2769376528249277E-3</c:v>
                </c:pt>
                <c:pt idx="132">
                  <c:v>6.8775043804399365E-4</c:v>
                </c:pt>
                <c:pt idx="133">
                  <c:v>-2.395375402402298E-3</c:v>
                </c:pt>
                <c:pt idx="134">
                  <c:v>2.9826877078350156E-4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2_all_result'!$R$2:$R$136</c:f>
              <c:numCache>
                <c:formatCode>0.00E+00</c:formatCode>
                <c:ptCount val="135"/>
                <c:pt idx="0">
                  <c:v>6.0354168197741358E-2</c:v>
                </c:pt>
                <c:pt idx="1">
                  <c:v>7.126605546572292E-3</c:v>
                </c:pt>
                <c:pt idx="2">
                  <c:v>3.2610974440409404E-3</c:v>
                </c:pt>
                <c:pt idx="3">
                  <c:v>3.5668170634415163E-3</c:v>
                </c:pt>
                <c:pt idx="4">
                  <c:v>3.1040031365117743E-3</c:v>
                </c:pt>
                <c:pt idx="5">
                  <c:v>2.6042493347649505E-3</c:v>
                </c:pt>
                <c:pt idx="6">
                  <c:v>2.7854134781782349E-3</c:v>
                </c:pt>
                <c:pt idx="7">
                  <c:v>2.632497817683003E-3</c:v>
                </c:pt>
                <c:pt idx="8">
                  <c:v>2.6041834813021257E-3</c:v>
                </c:pt>
                <c:pt idx="9">
                  <c:v>6.0354168197741358E-2</c:v>
                </c:pt>
                <c:pt idx="10">
                  <c:v>4.9907672337352483E-3</c:v>
                </c:pt>
                <c:pt idx="11">
                  <c:v>1.4327442997321282E-2</c:v>
                </c:pt>
                <c:pt idx="12">
                  <c:v>5.7679909660199161E-2</c:v>
                </c:pt>
                <c:pt idx="13">
                  <c:v>2.4780618882924823E-3</c:v>
                </c:pt>
                <c:pt idx="14">
                  <c:v>2.4007388311912572E-3</c:v>
                </c:pt>
                <c:pt idx="15">
                  <c:v>2.0459923166710109E-2</c:v>
                </c:pt>
                <c:pt idx="16">
                  <c:v>2.7573873654288704E-3</c:v>
                </c:pt>
                <c:pt idx="17">
                  <c:v>2.6012838865129679E-3</c:v>
                </c:pt>
                <c:pt idx="18">
                  <c:v>2.6612987215509582E-3</c:v>
                </c:pt>
                <c:pt idx="19">
                  <c:v>5.8195787307499343E-3</c:v>
                </c:pt>
                <c:pt idx="20">
                  <c:v>5.9672713824913196E-3</c:v>
                </c:pt>
                <c:pt idx="21">
                  <c:v>3.5970929904351433E-3</c:v>
                </c:pt>
                <c:pt idx="22">
                  <c:v>7.492350671810563E-3</c:v>
                </c:pt>
                <c:pt idx="23">
                  <c:v>6.0354168197741358E-2</c:v>
                </c:pt>
                <c:pt idx="24">
                  <c:v>3.8404349358400307E-2</c:v>
                </c:pt>
                <c:pt idx="25">
                  <c:v>2.336780624903937E-2</c:v>
                </c:pt>
                <c:pt idx="26">
                  <c:v>1.3358971264880405E-2</c:v>
                </c:pt>
                <c:pt idx="27">
                  <c:v>7.7823806973759992E-3</c:v>
                </c:pt>
                <c:pt idx="28">
                  <c:v>5.4482936767099779E-3</c:v>
                </c:pt>
                <c:pt idx="29">
                  <c:v>4.9878228591078893E-3</c:v>
                </c:pt>
                <c:pt idx="30">
                  <c:v>4.9907672337352483E-3</c:v>
                </c:pt>
                <c:pt idx="31">
                  <c:v>5.0047711829426878E-3</c:v>
                </c:pt>
                <c:pt idx="32">
                  <c:v>5.1196397220269084E-3</c:v>
                </c:pt>
                <c:pt idx="33">
                  <c:v>5.3126594027778943E-3</c:v>
                </c:pt>
                <c:pt idx="34">
                  <c:v>5.5802228581866902E-3</c:v>
                </c:pt>
                <c:pt idx="35">
                  <c:v>5.9892307752819158E-3</c:v>
                </c:pt>
                <c:pt idx="36">
                  <c:v>7.126605546572292E-3</c:v>
                </c:pt>
                <c:pt idx="37">
                  <c:v>9.777240564736011E-3</c:v>
                </c:pt>
                <c:pt idx="38">
                  <c:v>1.4327442997321282E-2</c:v>
                </c:pt>
                <c:pt idx="39">
                  <c:v>5.636698317811515E-2</c:v>
                </c:pt>
                <c:pt idx="40">
                  <c:v>3.4134023721407232E-2</c:v>
                </c:pt>
                <c:pt idx="41">
                  <c:v>1.9356440251962641E-2</c:v>
                </c:pt>
                <c:pt idx="42">
                  <c:v>1.0051147426645098E-2</c:v>
                </c:pt>
                <c:pt idx="43">
                  <c:v>4.9464459591041865E-3</c:v>
                </c:pt>
                <c:pt idx="44">
                  <c:v>3.2610974440409404E-3</c:v>
                </c:pt>
                <c:pt idx="45">
                  <c:v>3.2906615813892057E-3</c:v>
                </c:pt>
                <c:pt idx="46">
                  <c:v>3.3441238342193855E-3</c:v>
                </c:pt>
                <c:pt idx="47">
                  <c:v>3.2842222684388647E-3</c:v>
                </c:pt>
                <c:pt idx="48">
                  <c:v>3.3370409790509539E-3</c:v>
                </c:pt>
                <c:pt idx="49">
                  <c:v>3.4905969670335807E-3</c:v>
                </c:pt>
                <c:pt idx="50">
                  <c:v>3.5668170634415163E-3</c:v>
                </c:pt>
                <c:pt idx="51">
                  <c:v>3.4933521704631218E-3</c:v>
                </c:pt>
                <c:pt idx="52">
                  <c:v>3.7635441719768912E-3</c:v>
                </c:pt>
                <c:pt idx="53">
                  <c:v>5.4356483787919921E-3</c:v>
                </c:pt>
                <c:pt idx="54">
                  <c:v>8.9956225541594336E-3</c:v>
                </c:pt>
                <c:pt idx="55">
                  <c:v>5.7679909660199161E-2</c:v>
                </c:pt>
                <c:pt idx="56">
                  <c:v>3.361166622891662E-2</c:v>
                </c:pt>
                <c:pt idx="57">
                  <c:v>1.8368156736313472E-2</c:v>
                </c:pt>
                <c:pt idx="58">
                  <c:v>9.2068245026366534E-3</c:v>
                </c:pt>
                <c:pt idx="59">
                  <c:v>4.5656852238989513E-3</c:v>
                </c:pt>
                <c:pt idx="60">
                  <c:v>3.289928718491359E-3</c:v>
                </c:pt>
                <c:pt idx="61">
                  <c:v>3.2480040073982743E-3</c:v>
                </c:pt>
                <c:pt idx="62">
                  <c:v>3.0874540907883099E-3</c:v>
                </c:pt>
                <c:pt idx="63">
                  <c:v>2.8500936139107167E-3</c:v>
                </c:pt>
                <c:pt idx="64">
                  <c:v>2.8383157163090807E-3</c:v>
                </c:pt>
                <c:pt idx="65">
                  <c:v>3.0335762501678973E-3</c:v>
                </c:pt>
                <c:pt idx="66">
                  <c:v>3.1713918639763197E-3</c:v>
                </c:pt>
                <c:pt idx="67">
                  <c:v>3.0976691139781879E-3</c:v>
                </c:pt>
                <c:pt idx="68">
                  <c:v>3.1040031365117743E-3</c:v>
                </c:pt>
                <c:pt idx="69">
                  <c:v>4.1955808824679494E-3</c:v>
                </c:pt>
                <c:pt idx="70">
                  <c:v>6.9878893337388497E-3</c:v>
                </c:pt>
                <c:pt idx="71">
                  <c:v>3.547824445837925E-2</c:v>
                </c:pt>
                <c:pt idx="72">
                  <c:v>1.8784434154393636E-2</c:v>
                </c:pt>
                <c:pt idx="73">
                  <c:v>9.108748702970678E-3</c:v>
                </c:pt>
                <c:pt idx="74">
                  <c:v>4.4198967481345157E-3</c:v>
                </c:pt>
                <c:pt idx="75">
                  <c:v>3.2166082115966279E-3</c:v>
                </c:pt>
                <c:pt idx="76">
                  <c:v>3.1122379003704613E-3</c:v>
                </c:pt>
                <c:pt idx="77">
                  <c:v>2.8321489779709903E-3</c:v>
                </c:pt>
                <c:pt idx="78">
                  <c:v>2.4780618882924823E-3</c:v>
                </c:pt>
                <c:pt idx="79">
                  <c:v>2.4007388311912572E-3</c:v>
                </c:pt>
                <c:pt idx="80">
                  <c:v>2.6042493347649505E-3</c:v>
                </c:pt>
                <c:pt idx="81">
                  <c:v>2.7946405594095982E-3</c:v>
                </c:pt>
                <c:pt idx="82">
                  <c:v>2.7735710154072669E-3</c:v>
                </c:pt>
                <c:pt idx="83">
                  <c:v>2.7854134781782349E-3</c:v>
                </c:pt>
                <c:pt idx="84">
                  <c:v>3.7114410063793001E-3</c:v>
                </c:pt>
                <c:pt idx="85">
                  <c:v>6.1871006865976061E-3</c:v>
                </c:pt>
                <c:pt idx="86">
                  <c:v>2.0459923166710109E-2</c:v>
                </c:pt>
                <c:pt idx="87">
                  <c:v>9.8806045790603373E-3</c:v>
                </c:pt>
                <c:pt idx="88">
                  <c:v>4.6837702224525133E-3</c:v>
                </c:pt>
                <c:pt idx="89">
                  <c:v>3.3994960131181274E-3</c:v>
                </c:pt>
                <c:pt idx="90">
                  <c:v>3.3190873018794304E-3</c:v>
                </c:pt>
                <c:pt idx="91">
                  <c:v>3.0891127509517541E-3</c:v>
                </c:pt>
                <c:pt idx="92">
                  <c:v>2.7573873654288704E-3</c:v>
                </c:pt>
                <c:pt idx="93">
                  <c:v>2.6012838865129679E-3</c:v>
                </c:pt>
                <c:pt idx="94">
                  <c:v>2.6612987215509582E-3</c:v>
                </c:pt>
                <c:pt idx="95">
                  <c:v>2.7267521578557509E-3</c:v>
                </c:pt>
                <c:pt idx="96">
                  <c:v>2.6374690306788674E-3</c:v>
                </c:pt>
                <c:pt idx="97">
                  <c:v>2.632497817683003E-3</c:v>
                </c:pt>
                <c:pt idx="98">
                  <c:v>3.5480300523232414E-3</c:v>
                </c:pt>
                <c:pt idx="99">
                  <c:v>5.8195787307499343E-3</c:v>
                </c:pt>
                <c:pt idx="100">
                  <c:v>1.1683034132969193E-2</c:v>
                </c:pt>
                <c:pt idx="101">
                  <c:v>5.6080366267056226E-3</c:v>
                </c:pt>
                <c:pt idx="102">
                  <c:v>3.696946899628671E-3</c:v>
                </c:pt>
                <c:pt idx="103">
                  <c:v>3.5003389015217773E-3</c:v>
                </c:pt>
                <c:pt idx="104">
                  <c:v>3.3703766854223708E-3</c:v>
                </c:pt>
                <c:pt idx="105">
                  <c:v>3.1303647820468137E-3</c:v>
                </c:pt>
                <c:pt idx="106">
                  <c:v>2.9594576761318974E-3</c:v>
                </c:pt>
                <c:pt idx="107">
                  <c:v>2.8883285495855575E-3</c:v>
                </c:pt>
                <c:pt idx="108">
                  <c:v>2.7941394929588814E-3</c:v>
                </c:pt>
                <c:pt idx="109">
                  <c:v>2.6043818288009803E-3</c:v>
                </c:pt>
                <c:pt idx="110">
                  <c:v>2.6041834813021257E-3</c:v>
                </c:pt>
                <c:pt idx="111">
                  <c:v>3.5633487767418441E-3</c:v>
                </c:pt>
                <c:pt idx="112">
                  <c:v>5.8460335438726609E-3</c:v>
                </c:pt>
                <c:pt idx="113">
                  <c:v>7.8412990746563657E-3</c:v>
                </c:pt>
                <c:pt idx="114">
                  <c:v>4.5331482814432453E-3</c:v>
                </c:pt>
                <c:pt idx="115">
                  <c:v>3.4803898077782744E-3</c:v>
                </c:pt>
                <c:pt idx="116">
                  <c:v>3.1530413205378281E-3</c:v>
                </c:pt>
                <c:pt idx="117">
                  <c:v>2.9498064419699573E-3</c:v>
                </c:pt>
                <c:pt idx="118">
                  <c:v>2.8319513574033631E-3</c:v>
                </c:pt>
                <c:pt idx="119">
                  <c:v>2.7649884986846421E-3</c:v>
                </c:pt>
                <c:pt idx="120">
                  <c:v>2.6632940016815005E-3</c:v>
                </c:pt>
                <c:pt idx="121">
                  <c:v>2.5406022218642877E-3</c:v>
                </c:pt>
                <c:pt idx="122">
                  <c:v>2.7607358022788291E-3</c:v>
                </c:pt>
                <c:pt idx="123">
                  <c:v>3.9268781227784853E-3</c:v>
                </c:pt>
                <c:pt idx="124">
                  <c:v>6.2067164408394007E-3</c:v>
                </c:pt>
                <c:pt idx="125">
                  <c:v>5.9672713824913196E-3</c:v>
                </c:pt>
                <c:pt idx="126">
                  <c:v>4.6692238112852136E-3</c:v>
                </c:pt>
                <c:pt idx="127">
                  <c:v>4.0149018892448717E-3</c:v>
                </c:pt>
                <c:pt idx="128">
                  <c:v>3.6869444217506003E-3</c:v>
                </c:pt>
                <c:pt idx="129">
                  <c:v>3.5970929904351433E-3</c:v>
                </c:pt>
                <c:pt idx="130">
                  <c:v>3.5720630461277855E-3</c:v>
                </c:pt>
                <c:pt idx="131">
                  <c:v>3.6702251603048163E-3</c:v>
                </c:pt>
                <c:pt idx="132">
                  <c:v>4.139899461502625E-3</c:v>
                </c:pt>
                <c:pt idx="133">
                  <c:v>5.3567398504797224E-3</c:v>
                </c:pt>
                <c:pt idx="134">
                  <c:v>7.492350671810563E-3</c:v>
                </c:pt>
              </c:numCache>
            </c:numRef>
          </c:xVal>
          <c:yVal>
            <c:numRef>
              <c:f>'Map 2_all_result'!$O$2:$O$136</c:f>
              <c:numCache>
                <c:formatCode>0.00E+00</c:formatCode>
                <c:ptCount val="135"/>
                <c:pt idx="0">
                  <c:v>-2.9655630680287107E-2</c:v>
                </c:pt>
                <c:pt idx="1">
                  <c:v>-2.7342381853128718E-3</c:v>
                </c:pt>
                <c:pt idx="2">
                  <c:v>-1.4581765959016143E-3</c:v>
                </c:pt>
                <c:pt idx="3">
                  <c:v>-2.0077734796629149E-3</c:v>
                </c:pt>
                <c:pt idx="4">
                  <c:v>1.6962920005336429E-3</c:v>
                </c:pt>
                <c:pt idx="5">
                  <c:v>-1.7492501517202743E-3</c:v>
                </c:pt>
                <c:pt idx="6">
                  <c:v>1.0304144284728266E-3</c:v>
                </c:pt>
                <c:pt idx="7">
                  <c:v>-7.8057067295362204E-4</c:v>
                </c:pt>
                <c:pt idx="8">
                  <c:v>2.3276163572773742E-3</c:v>
                </c:pt>
                <c:pt idx="9">
                  <c:v>-2.9655630680287107E-2</c:v>
                </c:pt>
                <c:pt idx="10">
                  <c:v>3.4413033740732951E-3</c:v>
                </c:pt>
                <c:pt idx="11">
                  <c:v>2.2621483739404145E-3</c:v>
                </c:pt>
                <c:pt idx="12">
                  <c:v>-2.4609447182014167E-2</c:v>
                </c:pt>
                <c:pt idx="13">
                  <c:v>3.9881205337587364E-3</c:v>
                </c:pt>
                <c:pt idx="14">
                  <c:v>-2.1303222981473714E-3</c:v>
                </c:pt>
                <c:pt idx="15">
                  <c:v>-6.7800278775653599E-3</c:v>
                </c:pt>
                <c:pt idx="16">
                  <c:v>2.0409165872666665E-3</c:v>
                </c:pt>
                <c:pt idx="17">
                  <c:v>1.1270609016250115E-3</c:v>
                </c:pt>
                <c:pt idx="18">
                  <c:v>-4.4290141935412006E-3</c:v>
                </c:pt>
                <c:pt idx="19">
                  <c:v>5.2334243220490315E-4</c:v>
                </c:pt>
                <c:pt idx="20">
                  <c:v>2.4222943589532868E-4</c:v>
                </c:pt>
                <c:pt idx="21">
                  <c:v>1.2128199023633565E-3</c:v>
                </c:pt>
                <c:pt idx="22">
                  <c:v>7.1445363113016894E-4</c:v>
                </c:pt>
                <c:pt idx="23">
                  <c:v>-2.9655630680287107E-2</c:v>
                </c:pt>
                <c:pt idx="24">
                  <c:v>-2.0097005482918602E-2</c:v>
                </c:pt>
                <c:pt idx="25">
                  <c:v>-1.4542081110159628E-2</c:v>
                </c:pt>
                <c:pt idx="26">
                  <c:v>-6.4825842195558306E-3</c:v>
                </c:pt>
                <c:pt idx="27">
                  <c:v>-3.7714987218478136E-3</c:v>
                </c:pt>
                <c:pt idx="28">
                  <c:v>-1.3859136944506718E-3</c:v>
                </c:pt>
                <c:pt idx="29">
                  <c:v>2.120508943250284E-3</c:v>
                </c:pt>
                <c:pt idx="30">
                  <c:v>3.4413033740732951E-3</c:v>
                </c:pt>
                <c:pt idx="31">
                  <c:v>-7.4743798571751921E-4</c:v>
                </c:pt>
                <c:pt idx="32">
                  <c:v>7.5459514021594242E-4</c:v>
                </c:pt>
                <c:pt idx="33">
                  <c:v>-1.2973609171565471E-3</c:v>
                </c:pt>
                <c:pt idx="34">
                  <c:v>-6.1428078507783806E-4</c:v>
                </c:pt>
                <c:pt idx="35">
                  <c:v>1.0820435567547583E-4</c:v>
                </c:pt>
                <c:pt idx="36">
                  <c:v>-2.7342381853128718E-3</c:v>
                </c:pt>
                <c:pt idx="37">
                  <c:v>3.1056985057382447E-3</c:v>
                </c:pt>
                <c:pt idx="38">
                  <c:v>2.2621483739404145E-3</c:v>
                </c:pt>
                <c:pt idx="39">
                  <c:v>-2.88617130498703E-2</c:v>
                </c:pt>
                <c:pt idx="40">
                  <c:v>-1.5678311856244704E-2</c:v>
                </c:pt>
                <c:pt idx="41">
                  <c:v>-9.1387139148333182E-3</c:v>
                </c:pt>
                <c:pt idx="42">
                  <c:v>-4.6830118859644875E-3</c:v>
                </c:pt>
                <c:pt idx="43">
                  <c:v>4.9953143071345958E-4</c:v>
                </c:pt>
                <c:pt idx="44">
                  <c:v>-1.4581765959016143E-3</c:v>
                </c:pt>
                <c:pt idx="45">
                  <c:v>-2.0181782158601219E-4</c:v>
                </c:pt>
                <c:pt idx="46">
                  <c:v>1.1257997166210813E-3</c:v>
                </c:pt>
                <c:pt idx="47">
                  <c:v>3.1776332457317874E-3</c:v>
                </c:pt>
                <c:pt idx="48">
                  <c:v>9.3995357572279115E-4</c:v>
                </c:pt>
                <c:pt idx="49">
                  <c:v>-3.8909931779182189E-3</c:v>
                </c:pt>
                <c:pt idx="50">
                  <c:v>-2.0077734796629149E-3</c:v>
                </c:pt>
                <c:pt idx="51">
                  <c:v>-4.774889847948236E-3</c:v>
                </c:pt>
                <c:pt idx="52">
                  <c:v>2.0928473134809453E-3</c:v>
                </c:pt>
                <c:pt idx="53">
                  <c:v>-1.6909726054777112E-3</c:v>
                </c:pt>
                <c:pt idx="54">
                  <c:v>3.270164039626198E-3</c:v>
                </c:pt>
                <c:pt idx="55">
                  <c:v>-2.4609447182014167E-2</c:v>
                </c:pt>
                <c:pt idx="56">
                  <c:v>-1.7287167833365688E-2</c:v>
                </c:pt>
                <c:pt idx="57">
                  <c:v>-8.8577510488354293E-3</c:v>
                </c:pt>
                <c:pt idx="58">
                  <c:v>-2.3275420135220291E-3</c:v>
                </c:pt>
                <c:pt idx="59">
                  <c:v>1.7185408358659943E-4</c:v>
                </c:pt>
                <c:pt idx="60">
                  <c:v>-6.8865401809516786E-4</c:v>
                </c:pt>
                <c:pt idx="61">
                  <c:v>4.0366831072749694E-3</c:v>
                </c:pt>
                <c:pt idx="62">
                  <c:v>2.2782434926308663E-3</c:v>
                </c:pt>
                <c:pt idx="63">
                  <c:v>3.9319221711531229E-3</c:v>
                </c:pt>
                <c:pt idx="64">
                  <c:v>-3.5376777002570428E-4</c:v>
                </c:pt>
                <c:pt idx="65">
                  <c:v>1.221217791133171E-3</c:v>
                </c:pt>
                <c:pt idx="66">
                  <c:v>4.095227307278424E-3</c:v>
                </c:pt>
                <c:pt idx="67">
                  <c:v>-9.6730486848670616E-4</c:v>
                </c:pt>
                <c:pt idx="68">
                  <c:v>1.6962920005336429E-3</c:v>
                </c:pt>
                <c:pt idx="69">
                  <c:v>-1.4890121635219471E-5</c:v>
                </c:pt>
                <c:pt idx="70">
                  <c:v>1.1271844321348976E-3</c:v>
                </c:pt>
                <c:pt idx="71">
                  <c:v>-1.6073652873241324E-2</c:v>
                </c:pt>
                <c:pt idx="72">
                  <c:v>-1.1593564430724377E-2</c:v>
                </c:pt>
                <c:pt idx="73">
                  <c:v>-2.230376426732255E-4</c:v>
                </c:pt>
                <c:pt idx="74">
                  <c:v>-2.3251428346615023E-3</c:v>
                </c:pt>
                <c:pt idx="75">
                  <c:v>2.6007907523006635E-4</c:v>
                </c:pt>
                <c:pt idx="76">
                  <c:v>5.2995371095060264E-4</c:v>
                </c:pt>
                <c:pt idx="77">
                  <c:v>-2.1276874416530814E-3</c:v>
                </c:pt>
                <c:pt idx="78">
                  <c:v>3.9881205337587364E-3</c:v>
                </c:pt>
                <c:pt idx="79">
                  <c:v>-2.1303222981473714E-3</c:v>
                </c:pt>
                <c:pt idx="80">
                  <c:v>-1.7492501517202743E-3</c:v>
                </c:pt>
                <c:pt idx="81">
                  <c:v>-2.0359426754588648E-3</c:v>
                </c:pt>
                <c:pt idx="82">
                  <c:v>4.0518483462165429E-4</c:v>
                </c:pt>
                <c:pt idx="83">
                  <c:v>1.0304144284728266E-3</c:v>
                </c:pt>
                <c:pt idx="84">
                  <c:v>5.3190723186072862E-4</c:v>
                </c:pt>
                <c:pt idx="85">
                  <c:v>-2.9215261863284634E-4</c:v>
                </c:pt>
                <c:pt idx="86">
                  <c:v>-6.7800278775653599E-3</c:v>
                </c:pt>
                <c:pt idx="87">
                  <c:v>-4.8043365927339212E-3</c:v>
                </c:pt>
                <c:pt idx="88">
                  <c:v>3.1518948100318417E-3</c:v>
                </c:pt>
                <c:pt idx="89">
                  <c:v>-8.2690019934409363E-4</c:v>
                </c:pt>
                <c:pt idx="90">
                  <c:v>2.7069287907007558E-4</c:v>
                </c:pt>
                <c:pt idx="91">
                  <c:v>-1.8811047490737624E-4</c:v>
                </c:pt>
                <c:pt idx="92">
                  <c:v>2.0409165872666665E-3</c:v>
                </c:pt>
                <c:pt idx="93">
                  <c:v>1.1270609016250115E-3</c:v>
                </c:pt>
                <c:pt idx="94">
                  <c:v>-4.4290141935412006E-3</c:v>
                </c:pt>
                <c:pt idx="95">
                  <c:v>-2.141102489611297E-3</c:v>
                </c:pt>
                <c:pt idx="96">
                  <c:v>-6.1713975045802325E-4</c:v>
                </c:pt>
                <c:pt idx="97">
                  <c:v>-7.8057067295362204E-4</c:v>
                </c:pt>
                <c:pt idx="98">
                  <c:v>-9.9959974956397306E-4</c:v>
                </c:pt>
                <c:pt idx="99">
                  <c:v>5.2334243220490315E-4</c:v>
                </c:pt>
                <c:pt idx="100">
                  <c:v>-6.438292170823986E-3</c:v>
                </c:pt>
                <c:pt idx="101">
                  <c:v>8.9905597097234544E-4</c:v>
                </c:pt>
                <c:pt idx="102">
                  <c:v>8.9564986502633094E-4</c:v>
                </c:pt>
                <c:pt idx="103">
                  <c:v>-2.2800346918547027E-3</c:v>
                </c:pt>
                <c:pt idx="104">
                  <c:v>1.1294511365421969E-3</c:v>
                </c:pt>
                <c:pt idx="105">
                  <c:v>-2.7399983344693897E-3</c:v>
                </c:pt>
                <c:pt idx="106">
                  <c:v>-1.7948642182147837E-3</c:v>
                </c:pt>
                <c:pt idx="107">
                  <c:v>-7.7054105528581772E-4</c:v>
                </c:pt>
                <c:pt idx="108">
                  <c:v>3.3281969549333154E-3</c:v>
                </c:pt>
                <c:pt idx="109">
                  <c:v>-9.3132380803145356E-4</c:v>
                </c:pt>
                <c:pt idx="110">
                  <c:v>2.3276163572773742E-3</c:v>
                </c:pt>
                <c:pt idx="111">
                  <c:v>3.7908151018266556E-4</c:v>
                </c:pt>
                <c:pt idx="112">
                  <c:v>-1.7190227051952294E-3</c:v>
                </c:pt>
                <c:pt idx="113">
                  <c:v>-1.395984188302938E-3</c:v>
                </c:pt>
                <c:pt idx="114">
                  <c:v>1.4131654610456492E-3</c:v>
                </c:pt>
                <c:pt idx="115">
                  <c:v>2.5074975413500226E-3</c:v>
                </c:pt>
                <c:pt idx="116">
                  <c:v>-1.9080390898996052E-3</c:v>
                </c:pt>
                <c:pt idx="117">
                  <c:v>2.5246633286002541E-3</c:v>
                </c:pt>
                <c:pt idx="118">
                  <c:v>-4.2746012038710106E-3</c:v>
                </c:pt>
                <c:pt idx="119">
                  <c:v>-4.2714671857533434E-3</c:v>
                </c:pt>
                <c:pt idx="120">
                  <c:v>4.1378202340571517E-3</c:v>
                </c:pt>
                <c:pt idx="121">
                  <c:v>2.3753122157163888E-3</c:v>
                </c:pt>
                <c:pt idx="122">
                  <c:v>1.3885848737480787E-3</c:v>
                </c:pt>
                <c:pt idx="123">
                  <c:v>-2.5158024996405066E-3</c:v>
                </c:pt>
                <c:pt idx="124">
                  <c:v>1.215161919685378E-3</c:v>
                </c:pt>
                <c:pt idx="125">
                  <c:v>2.4222943589532868E-4</c:v>
                </c:pt>
                <c:pt idx="126">
                  <c:v>3.0608026408631293E-5</c:v>
                </c:pt>
                <c:pt idx="127">
                  <c:v>1.5105008722222856E-3</c:v>
                </c:pt>
                <c:pt idx="128">
                  <c:v>-2.9287357654692223E-3</c:v>
                </c:pt>
                <c:pt idx="129">
                  <c:v>1.2128199023633565E-3</c:v>
                </c:pt>
                <c:pt idx="130">
                  <c:v>-2.261755734126574E-3</c:v>
                </c:pt>
                <c:pt idx="131">
                  <c:v>1.5662924063414255E-3</c:v>
                </c:pt>
                <c:pt idx="132">
                  <c:v>1.0201097338435531E-3</c:v>
                </c:pt>
                <c:pt idx="133">
                  <c:v>-2.0192542440652288E-3</c:v>
                </c:pt>
                <c:pt idx="134">
                  <c:v>7.1445363113016894E-4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3_all_result'!$R$2:$R$136</c:f>
              <c:numCache>
                <c:formatCode>0.00E+00</c:formatCode>
                <c:ptCount val="135"/>
                <c:pt idx="0">
                  <c:v>2.0085433777022561E-2</c:v>
                </c:pt>
                <c:pt idx="1">
                  <c:v>9.6153421276174295E-3</c:v>
                </c:pt>
                <c:pt idx="2">
                  <c:v>3.2522262021057202E-3</c:v>
                </c:pt>
                <c:pt idx="3">
                  <c:v>3.2343244936172497E-3</c:v>
                </c:pt>
                <c:pt idx="4">
                  <c:v>4.1065844383669113E-3</c:v>
                </c:pt>
                <c:pt idx="5">
                  <c:v>2.8548789516331177E-3</c:v>
                </c:pt>
                <c:pt idx="6">
                  <c:v>3.6868815783546796E-3</c:v>
                </c:pt>
                <c:pt idx="7">
                  <c:v>3.5822625014131216E-3</c:v>
                </c:pt>
                <c:pt idx="8">
                  <c:v>3.8444177962219405E-3</c:v>
                </c:pt>
                <c:pt idx="9">
                  <c:v>2.0085433777022561E-2</c:v>
                </c:pt>
                <c:pt idx="10">
                  <c:v>4.568080015007389E-3</c:v>
                </c:pt>
                <c:pt idx="11">
                  <c:v>2.0032976385916303E-2</c:v>
                </c:pt>
                <c:pt idx="12">
                  <c:v>1.8612974695361023E-2</c:v>
                </c:pt>
                <c:pt idx="13">
                  <c:v>2.5713594834459591E-3</c:v>
                </c:pt>
                <c:pt idx="14">
                  <c:v>2.7648226032567667E-3</c:v>
                </c:pt>
                <c:pt idx="15">
                  <c:v>7.299678586680452E-3</c:v>
                </c:pt>
                <c:pt idx="16">
                  <c:v>2.972977417406401E-3</c:v>
                </c:pt>
                <c:pt idx="17">
                  <c:v>2.9655601107049304E-3</c:v>
                </c:pt>
                <c:pt idx="18">
                  <c:v>2.8793794879496295E-3</c:v>
                </c:pt>
                <c:pt idx="19">
                  <c:v>8.6654015634282586E-3</c:v>
                </c:pt>
                <c:pt idx="20">
                  <c:v>1.0942252264617074E-2</c:v>
                </c:pt>
                <c:pt idx="21">
                  <c:v>8.0260360730111061E-3</c:v>
                </c:pt>
                <c:pt idx="22">
                  <c:v>1.3322894625476091E-2</c:v>
                </c:pt>
                <c:pt idx="23">
                  <c:v>2.0085433777022561E-2</c:v>
                </c:pt>
                <c:pt idx="24">
                  <c:v>1.1734291309918219E-2</c:v>
                </c:pt>
                <c:pt idx="25">
                  <c:v>6.8323152901423097E-3</c:v>
                </c:pt>
                <c:pt idx="26">
                  <c:v>4.7823180295237938E-3</c:v>
                </c:pt>
                <c:pt idx="27">
                  <c:v>4.4706602575730094E-3</c:v>
                </c:pt>
                <c:pt idx="28">
                  <c:v>4.4835026679336306E-3</c:v>
                </c:pt>
                <c:pt idx="29">
                  <c:v>4.4661417322834638E-3</c:v>
                </c:pt>
                <c:pt idx="30">
                  <c:v>4.568080015007389E-3</c:v>
                </c:pt>
                <c:pt idx="31">
                  <c:v>4.7689889157311351E-3</c:v>
                </c:pt>
                <c:pt idx="32">
                  <c:v>5.0071376510012113E-3</c:v>
                </c:pt>
                <c:pt idx="33">
                  <c:v>5.1970444378542516E-3</c:v>
                </c:pt>
                <c:pt idx="34">
                  <c:v>5.6347881067410257E-3</c:v>
                </c:pt>
                <c:pt idx="35">
                  <c:v>6.8941279950994637E-3</c:v>
                </c:pt>
                <c:pt idx="36">
                  <c:v>9.6153421276174295E-3</c:v>
                </c:pt>
                <c:pt idx="37">
                  <c:v>1.4036125290279367E-2</c:v>
                </c:pt>
                <c:pt idx="38">
                  <c:v>2.0032976385916303E-2</c:v>
                </c:pt>
                <c:pt idx="39">
                  <c:v>1.7709361489367959E-2</c:v>
                </c:pt>
                <c:pt idx="40">
                  <c:v>9.2783166920023183E-3</c:v>
                </c:pt>
                <c:pt idx="41">
                  <c:v>4.661187696119333E-3</c:v>
                </c:pt>
                <c:pt idx="42">
                  <c:v>3.2384113942970656E-3</c:v>
                </c:pt>
                <c:pt idx="43">
                  <c:v>3.2592557077625569E-3</c:v>
                </c:pt>
                <c:pt idx="44">
                  <c:v>3.2522262021057202E-3</c:v>
                </c:pt>
                <c:pt idx="45">
                  <c:v>3.0969128581997941E-3</c:v>
                </c:pt>
                <c:pt idx="46">
                  <c:v>3.0394634925151355E-3</c:v>
                </c:pt>
                <c:pt idx="47">
                  <c:v>3.1659678176231059E-3</c:v>
                </c:pt>
                <c:pt idx="48">
                  <c:v>3.3321440898108957E-3</c:v>
                </c:pt>
                <c:pt idx="49">
                  <c:v>3.3401955828263638E-3</c:v>
                </c:pt>
                <c:pt idx="50">
                  <c:v>3.2343244936172497E-3</c:v>
                </c:pt>
                <c:pt idx="51">
                  <c:v>3.5855777444675466E-3</c:v>
                </c:pt>
                <c:pt idx="52">
                  <c:v>5.2816152699297321E-3</c:v>
                </c:pt>
                <c:pt idx="53">
                  <c:v>8.4904820515271737E-3</c:v>
                </c:pt>
                <c:pt idx="54">
                  <c:v>1.3170862838791663E-2</c:v>
                </c:pt>
                <c:pt idx="55">
                  <c:v>1.8612974695361023E-2</c:v>
                </c:pt>
                <c:pt idx="56">
                  <c:v>9.4891637392114404E-3</c:v>
                </c:pt>
                <c:pt idx="57">
                  <c:v>4.80208109298348E-3</c:v>
                </c:pt>
                <c:pt idx="58">
                  <c:v>3.4369778440683087E-3</c:v>
                </c:pt>
                <c:pt idx="59">
                  <c:v>3.3202204543360263E-3</c:v>
                </c:pt>
                <c:pt idx="60">
                  <c:v>3.1096794314134234E-3</c:v>
                </c:pt>
                <c:pt idx="61">
                  <c:v>2.7668240303619367E-3</c:v>
                </c:pt>
                <c:pt idx="62">
                  <c:v>2.5962041455684674E-3</c:v>
                </c:pt>
                <c:pt idx="63">
                  <c:v>2.722820257233618E-3</c:v>
                </c:pt>
                <c:pt idx="64">
                  <c:v>2.9647135950176188E-3</c:v>
                </c:pt>
                <c:pt idx="65">
                  <c:v>3.0651384652845633E-3</c:v>
                </c:pt>
                <c:pt idx="66">
                  <c:v>2.9697447201453638E-3</c:v>
                </c:pt>
                <c:pt idx="67">
                  <c:v>3.0404893147655179E-3</c:v>
                </c:pt>
                <c:pt idx="68">
                  <c:v>4.1065844383669113E-3</c:v>
                </c:pt>
                <c:pt idx="69">
                  <c:v>6.5622061558392713E-3</c:v>
                </c:pt>
                <c:pt idx="70">
                  <c:v>1.0309729971938309E-2</c:v>
                </c:pt>
                <c:pt idx="71">
                  <c:v>1.1032212105430143E-2</c:v>
                </c:pt>
                <c:pt idx="72">
                  <c:v>5.3935384451883729E-3</c:v>
                </c:pt>
                <c:pt idx="73">
                  <c:v>3.4979707481430427E-3</c:v>
                </c:pt>
                <c:pt idx="74">
                  <c:v>3.2476989713048181E-3</c:v>
                </c:pt>
                <c:pt idx="75">
                  <c:v>3.0335318888786104E-3</c:v>
                </c:pt>
                <c:pt idx="76">
                  <c:v>2.6974538676607642E-3</c:v>
                </c:pt>
                <c:pt idx="77">
                  <c:v>2.4950133592506279E-3</c:v>
                </c:pt>
                <c:pt idx="78">
                  <c:v>2.5713594834459591E-3</c:v>
                </c:pt>
                <c:pt idx="79">
                  <c:v>2.7648226032567667E-3</c:v>
                </c:pt>
                <c:pt idx="80">
                  <c:v>2.8548789516331177E-3</c:v>
                </c:pt>
                <c:pt idx="81">
                  <c:v>2.7732837174326537E-3</c:v>
                </c:pt>
                <c:pt idx="82">
                  <c:v>2.8029793318054704E-3</c:v>
                </c:pt>
                <c:pt idx="83">
                  <c:v>3.6868815783546796E-3</c:v>
                </c:pt>
                <c:pt idx="84">
                  <c:v>5.8034945979539149E-3</c:v>
                </c:pt>
                <c:pt idx="85">
                  <c:v>9.1220220099165559E-3</c:v>
                </c:pt>
                <c:pt idx="86">
                  <c:v>7.299678586680452E-3</c:v>
                </c:pt>
                <c:pt idx="87">
                  <c:v>4.2714434913453878E-3</c:v>
                </c:pt>
                <c:pt idx="88">
                  <c:v>3.5765235503000445E-3</c:v>
                </c:pt>
                <c:pt idx="89">
                  <c:v>3.4092114142485297E-3</c:v>
                </c:pt>
                <c:pt idx="90">
                  <c:v>3.1981897122672748E-3</c:v>
                </c:pt>
                <c:pt idx="91">
                  <c:v>3.0261942810513075E-3</c:v>
                </c:pt>
                <c:pt idx="92">
                  <c:v>2.972977417406401E-3</c:v>
                </c:pt>
                <c:pt idx="93">
                  <c:v>2.9655601107049304E-3</c:v>
                </c:pt>
                <c:pt idx="94">
                  <c:v>2.8793794879496295E-3</c:v>
                </c:pt>
                <c:pt idx="95">
                  <c:v>2.6951921613494068E-3</c:v>
                </c:pt>
                <c:pt idx="96">
                  <c:v>2.7124718309160041E-3</c:v>
                </c:pt>
                <c:pt idx="97">
                  <c:v>3.5822625014131216E-3</c:v>
                </c:pt>
                <c:pt idx="98">
                  <c:v>5.639741775773653E-3</c:v>
                </c:pt>
                <c:pt idx="99">
                  <c:v>8.6654015634282586E-3</c:v>
                </c:pt>
                <c:pt idx="100">
                  <c:v>6.0998659448839041E-3</c:v>
                </c:pt>
                <c:pt idx="101">
                  <c:v>3.945775224119482E-3</c:v>
                </c:pt>
                <c:pt idx="102">
                  <c:v>3.3313605185072014E-3</c:v>
                </c:pt>
                <c:pt idx="103">
                  <c:v>3.1372831106772918E-3</c:v>
                </c:pt>
                <c:pt idx="104">
                  <c:v>3.0363291976508791E-3</c:v>
                </c:pt>
                <c:pt idx="105">
                  <c:v>2.9613528951438484E-3</c:v>
                </c:pt>
                <c:pt idx="106">
                  <c:v>2.8670032319435212E-3</c:v>
                </c:pt>
                <c:pt idx="107">
                  <c:v>2.6994635957837878E-3</c:v>
                </c:pt>
                <c:pt idx="108">
                  <c:v>2.5273685667199235E-3</c:v>
                </c:pt>
                <c:pt idx="109">
                  <c:v>2.7301547346523934E-3</c:v>
                </c:pt>
                <c:pt idx="110">
                  <c:v>3.8444177962219405E-3</c:v>
                </c:pt>
                <c:pt idx="111">
                  <c:v>5.9372015281757397E-3</c:v>
                </c:pt>
                <c:pt idx="112">
                  <c:v>8.9396262228062483E-3</c:v>
                </c:pt>
                <c:pt idx="113">
                  <c:v>7.3692484593686552E-3</c:v>
                </c:pt>
                <c:pt idx="114">
                  <c:v>5.1844175888872092E-3</c:v>
                </c:pt>
                <c:pt idx="115">
                  <c:v>4.1714565725138692E-3</c:v>
                </c:pt>
                <c:pt idx="116">
                  <c:v>3.7726406954596511E-3</c:v>
                </c:pt>
                <c:pt idx="117">
                  <c:v>3.5939129369511502E-3</c:v>
                </c:pt>
                <c:pt idx="118">
                  <c:v>3.4967870596055838E-3</c:v>
                </c:pt>
                <c:pt idx="119">
                  <c:v>3.4510131822076328E-3</c:v>
                </c:pt>
                <c:pt idx="120">
                  <c:v>3.5758835256448985E-3</c:v>
                </c:pt>
                <c:pt idx="121">
                  <c:v>4.1428798582559111E-3</c:v>
                </c:pt>
                <c:pt idx="122">
                  <c:v>5.3546277449995272E-3</c:v>
                </c:pt>
                <c:pt idx="123">
                  <c:v>7.3699571968517405E-3</c:v>
                </c:pt>
                <c:pt idx="124">
                  <c:v>1.0170428819652718E-2</c:v>
                </c:pt>
                <c:pt idx="125">
                  <c:v>1.0942252264617074E-2</c:v>
                </c:pt>
                <c:pt idx="126">
                  <c:v>9.5285430098656036E-3</c:v>
                </c:pt>
                <c:pt idx="127">
                  <c:v>8.7244194707388131E-3</c:v>
                </c:pt>
                <c:pt idx="128">
                  <c:v>8.1963882916276445E-3</c:v>
                </c:pt>
                <c:pt idx="129">
                  <c:v>8.0260360730111061E-3</c:v>
                </c:pt>
                <c:pt idx="130">
                  <c:v>8.0348962357876148E-3</c:v>
                </c:pt>
                <c:pt idx="131">
                  <c:v>8.4135943005046784E-3</c:v>
                </c:pt>
                <c:pt idx="132">
                  <c:v>9.3377277697724078E-3</c:v>
                </c:pt>
                <c:pt idx="133">
                  <c:v>1.0958970398372519E-2</c:v>
                </c:pt>
                <c:pt idx="134">
                  <c:v>1.3322894625476091E-2</c:v>
                </c:pt>
              </c:numCache>
            </c:numRef>
          </c:xVal>
          <c:yVal>
            <c:numRef>
              <c:f>'Map 3_all_result'!$O$2:$O$136</c:f>
              <c:numCache>
                <c:formatCode>0.00E+00</c:formatCode>
                <c:ptCount val="135"/>
                <c:pt idx="0">
                  <c:v>8.0379141886151237E-3</c:v>
                </c:pt>
                <c:pt idx="1">
                  <c:v>-1.5785943112688987E-3</c:v>
                </c:pt>
                <c:pt idx="2">
                  <c:v>-2.1331119070878107E-3</c:v>
                </c:pt>
                <c:pt idx="3">
                  <c:v>-1.2777258582630745E-3</c:v>
                </c:pt>
                <c:pt idx="4">
                  <c:v>1.2087260424725149E-3</c:v>
                </c:pt>
                <c:pt idx="5">
                  <c:v>-7.296712777554316E-4</c:v>
                </c:pt>
                <c:pt idx="6">
                  <c:v>3.5495713277578417E-4</c:v>
                </c:pt>
                <c:pt idx="7">
                  <c:v>-1.7589450578437654E-3</c:v>
                </c:pt>
                <c:pt idx="8">
                  <c:v>6.8857958985690804E-4</c:v>
                </c:pt>
                <c:pt idx="9">
                  <c:v>8.0379141886151237E-3</c:v>
                </c:pt>
                <c:pt idx="10">
                  <c:v>2.4074323180468429E-3</c:v>
                </c:pt>
                <c:pt idx="11">
                  <c:v>-1.2012058103964645E-4</c:v>
                </c:pt>
                <c:pt idx="12">
                  <c:v>6.1664405471676979E-3</c:v>
                </c:pt>
                <c:pt idx="13">
                  <c:v>4.3825074829754139E-3</c:v>
                </c:pt>
                <c:pt idx="14">
                  <c:v>-1.3328834866201413E-3</c:v>
                </c:pt>
                <c:pt idx="15">
                  <c:v>1.5831909824458878E-3</c:v>
                </c:pt>
                <c:pt idx="16">
                  <c:v>3.0083360477140696E-3</c:v>
                </c:pt>
                <c:pt idx="17">
                  <c:v>2.3732058549291815E-3</c:v>
                </c:pt>
                <c:pt idx="18">
                  <c:v>-3.1235016992329813E-3</c:v>
                </c:pt>
                <c:pt idx="19">
                  <c:v>-4.6926568450205795E-3</c:v>
                </c:pt>
                <c:pt idx="20">
                  <c:v>-1.807428630249794E-3</c:v>
                </c:pt>
                <c:pt idx="21">
                  <c:v>-9.2215720440307994E-5</c:v>
                </c:pt>
                <c:pt idx="22">
                  <c:v>-8.9395205063570633E-3</c:v>
                </c:pt>
                <c:pt idx="23">
                  <c:v>8.0379141886151237E-3</c:v>
                </c:pt>
                <c:pt idx="24">
                  <c:v>3.4901766010644606E-3</c:v>
                </c:pt>
                <c:pt idx="25">
                  <c:v>-8.3049039357116548E-4</c:v>
                </c:pt>
                <c:pt idx="26">
                  <c:v>3.8750996545309591E-4</c:v>
                </c:pt>
                <c:pt idx="27">
                  <c:v>-1.1118064373097931E-3</c:v>
                </c:pt>
                <c:pt idx="28">
                  <c:v>-1.2054723095290304E-3</c:v>
                </c:pt>
                <c:pt idx="29">
                  <c:v>1.2141732283464568E-3</c:v>
                </c:pt>
                <c:pt idx="30">
                  <c:v>2.4074323180468429E-3</c:v>
                </c:pt>
                <c:pt idx="31">
                  <c:v>-1.3103595282080431E-3</c:v>
                </c:pt>
                <c:pt idx="32">
                  <c:v>9.6166801081645238E-4</c:v>
                </c:pt>
                <c:pt idx="33">
                  <c:v>-2.999030963230902E-4</c:v>
                </c:pt>
                <c:pt idx="34">
                  <c:v>9.3830452968451071E-4</c:v>
                </c:pt>
                <c:pt idx="35">
                  <c:v>1.7690504425404254E-3</c:v>
                </c:pt>
                <c:pt idx="36">
                  <c:v>-1.5785943112688987E-3</c:v>
                </c:pt>
                <c:pt idx="37">
                  <c:v>2.9152697067948373E-3</c:v>
                </c:pt>
                <c:pt idx="38">
                  <c:v>-1.2012058103964645E-4</c:v>
                </c:pt>
                <c:pt idx="39">
                  <c:v>3.8082526984500454E-3</c:v>
                </c:pt>
                <c:pt idx="40">
                  <c:v>3.5507660844934876E-3</c:v>
                </c:pt>
                <c:pt idx="41">
                  <c:v>1.1459511755642349E-3</c:v>
                </c:pt>
                <c:pt idx="42">
                  <c:v>-1.2905034666975244E-4</c:v>
                </c:pt>
                <c:pt idx="43">
                  <c:v>1.6368675799086757E-3</c:v>
                </c:pt>
                <c:pt idx="44">
                  <c:v>-2.1331119070878107E-3</c:v>
                </c:pt>
                <c:pt idx="45">
                  <c:v>-1.5614597067855947E-3</c:v>
                </c:pt>
                <c:pt idx="46">
                  <c:v>-1.6216310206920535E-4</c:v>
                </c:pt>
                <c:pt idx="47">
                  <c:v>2.3802773194471776E-3</c:v>
                </c:pt>
                <c:pt idx="48">
                  <c:v>7.8675725262947551E-4</c:v>
                </c:pt>
                <c:pt idx="49">
                  <c:v>-3.472818867990308E-3</c:v>
                </c:pt>
                <c:pt idx="50">
                  <c:v>-1.2777258582630745E-3</c:v>
                </c:pt>
                <c:pt idx="51">
                  <c:v>-4.1629837370855691E-3</c:v>
                </c:pt>
                <c:pt idx="52">
                  <c:v>2.0097358820411566E-3</c:v>
                </c:pt>
                <c:pt idx="53">
                  <c:v>-3.1189952679126238E-3</c:v>
                </c:pt>
                <c:pt idx="54">
                  <c:v>-2.97656526276749E-4</c:v>
                </c:pt>
                <c:pt idx="55">
                  <c:v>6.1664405471676979E-3</c:v>
                </c:pt>
                <c:pt idx="56">
                  <c:v>1.8492295087486953E-4</c:v>
                </c:pt>
                <c:pt idx="57">
                  <c:v>1.0180610604151946E-4</c:v>
                </c:pt>
                <c:pt idx="58">
                  <c:v>1.4519309739358642E-3</c:v>
                </c:pt>
                <c:pt idx="59">
                  <c:v>1.0553680894103813E-3</c:v>
                </c:pt>
                <c:pt idx="60">
                  <c:v>-1.2232531227943471E-3</c:v>
                </c:pt>
                <c:pt idx="61">
                  <c:v>3.0826082261100314E-3</c:v>
                </c:pt>
                <c:pt idx="62">
                  <c:v>1.4907945065753526E-3</c:v>
                </c:pt>
                <c:pt idx="63">
                  <c:v>3.6220342081391783E-3</c:v>
                </c:pt>
                <c:pt idx="64">
                  <c:v>-1.3514775055314268E-4</c:v>
                </c:pt>
                <c:pt idx="65">
                  <c:v>1.8336793274498725E-3</c:v>
                </c:pt>
                <c:pt idx="66">
                  <c:v>4.803878347383158E-3</c:v>
                </c:pt>
                <c:pt idx="67">
                  <c:v>-5.864708799571337E-4</c:v>
                </c:pt>
                <c:pt idx="68">
                  <c:v>1.2087260424725149E-3</c:v>
                </c:pt>
                <c:pt idx="69">
                  <c:v>-1.9757088827130828E-3</c:v>
                </c:pt>
                <c:pt idx="70">
                  <c:v>-3.0156179204309632E-3</c:v>
                </c:pt>
                <c:pt idx="71">
                  <c:v>9.0775760405629481E-4</c:v>
                </c:pt>
                <c:pt idx="72">
                  <c:v>-2.9854083638875604E-3</c:v>
                </c:pt>
                <c:pt idx="73">
                  <c:v>3.4904232713071442E-3</c:v>
                </c:pt>
                <c:pt idx="74">
                  <c:v>-1.1570768639642315E-3</c:v>
                </c:pt>
                <c:pt idx="75">
                  <c:v>2.8152025708988091E-4</c:v>
                </c:pt>
                <c:pt idx="76">
                  <c:v>2.8851444547996273E-4</c:v>
                </c:pt>
                <c:pt idx="77">
                  <c:v>-2.1594261966718571E-3</c:v>
                </c:pt>
                <c:pt idx="78">
                  <c:v>4.3825074829754139E-3</c:v>
                </c:pt>
                <c:pt idx="79">
                  <c:v>-1.3328834866201413E-3</c:v>
                </c:pt>
                <c:pt idx="80">
                  <c:v>-7.296712777554316E-4</c:v>
                </c:pt>
                <c:pt idx="81">
                  <c:v>-1.1164517627283584E-3</c:v>
                </c:pt>
                <c:pt idx="82">
                  <c:v>7.9456645150438382E-4</c:v>
                </c:pt>
                <c:pt idx="83">
                  <c:v>3.5495713277578417E-4</c:v>
                </c:pt>
                <c:pt idx="84">
                  <c:v>-1.7726838129840327E-3</c:v>
                </c:pt>
                <c:pt idx="85">
                  <c:v>-4.9268808028166125E-3</c:v>
                </c:pt>
                <c:pt idx="86">
                  <c:v>1.5831909824458878E-3</c:v>
                </c:pt>
                <c:pt idx="87">
                  <c:v>-9.8633873019487116E-4</c:v>
                </c:pt>
                <c:pt idx="88">
                  <c:v>4.6189189547744033E-3</c:v>
                </c:pt>
                <c:pt idx="89">
                  <c:v>-2.7946551945756611E-4</c:v>
                </c:pt>
                <c:pt idx="90">
                  <c:v>6.4749429685775255E-4</c:v>
                </c:pt>
                <c:pt idx="91">
                  <c:v>4.2132535445921595E-4</c:v>
                </c:pt>
                <c:pt idx="92">
                  <c:v>3.0083360477140696E-3</c:v>
                </c:pt>
                <c:pt idx="93">
                  <c:v>2.3732058549291815E-3</c:v>
                </c:pt>
                <c:pt idx="94">
                  <c:v>-3.1235016992329813E-3</c:v>
                </c:pt>
                <c:pt idx="95">
                  <c:v>-1.1321775137370566E-3</c:v>
                </c:pt>
                <c:pt idx="96">
                  <c:v>-3.5290278067327835E-4</c:v>
                </c:pt>
                <c:pt idx="97">
                  <c:v>-1.7589450578437654E-3</c:v>
                </c:pt>
                <c:pt idx="98">
                  <c:v>-3.8065201841383594E-3</c:v>
                </c:pt>
                <c:pt idx="99">
                  <c:v>-4.6926568450205795E-3</c:v>
                </c:pt>
                <c:pt idx="100">
                  <c:v>-3.1188894915115482E-3</c:v>
                </c:pt>
                <c:pt idx="101">
                  <c:v>2.2133743357341316E-3</c:v>
                </c:pt>
                <c:pt idx="102">
                  <c:v>1.4837564431435305E-3</c:v>
                </c:pt>
                <c:pt idx="103">
                  <c:v>-1.7376385833539722E-3</c:v>
                </c:pt>
                <c:pt idx="104">
                  <c:v>1.9198686469837577E-3</c:v>
                </c:pt>
                <c:pt idx="105">
                  <c:v>-1.6397383679731836E-3</c:v>
                </c:pt>
                <c:pt idx="106">
                  <c:v>-5.2698730144176773E-4</c:v>
                </c:pt>
                <c:pt idx="107">
                  <c:v>4.0001232497200085E-4</c:v>
                </c:pt>
                <c:pt idx="108">
                  <c:v>4.025085231918882E-3</c:v>
                </c:pt>
                <c:pt idx="109">
                  <c:v>-1.1358915052670576E-3</c:v>
                </c:pt>
                <c:pt idx="110">
                  <c:v>6.8857958985690804E-4</c:v>
                </c:pt>
                <c:pt idx="111">
                  <c:v>-3.2337503411106563E-3</c:v>
                </c:pt>
                <c:pt idx="112">
                  <c:v>-7.9328693564348404E-3</c:v>
                </c:pt>
                <c:pt idx="113">
                  <c:v>-1.3239368296232416E-3</c:v>
                </c:pt>
                <c:pt idx="114">
                  <c:v>1.1145807642430365E-3</c:v>
                </c:pt>
                <c:pt idx="115">
                  <c:v>2.3518443671064915E-3</c:v>
                </c:pt>
                <c:pt idx="116">
                  <c:v>-1.75008383935403E-3</c:v>
                </c:pt>
                <c:pt idx="117">
                  <c:v>2.9772198268778554E-3</c:v>
                </c:pt>
                <c:pt idx="118">
                  <c:v>-3.7072900509638822E-3</c:v>
                </c:pt>
                <c:pt idx="119">
                  <c:v>-3.8948933139264807E-3</c:v>
                </c:pt>
                <c:pt idx="120">
                  <c:v>3.9188545882921522E-3</c:v>
                </c:pt>
                <c:pt idx="121">
                  <c:v>1.0809576812120937E-3</c:v>
                </c:pt>
                <c:pt idx="122">
                  <c:v>-1.4544117520761941E-3</c:v>
                </c:pt>
                <c:pt idx="123">
                  <c:v>-7.477138071192037E-3</c:v>
                </c:pt>
                <c:pt idx="124">
                  <c:v>-6.3955504301354063E-3</c:v>
                </c:pt>
                <c:pt idx="125">
                  <c:v>-1.807428630249794E-3</c:v>
                </c:pt>
                <c:pt idx="126">
                  <c:v>-1.514231812139457E-3</c:v>
                </c:pt>
                <c:pt idx="127">
                  <c:v>3.2680009017930269E-4</c:v>
                </c:pt>
                <c:pt idx="128">
                  <c:v>-3.9919798440818371E-3</c:v>
                </c:pt>
                <c:pt idx="129">
                  <c:v>-9.2215720440307994E-5</c:v>
                </c:pt>
                <c:pt idx="130">
                  <c:v>-4.2190087206093393E-3</c:v>
                </c:pt>
                <c:pt idx="131">
                  <c:v>-1.4916204260770956E-3</c:v>
                </c:pt>
                <c:pt idx="132">
                  <c:v>-3.6717049391421647E-3</c:v>
                </c:pt>
                <c:pt idx="133">
                  <c:v>-8.9427188280906712E-3</c:v>
                </c:pt>
                <c:pt idx="134">
                  <c:v>-8.9395205063570633E-3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4_all_result'!$R$2:$R$136</c:f>
              <c:numCache>
                <c:formatCode>0.00E+00</c:formatCode>
                <c:ptCount val="135"/>
                <c:pt idx="0">
                  <c:v>1.136528681253696E-2</c:v>
                </c:pt>
                <c:pt idx="1">
                  <c:v>9.5492699200987151E-3</c:v>
                </c:pt>
                <c:pt idx="2">
                  <c:v>3.0662508253118813E-3</c:v>
                </c:pt>
                <c:pt idx="3">
                  <c:v>3.1639503558456529E-3</c:v>
                </c:pt>
                <c:pt idx="4">
                  <c:v>4.2205835884807736E-3</c:v>
                </c:pt>
                <c:pt idx="5">
                  <c:v>2.9132806577643012E-3</c:v>
                </c:pt>
                <c:pt idx="6">
                  <c:v>3.8369151547451939E-3</c:v>
                </c:pt>
                <c:pt idx="7">
                  <c:v>3.902220777966944E-3</c:v>
                </c:pt>
                <c:pt idx="8">
                  <c:v>5.3041853697312373E-3</c:v>
                </c:pt>
                <c:pt idx="9">
                  <c:v>1.136528681253696E-2</c:v>
                </c:pt>
                <c:pt idx="10">
                  <c:v>4.5086602862057599E-3</c:v>
                </c:pt>
                <c:pt idx="11">
                  <c:v>1.8794026897467196E-2</c:v>
                </c:pt>
                <c:pt idx="12">
                  <c:v>1.0366302422473368E-2</c:v>
                </c:pt>
                <c:pt idx="13">
                  <c:v>2.8567104265278904E-3</c:v>
                </c:pt>
                <c:pt idx="14">
                  <c:v>2.943696484382224E-3</c:v>
                </c:pt>
                <c:pt idx="15">
                  <c:v>6.2755675432681502E-3</c:v>
                </c:pt>
                <c:pt idx="16">
                  <c:v>3.1690450506309492E-3</c:v>
                </c:pt>
                <c:pt idx="17">
                  <c:v>3.0912816382608283E-3</c:v>
                </c:pt>
                <c:pt idx="18">
                  <c:v>2.9152432985790427E-3</c:v>
                </c:pt>
                <c:pt idx="19">
                  <c:v>8.5208697676107028E-3</c:v>
                </c:pt>
                <c:pt idx="20">
                  <c:v>2.7842076128850365E-2</c:v>
                </c:pt>
                <c:pt idx="21">
                  <c:v>2.0181133729232529E-2</c:v>
                </c:pt>
                <c:pt idx="22">
                  <c:v>2.1717123378440062E-2</c:v>
                </c:pt>
                <c:pt idx="23">
                  <c:v>1.136528681253696E-2</c:v>
                </c:pt>
                <c:pt idx="24">
                  <c:v>6.7232414346592518E-3</c:v>
                </c:pt>
                <c:pt idx="25">
                  <c:v>4.5812437339113939E-3</c:v>
                </c:pt>
                <c:pt idx="26">
                  <c:v>4.1296515416091115E-3</c:v>
                </c:pt>
                <c:pt idx="27">
                  <c:v>4.2154144620811284E-3</c:v>
                </c:pt>
                <c:pt idx="28">
                  <c:v>4.2778094500236325E-3</c:v>
                </c:pt>
                <c:pt idx="29">
                  <c:v>4.3242328381570194E-3</c:v>
                </c:pt>
                <c:pt idx="30">
                  <c:v>4.5086602862057599E-3</c:v>
                </c:pt>
                <c:pt idx="31">
                  <c:v>4.7395694570256299E-3</c:v>
                </c:pt>
                <c:pt idx="32">
                  <c:v>4.9583840056580501E-3</c:v>
                </c:pt>
                <c:pt idx="33">
                  <c:v>5.1412998078690176E-3</c:v>
                </c:pt>
                <c:pt idx="34">
                  <c:v>5.6454214591996361E-3</c:v>
                </c:pt>
                <c:pt idx="35">
                  <c:v>6.9619930111115471E-3</c:v>
                </c:pt>
                <c:pt idx="36">
                  <c:v>9.5492699200987151E-3</c:v>
                </c:pt>
                <c:pt idx="37">
                  <c:v>1.3531999896994067E-2</c:v>
                </c:pt>
                <c:pt idx="38">
                  <c:v>1.8794026897467196E-2</c:v>
                </c:pt>
                <c:pt idx="39">
                  <c:v>9.316530641128461E-3</c:v>
                </c:pt>
                <c:pt idx="40">
                  <c:v>4.8710658063385297E-3</c:v>
                </c:pt>
                <c:pt idx="41">
                  <c:v>3.3657207869746369E-3</c:v>
                </c:pt>
                <c:pt idx="42">
                  <c:v>3.3001616522305593E-3</c:v>
                </c:pt>
                <c:pt idx="43">
                  <c:v>3.2709553616301918E-3</c:v>
                </c:pt>
                <c:pt idx="44">
                  <c:v>3.0662508253118813E-3</c:v>
                </c:pt>
                <c:pt idx="45">
                  <c:v>2.8724921020857109E-3</c:v>
                </c:pt>
                <c:pt idx="46">
                  <c:v>2.8797659523997787E-3</c:v>
                </c:pt>
                <c:pt idx="47">
                  <c:v>3.0344710091430522E-3</c:v>
                </c:pt>
                <c:pt idx="48">
                  <c:v>3.1729266466521762E-3</c:v>
                </c:pt>
                <c:pt idx="49">
                  <c:v>3.1689836289698174E-3</c:v>
                </c:pt>
                <c:pt idx="50">
                  <c:v>3.1639503558456529E-3</c:v>
                </c:pt>
                <c:pt idx="51">
                  <c:v>3.6943975134451938E-3</c:v>
                </c:pt>
                <c:pt idx="52">
                  <c:v>5.3658975090203473E-3</c:v>
                </c:pt>
                <c:pt idx="53">
                  <c:v>8.2388415459196934E-3</c:v>
                </c:pt>
                <c:pt idx="54">
                  <c:v>1.230217026461595E-2</c:v>
                </c:pt>
                <c:pt idx="55">
                  <c:v>1.0366302422473368E-2</c:v>
                </c:pt>
                <c:pt idx="56">
                  <c:v>5.3048162301899508E-3</c:v>
                </c:pt>
                <c:pt idx="57">
                  <c:v>3.413741491019437E-3</c:v>
                </c:pt>
                <c:pt idx="58">
                  <c:v>3.0904449031453549E-3</c:v>
                </c:pt>
                <c:pt idx="59">
                  <c:v>2.8865750802369128E-3</c:v>
                </c:pt>
                <c:pt idx="60">
                  <c:v>2.5343350987395825E-3</c:v>
                </c:pt>
                <c:pt idx="61">
                  <c:v>2.2533610137836298E-3</c:v>
                </c:pt>
                <c:pt idx="62">
                  <c:v>2.2699348715836741E-3</c:v>
                </c:pt>
                <c:pt idx="63">
                  <c:v>2.5200830929343397E-3</c:v>
                </c:pt>
                <c:pt idx="64">
                  <c:v>2.7681109992490306E-3</c:v>
                </c:pt>
                <c:pt idx="65">
                  <c:v>2.8551619894692792E-3</c:v>
                </c:pt>
                <c:pt idx="66">
                  <c:v>2.8307534154735476E-3</c:v>
                </c:pt>
                <c:pt idx="67">
                  <c:v>3.0875385553914832E-3</c:v>
                </c:pt>
                <c:pt idx="68">
                  <c:v>4.2205835884807736E-3</c:v>
                </c:pt>
                <c:pt idx="69">
                  <c:v>6.4390633690824062E-3</c:v>
                </c:pt>
                <c:pt idx="70">
                  <c:v>9.6836079600894683E-3</c:v>
                </c:pt>
                <c:pt idx="71">
                  <c:v>7.1372852110144509E-3</c:v>
                </c:pt>
                <c:pt idx="72">
                  <c:v>4.1164395578688808E-3</c:v>
                </c:pt>
                <c:pt idx="73">
                  <c:v>3.2979690133292483E-3</c:v>
                </c:pt>
                <c:pt idx="74">
                  <c:v>3.0993915781841685E-3</c:v>
                </c:pt>
                <c:pt idx="75">
                  <c:v>2.896736244105766E-3</c:v>
                </c:pt>
                <c:pt idx="76">
                  <c:v>2.7527008431627738E-3</c:v>
                </c:pt>
                <c:pt idx="77">
                  <c:v>2.7393513404260507E-3</c:v>
                </c:pt>
                <c:pt idx="78">
                  <c:v>2.8567104265278904E-3</c:v>
                </c:pt>
                <c:pt idx="79">
                  <c:v>2.943696484382224E-3</c:v>
                </c:pt>
                <c:pt idx="80">
                  <c:v>2.9132806577643012E-3</c:v>
                </c:pt>
                <c:pt idx="81">
                  <c:v>2.7932860480871595E-3</c:v>
                </c:pt>
                <c:pt idx="82">
                  <c:v>2.9102851540630968E-3</c:v>
                </c:pt>
                <c:pt idx="83">
                  <c:v>3.8369151547451939E-3</c:v>
                </c:pt>
                <c:pt idx="84">
                  <c:v>5.7619367340550854E-3</c:v>
                </c:pt>
                <c:pt idx="85">
                  <c:v>8.6558798983952089E-3</c:v>
                </c:pt>
                <c:pt idx="86">
                  <c:v>6.2755675432681502E-3</c:v>
                </c:pt>
                <c:pt idx="87">
                  <c:v>4.0565526868094875E-3</c:v>
                </c:pt>
                <c:pt idx="88">
                  <c:v>3.3830137277101615E-3</c:v>
                </c:pt>
                <c:pt idx="89">
                  <c:v>3.2342623207678302E-3</c:v>
                </c:pt>
                <c:pt idx="90">
                  <c:v>3.1922844776822515E-3</c:v>
                </c:pt>
                <c:pt idx="91">
                  <c:v>3.1834126930140811E-3</c:v>
                </c:pt>
                <c:pt idx="92">
                  <c:v>3.1690450506309492E-3</c:v>
                </c:pt>
                <c:pt idx="93">
                  <c:v>3.0912816382608283E-3</c:v>
                </c:pt>
                <c:pt idx="94">
                  <c:v>2.9152432985790427E-3</c:v>
                </c:pt>
                <c:pt idx="95">
                  <c:v>2.7348504930200328E-3</c:v>
                </c:pt>
                <c:pt idx="96">
                  <c:v>2.9111278777710493E-3</c:v>
                </c:pt>
                <c:pt idx="97">
                  <c:v>3.902220777966944E-3</c:v>
                </c:pt>
                <c:pt idx="98">
                  <c:v>5.828066306267538E-3</c:v>
                </c:pt>
                <c:pt idx="99">
                  <c:v>8.5208697676107028E-3</c:v>
                </c:pt>
                <c:pt idx="100">
                  <c:v>8.0523806112947297E-3</c:v>
                </c:pt>
                <c:pt idx="101">
                  <c:v>5.4676216940495138E-3</c:v>
                </c:pt>
                <c:pt idx="102">
                  <c:v>4.2991928380970773E-3</c:v>
                </c:pt>
                <c:pt idx="103">
                  <c:v>3.8015011294906362E-3</c:v>
                </c:pt>
                <c:pt idx="104">
                  <c:v>3.5977647656479771E-3</c:v>
                </c:pt>
                <c:pt idx="105">
                  <c:v>3.5221661210675247E-3</c:v>
                </c:pt>
                <c:pt idx="106">
                  <c:v>3.4618438667251457E-3</c:v>
                </c:pt>
                <c:pt idx="107">
                  <c:v>3.42159367184631E-3</c:v>
                </c:pt>
                <c:pt idx="108">
                  <c:v>3.5604495173854498E-3</c:v>
                </c:pt>
                <c:pt idx="109">
                  <c:v>4.0750091439808855E-3</c:v>
                </c:pt>
                <c:pt idx="110">
                  <c:v>5.3041853697312373E-3</c:v>
                </c:pt>
                <c:pt idx="111">
                  <c:v>7.1871556778391335E-3</c:v>
                </c:pt>
                <c:pt idx="112">
                  <c:v>9.7875242163625586E-3</c:v>
                </c:pt>
                <c:pt idx="113">
                  <c:v>1.6894073548050732E-2</c:v>
                </c:pt>
                <c:pt idx="114">
                  <c:v>1.3684893604315546E-2</c:v>
                </c:pt>
                <c:pt idx="115">
                  <c:v>1.1697711967865159E-2</c:v>
                </c:pt>
                <c:pt idx="116">
                  <c:v>1.0575114234126182E-2</c:v>
                </c:pt>
                <c:pt idx="117">
                  <c:v>9.7796501680963831E-3</c:v>
                </c:pt>
                <c:pt idx="118">
                  <c:v>9.2275125527130769E-3</c:v>
                </c:pt>
                <c:pt idx="119">
                  <c:v>8.9180602265858683E-3</c:v>
                </c:pt>
                <c:pt idx="120">
                  <c:v>8.9468542021358937E-3</c:v>
                </c:pt>
                <c:pt idx="121">
                  <c:v>9.396643422763265E-3</c:v>
                </c:pt>
                <c:pt idx="122">
                  <c:v>1.0232452749140893E-2</c:v>
                </c:pt>
                <c:pt idx="123">
                  <c:v>1.1666517404631736E-2</c:v>
                </c:pt>
                <c:pt idx="124">
                  <c:v>1.3746457841299686E-2</c:v>
                </c:pt>
                <c:pt idx="125">
                  <c:v>2.7842076128850365E-2</c:v>
                </c:pt>
                <c:pt idx="126">
                  <c:v>2.480343896032593E-2</c:v>
                </c:pt>
                <c:pt idx="127">
                  <c:v>2.2726703421139922E-2</c:v>
                </c:pt>
                <c:pt idx="128">
                  <c:v>2.1098708226170115E-2</c:v>
                </c:pt>
                <c:pt idx="129">
                  <c:v>2.0181133729232529E-2</c:v>
                </c:pt>
                <c:pt idx="130">
                  <c:v>1.9488126855718664E-2</c:v>
                </c:pt>
                <c:pt idx="131">
                  <c:v>1.92438703022265E-2</c:v>
                </c:pt>
                <c:pt idx="132">
                  <c:v>1.9511176042101473E-2</c:v>
                </c:pt>
                <c:pt idx="133">
                  <c:v>2.0314927379582601E-2</c:v>
                </c:pt>
                <c:pt idx="134">
                  <c:v>2.1717123378440062E-2</c:v>
                </c:pt>
              </c:numCache>
            </c:numRef>
          </c:xVal>
          <c:yVal>
            <c:numRef>
              <c:f>'Map 4_all_result'!$O$2:$O$136</c:f>
              <c:numCache>
                <c:formatCode>0.00E+00</c:formatCode>
                <c:ptCount val="135"/>
                <c:pt idx="0">
                  <c:v>5.762424600827913E-3</c:v>
                </c:pt>
                <c:pt idx="1">
                  <c:v>-1.3663881420094908E-3</c:v>
                </c:pt>
                <c:pt idx="2">
                  <c:v>-2.6115300413524691E-3</c:v>
                </c:pt>
                <c:pt idx="3">
                  <c:v>-1.5971941134685233E-3</c:v>
                </c:pt>
                <c:pt idx="4">
                  <c:v>1.2096058925438835E-3</c:v>
                </c:pt>
                <c:pt idx="5">
                  <c:v>-1.0381771531867746E-3</c:v>
                </c:pt>
                <c:pt idx="6">
                  <c:v>4.8249874267184106E-4</c:v>
                </c:pt>
                <c:pt idx="7">
                  <c:v>-1.5731166008510118E-3</c:v>
                </c:pt>
                <c:pt idx="8">
                  <c:v>7.533508331892477E-4</c:v>
                </c:pt>
                <c:pt idx="9">
                  <c:v>5.762424600827913E-3</c:v>
                </c:pt>
                <c:pt idx="10">
                  <c:v>2.5211772133367492E-3</c:v>
                </c:pt>
                <c:pt idx="11">
                  <c:v>5.393657493247163E-4</c:v>
                </c:pt>
                <c:pt idx="12">
                  <c:v>3.9994324277124972E-3</c:v>
                </c:pt>
                <c:pt idx="13">
                  <c:v>4.008015376971155E-3</c:v>
                </c:pt>
                <c:pt idx="14">
                  <c:v>-1.6934082937263822E-3</c:v>
                </c:pt>
                <c:pt idx="15">
                  <c:v>1.5585524837042034E-3</c:v>
                </c:pt>
                <c:pt idx="16">
                  <c:v>2.6739436463773798E-3</c:v>
                </c:pt>
                <c:pt idx="17">
                  <c:v>2.0469999170920636E-3</c:v>
                </c:pt>
                <c:pt idx="18">
                  <c:v>-3.398724810557589E-3</c:v>
                </c:pt>
                <c:pt idx="19">
                  <c:v>-3.9149151521751663E-3</c:v>
                </c:pt>
                <c:pt idx="20">
                  <c:v>-3.8429563106629214E-3</c:v>
                </c:pt>
                <c:pt idx="21">
                  <c:v>-1.8970268167538237E-3</c:v>
                </c:pt>
                <c:pt idx="22">
                  <c:v>-9.2850963733011362E-3</c:v>
                </c:pt>
                <c:pt idx="23">
                  <c:v>5.762424600827913E-3</c:v>
                </c:pt>
                <c:pt idx="24">
                  <c:v>2.1067064555144858E-3</c:v>
                </c:pt>
                <c:pt idx="25">
                  <c:v>-1.6090123289527166E-3</c:v>
                </c:pt>
                <c:pt idx="26">
                  <c:v>3.1457895697047091E-5</c:v>
                </c:pt>
                <c:pt idx="27">
                  <c:v>-1.2008112874779542E-3</c:v>
                </c:pt>
                <c:pt idx="28">
                  <c:v>-1.1485866869369039E-3</c:v>
                </c:pt>
                <c:pt idx="29">
                  <c:v>1.3210317142277937E-3</c:v>
                </c:pt>
                <c:pt idx="30">
                  <c:v>2.5211772133367492E-3</c:v>
                </c:pt>
                <c:pt idx="31">
                  <c:v>-1.2212616116942861E-3</c:v>
                </c:pt>
                <c:pt idx="32">
                  <c:v>1.0187121035699191E-3</c:v>
                </c:pt>
                <c:pt idx="33">
                  <c:v>-2.7023556929245678E-4</c:v>
                </c:pt>
                <c:pt idx="34">
                  <c:v>9.7784694696398606E-4</c:v>
                </c:pt>
                <c:pt idx="35">
                  <c:v>1.8636931171227768E-3</c:v>
                </c:pt>
                <c:pt idx="36">
                  <c:v>-1.3663881420094908E-3</c:v>
                </c:pt>
                <c:pt idx="37">
                  <c:v>3.3119093253479209E-3</c:v>
                </c:pt>
                <c:pt idx="38">
                  <c:v>5.393657493247163E-4</c:v>
                </c:pt>
                <c:pt idx="39">
                  <c:v>1.2848752181912535E-3</c:v>
                </c:pt>
                <c:pt idx="40">
                  <c:v>1.8467786992101484E-3</c:v>
                </c:pt>
                <c:pt idx="41">
                  <c:v>-1.0688013447652043E-5</c:v>
                </c:pt>
                <c:pt idx="42">
                  <c:v>-9.3399763553453819E-4</c:v>
                </c:pt>
                <c:pt idx="43">
                  <c:v>1.0437839813587976E-3</c:v>
                </c:pt>
                <c:pt idx="44">
                  <c:v>-2.6115300413524691E-3</c:v>
                </c:pt>
                <c:pt idx="45">
                  <c:v>-1.9897409814915892E-3</c:v>
                </c:pt>
                <c:pt idx="46">
                  <c:v>-5.7415592630663396E-4</c:v>
                </c:pt>
                <c:pt idx="47">
                  <c:v>1.9696367387888767E-3</c:v>
                </c:pt>
                <c:pt idx="48">
                  <c:v>3.8258812069755097E-4</c:v>
                </c:pt>
                <c:pt idx="49">
                  <c:v>-3.8541673932604645E-3</c:v>
                </c:pt>
                <c:pt idx="50">
                  <c:v>-1.5971941134685233E-3</c:v>
                </c:pt>
                <c:pt idx="51">
                  <c:v>-4.377748687723281E-3</c:v>
                </c:pt>
                <c:pt idx="52">
                  <c:v>1.9562342686389503E-3</c:v>
                </c:pt>
                <c:pt idx="53">
                  <c:v>-2.9534754518490639E-3</c:v>
                </c:pt>
                <c:pt idx="54">
                  <c:v>1.5878106536082947E-4</c:v>
                </c:pt>
                <c:pt idx="55">
                  <c:v>3.9994324277124972E-3</c:v>
                </c:pt>
                <c:pt idx="56">
                  <c:v>-1.2640440597954366E-3</c:v>
                </c:pt>
                <c:pt idx="57">
                  <c:v>-8.9112605593373248E-4</c:v>
                </c:pt>
                <c:pt idx="58">
                  <c:v>7.3320926365907913E-4</c:v>
                </c:pt>
                <c:pt idx="59">
                  <c:v>4.8313378380158322E-4</c:v>
                </c:pt>
                <c:pt idx="60">
                  <c:v>-1.7258447263620315E-3</c:v>
                </c:pt>
                <c:pt idx="61">
                  <c:v>2.6085248583820829E-3</c:v>
                </c:pt>
                <c:pt idx="62">
                  <c:v>1.0212186703889845E-3</c:v>
                </c:pt>
                <c:pt idx="63">
                  <c:v>3.1585943215227262E-3</c:v>
                </c:pt>
                <c:pt idx="64">
                  <c:v>-5.8088666913710615E-4</c:v>
                </c:pt>
                <c:pt idx="65">
                  <c:v>1.4358850240157898E-3</c:v>
                </c:pt>
                <c:pt idx="66">
                  <c:v>4.4914706276724123E-3</c:v>
                </c:pt>
                <c:pt idx="67">
                  <c:v>-7.7061181206063958E-4</c:v>
                </c:pt>
                <c:pt idx="68">
                  <c:v>1.2096058925438835E-3</c:v>
                </c:pt>
                <c:pt idx="69">
                  <c:v>-1.7362794329241385E-3</c:v>
                </c:pt>
                <c:pt idx="70">
                  <c:v>-2.4712480047236135E-3</c:v>
                </c:pt>
                <c:pt idx="71">
                  <c:v>5.9669878016631915E-5</c:v>
                </c:pt>
                <c:pt idx="72">
                  <c:v>-3.5234117890998412E-3</c:v>
                </c:pt>
                <c:pt idx="73">
                  <c:v>3.1072037306572702E-3</c:v>
                </c:pt>
                <c:pt idx="74">
                  <c:v>-1.4851388712967288E-3</c:v>
                </c:pt>
                <c:pt idx="75">
                  <c:v>-4.516069330672546E-5</c:v>
                </c:pt>
                <c:pt idx="76">
                  <c:v>-5.6171198215970494E-5</c:v>
                </c:pt>
                <c:pt idx="77">
                  <c:v>-2.5284550862312298E-3</c:v>
                </c:pt>
                <c:pt idx="78">
                  <c:v>4.008015376971155E-3</c:v>
                </c:pt>
                <c:pt idx="79">
                  <c:v>-1.6934082937263822E-3</c:v>
                </c:pt>
                <c:pt idx="80">
                  <c:v>-1.0381771531867746E-3</c:v>
                </c:pt>
                <c:pt idx="81">
                  <c:v>-1.3306566012692357E-3</c:v>
                </c:pt>
                <c:pt idx="82">
                  <c:v>7.2349596936348271E-4</c:v>
                </c:pt>
                <c:pt idx="83">
                  <c:v>4.8249874267184106E-4</c:v>
                </c:pt>
                <c:pt idx="84">
                  <c:v>-1.3939606087178839E-3</c:v>
                </c:pt>
                <c:pt idx="85">
                  <c:v>-4.2273384378947558E-3</c:v>
                </c:pt>
                <c:pt idx="86">
                  <c:v>1.5585524837042034E-3</c:v>
                </c:pt>
                <c:pt idx="87">
                  <c:v>-1.0198540767433573E-3</c:v>
                </c:pt>
                <c:pt idx="88">
                  <c:v>4.523996957260119E-3</c:v>
                </c:pt>
                <c:pt idx="89">
                  <c:v>-4.5310535175505909E-4</c:v>
                </c:pt>
                <c:pt idx="90">
                  <c:v>3.9791028736309032E-4</c:v>
                </c:pt>
                <c:pt idx="91">
                  <c:v>1.1460955037072309E-4</c:v>
                </c:pt>
                <c:pt idx="92">
                  <c:v>2.6739436463773798E-3</c:v>
                </c:pt>
                <c:pt idx="93">
                  <c:v>2.0469999170920636E-3</c:v>
                </c:pt>
                <c:pt idx="94">
                  <c:v>-3.398724810557589E-3</c:v>
                </c:pt>
                <c:pt idx="95">
                  <c:v>-1.3065516417816434E-3</c:v>
                </c:pt>
                <c:pt idx="96">
                  <c:v>-3.7309017264144386E-4</c:v>
                </c:pt>
                <c:pt idx="97">
                  <c:v>-1.5731166008510118E-3</c:v>
                </c:pt>
                <c:pt idx="98">
                  <c:v>-3.3509274450212027E-3</c:v>
                </c:pt>
                <c:pt idx="99">
                  <c:v>-3.9149151521751663E-3</c:v>
                </c:pt>
                <c:pt idx="100">
                  <c:v>-3.057261555148526E-3</c:v>
                </c:pt>
                <c:pt idx="101">
                  <c:v>2.1050035521263297E-3</c:v>
                </c:pt>
                <c:pt idx="102">
                  <c:v>1.2237049012865527E-3</c:v>
                </c:pt>
                <c:pt idx="103">
                  <c:v>-2.1203599795962982E-3</c:v>
                </c:pt>
                <c:pt idx="104">
                  <c:v>1.4583834656827358E-3</c:v>
                </c:pt>
                <c:pt idx="105">
                  <c:v>-2.144639257245372E-3</c:v>
                </c:pt>
                <c:pt idx="106">
                  <c:v>-1.0237786052751524E-3</c:v>
                </c:pt>
                <c:pt idx="107">
                  <c:v>-3.6996968340467967E-5</c:v>
                </c:pt>
                <c:pt idx="108">
                  <c:v>3.7006405496897926E-3</c:v>
                </c:pt>
                <c:pt idx="109">
                  <c:v>-1.2926477643560499E-3</c:v>
                </c:pt>
                <c:pt idx="110">
                  <c:v>7.533508331892477E-4</c:v>
                </c:pt>
                <c:pt idx="111">
                  <c:v>-2.8858166442535366E-3</c:v>
                </c:pt>
                <c:pt idx="112">
                  <c:v>-7.2374905768965766E-3</c:v>
                </c:pt>
                <c:pt idx="113">
                  <c:v>-1.9630282164912311E-3</c:v>
                </c:pt>
                <c:pt idx="114">
                  <c:v>3.137360909289966E-4</c:v>
                </c:pt>
                <c:pt idx="115">
                  <c:v>1.4311603412536741E-3</c:v>
                </c:pt>
                <c:pt idx="116">
                  <c:v>-2.757732395559698E-3</c:v>
                </c:pt>
                <c:pt idx="117">
                  <c:v>1.9477076678271895E-3</c:v>
                </c:pt>
                <c:pt idx="118">
                  <c:v>-4.7118629030245733E-3</c:v>
                </c:pt>
                <c:pt idx="119">
                  <c:v>-4.8128574306836322E-3</c:v>
                </c:pt>
                <c:pt idx="120">
                  <c:v>3.1451449079089927E-3</c:v>
                </c:pt>
                <c:pt idx="121">
                  <c:v>4.9635204058440078E-4</c:v>
                </c:pt>
                <c:pt idx="122">
                  <c:v>-1.7895017182130585E-3</c:v>
                </c:pt>
                <c:pt idx="123">
                  <c:v>-7.5046305154018063E-3</c:v>
                </c:pt>
                <c:pt idx="124">
                  <c:v>-6.057695841481507E-3</c:v>
                </c:pt>
                <c:pt idx="125">
                  <c:v>-3.8429563106629214E-3</c:v>
                </c:pt>
                <c:pt idx="126">
                  <c:v>-3.5598729730910092E-3</c:v>
                </c:pt>
                <c:pt idx="127">
                  <c:v>-1.6871647202809201E-3</c:v>
                </c:pt>
                <c:pt idx="128">
                  <c:v>-5.9250839904101587E-3</c:v>
                </c:pt>
                <c:pt idx="129">
                  <c:v>-1.8970268167538237E-3</c:v>
                </c:pt>
                <c:pt idx="130">
                  <c:v>-5.8400805286883449E-3</c:v>
                </c:pt>
                <c:pt idx="131">
                  <c:v>-2.8686378786499712E-3</c:v>
                </c:pt>
                <c:pt idx="132">
                  <c:v>-4.7614809176549549E-3</c:v>
                </c:pt>
                <c:pt idx="133">
                  <c:v>-9.6867384928890476E-3</c:v>
                </c:pt>
                <c:pt idx="134">
                  <c:v>-9.2850963733011362E-3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5_all_result'!$R$2:$R$136</c:f>
              <c:numCache>
                <c:formatCode>0.00E+00</c:formatCode>
                <c:ptCount val="135"/>
                <c:pt idx="0">
                  <c:v>6.5360795387134282E-3</c:v>
                </c:pt>
                <c:pt idx="1">
                  <c:v>9.5696864907683869E-3</c:v>
                </c:pt>
                <c:pt idx="2">
                  <c:v>2.934407724502023E-3</c:v>
                </c:pt>
                <c:pt idx="3">
                  <c:v>3.1129223572931609E-3</c:v>
                </c:pt>
                <c:pt idx="4">
                  <c:v>4.1656974923124273E-3</c:v>
                </c:pt>
                <c:pt idx="5">
                  <c:v>2.9285164360870679E-3</c:v>
                </c:pt>
                <c:pt idx="6">
                  <c:v>3.7608494944617226E-3</c:v>
                </c:pt>
                <c:pt idx="7">
                  <c:v>3.8319735339478922E-3</c:v>
                </c:pt>
                <c:pt idx="8">
                  <c:v>5.1870326428813561E-3</c:v>
                </c:pt>
                <c:pt idx="9">
                  <c:v>6.5360795387134282E-3</c:v>
                </c:pt>
                <c:pt idx="10">
                  <c:v>4.4766696703427387E-3</c:v>
                </c:pt>
                <c:pt idx="11">
                  <c:v>1.8339100715202773E-2</c:v>
                </c:pt>
                <c:pt idx="12">
                  <c:v>6.6887048898609594E-3</c:v>
                </c:pt>
                <c:pt idx="13">
                  <c:v>3.0427746647399977E-3</c:v>
                </c:pt>
                <c:pt idx="14">
                  <c:v>3.0372064776079833E-3</c:v>
                </c:pt>
                <c:pt idx="15">
                  <c:v>6.1160234970066615E-3</c:v>
                </c:pt>
                <c:pt idx="16">
                  <c:v>3.2392949016108673E-3</c:v>
                </c:pt>
                <c:pt idx="17">
                  <c:v>3.1044246529495219E-3</c:v>
                </c:pt>
                <c:pt idx="18">
                  <c:v>2.8897632536758569E-3</c:v>
                </c:pt>
                <c:pt idx="19">
                  <c:v>7.8695332088556946E-3</c:v>
                </c:pt>
                <c:pt idx="20">
                  <c:v>2.7957728589671414E-2</c:v>
                </c:pt>
                <c:pt idx="21">
                  <c:v>1.996884267889024E-2</c:v>
                </c:pt>
                <c:pt idx="22">
                  <c:v>2.0716943431293686E-2</c:v>
                </c:pt>
                <c:pt idx="23">
                  <c:v>6.5360795387134282E-3</c:v>
                </c:pt>
                <c:pt idx="24">
                  <c:v>4.5238283970399223E-3</c:v>
                </c:pt>
                <c:pt idx="25">
                  <c:v>3.965600659564774E-3</c:v>
                </c:pt>
                <c:pt idx="26">
                  <c:v>3.9484913422283396E-3</c:v>
                </c:pt>
                <c:pt idx="27">
                  <c:v>4.0146678692539088E-3</c:v>
                </c:pt>
                <c:pt idx="28">
                  <c:v>4.0811954986115853E-3</c:v>
                </c:pt>
                <c:pt idx="29">
                  <c:v>4.209429586825162E-3</c:v>
                </c:pt>
                <c:pt idx="30">
                  <c:v>4.4766696703427387E-3</c:v>
                </c:pt>
                <c:pt idx="31">
                  <c:v>4.7335914536138319E-3</c:v>
                </c:pt>
                <c:pt idx="32">
                  <c:v>4.9283000314832943E-3</c:v>
                </c:pt>
                <c:pt idx="33">
                  <c:v>5.0861370339117572E-3</c:v>
                </c:pt>
                <c:pt idx="34">
                  <c:v>5.616778749295683E-3</c:v>
                </c:pt>
                <c:pt idx="35">
                  <c:v>6.9912352349836638E-3</c:v>
                </c:pt>
                <c:pt idx="36">
                  <c:v>9.5696864907683869E-3</c:v>
                </c:pt>
                <c:pt idx="37">
                  <c:v>1.3397412321995998E-2</c:v>
                </c:pt>
                <c:pt idx="38">
                  <c:v>1.8339100715202773E-2</c:v>
                </c:pt>
                <c:pt idx="39">
                  <c:v>5.1370325280128606E-3</c:v>
                </c:pt>
                <c:pt idx="40">
                  <c:v>3.4047360571967454E-3</c:v>
                </c:pt>
                <c:pt idx="41">
                  <c:v>3.3162108824358614E-3</c:v>
                </c:pt>
                <c:pt idx="42">
                  <c:v>3.3487261376958072E-3</c:v>
                </c:pt>
                <c:pt idx="43">
                  <c:v>3.1712167988016517E-3</c:v>
                </c:pt>
                <c:pt idx="44">
                  <c:v>2.934407724502023E-3</c:v>
                </c:pt>
                <c:pt idx="45">
                  <c:v>2.8316704415824886E-3</c:v>
                </c:pt>
                <c:pt idx="46">
                  <c:v>2.9301429469116434E-3</c:v>
                </c:pt>
                <c:pt idx="47">
                  <c:v>3.0950578545555023E-3</c:v>
                </c:pt>
                <c:pt idx="48">
                  <c:v>3.1787648183278462E-3</c:v>
                </c:pt>
                <c:pt idx="49">
                  <c:v>3.1193575949918918E-3</c:v>
                </c:pt>
                <c:pt idx="50">
                  <c:v>3.1129223572931609E-3</c:v>
                </c:pt>
                <c:pt idx="51">
                  <c:v>3.6923404296478279E-3</c:v>
                </c:pt>
                <c:pt idx="52">
                  <c:v>5.3394140563257191E-3</c:v>
                </c:pt>
                <c:pt idx="53">
                  <c:v>8.0421288348137641E-3</c:v>
                </c:pt>
                <c:pt idx="54">
                  <c:v>1.1775381567045242E-2</c:v>
                </c:pt>
                <c:pt idx="55">
                  <c:v>6.6887048898609594E-3</c:v>
                </c:pt>
                <c:pt idx="56">
                  <c:v>3.86490590657023E-3</c:v>
                </c:pt>
                <c:pt idx="57">
                  <c:v>3.1731848730449223E-3</c:v>
                </c:pt>
                <c:pt idx="58">
                  <c:v>3.0255520296178767E-3</c:v>
                </c:pt>
                <c:pt idx="59">
                  <c:v>2.787900199688398E-3</c:v>
                </c:pt>
                <c:pt idx="60">
                  <c:v>2.509038826942886E-3</c:v>
                </c:pt>
                <c:pt idx="61">
                  <c:v>2.3890725475144369E-3</c:v>
                </c:pt>
                <c:pt idx="62">
                  <c:v>2.500819839384355E-3</c:v>
                </c:pt>
                <c:pt idx="63">
                  <c:v>2.7184172572509023E-3</c:v>
                </c:pt>
                <c:pt idx="64">
                  <c:v>2.8703871921925369E-3</c:v>
                </c:pt>
                <c:pt idx="65">
                  <c:v>2.873350552652702E-3</c:v>
                </c:pt>
                <c:pt idx="66">
                  <c:v>2.8191175199730615E-3</c:v>
                </c:pt>
                <c:pt idx="67">
                  <c:v>3.0875804621621158E-3</c:v>
                </c:pt>
                <c:pt idx="68">
                  <c:v>4.1656974923124273E-3</c:v>
                </c:pt>
                <c:pt idx="69">
                  <c:v>6.1911872193797634E-3</c:v>
                </c:pt>
                <c:pt idx="70">
                  <c:v>9.0980938284445593E-3</c:v>
                </c:pt>
                <c:pt idx="71">
                  <c:v>5.9652072751695566E-3</c:v>
                </c:pt>
                <c:pt idx="72">
                  <c:v>3.8572947964582945E-3</c:v>
                </c:pt>
                <c:pt idx="73">
                  <c:v>3.2609894581629817E-3</c:v>
                </c:pt>
                <c:pt idx="74">
                  <c:v>3.094332289660654E-3</c:v>
                </c:pt>
                <c:pt idx="75">
                  <c:v>2.9813432235434199E-3</c:v>
                </c:pt>
                <c:pt idx="76">
                  <c:v>2.9489497999530176E-3</c:v>
                </c:pt>
                <c:pt idx="77">
                  <c:v>2.9768262807400255E-3</c:v>
                </c:pt>
                <c:pt idx="78">
                  <c:v>3.0427746647399977E-3</c:v>
                </c:pt>
                <c:pt idx="79">
                  <c:v>3.0372064776079833E-3</c:v>
                </c:pt>
                <c:pt idx="80">
                  <c:v>2.9285164360870679E-3</c:v>
                </c:pt>
                <c:pt idx="81">
                  <c:v>2.7804790352915147E-3</c:v>
                </c:pt>
                <c:pt idx="82">
                  <c:v>2.9027585735540754E-3</c:v>
                </c:pt>
                <c:pt idx="83">
                  <c:v>3.7608494944617226E-3</c:v>
                </c:pt>
                <c:pt idx="84">
                  <c:v>5.4775247349738918E-3</c:v>
                </c:pt>
                <c:pt idx="85">
                  <c:v>8.0197658811813951E-3</c:v>
                </c:pt>
                <c:pt idx="86">
                  <c:v>6.1160234970066615E-3</c:v>
                </c:pt>
                <c:pt idx="87">
                  <c:v>4.0242015325822229E-3</c:v>
                </c:pt>
                <c:pt idx="88">
                  <c:v>3.3475601666357103E-3</c:v>
                </c:pt>
                <c:pt idx="89">
                  <c:v>3.2492005335133141E-3</c:v>
                </c:pt>
                <c:pt idx="90">
                  <c:v>3.275785793154214E-3</c:v>
                </c:pt>
                <c:pt idx="91">
                  <c:v>3.288407374651337E-3</c:v>
                </c:pt>
                <c:pt idx="92">
                  <c:v>3.2392949016108673E-3</c:v>
                </c:pt>
                <c:pt idx="93">
                  <c:v>3.1044246529495219E-3</c:v>
                </c:pt>
                <c:pt idx="94">
                  <c:v>2.8897632536758569E-3</c:v>
                </c:pt>
                <c:pt idx="95">
                  <c:v>2.7186048770499334E-3</c:v>
                </c:pt>
                <c:pt idx="96">
                  <c:v>2.918007069383216E-3</c:v>
                </c:pt>
                <c:pt idx="97">
                  <c:v>3.8319735339478922E-3</c:v>
                </c:pt>
                <c:pt idx="98">
                  <c:v>5.5301377045066519E-3</c:v>
                </c:pt>
                <c:pt idx="99">
                  <c:v>7.8695332088556946E-3</c:v>
                </c:pt>
                <c:pt idx="100">
                  <c:v>8.1228225447513413E-3</c:v>
                </c:pt>
                <c:pt idx="101">
                  <c:v>5.4630587050540835E-3</c:v>
                </c:pt>
                <c:pt idx="102">
                  <c:v>4.2575941579070121E-3</c:v>
                </c:pt>
                <c:pt idx="103">
                  <c:v>3.7685357233941783E-3</c:v>
                </c:pt>
                <c:pt idx="104">
                  <c:v>3.5709606476065697E-3</c:v>
                </c:pt>
                <c:pt idx="105">
                  <c:v>3.4782166374824276E-3</c:v>
                </c:pt>
                <c:pt idx="106">
                  <c:v>3.3956346100364404E-3</c:v>
                </c:pt>
                <c:pt idx="107">
                  <c:v>3.3556026798281006E-3</c:v>
                </c:pt>
                <c:pt idx="108">
                  <c:v>3.5228022130153087E-3</c:v>
                </c:pt>
                <c:pt idx="109">
                  <c:v>4.0465627716320006E-3</c:v>
                </c:pt>
                <c:pt idx="110">
                  <c:v>5.1870326428813561E-3</c:v>
                </c:pt>
                <c:pt idx="111">
                  <c:v>6.8533775810581121E-3</c:v>
                </c:pt>
                <c:pt idx="112">
                  <c:v>9.10212543680986E-3</c:v>
                </c:pt>
                <c:pt idx="113">
                  <c:v>1.7087738365774135E-2</c:v>
                </c:pt>
                <c:pt idx="114">
                  <c:v>1.3799537694599941E-2</c:v>
                </c:pt>
                <c:pt idx="115">
                  <c:v>1.175602564836549E-2</c:v>
                </c:pt>
                <c:pt idx="116">
                  <c:v>1.0588091569232372E-2</c:v>
                </c:pt>
                <c:pt idx="117">
                  <c:v>9.7477642331117755E-3</c:v>
                </c:pt>
                <c:pt idx="118">
                  <c:v>9.1556584162532217E-3</c:v>
                </c:pt>
                <c:pt idx="119">
                  <c:v>8.8142622159215617E-3</c:v>
                </c:pt>
                <c:pt idx="120">
                  <c:v>8.8150585254770757E-3</c:v>
                </c:pt>
                <c:pt idx="121">
                  <c:v>9.2176024679074368E-3</c:v>
                </c:pt>
                <c:pt idx="122">
                  <c:v>9.9544372691549119E-3</c:v>
                </c:pt>
                <c:pt idx="123">
                  <c:v>1.1195765108708693E-2</c:v>
                </c:pt>
                <c:pt idx="124">
                  <c:v>1.2964360838064039E-2</c:v>
                </c:pt>
                <c:pt idx="125">
                  <c:v>2.7957728589671414E-2</c:v>
                </c:pt>
                <c:pt idx="126">
                  <c:v>2.4831235261316659E-2</c:v>
                </c:pt>
                <c:pt idx="127">
                  <c:v>2.2671611185999221E-2</c:v>
                </c:pt>
                <c:pt idx="128">
                  <c:v>2.0964104486675149E-2</c:v>
                </c:pt>
                <c:pt idx="129">
                  <c:v>1.996884267889024E-2</c:v>
                </c:pt>
                <c:pt idx="130">
                  <c:v>1.9194925782436249E-2</c:v>
                </c:pt>
                <c:pt idx="131">
                  <c:v>1.8856342112666912E-2</c:v>
                </c:pt>
                <c:pt idx="132">
                  <c:v>1.8992827213686107E-2</c:v>
                </c:pt>
                <c:pt idx="133">
                  <c:v>1.9599885537952288E-2</c:v>
                </c:pt>
                <c:pt idx="134">
                  <c:v>2.0716943431293686E-2</c:v>
                </c:pt>
              </c:numCache>
            </c:numRef>
          </c:xVal>
          <c:yVal>
            <c:numRef>
              <c:f>'Map 5_all_result'!$O$2:$O$136</c:f>
              <c:numCache>
                <c:formatCode>0.00E+00</c:formatCode>
                <c:ptCount val="135"/>
                <c:pt idx="0">
                  <c:v>2.647942718838241E-3</c:v>
                </c:pt>
                <c:pt idx="1">
                  <c:v>-1.3598996100176711E-3</c:v>
                </c:pt>
                <c:pt idx="2">
                  <c:v>-2.1050440234096864E-3</c:v>
                </c:pt>
                <c:pt idx="3">
                  <c:v>-1.5978408009542828E-3</c:v>
                </c:pt>
                <c:pt idx="4">
                  <c:v>1.3263289491244746E-3</c:v>
                </c:pt>
                <c:pt idx="5">
                  <c:v>-1.2610993164267551E-3</c:v>
                </c:pt>
                <c:pt idx="6">
                  <c:v>5.2236703505115429E-4</c:v>
                </c:pt>
                <c:pt idx="7">
                  <c:v>-1.5148000329648337E-3</c:v>
                </c:pt>
                <c:pt idx="8">
                  <c:v>1.02286191484251E-3</c:v>
                </c:pt>
                <c:pt idx="9">
                  <c:v>2.647942718838241E-3</c:v>
                </c:pt>
                <c:pt idx="10">
                  <c:v>2.6900572223162457E-3</c:v>
                </c:pt>
                <c:pt idx="11">
                  <c:v>1.2024582205641247E-3</c:v>
                </c:pt>
                <c:pt idx="12">
                  <c:v>2.0862302765192941E-3</c:v>
                </c:pt>
                <c:pt idx="13">
                  <c:v>3.9072910468742851E-3</c:v>
                </c:pt>
                <c:pt idx="14">
                  <c:v>-1.8754666609120813E-3</c:v>
                </c:pt>
                <c:pt idx="15">
                  <c:v>1.194406813007673E-3</c:v>
                </c:pt>
                <c:pt idx="16">
                  <c:v>2.4522609408272975E-3</c:v>
                </c:pt>
                <c:pt idx="17">
                  <c:v>1.7699529960222846E-3</c:v>
                </c:pt>
                <c:pt idx="18">
                  <c:v>-3.6886847055418899E-3</c:v>
                </c:pt>
                <c:pt idx="19">
                  <c:v>-3.2365110696185649E-3</c:v>
                </c:pt>
                <c:pt idx="20">
                  <c:v>-2.2627493923956772E-3</c:v>
                </c:pt>
                <c:pt idx="21">
                  <c:v>-7.1082218932437546E-4</c:v>
                </c:pt>
                <c:pt idx="22">
                  <c:v>-7.057038857239406E-3</c:v>
                </c:pt>
                <c:pt idx="23">
                  <c:v>2.647942718838241E-3</c:v>
                </c:pt>
                <c:pt idx="24">
                  <c:v>3.1643386536969829E-4</c:v>
                </c:pt>
                <c:pt idx="25">
                  <c:v>-2.4803106897225051E-3</c:v>
                </c:pt>
                <c:pt idx="26">
                  <c:v>-2.4102443780534222E-4</c:v>
                </c:pt>
                <c:pt idx="27">
                  <c:v>-1.1459984581353518E-3</c:v>
                </c:pt>
                <c:pt idx="28">
                  <c:v>-9.3882203926535786E-4</c:v>
                </c:pt>
                <c:pt idx="29">
                  <c:v>1.5557781318049416E-3</c:v>
                </c:pt>
                <c:pt idx="30">
                  <c:v>2.6900572223162457E-3</c:v>
                </c:pt>
                <c:pt idx="31">
                  <c:v>-1.1608663605928479E-3</c:v>
                </c:pt>
                <c:pt idx="32">
                  <c:v>9.6278933363235268E-4</c:v>
                </c:pt>
                <c:pt idx="33">
                  <c:v>-4.142706758122864E-4</c:v>
                </c:pt>
                <c:pt idx="34">
                  <c:v>7.9819857069312878E-4</c:v>
                </c:pt>
                <c:pt idx="35">
                  <c:v>1.7288813144006032E-3</c:v>
                </c:pt>
                <c:pt idx="36">
                  <c:v>-1.3598996100176711E-3</c:v>
                </c:pt>
                <c:pt idx="37">
                  <c:v>3.5860928857243735E-3</c:v>
                </c:pt>
                <c:pt idx="38">
                  <c:v>1.2024582205641247E-3</c:v>
                </c:pt>
                <c:pt idx="39">
                  <c:v>-8.8365207318802895E-4</c:v>
                </c:pt>
                <c:pt idx="40">
                  <c:v>8.7364848564598532E-4</c:v>
                </c:pt>
                <c:pt idx="41">
                  <c:v>-2.2289463567163033E-4</c:v>
                </c:pt>
                <c:pt idx="42">
                  <c:v>-7.0375284031975614E-4</c:v>
                </c:pt>
                <c:pt idx="43">
                  <c:v>1.4882037557999344E-3</c:v>
                </c:pt>
                <c:pt idx="44">
                  <c:v>-2.1050440234096864E-3</c:v>
                </c:pt>
                <c:pt idx="45">
                  <c:v>-1.5265470266338222E-3</c:v>
                </c:pt>
                <c:pt idx="46">
                  <c:v>-2.1409234441629682E-4</c:v>
                </c:pt>
                <c:pt idx="47">
                  <c:v>2.2041317653114911E-3</c:v>
                </c:pt>
                <c:pt idx="48">
                  <c:v>4.9886977315511359E-4</c:v>
                </c:pt>
                <c:pt idx="49">
                  <c:v>-3.823077057213106E-3</c:v>
                </c:pt>
                <c:pt idx="50">
                  <c:v>-1.5978408009542828E-3</c:v>
                </c:pt>
                <c:pt idx="51">
                  <c:v>-4.3365864825042474E-3</c:v>
                </c:pt>
                <c:pt idx="52">
                  <c:v>2.1275123272557093E-3</c:v>
                </c:pt>
                <c:pt idx="53">
                  <c:v>-2.553511980294096E-3</c:v>
                </c:pt>
                <c:pt idx="54">
                  <c:v>9.0096917311585569E-4</c:v>
                </c:pt>
                <c:pt idx="55">
                  <c:v>2.0862302765192941E-3</c:v>
                </c:pt>
                <c:pt idx="56">
                  <c:v>-2.0423729766819269E-3</c:v>
                </c:pt>
                <c:pt idx="57">
                  <c:v>-9.9151582260635965E-4</c:v>
                </c:pt>
                <c:pt idx="58">
                  <c:v>9.9136774900360778E-4</c:v>
                </c:pt>
                <c:pt idx="59">
                  <c:v>8.8798139167452976E-4</c:v>
                </c:pt>
                <c:pt idx="60">
                  <c:v>-1.3092325307484272E-3</c:v>
                </c:pt>
                <c:pt idx="61">
                  <c:v>2.949721683247376E-3</c:v>
                </c:pt>
                <c:pt idx="62">
                  <c:v>1.2501348180320939E-3</c:v>
                </c:pt>
                <c:pt idx="63">
                  <c:v>3.2623539641025994E-3</c:v>
                </c:pt>
                <c:pt idx="64">
                  <c:v>-5.8240828493567572E-4</c:v>
                </c:pt>
                <c:pt idx="65">
                  <c:v>1.3665310150757536E-3</c:v>
                </c:pt>
                <c:pt idx="66">
                  <c:v>4.4100161810851158E-3</c:v>
                </c:pt>
                <c:pt idx="67">
                  <c:v>-7.9263995712485673E-4</c:v>
                </c:pt>
                <c:pt idx="68">
                  <c:v>1.3263289491244746E-3</c:v>
                </c:pt>
                <c:pt idx="69">
                  <c:v>-1.3898793985590476E-3</c:v>
                </c:pt>
                <c:pt idx="70">
                  <c:v>-1.7944965046854217E-3</c:v>
                </c:pt>
                <c:pt idx="71">
                  <c:v>-8.2856097721862091E-4</c:v>
                </c:pt>
                <c:pt idx="72">
                  <c:v>-3.7597755856310991E-3</c:v>
                </c:pt>
                <c:pt idx="73">
                  <c:v>3.1941718290709581E-3</c:v>
                </c:pt>
                <c:pt idx="74">
                  <c:v>-1.2844597574661898E-3</c:v>
                </c:pt>
                <c:pt idx="75">
                  <c:v>1.4795209898791614E-4</c:v>
                </c:pt>
                <c:pt idx="76">
                  <c:v>5.4671180929724415E-5</c:v>
                </c:pt>
                <c:pt idx="77">
                  <c:v>-2.5216073152287926E-3</c:v>
                </c:pt>
                <c:pt idx="78">
                  <c:v>3.9072910468742851E-3</c:v>
                </c:pt>
                <c:pt idx="79">
                  <c:v>-1.8754666609120813E-3</c:v>
                </c:pt>
                <c:pt idx="80">
                  <c:v>-1.2610993164267551E-3</c:v>
                </c:pt>
                <c:pt idx="81">
                  <c:v>-1.5375815908839473E-3</c:v>
                </c:pt>
                <c:pt idx="82">
                  <c:v>5.9998317622379836E-4</c:v>
                </c:pt>
                <c:pt idx="83">
                  <c:v>5.2236703505115429E-4</c:v>
                </c:pt>
                <c:pt idx="84">
                  <c:v>-1.109003482722543E-3</c:v>
                </c:pt>
                <c:pt idx="85">
                  <c:v>-3.5988533327864333E-3</c:v>
                </c:pt>
                <c:pt idx="86">
                  <c:v>1.194406813007673E-3</c:v>
                </c:pt>
                <c:pt idx="87">
                  <c:v>-1.0795200285131576E-3</c:v>
                </c:pt>
                <c:pt idx="88">
                  <c:v>4.5669152050662925E-3</c:v>
                </c:pt>
                <c:pt idx="89">
                  <c:v>-4.2446046055697508E-4</c:v>
                </c:pt>
                <c:pt idx="90">
                  <c:v>3.5371549503128452E-4</c:v>
                </c:pt>
                <c:pt idx="91">
                  <c:v>-2.2558677461051771E-5</c:v>
                </c:pt>
                <c:pt idx="92">
                  <c:v>2.4522609408272975E-3</c:v>
                </c:pt>
                <c:pt idx="93">
                  <c:v>1.7699529960222846E-3</c:v>
                </c:pt>
                <c:pt idx="94">
                  <c:v>-3.6886847055418899E-3</c:v>
                </c:pt>
                <c:pt idx="95">
                  <c:v>-1.5499820175519194E-3</c:v>
                </c:pt>
                <c:pt idx="96">
                  <c:v>-5.0181450812184761E-4</c:v>
                </c:pt>
                <c:pt idx="97">
                  <c:v>-1.5148000329648337E-3</c:v>
                </c:pt>
                <c:pt idx="98">
                  <c:v>-3.023651297953477E-3</c:v>
                </c:pt>
                <c:pt idx="99">
                  <c:v>-3.2365110696185649E-3</c:v>
                </c:pt>
                <c:pt idx="100">
                  <c:v>-2.9770142580153374E-3</c:v>
                </c:pt>
                <c:pt idx="101">
                  <c:v>2.2525513185933802E-3</c:v>
                </c:pt>
                <c:pt idx="102">
                  <c:v>1.340480460676055E-3</c:v>
                </c:pt>
                <c:pt idx="103">
                  <c:v>-2.0810179618901883E-3</c:v>
                </c:pt>
                <c:pt idx="104">
                  <c:v>1.4112983549135344E-3</c:v>
                </c:pt>
                <c:pt idx="105">
                  <c:v>-2.2631144104372702E-3</c:v>
                </c:pt>
                <c:pt idx="106">
                  <c:v>-1.1786294865950475E-3</c:v>
                </c:pt>
                <c:pt idx="107">
                  <c:v>-1.8173234425978996E-4</c:v>
                </c:pt>
                <c:pt idx="108">
                  <c:v>3.6265310129226804E-3</c:v>
                </c:pt>
                <c:pt idx="109">
                  <c:v>-1.2353645271762621E-3</c:v>
                </c:pt>
                <c:pt idx="110">
                  <c:v>1.02286191484251E-3</c:v>
                </c:pt>
                <c:pt idx="111">
                  <c:v>-2.3319729571992724E-3</c:v>
                </c:pt>
                <c:pt idx="112">
                  <c:v>-6.3119480403788456E-3</c:v>
                </c:pt>
                <c:pt idx="113">
                  <c:v>-1.2044938067564291E-3</c:v>
                </c:pt>
                <c:pt idx="114">
                  <c:v>9.6645301950674175E-4</c:v>
                </c:pt>
                <c:pt idx="115">
                  <c:v>1.9627118280185494E-3</c:v>
                </c:pt>
                <c:pt idx="116">
                  <c:v>-2.3256037451255705E-3</c:v>
                </c:pt>
                <c:pt idx="117">
                  <c:v>2.2970168844876201E-3</c:v>
                </c:pt>
                <c:pt idx="118">
                  <c:v>-4.4033094043626486E-3</c:v>
                </c:pt>
                <c:pt idx="119">
                  <c:v>-4.4952628847211573E-3</c:v>
                </c:pt>
                <c:pt idx="120">
                  <c:v>3.5356301944080492E-3</c:v>
                </c:pt>
                <c:pt idx="121">
                  <c:v>1.0376637566984926E-3</c:v>
                </c:pt>
                <c:pt idx="122">
                  <c:v>-1.034385589901084E-3</c:v>
                </c:pt>
                <c:pt idx="123">
                  <c:v>-6.4538580250051341E-3</c:v>
                </c:pt>
                <c:pt idx="124">
                  <c:v>-4.6398321863102814E-3</c:v>
                </c:pt>
                <c:pt idx="125">
                  <c:v>-2.2627493923956772E-3</c:v>
                </c:pt>
                <c:pt idx="126">
                  <c:v>-2.1626621060468706E-3</c:v>
                </c:pt>
                <c:pt idx="127">
                  <c:v>-4.180870022161804E-4</c:v>
                </c:pt>
                <c:pt idx="128">
                  <c:v>-4.7316813019119986E-3</c:v>
                </c:pt>
                <c:pt idx="129">
                  <c:v>-7.1082218932437546E-4</c:v>
                </c:pt>
                <c:pt idx="130">
                  <c:v>-4.5969797638657547E-3</c:v>
                </c:pt>
                <c:pt idx="131">
                  <c:v>-1.504912675568637E-3</c:v>
                </c:pt>
                <c:pt idx="132">
                  <c:v>-3.1911033751524549E-3</c:v>
                </c:pt>
                <c:pt idx="133">
                  <c:v>-7.8215088108708006E-3</c:v>
                </c:pt>
                <c:pt idx="134">
                  <c:v>-7.057038857239406E-3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6_all_result'!$R$2:$R$136</c:f>
              <c:numCache>
                <c:formatCode>0.00E+00</c:formatCode>
                <c:ptCount val="135"/>
                <c:pt idx="0">
                  <c:v>8.0323568773234197E-3</c:v>
                </c:pt>
                <c:pt idx="1">
                  <c:v>6.9452502296646701E-3</c:v>
                </c:pt>
                <c:pt idx="2">
                  <c:v>3.3629268081044731E-3</c:v>
                </c:pt>
                <c:pt idx="3">
                  <c:v>3.363061809525406E-3</c:v>
                </c:pt>
                <c:pt idx="4">
                  <c:v>2.8368676497023113E-3</c:v>
                </c:pt>
                <c:pt idx="5">
                  <c:v>2.3539878285489119E-3</c:v>
                </c:pt>
                <c:pt idx="6">
                  <c:v>2.5902677396927973E-3</c:v>
                </c:pt>
                <c:pt idx="7">
                  <c:v>2.4550134883097397E-3</c:v>
                </c:pt>
                <c:pt idx="8">
                  <c:v>2.4719979569709405E-3</c:v>
                </c:pt>
                <c:pt idx="9">
                  <c:v>8.0323568773234197E-3</c:v>
                </c:pt>
                <c:pt idx="10">
                  <c:v>5.6206477436806608E-3</c:v>
                </c:pt>
                <c:pt idx="11">
                  <c:v>1.058963338267107E-2</c:v>
                </c:pt>
                <c:pt idx="12">
                  <c:v>8.0752037864843546E-3</c:v>
                </c:pt>
                <c:pt idx="13">
                  <c:v>2.1601505481917854E-3</c:v>
                </c:pt>
                <c:pt idx="14">
                  <c:v>2.2298707270331408E-3</c:v>
                </c:pt>
                <c:pt idx="15">
                  <c:v>6.1768476451801542E-3</c:v>
                </c:pt>
                <c:pt idx="16">
                  <c:v>2.5510502757548014E-3</c:v>
                </c:pt>
                <c:pt idx="17">
                  <c:v>2.4930610938004925E-3</c:v>
                </c:pt>
                <c:pt idx="18">
                  <c:v>2.4608219864672961E-3</c:v>
                </c:pt>
                <c:pt idx="19">
                  <c:v>3.8293454953881759E-3</c:v>
                </c:pt>
                <c:pt idx="20">
                  <c:v>6.8510365667729901E-3</c:v>
                </c:pt>
                <c:pt idx="21">
                  <c:v>3.8923937305305502E-3</c:v>
                </c:pt>
                <c:pt idx="22">
                  <c:v>5.319672026579042E-3</c:v>
                </c:pt>
                <c:pt idx="23">
                  <c:v>8.0323568773234197E-3</c:v>
                </c:pt>
                <c:pt idx="24">
                  <c:v>5.9518966542961554E-3</c:v>
                </c:pt>
                <c:pt idx="25">
                  <c:v>5.2882195731485844E-3</c:v>
                </c:pt>
                <c:pt idx="26">
                  <c:v>5.2405996636134987E-3</c:v>
                </c:pt>
                <c:pt idx="27">
                  <c:v>5.3290539384853756E-3</c:v>
                </c:pt>
                <c:pt idx="28">
                  <c:v>5.3738740491430124E-3</c:v>
                </c:pt>
                <c:pt idx="29">
                  <c:v>5.4227579520102417E-3</c:v>
                </c:pt>
                <c:pt idx="30">
                  <c:v>5.6206477436806608E-3</c:v>
                </c:pt>
                <c:pt idx="31">
                  <c:v>5.868617932356518E-3</c:v>
                </c:pt>
                <c:pt idx="32">
                  <c:v>6.1053952429411659E-3</c:v>
                </c:pt>
                <c:pt idx="33">
                  <c:v>6.2087739897459899E-3</c:v>
                </c:pt>
                <c:pt idx="34">
                  <c:v>6.2777133307915078E-3</c:v>
                </c:pt>
                <c:pt idx="35">
                  <c:v>6.3997689060768265E-3</c:v>
                </c:pt>
                <c:pt idx="36">
                  <c:v>6.9452502296646701E-3</c:v>
                </c:pt>
                <c:pt idx="37">
                  <c:v>8.2480290326617453E-3</c:v>
                </c:pt>
                <c:pt idx="38">
                  <c:v>1.058963338267107E-2</c:v>
                </c:pt>
                <c:pt idx="39">
                  <c:v>6.4225981071508948E-3</c:v>
                </c:pt>
                <c:pt idx="40">
                  <c:v>4.0612830486807952E-3</c:v>
                </c:pt>
                <c:pt idx="41">
                  <c:v>3.6151859292361936E-3</c:v>
                </c:pt>
                <c:pt idx="42">
                  <c:v>3.6665123880877649E-3</c:v>
                </c:pt>
                <c:pt idx="43">
                  <c:v>3.5859009929906541E-3</c:v>
                </c:pt>
                <c:pt idx="44">
                  <c:v>3.3629268081044731E-3</c:v>
                </c:pt>
                <c:pt idx="45">
                  <c:v>3.1401358352130481E-3</c:v>
                </c:pt>
                <c:pt idx="46">
                  <c:v>3.0735902511883737E-3</c:v>
                </c:pt>
                <c:pt idx="47">
                  <c:v>3.1644755022391139E-3</c:v>
                </c:pt>
                <c:pt idx="48">
                  <c:v>3.328304219002781E-3</c:v>
                </c:pt>
                <c:pt idx="49">
                  <c:v>3.4081988722014403E-3</c:v>
                </c:pt>
                <c:pt idx="50">
                  <c:v>3.363061809525406E-3</c:v>
                </c:pt>
                <c:pt idx="51">
                  <c:v>3.2461884883638404E-3</c:v>
                </c:pt>
                <c:pt idx="52">
                  <c:v>3.3396270873250612E-3</c:v>
                </c:pt>
                <c:pt idx="53">
                  <c:v>4.1276087540680143E-3</c:v>
                </c:pt>
                <c:pt idx="54">
                  <c:v>5.8811678304217935E-3</c:v>
                </c:pt>
                <c:pt idx="55">
                  <c:v>8.0752037864843546E-3</c:v>
                </c:pt>
                <c:pt idx="56">
                  <c:v>4.9234523012151952E-3</c:v>
                </c:pt>
                <c:pt idx="57">
                  <c:v>3.9887095451002913E-3</c:v>
                </c:pt>
                <c:pt idx="58">
                  <c:v>3.7975567602281744E-3</c:v>
                </c:pt>
                <c:pt idx="59">
                  <c:v>3.55982041368051E-3</c:v>
                </c:pt>
                <c:pt idx="60">
                  <c:v>3.1713881136102447E-3</c:v>
                </c:pt>
                <c:pt idx="61">
                  <c:v>2.7610813772665352E-3</c:v>
                </c:pt>
                <c:pt idx="62">
                  <c:v>2.5022840206054024E-3</c:v>
                </c:pt>
                <c:pt idx="63">
                  <c:v>2.4719565502620659E-3</c:v>
                </c:pt>
                <c:pt idx="64">
                  <c:v>2.6083624608214773E-3</c:v>
                </c:pt>
                <c:pt idx="65">
                  <c:v>2.7524607022183047E-3</c:v>
                </c:pt>
                <c:pt idx="66">
                  <c:v>2.8052237337261518E-3</c:v>
                </c:pt>
                <c:pt idx="67">
                  <c:v>2.7791818529228907E-3</c:v>
                </c:pt>
                <c:pt idx="68">
                  <c:v>2.8368676497023113E-3</c:v>
                </c:pt>
                <c:pt idx="69">
                  <c:v>3.3408380596586609E-3</c:v>
                </c:pt>
                <c:pt idx="70">
                  <c:v>4.5750596107511574E-3</c:v>
                </c:pt>
                <c:pt idx="71">
                  <c:v>6.5540086413826207E-3</c:v>
                </c:pt>
                <c:pt idx="72">
                  <c:v>4.3572922042338568E-3</c:v>
                </c:pt>
                <c:pt idx="73">
                  <c:v>3.6606223448328711E-3</c:v>
                </c:pt>
                <c:pt idx="74">
                  <c:v>3.3328119333598401E-3</c:v>
                </c:pt>
                <c:pt idx="75">
                  <c:v>2.9670672060865886E-3</c:v>
                </c:pt>
                <c:pt idx="76">
                  <c:v>2.5639147132039278E-3</c:v>
                </c:pt>
                <c:pt idx="77">
                  <c:v>2.2640057488104706E-3</c:v>
                </c:pt>
                <c:pt idx="78">
                  <c:v>2.1601505481917854E-3</c:v>
                </c:pt>
                <c:pt idx="79">
                  <c:v>2.2298707270331408E-3</c:v>
                </c:pt>
                <c:pt idx="80">
                  <c:v>2.3539878285489119E-3</c:v>
                </c:pt>
                <c:pt idx="81">
                  <c:v>2.4387747195271118E-3</c:v>
                </c:pt>
                <c:pt idx="82">
                  <c:v>2.4724949127945188E-3</c:v>
                </c:pt>
                <c:pt idx="83">
                  <c:v>2.5902677396927973E-3</c:v>
                </c:pt>
                <c:pt idx="84">
                  <c:v>3.0505037491918305E-3</c:v>
                </c:pt>
                <c:pt idx="85">
                  <c:v>4.0971175337712624E-3</c:v>
                </c:pt>
                <c:pt idx="86">
                  <c:v>6.1768476451801542E-3</c:v>
                </c:pt>
                <c:pt idx="87">
                  <c:v>4.246279338130779E-3</c:v>
                </c:pt>
                <c:pt idx="88">
                  <c:v>3.4978159174695617E-3</c:v>
                </c:pt>
                <c:pt idx="89">
                  <c:v>3.1576428766748699E-3</c:v>
                </c:pt>
                <c:pt idx="90">
                  <c:v>2.8902264227417605E-3</c:v>
                </c:pt>
                <c:pt idx="91">
                  <c:v>2.678946292953717E-3</c:v>
                </c:pt>
                <c:pt idx="92">
                  <c:v>2.5510502757548014E-3</c:v>
                </c:pt>
                <c:pt idx="93">
                  <c:v>2.4930610938004925E-3</c:v>
                </c:pt>
                <c:pt idx="94">
                  <c:v>2.4608219864672961E-3</c:v>
                </c:pt>
                <c:pt idx="95">
                  <c:v>2.4183583175130833E-3</c:v>
                </c:pt>
                <c:pt idx="96">
                  <c:v>2.3759366780804923E-3</c:v>
                </c:pt>
                <c:pt idx="97">
                  <c:v>2.4550134883097397E-3</c:v>
                </c:pt>
                <c:pt idx="98">
                  <c:v>2.8914264504646316E-3</c:v>
                </c:pt>
                <c:pt idx="99">
                  <c:v>3.8293454953881759E-3</c:v>
                </c:pt>
                <c:pt idx="100">
                  <c:v>6.40922157771435E-3</c:v>
                </c:pt>
                <c:pt idx="101">
                  <c:v>4.3630190274461123E-3</c:v>
                </c:pt>
                <c:pt idx="102">
                  <c:v>3.5219721630941696E-3</c:v>
                </c:pt>
                <c:pt idx="103">
                  <c:v>3.1976517347627122E-3</c:v>
                </c:pt>
                <c:pt idx="104">
                  <c:v>3.0513489554585445E-3</c:v>
                </c:pt>
                <c:pt idx="105">
                  <c:v>2.9476014327540411E-3</c:v>
                </c:pt>
                <c:pt idx="106">
                  <c:v>2.8453652309854711E-3</c:v>
                </c:pt>
                <c:pt idx="107">
                  <c:v>2.7192634378619537E-3</c:v>
                </c:pt>
                <c:pt idx="108">
                  <c:v>2.5675067110463696E-3</c:v>
                </c:pt>
                <c:pt idx="109">
                  <c:v>2.4382074710844175E-3</c:v>
                </c:pt>
                <c:pt idx="110">
                  <c:v>2.4719979569709405E-3</c:v>
                </c:pt>
                <c:pt idx="111">
                  <c:v>2.879574481638373E-3</c:v>
                </c:pt>
                <c:pt idx="112">
                  <c:v>3.8012272362591064E-3</c:v>
                </c:pt>
                <c:pt idx="113">
                  <c:v>6.9847138158927865E-3</c:v>
                </c:pt>
                <c:pt idx="114">
                  <c:v>4.7021021068789715E-3</c:v>
                </c:pt>
                <c:pt idx="115">
                  <c:v>3.570349673366295E-3</c:v>
                </c:pt>
                <c:pt idx="116">
                  <c:v>3.1053718537146281E-3</c:v>
                </c:pt>
                <c:pt idx="117">
                  <c:v>2.9171085907653306E-3</c:v>
                </c:pt>
                <c:pt idx="118">
                  <c:v>2.8154893329381029E-3</c:v>
                </c:pt>
                <c:pt idx="119">
                  <c:v>2.708811123866524E-3</c:v>
                </c:pt>
                <c:pt idx="120">
                  <c:v>2.5907055884730949E-3</c:v>
                </c:pt>
                <c:pt idx="121">
                  <c:v>2.5288017911043025E-3</c:v>
                </c:pt>
                <c:pt idx="122">
                  <c:v>2.6613951936485668E-3</c:v>
                </c:pt>
                <c:pt idx="123">
                  <c:v>3.1563458249420626E-3</c:v>
                </c:pt>
                <c:pt idx="124">
                  <c:v>4.0901462110708711E-3</c:v>
                </c:pt>
                <c:pt idx="125">
                  <c:v>6.8510365667729901E-3</c:v>
                </c:pt>
                <c:pt idx="126">
                  <c:v>5.3952290770680374E-3</c:v>
                </c:pt>
                <c:pt idx="127">
                  <c:v>4.5930305483653936E-3</c:v>
                </c:pt>
                <c:pt idx="128">
                  <c:v>4.1192712518607318E-3</c:v>
                </c:pt>
                <c:pt idx="129">
                  <c:v>3.8923937305305502E-3</c:v>
                </c:pt>
                <c:pt idx="130">
                  <c:v>3.7526113627243023E-3</c:v>
                </c:pt>
                <c:pt idx="131">
                  <c:v>3.7509160351412631E-3</c:v>
                </c:pt>
                <c:pt idx="132">
                  <c:v>3.9582676989306752E-3</c:v>
                </c:pt>
                <c:pt idx="133">
                  <c:v>4.4636190893388586E-3</c:v>
                </c:pt>
                <c:pt idx="134">
                  <c:v>5.319672026579042E-3</c:v>
                </c:pt>
              </c:numCache>
            </c:numRef>
          </c:xVal>
          <c:yVal>
            <c:numRef>
              <c:f>'Map 6_all_result'!$O$2:$O$136</c:f>
              <c:numCache>
                <c:formatCode>0.00E+00</c:formatCode>
                <c:ptCount val="135"/>
                <c:pt idx="0">
                  <c:v>-5.9634200743494427E-6</c:v>
                </c:pt>
                <c:pt idx="1">
                  <c:v>-2.2657515657222146E-3</c:v>
                </c:pt>
                <c:pt idx="2">
                  <c:v>-1.4180615211072062E-3</c:v>
                </c:pt>
                <c:pt idx="3">
                  <c:v>-2.2311444904528003E-3</c:v>
                </c:pt>
                <c:pt idx="4">
                  <c:v>1.3550966603297727E-3</c:v>
                </c:pt>
                <c:pt idx="5">
                  <c:v>-2.1337487777469679E-3</c:v>
                </c:pt>
                <c:pt idx="6">
                  <c:v>1.0066672335232302E-3</c:v>
                </c:pt>
                <c:pt idx="7">
                  <c:v>-3.6531799248794045E-4</c:v>
                </c:pt>
                <c:pt idx="8">
                  <c:v>3.1226982320630113E-3</c:v>
                </c:pt>
                <c:pt idx="9">
                  <c:v>-5.9634200743494427E-6</c:v>
                </c:pt>
                <c:pt idx="10">
                  <c:v>3.7447955696086857E-3</c:v>
                </c:pt>
                <c:pt idx="11">
                  <c:v>7.6361294546282597E-4</c:v>
                </c:pt>
                <c:pt idx="12">
                  <c:v>2.1787122948048533E-4</c:v>
                </c:pt>
                <c:pt idx="13">
                  <c:v>2.8265553919162166E-3</c:v>
                </c:pt>
                <c:pt idx="14">
                  <c:v>-2.9131658452736212E-3</c:v>
                </c:pt>
                <c:pt idx="15">
                  <c:v>9.2731433583734431E-4</c:v>
                </c:pt>
                <c:pt idx="16">
                  <c:v>1.3097672002255457E-3</c:v>
                </c:pt>
                <c:pt idx="17">
                  <c:v>7.9343079326773408E-4</c:v>
                </c:pt>
                <c:pt idx="18">
                  <c:v>-4.3644084314872046E-3</c:v>
                </c:pt>
                <c:pt idx="19">
                  <c:v>-9.896467955481434E-5</c:v>
                </c:pt>
                <c:pt idx="20">
                  <c:v>-3.0823908701268002E-4</c:v>
                </c:pt>
                <c:pt idx="21">
                  <c:v>1.852095955260124E-3</c:v>
                </c:pt>
                <c:pt idx="22">
                  <c:v>6.4640433895932778E-4</c:v>
                </c:pt>
                <c:pt idx="23">
                  <c:v>-5.9634200743494427E-6</c:v>
                </c:pt>
                <c:pt idx="24">
                  <c:v>-3.7661746791693815E-4</c:v>
                </c:pt>
                <c:pt idx="25">
                  <c:v>-1.9204844226880689E-3</c:v>
                </c:pt>
                <c:pt idx="26">
                  <c:v>1.0504892184481438E-3</c:v>
                </c:pt>
                <c:pt idx="27">
                  <c:v>4.6866466782706685E-4</c:v>
                </c:pt>
                <c:pt idx="28">
                  <c:v>6.8819672769012275E-4</c:v>
                </c:pt>
                <c:pt idx="29">
                  <c:v>2.9620873379710257E-3</c:v>
                </c:pt>
                <c:pt idx="30">
                  <c:v>3.7447955696086857E-3</c:v>
                </c:pt>
                <c:pt idx="31">
                  <c:v>-5.3858749190177418E-4</c:v>
                </c:pt>
                <c:pt idx="32">
                  <c:v>1.1279171050589027E-3</c:v>
                </c:pt>
                <c:pt idx="33">
                  <c:v>-6.8421074623622666E-4</c:v>
                </c:pt>
                <c:pt idx="34">
                  <c:v>1.8500661144957046E-4</c:v>
                </c:pt>
                <c:pt idx="35">
                  <c:v>8.9216795969218913E-4</c:v>
                </c:pt>
                <c:pt idx="36">
                  <c:v>-2.2657515657222146E-3</c:v>
                </c:pt>
                <c:pt idx="37">
                  <c:v>2.8163743034443156E-3</c:v>
                </c:pt>
                <c:pt idx="38">
                  <c:v>7.6361294546282597E-4</c:v>
                </c:pt>
                <c:pt idx="39">
                  <c:v>-3.034913471447354E-3</c:v>
                </c:pt>
                <c:pt idx="40">
                  <c:v>2.1956778168531125E-4</c:v>
                </c:pt>
                <c:pt idx="41">
                  <c:v>-3.9014954286417119E-6</c:v>
                </c:pt>
                <c:pt idx="42">
                  <c:v>-5.5807383194241545E-5</c:v>
                </c:pt>
                <c:pt idx="43">
                  <c:v>2.2540248977803738E-3</c:v>
                </c:pt>
                <c:pt idx="44">
                  <c:v>-1.4180615211072062E-3</c:v>
                </c:pt>
                <c:pt idx="45">
                  <c:v>-1.0681985309306033E-3</c:v>
                </c:pt>
                <c:pt idx="46">
                  <c:v>-3.4465004721883064E-5</c:v>
                </c:pt>
                <c:pt idx="47">
                  <c:v>2.0915973607604282E-3</c:v>
                </c:pt>
                <c:pt idx="48">
                  <c:v>1.320902332176031E-4</c:v>
                </c:pt>
                <c:pt idx="49">
                  <c:v>-4.3788733180726925E-3</c:v>
                </c:pt>
                <c:pt idx="50">
                  <c:v>-2.2311444904528003E-3</c:v>
                </c:pt>
                <c:pt idx="51">
                  <c:v>-4.9157047828583596E-3</c:v>
                </c:pt>
                <c:pt idx="52">
                  <c:v>1.7661978905072827E-3</c:v>
                </c:pt>
                <c:pt idx="53">
                  <c:v>-2.537724300600125E-3</c:v>
                </c:pt>
                <c:pt idx="54">
                  <c:v>1.4928581883303057E-3</c:v>
                </c:pt>
                <c:pt idx="55">
                  <c:v>2.1787122948048533E-4</c:v>
                </c:pt>
                <c:pt idx="56">
                  <c:v>-2.801398121204275E-3</c:v>
                </c:pt>
                <c:pt idx="57">
                  <c:v>-1.1804934574839001E-3</c:v>
                </c:pt>
                <c:pt idx="58">
                  <c:v>1.0101148426580032E-3</c:v>
                </c:pt>
                <c:pt idx="59">
                  <c:v>8.9639993504698123E-4</c:v>
                </c:pt>
                <c:pt idx="60">
                  <c:v>-1.4396281398785093E-3</c:v>
                </c:pt>
                <c:pt idx="61">
                  <c:v>2.6172115870669995E-3</c:v>
                </c:pt>
                <c:pt idx="62">
                  <c:v>7.1652624709712476E-4</c:v>
                </c:pt>
                <c:pt idx="63">
                  <c:v>2.559518959195089E-3</c:v>
                </c:pt>
                <c:pt idx="64">
                  <c:v>-1.3811811811811812E-3</c:v>
                </c:pt>
                <c:pt idx="65">
                  <c:v>5.7386795195183934E-4</c:v>
                </c:pt>
                <c:pt idx="66">
                  <c:v>3.7461905926274922E-3</c:v>
                </c:pt>
                <c:pt idx="67">
                  <c:v>-1.1922052440352948E-3</c:v>
                </c:pt>
                <c:pt idx="68">
                  <c:v>1.3550966603297727E-3</c:v>
                </c:pt>
                <c:pt idx="69">
                  <c:v>-7.7816620316502913E-4</c:v>
                </c:pt>
                <c:pt idx="70">
                  <c:v>-4.1458622024143912E-4</c:v>
                </c:pt>
                <c:pt idx="71">
                  <c:v>-1.5468074891982716E-3</c:v>
                </c:pt>
                <c:pt idx="72">
                  <c:v>-4.207638818691112E-3</c:v>
                </c:pt>
                <c:pt idx="73">
                  <c:v>2.7612971823498143E-3</c:v>
                </c:pt>
                <c:pt idx="74">
                  <c:v>-1.8439645040219162E-3</c:v>
                </c:pt>
                <c:pt idx="75">
                  <c:v>-5.8098343497775898E-4</c:v>
                </c:pt>
                <c:pt idx="76">
                  <c:v>-8.5392788764774609E-4</c:v>
                </c:pt>
                <c:pt idx="77">
                  <c:v>-3.5548788145171417E-3</c:v>
                </c:pt>
                <c:pt idx="78">
                  <c:v>2.8265553919162166E-3</c:v>
                </c:pt>
                <c:pt idx="79">
                  <c:v>-2.9131658452736212E-3</c:v>
                </c:pt>
                <c:pt idx="80">
                  <c:v>-2.1337487777469679E-3</c:v>
                </c:pt>
                <c:pt idx="81">
                  <c:v>-2.1096376406515493E-3</c:v>
                </c:pt>
                <c:pt idx="82">
                  <c:v>4.7497936198293223E-4</c:v>
                </c:pt>
                <c:pt idx="83">
                  <c:v>1.0066672335232302E-3</c:v>
                </c:pt>
                <c:pt idx="84">
                  <c:v>1.2992220098912818E-4</c:v>
                </c:pt>
                <c:pt idx="85">
                  <c:v>-1.4070900892911957E-3</c:v>
                </c:pt>
                <c:pt idx="86">
                  <c:v>9.2731433583734431E-4</c:v>
                </c:pt>
                <c:pt idx="87">
                  <c:v>-1.5703248428778731E-3</c:v>
                </c:pt>
                <c:pt idx="88">
                  <c:v>3.8244679203197126E-3</c:v>
                </c:pt>
                <c:pt idx="89">
                  <c:v>-1.3896757226270326E-3</c:v>
                </c:pt>
                <c:pt idx="90">
                  <c:v>-7.6899353341071126E-4</c:v>
                </c:pt>
                <c:pt idx="91">
                  <c:v>-1.2123454687872491E-3</c:v>
                </c:pt>
                <c:pt idx="92">
                  <c:v>1.3097672002255457E-3</c:v>
                </c:pt>
                <c:pt idx="93">
                  <c:v>7.9343079326773408E-4</c:v>
                </c:pt>
                <c:pt idx="94">
                  <c:v>-4.3644084314872046E-3</c:v>
                </c:pt>
                <c:pt idx="95">
                  <c:v>-1.7746382348539154E-3</c:v>
                </c:pt>
                <c:pt idx="96">
                  <c:v>-1.1491613319438243E-4</c:v>
                </c:pt>
                <c:pt idx="97">
                  <c:v>-3.6531799248794045E-4</c:v>
                </c:pt>
                <c:pt idx="98">
                  <c:v>-9.645287946408608E-4</c:v>
                </c:pt>
                <c:pt idx="99">
                  <c:v>-9.896467955481434E-5</c:v>
                </c:pt>
                <c:pt idx="100">
                  <c:v>-2.8270263634410579E-3</c:v>
                </c:pt>
                <c:pt idx="101">
                  <c:v>1.9342021829171221E-3</c:v>
                </c:pt>
                <c:pt idx="102">
                  <c:v>7.0199059226859917E-4</c:v>
                </c:pt>
                <c:pt idx="103">
                  <c:v>-2.9047822202774892E-3</c:v>
                </c:pt>
                <c:pt idx="104">
                  <c:v>5.4792513422650404E-4</c:v>
                </c:pt>
                <c:pt idx="105">
                  <c:v>-3.0194180747907485E-3</c:v>
                </c:pt>
                <c:pt idx="106">
                  <c:v>-1.6762818582103467E-3</c:v>
                </c:pt>
                <c:pt idx="107">
                  <c:v>-2.6943556689974692E-4</c:v>
                </c:pt>
                <c:pt idx="108">
                  <c:v>4.1113115409870706E-3</c:v>
                </c:pt>
                <c:pt idx="109">
                  <c:v>-3.3440551080242513E-5</c:v>
                </c:pt>
                <c:pt idx="110">
                  <c:v>3.1226982320630113E-3</c:v>
                </c:pt>
                <c:pt idx="111">
                  <c:v>8.1222409784374304E-4</c:v>
                </c:pt>
                <c:pt idx="112">
                  <c:v>-1.9456512536436099E-3</c:v>
                </c:pt>
                <c:pt idx="113">
                  <c:v>-2.2296247773475534E-4</c:v>
                </c:pt>
                <c:pt idx="114">
                  <c:v>1.4171604457134676E-3</c:v>
                </c:pt>
                <c:pt idx="115">
                  <c:v>2.1250581357908972E-3</c:v>
                </c:pt>
                <c:pt idx="116">
                  <c:v>-2.2261318809468746E-3</c:v>
                </c:pt>
                <c:pt idx="117">
                  <c:v>2.5138615696426547E-3</c:v>
                </c:pt>
                <c:pt idx="118">
                  <c:v>-3.8995376359873784E-3</c:v>
                </c:pt>
                <c:pt idx="119">
                  <c:v>-3.5252234705328467E-3</c:v>
                </c:pt>
                <c:pt idx="120">
                  <c:v>5.1441225095635174E-3</c:v>
                </c:pt>
                <c:pt idx="121">
                  <c:v>3.4839516691895613E-3</c:v>
                </c:pt>
                <c:pt idx="122">
                  <c:v>2.3849743769623656E-3</c:v>
                </c:pt>
                <c:pt idx="123">
                  <c:v>-1.8770040379302319E-3</c:v>
                </c:pt>
                <c:pt idx="124">
                  <c:v>1.2187693229432708E-3</c:v>
                </c:pt>
                <c:pt idx="125">
                  <c:v>-3.0823908701268002E-4</c:v>
                </c:pt>
                <c:pt idx="126">
                  <c:v>-4.0568704462128351E-4</c:v>
                </c:pt>
                <c:pt idx="127">
                  <c:v>1.39706603418589E-3</c:v>
                </c:pt>
                <c:pt idx="128">
                  <c:v>-2.6432005901647982E-3</c:v>
                </c:pt>
                <c:pt idx="129">
                  <c:v>1.852095955260124E-3</c:v>
                </c:pt>
                <c:pt idx="130">
                  <c:v>-1.3562506449578628E-3</c:v>
                </c:pt>
                <c:pt idx="131">
                  <c:v>2.566364051763529E-3</c:v>
                </c:pt>
                <c:pt idx="132">
                  <c:v>1.9135882014581509E-3</c:v>
                </c:pt>
                <c:pt idx="133">
                  <c:v>-1.4756560783432185E-3</c:v>
                </c:pt>
                <c:pt idx="134">
                  <c:v>6.4640433895932778E-4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95488"/>
        <c:axId val="334096064"/>
      </c:scatterChart>
      <c:valAx>
        <c:axId val="3340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34096064"/>
        <c:crossesAt val="-5.000000000000001E-2"/>
        <c:crossBetween val="midCat"/>
      </c:valAx>
      <c:valAx>
        <c:axId val="33409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409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49696"/>
        <c:axId val="345750272"/>
      </c:scatterChart>
      <c:valAx>
        <c:axId val="3457496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5750272"/>
        <c:crosses val="autoZero"/>
        <c:crossBetween val="midCat"/>
      </c:valAx>
      <c:valAx>
        <c:axId val="3457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4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4</xdr:row>
      <xdr:rowOff>61912</xdr:rowOff>
    </xdr:from>
    <xdr:to>
      <xdr:col>19</xdr:col>
      <xdr:colOff>576262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74</xdr:row>
      <xdr:rowOff>76200</xdr:rowOff>
    </xdr:from>
    <xdr:to>
      <xdr:col>19</xdr:col>
      <xdr:colOff>0</xdr:colOff>
      <xdr:row>88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19</xdr:col>
      <xdr:colOff>304800</xdr:colOff>
      <xdr:row>104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19</xdr:col>
      <xdr:colOff>304800</xdr:colOff>
      <xdr:row>120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19</xdr:col>
      <xdr:colOff>304800</xdr:colOff>
      <xdr:row>136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5" sqref="G5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D37" sqref="D37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9" si="4">C7</f>
        <v>19.201000000000001</v>
      </c>
      <c r="G7">
        <f t="shared" ref="G7:G9" si="5">D7</f>
        <v>119.94799999999999</v>
      </c>
      <c r="H7">
        <f t="shared" ref="H7:H9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9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 t="shared" ref="C15:C23" si="52">A15*9/5+32</f>
        <v>30.001000000000001</v>
      </c>
      <c r="D15">
        <f t="shared" ref="D15:D23" si="53">B15*9/5+32</f>
        <v>119.94799999999999</v>
      </c>
      <c r="E15">
        <v>1</v>
      </c>
      <c r="F15">
        <f t="shared" ref="F15:F23" si="54">C15</f>
        <v>30.001000000000001</v>
      </c>
      <c r="G15">
        <f t="shared" ref="G15:G23" si="55">D15</f>
        <v>119.94799999999999</v>
      </c>
      <c r="H15">
        <f t="shared" ref="H15:H23" si="56">C15^2</f>
        <v>900.06000100000006</v>
      </c>
      <c r="I15">
        <f t="shared" ref="I15:I23" si="57">C15*D15</f>
        <v>3598.5599480000001</v>
      </c>
      <c r="J15">
        <f t="shared" ref="J15:J23" si="58">D15^2</f>
        <v>14387.522703999999</v>
      </c>
      <c r="K15">
        <f t="shared" ref="K15:K23" si="59">C15^3</f>
        <v>27002.700090001003</v>
      </c>
      <c r="L15">
        <f t="shared" ref="L15:L23" si="60">C15^2*D15</f>
        <v>107960.396999948</v>
      </c>
      <c r="M15">
        <f t="shared" ref="M15:M23" si="61">C15*D15^2</f>
        <v>431640.06864270399</v>
      </c>
      <c r="N15">
        <f t="shared" ref="N15:N23" si="62">D15^3</f>
        <v>1725754.5732993919</v>
      </c>
      <c r="O15">
        <f t="shared" ref="O15:O23" si="63">SUMPRODUCT(E15:N15,B$2:K$2)</f>
        <v>3590.9489520690076</v>
      </c>
    </row>
    <row r="16" spans="1:15" x14ac:dyDescent="0.25">
      <c r="A16" s="7">
        <f t="shared" ref="A16:A23" si="64">A15</f>
        <v>-1.1105555555555549</v>
      </c>
      <c r="B16" s="7">
        <f>B15+3</f>
        <v>51.859999999999992</v>
      </c>
      <c r="C16">
        <f t="shared" si="52"/>
        <v>30.001000000000001</v>
      </c>
      <c r="D16">
        <f t="shared" si="53"/>
        <v>125.34799999999998</v>
      </c>
      <c r="E16">
        <v>1</v>
      </c>
      <c r="F16">
        <f t="shared" si="54"/>
        <v>30.001000000000001</v>
      </c>
      <c r="G16">
        <f t="shared" si="55"/>
        <v>125.34799999999998</v>
      </c>
      <c r="H16">
        <f t="shared" si="56"/>
        <v>900.06000100000006</v>
      </c>
      <c r="I16">
        <f t="shared" si="57"/>
        <v>3760.5653479999996</v>
      </c>
      <c r="J16">
        <f t="shared" si="58"/>
        <v>15712.121103999996</v>
      </c>
      <c r="K16">
        <f t="shared" si="59"/>
        <v>27002.700090001003</v>
      </c>
      <c r="L16">
        <f t="shared" si="60"/>
        <v>112820.72100534799</v>
      </c>
      <c r="M16">
        <f t="shared" si="61"/>
        <v>471379.3452411039</v>
      </c>
      <c r="N16">
        <f t="shared" si="62"/>
        <v>1969482.9561441913</v>
      </c>
      <c r="O16">
        <f t="shared" si="63"/>
        <v>3666.3018667450924</v>
      </c>
    </row>
    <row r="17" spans="1:16" x14ac:dyDescent="0.25">
      <c r="A17" s="7">
        <f t="shared" si="64"/>
        <v>-1.1105555555555549</v>
      </c>
      <c r="B17" s="7">
        <f t="shared" ref="B17:B19" si="65">B16+3</f>
        <v>54.859999999999992</v>
      </c>
      <c r="C17">
        <f t="shared" si="52"/>
        <v>30.001000000000001</v>
      </c>
      <c r="D17">
        <f t="shared" si="53"/>
        <v>130.74799999999999</v>
      </c>
      <c r="E17">
        <v>1</v>
      </c>
      <c r="F17">
        <f t="shared" si="54"/>
        <v>30.001000000000001</v>
      </c>
      <c r="G17">
        <f t="shared" si="55"/>
        <v>130.74799999999999</v>
      </c>
      <c r="H17">
        <f t="shared" si="56"/>
        <v>900.06000100000006</v>
      </c>
      <c r="I17">
        <f t="shared" si="57"/>
        <v>3922.5707480000001</v>
      </c>
      <c r="J17">
        <f t="shared" si="58"/>
        <v>17095.039503999997</v>
      </c>
      <c r="K17">
        <f t="shared" si="59"/>
        <v>27002.700090001003</v>
      </c>
      <c r="L17">
        <f t="shared" si="60"/>
        <v>117681.045010748</v>
      </c>
      <c r="M17">
        <f t="shared" si="61"/>
        <v>512868.28015950392</v>
      </c>
      <c r="N17">
        <f t="shared" si="62"/>
        <v>2235142.2250689915</v>
      </c>
      <c r="O17">
        <f t="shared" si="63"/>
        <v>3739.5833615164174</v>
      </c>
    </row>
    <row r="18" spans="1:16" x14ac:dyDescent="0.25">
      <c r="A18" s="7">
        <f t="shared" si="64"/>
        <v>-1.1105555555555549</v>
      </c>
      <c r="B18" s="7">
        <f t="shared" si="65"/>
        <v>57.859999999999992</v>
      </c>
      <c r="C18">
        <f t="shared" si="52"/>
        <v>30.001000000000001</v>
      </c>
      <c r="D18">
        <f t="shared" si="53"/>
        <v>136.14799999999997</v>
      </c>
      <c r="E18">
        <v>1</v>
      </c>
      <c r="F18">
        <f t="shared" si="54"/>
        <v>30.001000000000001</v>
      </c>
      <c r="G18">
        <f t="shared" si="55"/>
        <v>136.14799999999997</v>
      </c>
      <c r="H18">
        <f t="shared" si="56"/>
        <v>900.06000100000006</v>
      </c>
      <c r="I18">
        <f t="shared" si="57"/>
        <v>4084.5761479999992</v>
      </c>
      <c r="J18">
        <f t="shared" si="58"/>
        <v>18536.277903999991</v>
      </c>
      <c r="K18">
        <f t="shared" si="59"/>
        <v>27002.700090001003</v>
      </c>
      <c r="L18">
        <f t="shared" si="60"/>
        <v>122541.36901614798</v>
      </c>
      <c r="M18">
        <f t="shared" si="61"/>
        <v>556106.87339790375</v>
      </c>
      <c r="N18">
        <f t="shared" si="62"/>
        <v>2523677.1640737904</v>
      </c>
      <c r="O18">
        <f t="shared" si="63"/>
        <v>3816.7343987882487</v>
      </c>
    </row>
    <row r="19" spans="1:16" x14ac:dyDescent="0.25">
      <c r="A19" s="7">
        <f t="shared" si="64"/>
        <v>-1.1105555555555549</v>
      </c>
      <c r="B19" s="7">
        <f t="shared" si="65"/>
        <v>60.859999999999992</v>
      </c>
      <c r="C19">
        <f t="shared" si="52"/>
        <v>30.001000000000001</v>
      </c>
      <c r="D19">
        <f t="shared" si="53"/>
        <v>141.54799999999997</v>
      </c>
      <c r="E19">
        <v>1</v>
      </c>
      <c r="F19">
        <f t="shared" si="54"/>
        <v>30.001000000000001</v>
      </c>
      <c r="G19">
        <f t="shared" si="55"/>
        <v>141.54799999999997</v>
      </c>
      <c r="H19">
        <f t="shared" si="56"/>
        <v>900.06000100000006</v>
      </c>
      <c r="I19">
        <f t="shared" si="57"/>
        <v>4246.5815479999992</v>
      </c>
      <c r="J19">
        <f t="shared" si="58"/>
        <v>20035.836303999993</v>
      </c>
      <c r="K19">
        <f t="shared" si="59"/>
        <v>27002.700090001003</v>
      </c>
      <c r="L19">
        <f t="shared" si="60"/>
        <v>127401.69302154798</v>
      </c>
      <c r="M19">
        <f t="shared" si="61"/>
        <v>601095.12495630386</v>
      </c>
      <c r="N19">
        <f t="shared" si="62"/>
        <v>2836032.5571585903</v>
      </c>
      <c r="O19">
        <f t="shared" si="63"/>
        <v>3903.6959409658793</v>
      </c>
    </row>
    <row r="20" spans="1:16" x14ac:dyDescent="0.25">
      <c r="A20" s="7">
        <f t="shared" si="64"/>
        <v>-1.1105555555555549</v>
      </c>
      <c r="B20" s="7">
        <f>B15-3</f>
        <v>45.859999999999992</v>
      </c>
      <c r="C20">
        <f t="shared" si="52"/>
        <v>30.001000000000001</v>
      </c>
      <c r="D20">
        <f t="shared" si="53"/>
        <v>114.54799999999999</v>
      </c>
      <c r="E20">
        <v>1</v>
      </c>
      <c r="F20">
        <f t="shared" si="54"/>
        <v>30.001000000000001</v>
      </c>
      <c r="G20">
        <f t="shared" si="55"/>
        <v>114.54799999999999</v>
      </c>
      <c r="H20">
        <f t="shared" si="56"/>
        <v>900.06000100000006</v>
      </c>
      <c r="I20">
        <f t="shared" si="57"/>
        <v>3436.5545479999996</v>
      </c>
      <c r="J20">
        <f t="shared" si="58"/>
        <v>13121.244303999998</v>
      </c>
      <c r="K20">
        <f t="shared" si="59"/>
        <v>27002.700090001003</v>
      </c>
      <c r="L20">
        <f t="shared" si="60"/>
        <v>103100.072994548</v>
      </c>
      <c r="M20">
        <f t="shared" si="61"/>
        <v>393650.45036430395</v>
      </c>
      <c r="N20">
        <f t="shared" si="62"/>
        <v>1503012.2925345916</v>
      </c>
      <c r="O20">
        <f t="shared" si="63"/>
        <v>3507.5836550828826</v>
      </c>
    </row>
    <row r="21" spans="1:16" x14ac:dyDescent="0.25">
      <c r="A21" s="7">
        <f t="shared" si="64"/>
        <v>-1.1105555555555549</v>
      </c>
      <c r="B21" s="7">
        <f t="shared" ref="B21:B23" si="66">B16-3</f>
        <v>48.859999999999992</v>
      </c>
      <c r="C21">
        <f t="shared" si="52"/>
        <v>30.001000000000001</v>
      </c>
      <c r="D21">
        <f t="shared" si="53"/>
        <v>119.94799999999999</v>
      </c>
      <c r="E21">
        <v>1</v>
      </c>
      <c r="F21">
        <f t="shared" si="54"/>
        <v>30.001000000000001</v>
      </c>
      <c r="G21">
        <f t="shared" si="55"/>
        <v>119.94799999999999</v>
      </c>
      <c r="H21">
        <f t="shared" si="56"/>
        <v>900.06000100000006</v>
      </c>
      <c r="I21">
        <f t="shared" si="57"/>
        <v>3598.5599480000001</v>
      </c>
      <c r="J21">
        <f t="shared" si="58"/>
        <v>14387.522703999999</v>
      </c>
      <c r="K21">
        <f t="shared" si="59"/>
        <v>27002.700090001003</v>
      </c>
      <c r="L21">
        <f t="shared" si="60"/>
        <v>107960.396999948</v>
      </c>
      <c r="M21">
        <f t="shared" si="61"/>
        <v>431640.06864270399</v>
      </c>
      <c r="N21">
        <f t="shared" si="62"/>
        <v>1725754.5732993919</v>
      </c>
      <c r="O21">
        <f t="shared" si="63"/>
        <v>3590.9489520690076</v>
      </c>
    </row>
    <row r="22" spans="1:16" x14ac:dyDescent="0.25">
      <c r="A22" s="7">
        <f t="shared" si="64"/>
        <v>-1.1105555555555549</v>
      </c>
      <c r="B22" s="7">
        <f t="shared" si="66"/>
        <v>51.859999999999992</v>
      </c>
      <c r="C22">
        <f t="shared" si="52"/>
        <v>30.001000000000001</v>
      </c>
      <c r="D22">
        <f t="shared" si="53"/>
        <v>125.34799999999998</v>
      </c>
      <c r="E22">
        <v>1</v>
      </c>
      <c r="F22">
        <f t="shared" si="54"/>
        <v>30.001000000000001</v>
      </c>
      <c r="G22">
        <f t="shared" si="55"/>
        <v>125.34799999999998</v>
      </c>
      <c r="H22">
        <f t="shared" si="56"/>
        <v>900.06000100000006</v>
      </c>
      <c r="I22">
        <f t="shared" si="57"/>
        <v>3760.5653479999996</v>
      </c>
      <c r="J22">
        <f t="shared" si="58"/>
        <v>15712.121103999996</v>
      </c>
      <c r="K22">
        <f t="shared" si="59"/>
        <v>27002.700090001003</v>
      </c>
      <c r="L22">
        <f t="shared" si="60"/>
        <v>112820.72100534799</v>
      </c>
      <c r="M22">
        <f t="shared" si="61"/>
        <v>471379.3452411039</v>
      </c>
      <c r="N22">
        <f t="shared" si="62"/>
        <v>1969482.9561441913</v>
      </c>
      <c r="O22">
        <f t="shared" si="63"/>
        <v>3666.3018667450924</v>
      </c>
    </row>
    <row r="23" spans="1:16" x14ac:dyDescent="0.25">
      <c r="A23" s="7">
        <f t="shared" si="64"/>
        <v>-1.1105555555555549</v>
      </c>
      <c r="B23" s="7">
        <f t="shared" si="66"/>
        <v>54.859999999999992</v>
      </c>
      <c r="C23">
        <f t="shared" si="52"/>
        <v>30.001000000000001</v>
      </c>
      <c r="D23">
        <f t="shared" si="53"/>
        <v>130.74799999999999</v>
      </c>
      <c r="E23">
        <v>1</v>
      </c>
      <c r="F23">
        <f t="shared" si="54"/>
        <v>30.001000000000001</v>
      </c>
      <c r="G23">
        <f t="shared" si="55"/>
        <v>130.74799999999999</v>
      </c>
      <c r="H23">
        <f t="shared" si="56"/>
        <v>900.06000100000006</v>
      </c>
      <c r="I23">
        <f t="shared" si="57"/>
        <v>3922.5707480000001</v>
      </c>
      <c r="J23">
        <f t="shared" si="58"/>
        <v>17095.039503999997</v>
      </c>
      <c r="K23">
        <f t="shared" si="59"/>
        <v>27002.700090001003</v>
      </c>
      <c r="L23">
        <f t="shared" si="60"/>
        <v>117681.045010748</v>
      </c>
      <c r="M23">
        <f t="shared" si="61"/>
        <v>512868.28015950392</v>
      </c>
      <c r="N23">
        <f t="shared" si="62"/>
        <v>2235142.2250689915</v>
      </c>
      <c r="O23">
        <f t="shared" si="63"/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 t="shared" ref="C25:C33" si="67">A25*9/5+32</f>
        <v>33.600999999999999</v>
      </c>
      <c r="D25">
        <f t="shared" ref="D25:D33" si="68">B25*9/5+32</f>
        <v>119.94799999999999</v>
      </c>
      <c r="E25">
        <v>1</v>
      </c>
      <c r="F25">
        <f t="shared" ref="F25:F33" si="69">C25</f>
        <v>33.600999999999999</v>
      </c>
      <c r="G25">
        <f t="shared" ref="G25:G33" si="70">D25</f>
        <v>119.94799999999999</v>
      </c>
      <c r="H25">
        <f t="shared" ref="H25:H33" si="71">C25^2</f>
        <v>1129.0272009999999</v>
      </c>
      <c r="I25">
        <f t="shared" ref="I25:I33" si="72">C25*D25</f>
        <v>4030.3727479999998</v>
      </c>
      <c r="J25">
        <f t="shared" ref="J25:J33" si="73">D25^2</f>
        <v>14387.522703999999</v>
      </c>
      <c r="K25">
        <f t="shared" ref="K25:K33" si="74">C25^3</f>
        <v>37936.442980800995</v>
      </c>
      <c r="L25">
        <f t="shared" ref="L25:L33" si="75">C25^2*D25</f>
        <v>135424.55470554798</v>
      </c>
      <c r="M25">
        <f t="shared" ref="M25:M33" si="76">C25*D25^2</f>
        <v>483435.15037710394</v>
      </c>
      <c r="N25">
        <f t="shared" ref="N25:N33" si="77">D25^3</f>
        <v>1725754.5732993919</v>
      </c>
      <c r="O25">
        <f t="shared" ref="O25:O33" si="78">SUMPRODUCT(E25:N25,B$2:K$2)</f>
        <v>3746.1557230954513</v>
      </c>
    </row>
    <row r="26" spans="1:16" x14ac:dyDescent="0.25">
      <c r="A26" s="7">
        <f t="shared" ref="A26:A33" si="79">A25</f>
        <v>0.88944444444444515</v>
      </c>
      <c r="B26" s="7">
        <f>B25+3</f>
        <v>51.859999999999992</v>
      </c>
      <c r="C26">
        <f t="shared" si="67"/>
        <v>33.600999999999999</v>
      </c>
      <c r="D26">
        <f t="shared" si="68"/>
        <v>125.34799999999998</v>
      </c>
      <c r="E26">
        <v>1</v>
      </c>
      <c r="F26">
        <f t="shared" si="69"/>
        <v>33.600999999999999</v>
      </c>
      <c r="G26">
        <f t="shared" si="70"/>
        <v>125.34799999999998</v>
      </c>
      <c r="H26">
        <f t="shared" si="71"/>
        <v>1129.0272009999999</v>
      </c>
      <c r="I26">
        <f t="shared" si="72"/>
        <v>4211.8181479999994</v>
      </c>
      <c r="J26">
        <f t="shared" si="73"/>
        <v>15712.121103999996</v>
      </c>
      <c r="K26">
        <f t="shared" si="74"/>
        <v>37936.442980800995</v>
      </c>
      <c r="L26">
        <f t="shared" si="75"/>
        <v>141521.30159094796</v>
      </c>
      <c r="M26">
        <f t="shared" si="76"/>
        <v>527942.98121550388</v>
      </c>
      <c r="N26">
        <f t="shared" si="77"/>
        <v>1969482.9561441913</v>
      </c>
      <c r="O26">
        <f t="shared" si="78"/>
        <v>3831.9902846656296</v>
      </c>
    </row>
    <row r="27" spans="1:16" x14ac:dyDescent="0.25">
      <c r="A27" s="7">
        <f t="shared" si="79"/>
        <v>0.88944444444444515</v>
      </c>
      <c r="B27" s="7">
        <f t="shared" ref="B27:B29" si="80">B26+3</f>
        <v>54.859999999999992</v>
      </c>
      <c r="C27">
        <f t="shared" si="67"/>
        <v>33.600999999999999</v>
      </c>
      <c r="D27">
        <f t="shared" si="68"/>
        <v>130.74799999999999</v>
      </c>
      <c r="E27">
        <v>1</v>
      </c>
      <c r="F27">
        <f t="shared" si="69"/>
        <v>33.600999999999999</v>
      </c>
      <c r="G27">
        <f t="shared" si="70"/>
        <v>130.74799999999999</v>
      </c>
      <c r="H27">
        <f t="shared" si="71"/>
        <v>1129.0272009999999</v>
      </c>
      <c r="I27">
        <f t="shared" si="72"/>
        <v>4393.2635479999999</v>
      </c>
      <c r="J27">
        <f t="shared" si="73"/>
        <v>17095.039503999997</v>
      </c>
      <c r="K27">
        <f t="shared" si="74"/>
        <v>37936.442980800995</v>
      </c>
      <c r="L27">
        <f t="shared" si="75"/>
        <v>147618.04847634796</v>
      </c>
      <c r="M27">
        <f t="shared" si="76"/>
        <v>574410.42237390392</v>
      </c>
      <c r="N27">
        <f t="shared" si="77"/>
        <v>2235142.2250689915</v>
      </c>
      <c r="O27">
        <f t="shared" si="78"/>
        <v>3914.9401919556822</v>
      </c>
    </row>
    <row r="28" spans="1:16" x14ac:dyDescent="0.25">
      <c r="A28" s="7">
        <f t="shared" si="79"/>
        <v>0.88944444444444515</v>
      </c>
      <c r="B28" s="7">
        <f t="shared" si="80"/>
        <v>57.859999999999992</v>
      </c>
      <c r="C28">
        <f t="shared" si="67"/>
        <v>33.600999999999999</v>
      </c>
      <c r="D28">
        <f t="shared" si="68"/>
        <v>136.14799999999997</v>
      </c>
      <c r="E28">
        <v>1</v>
      </c>
      <c r="F28">
        <f t="shared" si="69"/>
        <v>33.600999999999999</v>
      </c>
      <c r="G28">
        <f t="shared" si="70"/>
        <v>136.14799999999997</v>
      </c>
      <c r="H28">
        <f t="shared" si="71"/>
        <v>1129.0272009999999</v>
      </c>
      <c r="I28">
        <f t="shared" si="72"/>
        <v>4574.7089479999986</v>
      </c>
      <c r="J28">
        <f t="shared" si="73"/>
        <v>18536.277903999991</v>
      </c>
      <c r="K28">
        <f t="shared" si="74"/>
        <v>37936.442980800995</v>
      </c>
      <c r="L28">
        <f t="shared" si="75"/>
        <v>153714.79536174794</v>
      </c>
      <c r="M28">
        <f t="shared" si="76"/>
        <v>622837.47385230369</v>
      </c>
      <c r="N28">
        <f t="shared" si="77"/>
        <v>2523677.1640737904</v>
      </c>
      <c r="O28">
        <f t="shared" si="78"/>
        <v>4000.9464073708787</v>
      </c>
    </row>
    <row r="29" spans="1:16" x14ac:dyDescent="0.25">
      <c r="A29" s="7">
        <f t="shared" si="79"/>
        <v>0.88944444444444515</v>
      </c>
      <c r="B29" s="7">
        <f t="shared" si="80"/>
        <v>60.859999999999992</v>
      </c>
      <c r="C29">
        <f t="shared" si="67"/>
        <v>33.600999999999999</v>
      </c>
      <c r="D29">
        <f t="shared" si="68"/>
        <v>141.54799999999997</v>
      </c>
      <c r="E29">
        <v>1</v>
      </c>
      <c r="F29">
        <f t="shared" si="69"/>
        <v>33.600999999999999</v>
      </c>
      <c r="G29">
        <f t="shared" si="70"/>
        <v>141.54799999999997</v>
      </c>
      <c r="H29">
        <f t="shared" si="71"/>
        <v>1129.0272009999999</v>
      </c>
      <c r="I29">
        <f t="shared" si="72"/>
        <v>4756.1543479999991</v>
      </c>
      <c r="J29">
        <f t="shared" si="73"/>
        <v>20035.836303999993</v>
      </c>
      <c r="K29">
        <f t="shared" si="74"/>
        <v>37936.442980800995</v>
      </c>
      <c r="L29">
        <f t="shared" si="75"/>
        <v>159811.54224714794</v>
      </c>
      <c r="M29">
        <f t="shared" si="76"/>
        <v>673224.1356507038</v>
      </c>
      <c r="N29">
        <f t="shared" si="77"/>
        <v>2836032.5571585903</v>
      </c>
      <c r="O29">
        <f t="shared" si="78"/>
        <v>4095.9498933165232</v>
      </c>
    </row>
    <row r="30" spans="1:16" x14ac:dyDescent="0.25">
      <c r="A30" s="7">
        <f t="shared" si="79"/>
        <v>0.88944444444444515</v>
      </c>
      <c r="B30" s="7">
        <f>B25-3</f>
        <v>45.859999999999992</v>
      </c>
      <c r="C30">
        <f t="shared" si="67"/>
        <v>33.600999999999999</v>
      </c>
      <c r="D30">
        <f t="shared" si="68"/>
        <v>114.54799999999999</v>
      </c>
      <c r="E30">
        <v>1</v>
      </c>
      <c r="F30">
        <f t="shared" si="69"/>
        <v>33.600999999999999</v>
      </c>
      <c r="G30">
        <f t="shared" si="70"/>
        <v>114.54799999999999</v>
      </c>
      <c r="H30">
        <f t="shared" si="71"/>
        <v>1129.0272009999999</v>
      </c>
      <c r="I30">
        <f t="shared" si="72"/>
        <v>3848.9273479999993</v>
      </c>
      <c r="J30">
        <f t="shared" si="73"/>
        <v>13121.244303999998</v>
      </c>
      <c r="K30">
        <f t="shared" si="74"/>
        <v>37936.442980800995</v>
      </c>
      <c r="L30">
        <f t="shared" si="75"/>
        <v>129327.80782014797</v>
      </c>
      <c r="M30">
        <f t="shared" si="76"/>
        <v>440886.92985870392</v>
      </c>
      <c r="N30">
        <f t="shared" si="77"/>
        <v>1503012.2925345916</v>
      </c>
      <c r="O30">
        <f t="shared" si="78"/>
        <v>3651.4955448398741</v>
      </c>
    </row>
    <row r="31" spans="1:16" x14ac:dyDescent="0.25">
      <c r="A31" s="7">
        <f t="shared" si="79"/>
        <v>0.88944444444444515</v>
      </c>
      <c r="B31" s="7">
        <f t="shared" ref="B31:B33" si="81">B26-3</f>
        <v>48.859999999999992</v>
      </c>
      <c r="C31">
        <f t="shared" si="67"/>
        <v>33.600999999999999</v>
      </c>
      <c r="D31">
        <f t="shared" si="68"/>
        <v>119.94799999999999</v>
      </c>
      <c r="E31">
        <v>1</v>
      </c>
      <c r="F31">
        <f t="shared" si="69"/>
        <v>33.600999999999999</v>
      </c>
      <c r="G31">
        <f t="shared" si="70"/>
        <v>119.94799999999999</v>
      </c>
      <c r="H31">
        <f t="shared" si="71"/>
        <v>1129.0272009999999</v>
      </c>
      <c r="I31">
        <f t="shared" si="72"/>
        <v>4030.3727479999998</v>
      </c>
      <c r="J31">
        <f t="shared" si="73"/>
        <v>14387.522703999999</v>
      </c>
      <c r="K31">
        <f t="shared" si="74"/>
        <v>37936.442980800995</v>
      </c>
      <c r="L31">
        <f t="shared" si="75"/>
        <v>135424.55470554798</v>
      </c>
      <c r="M31">
        <f t="shared" si="76"/>
        <v>483435.15037710394</v>
      </c>
      <c r="N31">
        <f t="shared" si="77"/>
        <v>1725754.5732993919</v>
      </c>
      <c r="O31">
        <f t="shared" si="78"/>
        <v>3746.1557230954513</v>
      </c>
    </row>
    <row r="32" spans="1:16" x14ac:dyDescent="0.25">
      <c r="A32" s="7">
        <f t="shared" si="79"/>
        <v>0.88944444444444515</v>
      </c>
      <c r="B32" s="7">
        <f t="shared" si="81"/>
        <v>51.859999999999992</v>
      </c>
      <c r="C32">
        <f t="shared" si="67"/>
        <v>33.600999999999999</v>
      </c>
      <c r="D32">
        <f t="shared" si="68"/>
        <v>125.34799999999998</v>
      </c>
      <c r="E32">
        <v>1</v>
      </c>
      <c r="F32">
        <f t="shared" si="69"/>
        <v>33.600999999999999</v>
      </c>
      <c r="G32">
        <f t="shared" si="70"/>
        <v>125.34799999999998</v>
      </c>
      <c r="H32">
        <f t="shared" si="71"/>
        <v>1129.0272009999999</v>
      </c>
      <c r="I32">
        <f t="shared" si="72"/>
        <v>4211.8181479999994</v>
      </c>
      <c r="J32">
        <f t="shared" si="73"/>
        <v>15712.121103999996</v>
      </c>
      <c r="K32">
        <f t="shared" si="74"/>
        <v>37936.442980800995</v>
      </c>
      <c r="L32">
        <f t="shared" si="75"/>
        <v>141521.30159094796</v>
      </c>
      <c r="M32">
        <f t="shared" si="76"/>
        <v>527942.98121550388</v>
      </c>
      <c r="N32">
        <f t="shared" si="77"/>
        <v>1969482.9561441913</v>
      </c>
      <c r="O32">
        <f t="shared" si="78"/>
        <v>3831.9902846656296</v>
      </c>
    </row>
    <row r="33" spans="1:16" x14ac:dyDescent="0.25">
      <c r="A33" s="7">
        <f t="shared" si="79"/>
        <v>0.88944444444444515</v>
      </c>
      <c r="B33" s="7">
        <f t="shared" si="81"/>
        <v>54.859999999999992</v>
      </c>
      <c r="C33">
        <f t="shared" si="67"/>
        <v>33.600999999999999</v>
      </c>
      <c r="D33">
        <f t="shared" si="68"/>
        <v>130.74799999999999</v>
      </c>
      <c r="E33">
        <v>1</v>
      </c>
      <c r="F33">
        <f t="shared" si="69"/>
        <v>33.600999999999999</v>
      </c>
      <c r="G33">
        <f t="shared" si="70"/>
        <v>130.74799999999999</v>
      </c>
      <c r="H33">
        <f t="shared" si="71"/>
        <v>1129.0272009999999</v>
      </c>
      <c r="I33">
        <f t="shared" si="72"/>
        <v>4393.2635479999999</v>
      </c>
      <c r="J33">
        <f t="shared" si="73"/>
        <v>17095.039503999997</v>
      </c>
      <c r="K33">
        <f t="shared" si="74"/>
        <v>37936.442980800995</v>
      </c>
      <c r="L33">
        <f t="shared" si="75"/>
        <v>147618.04847634796</v>
      </c>
      <c r="M33">
        <f t="shared" si="76"/>
        <v>574410.42237390392</v>
      </c>
      <c r="N33">
        <f t="shared" si="77"/>
        <v>2235142.2250689915</v>
      </c>
      <c r="O33">
        <f t="shared" si="78"/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 t="shared" ref="C35:C43" si="82">A35*9/5+32</f>
        <v>26.401</v>
      </c>
      <c r="D35">
        <f t="shared" ref="D35:D43" si="83">B35*9/5+32</f>
        <v>119.94799999999999</v>
      </c>
      <c r="E35">
        <v>1</v>
      </c>
      <c r="F35">
        <f t="shared" ref="F35:F43" si="84">C35</f>
        <v>26.401</v>
      </c>
      <c r="G35">
        <f t="shared" ref="G35:G43" si="85">D35</f>
        <v>119.94799999999999</v>
      </c>
      <c r="H35">
        <f t="shared" ref="H35:H43" si="86">C35^2</f>
        <v>697.01280099999997</v>
      </c>
      <c r="I35">
        <f t="shared" ref="I35:I43" si="87">C35*D35</f>
        <v>3166.7471479999999</v>
      </c>
      <c r="J35">
        <f t="shared" ref="J35:J43" si="88">D35^2</f>
        <v>14387.522703999999</v>
      </c>
      <c r="K35">
        <f t="shared" ref="K35:K43" si="89">C35^3</f>
        <v>18401.834959200998</v>
      </c>
      <c r="L35">
        <f t="shared" ref="L35:L43" si="90">C35^2*D35</f>
        <v>83605.291454347986</v>
      </c>
      <c r="M35">
        <f t="shared" ref="M35:M43" si="91">C35*D35^2</f>
        <v>379844.98690830398</v>
      </c>
      <c r="N35">
        <f t="shared" ref="N35:N43" si="92">D35^3</f>
        <v>1725754.5732993919</v>
      </c>
      <c r="O35">
        <f t="shared" ref="O35:O43" si="93">SUMPRODUCT(E35:N35,B$2:K$2)</f>
        <v>3435.9248061676972</v>
      </c>
    </row>
    <row r="36" spans="1:16" x14ac:dyDescent="0.25">
      <c r="A36" s="7">
        <f t="shared" ref="A36:A43" si="94">A35</f>
        <v>-3.1105555555555551</v>
      </c>
      <c r="B36" s="7">
        <f>B35+3</f>
        <v>51.859999999999992</v>
      </c>
      <c r="C36">
        <f t="shared" si="82"/>
        <v>26.401</v>
      </c>
      <c r="D36">
        <f t="shared" si="83"/>
        <v>125.34799999999998</v>
      </c>
      <c r="E36">
        <v>1</v>
      </c>
      <c r="F36">
        <f t="shared" si="84"/>
        <v>26.401</v>
      </c>
      <c r="G36">
        <f t="shared" si="85"/>
        <v>125.34799999999998</v>
      </c>
      <c r="H36">
        <f t="shared" si="86"/>
        <v>697.01280099999997</v>
      </c>
      <c r="I36">
        <f t="shared" si="87"/>
        <v>3309.3125479999994</v>
      </c>
      <c r="J36">
        <f t="shared" si="88"/>
        <v>15712.121103999996</v>
      </c>
      <c r="K36">
        <f t="shared" si="89"/>
        <v>18401.834959200998</v>
      </c>
      <c r="L36">
        <f t="shared" si="90"/>
        <v>87369.160579747986</v>
      </c>
      <c r="M36">
        <f t="shared" si="91"/>
        <v>414815.70926670393</v>
      </c>
      <c r="N36">
        <f t="shared" si="92"/>
        <v>1969482.9561441913</v>
      </c>
      <c r="O36">
        <f t="shared" si="93"/>
        <v>3500.5710236015293</v>
      </c>
    </row>
    <row r="37" spans="1:16" x14ac:dyDescent="0.25">
      <c r="A37" s="7">
        <f t="shared" si="94"/>
        <v>-3.1105555555555551</v>
      </c>
      <c r="B37" s="7">
        <f t="shared" ref="B37:B39" si="95">B36+3</f>
        <v>54.859999999999992</v>
      </c>
      <c r="C37">
        <f t="shared" si="82"/>
        <v>26.401</v>
      </c>
      <c r="D37">
        <f t="shared" si="83"/>
        <v>130.74799999999999</v>
      </c>
      <c r="E37">
        <v>1</v>
      </c>
      <c r="F37">
        <f t="shared" si="84"/>
        <v>26.401</v>
      </c>
      <c r="G37">
        <f t="shared" si="85"/>
        <v>130.74799999999999</v>
      </c>
      <c r="H37">
        <f t="shared" si="86"/>
        <v>697.01280099999997</v>
      </c>
      <c r="I37">
        <f t="shared" si="87"/>
        <v>3451.8779479999998</v>
      </c>
      <c r="J37">
        <f t="shared" si="88"/>
        <v>17095.039503999997</v>
      </c>
      <c r="K37">
        <f t="shared" si="89"/>
        <v>18401.834959200998</v>
      </c>
      <c r="L37">
        <f t="shared" si="90"/>
        <v>91133.029705147987</v>
      </c>
      <c r="M37">
        <f t="shared" si="91"/>
        <v>451326.13794510392</v>
      </c>
      <c r="N37">
        <f t="shared" si="92"/>
        <v>2235142.2250689915</v>
      </c>
      <c r="O37">
        <f t="shared" si="93"/>
        <v>3563.9590555059622</v>
      </c>
    </row>
    <row r="38" spans="1:16" x14ac:dyDescent="0.25">
      <c r="A38" s="7">
        <f t="shared" si="94"/>
        <v>-3.1105555555555551</v>
      </c>
      <c r="B38" s="7">
        <f t="shared" si="95"/>
        <v>57.859999999999992</v>
      </c>
      <c r="C38">
        <f t="shared" si="82"/>
        <v>26.401</v>
      </c>
      <c r="D38">
        <f t="shared" si="83"/>
        <v>136.14799999999997</v>
      </c>
      <c r="E38">
        <v>1</v>
      </c>
      <c r="F38">
        <f t="shared" si="84"/>
        <v>26.401</v>
      </c>
      <c r="G38">
        <f t="shared" si="85"/>
        <v>136.14799999999997</v>
      </c>
      <c r="H38">
        <f t="shared" si="86"/>
        <v>697.01280099999997</v>
      </c>
      <c r="I38">
        <f t="shared" si="87"/>
        <v>3594.4433479999993</v>
      </c>
      <c r="J38">
        <f t="shared" si="88"/>
        <v>18536.277903999991</v>
      </c>
      <c r="K38">
        <f t="shared" si="89"/>
        <v>18401.834959200998</v>
      </c>
      <c r="L38">
        <f t="shared" si="90"/>
        <v>94896.898830547972</v>
      </c>
      <c r="M38">
        <f t="shared" si="91"/>
        <v>489376.27294350375</v>
      </c>
      <c r="N38">
        <f t="shared" si="92"/>
        <v>2523677.1640737904</v>
      </c>
      <c r="O38">
        <f t="shared" si="93"/>
        <v>3632.0298642862599</v>
      </c>
    </row>
    <row r="39" spans="1:16" x14ac:dyDescent="0.25">
      <c r="A39" s="7">
        <f t="shared" si="94"/>
        <v>-3.1105555555555551</v>
      </c>
      <c r="B39" s="7">
        <f t="shared" si="95"/>
        <v>60.859999999999992</v>
      </c>
      <c r="C39">
        <f t="shared" si="82"/>
        <v>26.401</v>
      </c>
      <c r="D39">
        <f t="shared" si="83"/>
        <v>141.54799999999997</v>
      </c>
      <c r="E39">
        <v>1</v>
      </c>
      <c r="F39">
        <f t="shared" si="84"/>
        <v>26.401</v>
      </c>
      <c r="G39">
        <f t="shared" si="85"/>
        <v>141.54799999999997</v>
      </c>
      <c r="H39">
        <f t="shared" si="86"/>
        <v>697.01280099999997</v>
      </c>
      <c r="I39">
        <f t="shared" si="87"/>
        <v>3737.0087479999993</v>
      </c>
      <c r="J39">
        <f t="shared" si="88"/>
        <v>20035.836303999993</v>
      </c>
      <c r="K39">
        <f t="shared" si="89"/>
        <v>18401.834959200998</v>
      </c>
      <c r="L39">
        <f t="shared" si="90"/>
        <v>98660.767955947973</v>
      </c>
      <c r="M39">
        <f t="shared" si="91"/>
        <v>528966.1142619038</v>
      </c>
      <c r="N39">
        <f t="shared" si="92"/>
        <v>2836032.5571585903</v>
      </c>
      <c r="O39">
        <f t="shared" si="93"/>
        <v>3710.7244123477194</v>
      </c>
    </row>
    <row r="40" spans="1:16" x14ac:dyDescent="0.25">
      <c r="A40" s="7">
        <f t="shared" si="94"/>
        <v>-3.1105555555555551</v>
      </c>
      <c r="B40" s="7">
        <f>B35-3</f>
        <v>45.859999999999992</v>
      </c>
      <c r="C40">
        <f t="shared" si="82"/>
        <v>26.401</v>
      </c>
      <c r="D40">
        <f t="shared" si="83"/>
        <v>114.54799999999999</v>
      </c>
      <c r="E40">
        <v>1</v>
      </c>
      <c r="F40">
        <f t="shared" si="84"/>
        <v>26.401</v>
      </c>
      <c r="G40">
        <f t="shared" si="85"/>
        <v>114.54799999999999</v>
      </c>
      <c r="H40">
        <f t="shared" si="86"/>
        <v>697.01280099999997</v>
      </c>
      <c r="I40">
        <f t="shared" si="87"/>
        <v>3024.1817479999995</v>
      </c>
      <c r="J40">
        <f t="shared" si="88"/>
        <v>13121.244303999998</v>
      </c>
      <c r="K40">
        <f t="shared" si="89"/>
        <v>18401.834959200998</v>
      </c>
      <c r="L40">
        <f t="shared" si="90"/>
        <v>79841.422328947985</v>
      </c>
      <c r="M40">
        <f t="shared" si="91"/>
        <v>346413.97086990392</v>
      </c>
      <c r="N40">
        <f t="shared" si="92"/>
        <v>1503012.2925345916</v>
      </c>
      <c r="O40">
        <f t="shared" si="93"/>
        <v>3364.0794407991825</v>
      </c>
    </row>
    <row r="41" spans="1:16" x14ac:dyDescent="0.25">
      <c r="A41" s="7">
        <f t="shared" si="94"/>
        <v>-3.1105555555555551</v>
      </c>
      <c r="B41" s="7">
        <f t="shared" ref="B41:B43" si="96">B36-3</f>
        <v>48.859999999999992</v>
      </c>
      <c r="C41">
        <f t="shared" si="82"/>
        <v>26.401</v>
      </c>
      <c r="D41">
        <f t="shared" si="83"/>
        <v>119.94799999999999</v>
      </c>
      <c r="E41">
        <v>1</v>
      </c>
      <c r="F41">
        <f t="shared" si="84"/>
        <v>26.401</v>
      </c>
      <c r="G41">
        <f t="shared" si="85"/>
        <v>119.94799999999999</v>
      </c>
      <c r="H41">
        <f t="shared" si="86"/>
        <v>697.01280099999997</v>
      </c>
      <c r="I41">
        <f t="shared" si="87"/>
        <v>3166.7471479999999</v>
      </c>
      <c r="J41">
        <f t="shared" si="88"/>
        <v>14387.522703999999</v>
      </c>
      <c r="K41">
        <f t="shared" si="89"/>
        <v>18401.834959200998</v>
      </c>
      <c r="L41">
        <f t="shared" si="90"/>
        <v>83605.291454347986</v>
      </c>
      <c r="M41">
        <f t="shared" si="91"/>
        <v>379844.98690830398</v>
      </c>
      <c r="N41">
        <f t="shared" si="92"/>
        <v>1725754.5732993919</v>
      </c>
      <c r="O41">
        <f t="shared" si="93"/>
        <v>3435.9248061676972</v>
      </c>
    </row>
    <row r="42" spans="1:16" x14ac:dyDescent="0.25">
      <c r="A42" s="7">
        <f t="shared" si="94"/>
        <v>-3.1105555555555551</v>
      </c>
      <c r="B42" s="7">
        <f t="shared" si="96"/>
        <v>51.859999999999992</v>
      </c>
      <c r="C42">
        <f t="shared" si="82"/>
        <v>26.401</v>
      </c>
      <c r="D42">
        <f t="shared" si="83"/>
        <v>125.34799999999998</v>
      </c>
      <c r="E42">
        <v>1</v>
      </c>
      <c r="F42">
        <f t="shared" si="84"/>
        <v>26.401</v>
      </c>
      <c r="G42">
        <f t="shared" si="85"/>
        <v>125.34799999999998</v>
      </c>
      <c r="H42">
        <f t="shared" si="86"/>
        <v>697.01280099999997</v>
      </c>
      <c r="I42">
        <f t="shared" si="87"/>
        <v>3309.3125479999994</v>
      </c>
      <c r="J42">
        <f t="shared" si="88"/>
        <v>15712.121103999996</v>
      </c>
      <c r="K42">
        <f t="shared" si="89"/>
        <v>18401.834959200998</v>
      </c>
      <c r="L42">
        <f t="shared" si="90"/>
        <v>87369.160579747986</v>
      </c>
      <c r="M42">
        <f t="shared" si="91"/>
        <v>414815.70926670393</v>
      </c>
      <c r="N42">
        <f t="shared" si="92"/>
        <v>1969482.9561441913</v>
      </c>
      <c r="O42">
        <f t="shared" si="93"/>
        <v>3500.5710236015293</v>
      </c>
    </row>
    <row r="43" spans="1:16" x14ac:dyDescent="0.25">
      <c r="A43" s="7">
        <f t="shared" si="94"/>
        <v>-3.1105555555555551</v>
      </c>
      <c r="B43" s="7">
        <f t="shared" si="96"/>
        <v>54.859999999999992</v>
      </c>
      <c r="C43">
        <f t="shared" si="82"/>
        <v>26.401</v>
      </c>
      <c r="D43">
        <f t="shared" si="83"/>
        <v>130.74799999999999</v>
      </c>
      <c r="E43">
        <v>1</v>
      </c>
      <c r="F43">
        <f t="shared" si="84"/>
        <v>26.401</v>
      </c>
      <c r="G43">
        <f t="shared" si="85"/>
        <v>130.74799999999999</v>
      </c>
      <c r="H43">
        <f t="shared" si="86"/>
        <v>697.01280099999997</v>
      </c>
      <c r="I43">
        <f t="shared" si="87"/>
        <v>3451.8779479999998</v>
      </c>
      <c r="J43">
        <f t="shared" si="88"/>
        <v>17095.039503999997</v>
      </c>
      <c r="K43">
        <f t="shared" si="89"/>
        <v>18401.834959200998</v>
      </c>
      <c r="L43">
        <f t="shared" si="90"/>
        <v>91133.029705147987</v>
      </c>
      <c r="M43">
        <f t="shared" si="91"/>
        <v>451326.13794510392</v>
      </c>
      <c r="N43">
        <f t="shared" si="92"/>
        <v>2235142.2250689915</v>
      </c>
      <c r="O43">
        <f t="shared" si="93"/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2" workbookViewId="0">
      <selection activeCell="P1" sqref="P1:T1048576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tr">
        <f t="shared" si="0"/>
        <v>Rel UncerCov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1615.21</v>
      </c>
      <c r="G2" s="1">
        <v>166.43</v>
      </c>
      <c r="H2" s="1">
        <v>9.3866399999999999</v>
      </c>
      <c r="I2" s="1">
        <v>10.3772</v>
      </c>
      <c r="J2" s="1">
        <v>150.86600000000001</v>
      </c>
      <c r="K2" s="1">
        <v>14.341200000000001</v>
      </c>
      <c r="L2" s="1">
        <v>67.355599999999995</v>
      </c>
      <c r="M2" s="1">
        <v>-66.047300000000007</v>
      </c>
      <c r="N2" s="1">
        <f>G2/F2</f>
        <v>0.10303923328855072</v>
      </c>
      <c r="O2" s="1">
        <f>M2/F2</f>
        <v>-4.0890843915032726E-2</v>
      </c>
      <c r="P2" s="1">
        <f>H2/$F2</f>
        <v>5.8114053280997518E-3</v>
      </c>
      <c r="Q2" s="1">
        <f t="shared" ref="Q2:T2" si="1">I2/$F2</f>
        <v>6.4246754292011567E-3</v>
      </c>
      <c r="R2" s="1">
        <f t="shared" si="1"/>
        <v>9.3403334550925268E-2</v>
      </c>
      <c r="S2" s="1">
        <f t="shared" si="1"/>
        <v>8.8788454752013676E-3</v>
      </c>
      <c r="T2" s="1">
        <f t="shared" si="1"/>
        <v>4.1700831470830417E-2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2620.5</v>
      </c>
      <c r="G3" s="1">
        <v>47.498199999999997</v>
      </c>
      <c r="H3" s="1">
        <v>38.418700000000001</v>
      </c>
      <c r="I3" s="1">
        <v>16.835799999999999</v>
      </c>
      <c r="J3" s="1">
        <v>16.055199999999999</v>
      </c>
      <c r="K3" s="1">
        <v>14.341200000000001</v>
      </c>
      <c r="L3" s="1">
        <v>5.7616199999999997</v>
      </c>
      <c r="M3" s="1">
        <v>-8.8346199999999993</v>
      </c>
      <c r="N3" s="1">
        <f t="shared" ref="N3:N66" si="2">G3/F3</f>
        <v>1.8125624880747947E-2</v>
      </c>
      <c r="O3" s="1">
        <f t="shared" ref="O3:O66" si="3">M3/F3</f>
        <v>-3.3713489792024419E-3</v>
      </c>
      <c r="P3" s="1">
        <f t="shared" ref="P3:P66" si="4">H3/$F3</f>
        <v>1.4660828086243085E-2</v>
      </c>
      <c r="Q3" s="1">
        <f t="shared" ref="Q3:Q66" si="5">I3/$F3</f>
        <v>6.4246517840106845E-3</v>
      </c>
      <c r="R3" s="1">
        <f t="shared" ref="R3:R66" si="6">J3/$F3</f>
        <v>6.1267697004388473E-3</v>
      </c>
      <c r="S3" s="1">
        <f t="shared" ref="S3:S66" si="7">K3/$F3</f>
        <v>5.4726960503720667E-3</v>
      </c>
      <c r="T3" s="1">
        <f t="shared" ref="T3:T66" si="8">L3/$F3</f>
        <v>2.1986720091585576E-3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2302.5300000000002</v>
      </c>
      <c r="G4" s="1">
        <v>28.425599999999999</v>
      </c>
      <c r="H4" s="1">
        <v>14.5603</v>
      </c>
      <c r="I4" s="1">
        <v>14.792999999999999</v>
      </c>
      <c r="J4" s="1">
        <v>11.392200000000001</v>
      </c>
      <c r="K4" s="1">
        <v>14.341200000000001</v>
      </c>
      <c r="L4" s="1">
        <v>6.4597800000000003</v>
      </c>
      <c r="M4" s="1">
        <v>-5.6348500000000001</v>
      </c>
      <c r="N4" s="1">
        <f t="shared" si="2"/>
        <v>1.234537660747091E-2</v>
      </c>
      <c r="O4" s="1">
        <f t="shared" si="3"/>
        <v>-2.4472428155116327E-3</v>
      </c>
      <c r="P4" s="1">
        <f t="shared" si="4"/>
        <v>6.3236092472193622E-3</v>
      </c>
      <c r="Q4" s="1">
        <f t="shared" si="5"/>
        <v>6.4246719912444128E-3</v>
      </c>
      <c r="R4" s="1">
        <f t="shared" si="6"/>
        <v>4.9476879780068015E-3</v>
      </c>
      <c r="S4" s="1">
        <f t="shared" si="7"/>
        <v>6.2284530494716682E-3</v>
      </c>
      <c r="T4" s="1">
        <f t="shared" si="8"/>
        <v>2.8055139346718607E-3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2983.99</v>
      </c>
      <c r="G5" s="1">
        <v>38.392699999999998</v>
      </c>
      <c r="H5" s="1">
        <v>27.759699999999999</v>
      </c>
      <c r="I5" s="1">
        <v>19.171099999999999</v>
      </c>
      <c r="J5" s="1">
        <v>10.563000000000001</v>
      </c>
      <c r="K5" s="1">
        <v>14.341200000000001</v>
      </c>
      <c r="L5" s="1">
        <v>4.31487</v>
      </c>
      <c r="M5" s="1">
        <v>-5.21915</v>
      </c>
      <c r="N5" s="1">
        <f t="shared" si="2"/>
        <v>1.2866229444468648E-2</v>
      </c>
      <c r="O5" s="1">
        <f t="shared" si="3"/>
        <v>-1.7490507675964062E-3</v>
      </c>
      <c r="P5" s="1">
        <f t="shared" si="4"/>
        <v>9.3028797013394813E-3</v>
      </c>
      <c r="Q5" s="1">
        <f t="shared" si="5"/>
        <v>6.424652897630354E-3</v>
      </c>
      <c r="R5" s="1">
        <f t="shared" si="6"/>
        <v>3.5398912194745964E-3</v>
      </c>
      <c r="S5" s="1">
        <f t="shared" si="7"/>
        <v>4.8060482776416816E-3</v>
      </c>
      <c r="T5" s="1">
        <f t="shared" si="8"/>
        <v>1.4460068565913425E-3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3672.26</v>
      </c>
      <c r="G6" s="1">
        <v>41.149099999999997</v>
      </c>
      <c r="H6" s="1">
        <v>27.911100000000001</v>
      </c>
      <c r="I6" s="1">
        <v>23.593</v>
      </c>
      <c r="J6" s="1">
        <v>11.464399999999999</v>
      </c>
      <c r="K6" s="1">
        <v>14.341200000000001</v>
      </c>
      <c r="L6" s="1">
        <v>4.5255599999999996</v>
      </c>
      <c r="M6" s="1">
        <v>5.62066</v>
      </c>
      <c r="N6" s="1">
        <f t="shared" si="2"/>
        <v>1.1205388507349695E-2</v>
      </c>
      <c r="O6" s="1">
        <f t="shared" si="3"/>
        <v>1.5305724540201401E-3</v>
      </c>
      <c r="P6" s="1">
        <f t="shared" si="4"/>
        <v>7.6005239280443103E-3</v>
      </c>
      <c r="Q6" s="1">
        <f t="shared" si="5"/>
        <v>6.4246540277649181E-3</v>
      </c>
      <c r="R6" s="1">
        <f t="shared" si="6"/>
        <v>3.1218922407454807E-3</v>
      </c>
      <c r="S6" s="1">
        <f t="shared" si="7"/>
        <v>3.9052790379766138E-3</v>
      </c>
      <c r="T6" s="1">
        <f t="shared" si="8"/>
        <v>1.2323637215229857E-3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3428.54</v>
      </c>
      <c r="G7" s="1">
        <v>34.627899999999997</v>
      </c>
      <c r="H7" s="1">
        <v>20.680599999999998</v>
      </c>
      <c r="I7" s="1">
        <v>22.027200000000001</v>
      </c>
      <c r="J7" s="1">
        <v>8.1808599999999991</v>
      </c>
      <c r="K7" s="1">
        <v>14.341200000000001</v>
      </c>
      <c r="L7" s="1">
        <v>3.6893199999999999</v>
      </c>
      <c r="M7" s="1">
        <v>-4.81778</v>
      </c>
      <c r="N7" s="1">
        <f t="shared" si="2"/>
        <v>1.0099896749053532E-2</v>
      </c>
      <c r="O7" s="1">
        <f t="shared" si="3"/>
        <v>-1.405198714321548E-3</v>
      </c>
      <c r="P7" s="1">
        <f t="shared" si="4"/>
        <v>6.0318969590554576E-3</v>
      </c>
      <c r="Q7" s="1">
        <f t="shared" si="5"/>
        <v>6.424658892706517E-3</v>
      </c>
      <c r="R7" s="1">
        <f t="shared" si="6"/>
        <v>2.38610603930536E-3</v>
      </c>
      <c r="S7" s="1">
        <f t="shared" si="7"/>
        <v>4.1828883431431459E-3</v>
      </c>
      <c r="T7" s="1">
        <f t="shared" si="8"/>
        <v>1.0760615305640301E-3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3998.21</v>
      </c>
      <c r="G8" s="1">
        <v>40.975700000000003</v>
      </c>
      <c r="H8" s="1">
        <v>25.874099999999999</v>
      </c>
      <c r="I8" s="1">
        <v>25.687100000000001</v>
      </c>
      <c r="J8" s="1">
        <v>11.207100000000001</v>
      </c>
      <c r="K8" s="1">
        <v>14.341200000000001</v>
      </c>
      <c r="L8" s="1">
        <v>4.2949999999999999</v>
      </c>
      <c r="M8" s="1">
        <v>3.5667</v>
      </c>
      <c r="N8" s="1">
        <f t="shared" si="2"/>
        <v>1.0248511208765923E-2</v>
      </c>
      <c r="O8" s="1">
        <f t="shared" si="3"/>
        <v>8.9207420320593469E-4</v>
      </c>
      <c r="P8" s="1">
        <f t="shared" si="4"/>
        <v>6.4714209608799931E-3</v>
      </c>
      <c r="Q8" s="1">
        <f t="shared" si="5"/>
        <v>6.4246500308888232E-3</v>
      </c>
      <c r="R8" s="1">
        <f t="shared" si="6"/>
        <v>2.8030293556366476E-3</v>
      </c>
      <c r="S8" s="1">
        <f t="shared" si="7"/>
        <v>3.5869051400501725E-3</v>
      </c>
      <c r="T8" s="1">
        <f t="shared" si="8"/>
        <v>1.0742307182464153E-3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4249.3599999999997</v>
      </c>
      <c r="G9" s="1">
        <v>42.151000000000003</v>
      </c>
      <c r="H9" s="1">
        <v>26.108699999999999</v>
      </c>
      <c r="I9" s="1">
        <v>27.300699999999999</v>
      </c>
      <c r="J9" s="1">
        <v>11.2395</v>
      </c>
      <c r="K9" s="1">
        <v>14.341200000000001</v>
      </c>
      <c r="L9" s="1">
        <v>4.20871</v>
      </c>
      <c r="M9" s="1">
        <v>-4.02393</v>
      </c>
      <c r="N9" s="1">
        <f t="shared" si="2"/>
        <v>9.9193760942824349E-3</v>
      </c>
      <c r="O9" s="1">
        <f t="shared" si="3"/>
        <v>-9.4694965830148547E-4</v>
      </c>
      <c r="P9" s="1">
        <f t="shared" si="4"/>
        <v>6.1441487659318113E-3</v>
      </c>
      <c r="Q9" s="1">
        <f t="shared" si="5"/>
        <v>6.4246615960991777E-3</v>
      </c>
      <c r="R9" s="1">
        <f t="shared" si="6"/>
        <v>2.644986539149425E-3</v>
      </c>
      <c r="S9" s="1">
        <f t="shared" si="7"/>
        <v>3.3749082214733516E-3</v>
      </c>
      <c r="T9" s="1">
        <f t="shared" si="8"/>
        <v>9.9043385356853745E-4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4459.41</v>
      </c>
      <c r="G10" s="1">
        <v>44.0886</v>
      </c>
      <c r="H10" s="1">
        <v>27.672899999999998</v>
      </c>
      <c r="I10" s="1">
        <v>28.650099999999998</v>
      </c>
      <c r="J10" s="1">
        <v>11.516400000000001</v>
      </c>
      <c r="K10" s="1">
        <v>14.341200000000001</v>
      </c>
      <c r="L10" s="1">
        <v>4.3458800000000002</v>
      </c>
      <c r="M10" s="1">
        <v>9.3881399999999999</v>
      </c>
      <c r="N10" s="1">
        <f t="shared" si="2"/>
        <v>9.8866441973265527E-3</v>
      </c>
      <c r="O10" s="1">
        <f t="shared" si="3"/>
        <v>2.1052426217818051E-3</v>
      </c>
      <c r="P10" s="1">
        <f t="shared" si="4"/>
        <v>6.2055070065322538E-3</v>
      </c>
      <c r="Q10" s="1">
        <f t="shared" si="5"/>
        <v>6.4246391338764544E-3</v>
      </c>
      <c r="R10" s="1">
        <f t="shared" si="6"/>
        <v>2.5824940967527099E-3</v>
      </c>
      <c r="S10" s="1">
        <f t="shared" si="7"/>
        <v>3.2159411222560832E-3</v>
      </c>
      <c r="T10" s="1">
        <f t="shared" si="8"/>
        <v>9.7454147521757373E-4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1615.21</v>
      </c>
      <c r="G11" s="1">
        <v>166.43</v>
      </c>
      <c r="H11" s="1">
        <v>9.3866399999999999</v>
      </c>
      <c r="I11" s="1">
        <v>10.3772</v>
      </c>
      <c r="J11" s="1">
        <v>150.86600000000001</v>
      </c>
      <c r="K11" s="1">
        <v>14.341200000000001</v>
      </c>
      <c r="L11" s="1">
        <v>67.355599999999995</v>
      </c>
      <c r="M11" s="1">
        <v>-66.047300000000007</v>
      </c>
      <c r="N11" s="1">
        <f t="shared" si="2"/>
        <v>0.10303923328855072</v>
      </c>
      <c r="O11" s="1">
        <f t="shared" si="3"/>
        <v>-4.0890843915032726E-2</v>
      </c>
      <c r="P11" s="1">
        <f t="shared" si="4"/>
        <v>5.8114053280997518E-3</v>
      </c>
      <c r="Q11" s="1">
        <f t="shared" si="5"/>
        <v>6.4246754292011567E-3</v>
      </c>
      <c r="R11" s="1">
        <f t="shared" si="6"/>
        <v>9.3403334550925268E-2</v>
      </c>
      <c r="S11" s="1">
        <f t="shared" si="7"/>
        <v>8.8788454752013676E-3</v>
      </c>
      <c r="T11" s="1">
        <f t="shared" si="8"/>
        <v>4.1700831470830417E-2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2187.0500000000002</v>
      </c>
      <c r="G12" s="1">
        <v>34.174399999999999</v>
      </c>
      <c r="H12" s="1">
        <v>24.484000000000002</v>
      </c>
      <c r="I12" s="1">
        <v>14.051</v>
      </c>
      <c r="J12" s="1">
        <v>11.519</v>
      </c>
      <c r="K12" s="1">
        <v>14.341200000000001</v>
      </c>
      <c r="L12" s="1">
        <v>5.7127800000000004</v>
      </c>
      <c r="M12" s="1">
        <v>6.7206799999999998</v>
      </c>
      <c r="N12" s="1">
        <f t="shared" si="2"/>
        <v>1.5625797306874554E-2</v>
      </c>
      <c r="O12" s="1">
        <f t="shared" si="3"/>
        <v>3.0729430054182573E-3</v>
      </c>
      <c r="P12" s="1">
        <f t="shared" si="4"/>
        <v>1.1194988683386297E-2</v>
      </c>
      <c r="Q12" s="1">
        <f t="shared" si="5"/>
        <v>6.4246359251045925E-3</v>
      </c>
      <c r="R12" s="1">
        <f t="shared" si="6"/>
        <v>5.2669120504789555E-3</v>
      </c>
      <c r="S12" s="1">
        <f t="shared" si="7"/>
        <v>6.5573260785075785E-3</v>
      </c>
      <c r="T12" s="1">
        <f t="shared" si="8"/>
        <v>2.6120939164628152E-3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2809.66</v>
      </c>
      <c r="G13" s="1">
        <v>58.153399999999998</v>
      </c>
      <c r="H13" s="1">
        <v>44.654200000000003</v>
      </c>
      <c r="I13" s="1">
        <v>18.051100000000002</v>
      </c>
      <c r="J13" s="1">
        <v>27.783200000000001</v>
      </c>
      <c r="K13" s="1">
        <v>14.341200000000001</v>
      </c>
      <c r="L13" s="1">
        <v>9.1869399999999999</v>
      </c>
      <c r="M13" s="1">
        <v>1.2437400000000001</v>
      </c>
      <c r="N13" s="1">
        <f t="shared" si="2"/>
        <v>2.0697664486094402E-2</v>
      </c>
      <c r="O13" s="1">
        <f t="shared" si="3"/>
        <v>4.4266566061373978E-4</v>
      </c>
      <c r="P13" s="1">
        <f t="shared" si="4"/>
        <v>1.5893097385448775E-2</v>
      </c>
      <c r="Q13" s="1">
        <f t="shared" si="5"/>
        <v>6.4246563641152318E-3</v>
      </c>
      <c r="R13" s="1">
        <f t="shared" si="6"/>
        <v>9.8884562544934267E-3</v>
      </c>
      <c r="S13" s="1">
        <f t="shared" si="7"/>
        <v>5.1042474890200243E-3</v>
      </c>
      <c r="T13" s="1">
        <f t="shared" si="8"/>
        <v>3.2697692959290448E-3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1547.73</v>
      </c>
      <c r="G14" s="1">
        <v>154.535</v>
      </c>
      <c r="H14" s="1">
        <v>15.312900000000001</v>
      </c>
      <c r="I14" s="1">
        <v>9.9436300000000006</v>
      </c>
      <c r="J14" s="1">
        <v>139.59100000000001</v>
      </c>
      <c r="K14" s="1">
        <v>14.341200000000001</v>
      </c>
      <c r="L14" s="1">
        <v>62.101100000000002</v>
      </c>
      <c r="M14" s="1">
        <v>-49.182699999999997</v>
      </c>
      <c r="N14" s="1">
        <f t="shared" si="2"/>
        <v>9.9846226408998984E-2</v>
      </c>
      <c r="O14" s="1">
        <f t="shared" si="3"/>
        <v>-3.1777312580359623E-2</v>
      </c>
      <c r="P14" s="1">
        <f t="shared" si="4"/>
        <v>9.8937799228547615E-3</v>
      </c>
      <c r="Q14" s="1">
        <f t="shared" si="5"/>
        <v>6.424654170947129E-3</v>
      </c>
      <c r="R14" s="1">
        <f t="shared" si="6"/>
        <v>9.0190795552195807E-2</v>
      </c>
      <c r="S14" s="1">
        <f t="shared" si="7"/>
        <v>9.2659572406039812E-3</v>
      </c>
      <c r="T14" s="1">
        <f t="shared" si="8"/>
        <v>4.0123988034088634E-2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3060.22</v>
      </c>
      <c r="G15" s="1">
        <v>31.844899999999999</v>
      </c>
      <c r="H15" s="1">
        <v>17.982299999999999</v>
      </c>
      <c r="I15" s="1">
        <v>19.660900000000002</v>
      </c>
      <c r="J15" s="1">
        <v>8.8599599999999992</v>
      </c>
      <c r="K15" s="1">
        <v>14.341200000000001</v>
      </c>
      <c r="L15" s="1">
        <v>4.47417</v>
      </c>
      <c r="M15" s="1">
        <v>13.355700000000001</v>
      </c>
      <c r="N15" s="1">
        <f t="shared" si="2"/>
        <v>1.0406081915679266E-2</v>
      </c>
      <c r="O15" s="1">
        <f t="shared" si="3"/>
        <v>4.3642940703609552E-3</v>
      </c>
      <c r="P15" s="1">
        <f t="shared" si="4"/>
        <v>5.8761461594264465E-3</v>
      </c>
      <c r="Q15" s="1">
        <f t="shared" si="5"/>
        <v>6.4246688146603849E-3</v>
      </c>
      <c r="R15" s="1">
        <f t="shared" si="6"/>
        <v>2.8952036128121507E-3</v>
      </c>
      <c r="S15" s="1">
        <f t="shared" si="7"/>
        <v>4.6863297409990134E-3</v>
      </c>
      <c r="T15" s="1">
        <f t="shared" si="8"/>
        <v>1.4620419446967866E-3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3244.25</v>
      </c>
      <c r="G16" s="1">
        <v>33.075899999999997</v>
      </c>
      <c r="H16" s="1">
        <v>19.2624</v>
      </c>
      <c r="I16" s="1">
        <v>20.8432</v>
      </c>
      <c r="J16" s="1">
        <v>8.1578199999999992</v>
      </c>
      <c r="K16" s="1">
        <v>14.341200000000001</v>
      </c>
      <c r="L16" s="1">
        <v>4.03979</v>
      </c>
      <c r="M16" s="1">
        <v>-5.6258600000000003</v>
      </c>
      <c r="N16" s="1">
        <f t="shared" si="2"/>
        <v>1.0195237728288509E-2</v>
      </c>
      <c r="O16" s="1">
        <f t="shared" si="3"/>
        <v>-1.7341018725437313E-3</v>
      </c>
      <c r="P16" s="1">
        <f t="shared" si="4"/>
        <v>5.9373969330353705E-3</v>
      </c>
      <c r="Q16" s="1">
        <f t="shared" si="5"/>
        <v>6.4246590120983276E-3</v>
      </c>
      <c r="R16" s="1">
        <f t="shared" si="6"/>
        <v>2.5145472759497572E-3</v>
      </c>
      <c r="S16" s="1">
        <f t="shared" si="7"/>
        <v>4.4204978038067354E-3</v>
      </c>
      <c r="T16" s="1">
        <f t="shared" si="8"/>
        <v>1.2452153810587963E-3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1761.97</v>
      </c>
      <c r="G17" s="1">
        <v>75.090800000000002</v>
      </c>
      <c r="H17" s="1">
        <v>20.504100000000001</v>
      </c>
      <c r="I17" s="1">
        <v>11.32</v>
      </c>
      <c r="J17" s="1">
        <v>63.521500000000003</v>
      </c>
      <c r="K17" s="1">
        <v>14.341200000000001</v>
      </c>
      <c r="L17" s="1">
        <v>29.1447</v>
      </c>
      <c r="M17" s="1">
        <v>-14.857799999999999</v>
      </c>
      <c r="N17" s="1">
        <f t="shared" si="2"/>
        <v>4.2617524702463723E-2</v>
      </c>
      <c r="O17" s="1">
        <f t="shared" si="3"/>
        <v>-8.4324931752526987E-3</v>
      </c>
      <c r="P17" s="1">
        <f t="shared" si="4"/>
        <v>1.1637031277490537E-2</v>
      </c>
      <c r="Q17" s="1">
        <f t="shared" si="5"/>
        <v>6.4246269800280371E-3</v>
      </c>
      <c r="R17" s="1">
        <f t="shared" si="6"/>
        <v>3.6051408366771287E-2</v>
      </c>
      <c r="S17" s="1">
        <f t="shared" si="7"/>
        <v>8.1392986259697948E-3</v>
      </c>
      <c r="T17" s="1">
        <f t="shared" si="8"/>
        <v>1.6540974023394269E-2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3160.05</v>
      </c>
      <c r="G18" s="1">
        <v>33.533000000000001</v>
      </c>
      <c r="H18" s="1">
        <v>19.811399999999999</v>
      </c>
      <c r="I18" s="1">
        <v>20.302199999999999</v>
      </c>
      <c r="J18" s="1">
        <v>9.6642100000000006</v>
      </c>
      <c r="K18" s="1">
        <v>14.341200000000001</v>
      </c>
      <c r="L18" s="1">
        <v>4.5523699999999998</v>
      </c>
      <c r="M18" s="1">
        <v>7.3877300000000004</v>
      </c>
      <c r="N18" s="1">
        <f t="shared" si="2"/>
        <v>1.0611540956630432E-2</v>
      </c>
      <c r="O18" s="1">
        <f t="shared" si="3"/>
        <v>2.3378522491732724E-3</v>
      </c>
      <c r="P18" s="1">
        <f t="shared" si="4"/>
        <v>6.2693311814686469E-3</v>
      </c>
      <c r="Q18" s="1">
        <f t="shared" si="5"/>
        <v>6.4246451796648781E-3</v>
      </c>
      <c r="R18" s="1">
        <f t="shared" si="6"/>
        <v>3.0582459138304772E-3</v>
      </c>
      <c r="S18" s="1">
        <f t="shared" si="7"/>
        <v>4.5382826221104094E-3</v>
      </c>
      <c r="T18" s="1">
        <f t="shared" si="8"/>
        <v>1.4406006234078572E-3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3375.1</v>
      </c>
      <c r="G19" s="1">
        <v>34.630400000000002</v>
      </c>
      <c r="H19" s="1">
        <v>20.595199999999998</v>
      </c>
      <c r="I19" s="1">
        <v>21.683900000000001</v>
      </c>
      <c r="J19" s="1">
        <v>9.05992</v>
      </c>
      <c r="K19" s="1">
        <v>14.341200000000001</v>
      </c>
      <c r="L19" s="1">
        <v>4.1425099999999997</v>
      </c>
      <c r="M19" s="1">
        <v>4.7732700000000001</v>
      </c>
      <c r="N19" s="1">
        <f t="shared" si="2"/>
        <v>1.0260555242807621E-2</v>
      </c>
      <c r="O19" s="1">
        <f t="shared" si="3"/>
        <v>1.4142603182127939E-3</v>
      </c>
      <c r="P19" s="1">
        <f t="shared" si="4"/>
        <v>6.1021006784984146E-3</v>
      </c>
      <c r="Q19" s="1">
        <f t="shared" si="5"/>
        <v>6.4246688986992987E-3</v>
      </c>
      <c r="R19" s="1">
        <f t="shared" si="6"/>
        <v>2.6843412047050457E-3</v>
      </c>
      <c r="S19" s="1">
        <f t="shared" si="7"/>
        <v>4.2491185446357146E-3</v>
      </c>
      <c r="T19" s="1">
        <f t="shared" si="8"/>
        <v>1.2273740037332228E-3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3591.89</v>
      </c>
      <c r="G20" s="1">
        <v>36.078299999999999</v>
      </c>
      <c r="H20" s="1">
        <v>21.6737</v>
      </c>
      <c r="I20" s="1">
        <v>23.076699999999999</v>
      </c>
      <c r="J20" s="1">
        <v>8.9209499999999995</v>
      </c>
      <c r="K20" s="1">
        <v>14.341200000000001</v>
      </c>
      <c r="L20" s="1">
        <v>3.7564700000000002</v>
      </c>
      <c r="M20" s="1">
        <v>-15.0802</v>
      </c>
      <c r="N20" s="1">
        <f t="shared" si="2"/>
        <v>1.0044377750989033E-2</v>
      </c>
      <c r="O20" s="1">
        <f t="shared" si="3"/>
        <v>-4.1984025123263796E-3</v>
      </c>
      <c r="P20" s="1">
        <f t="shared" si="4"/>
        <v>6.0340656311858101E-3</v>
      </c>
      <c r="Q20" s="1">
        <f t="shared" si="5"/>
        <v>6.4246677932787476E-3</v>
      </c>
      <c r="R20" s="1">
        <f t="shared" si="6"/>
        <v>2.4836367483414023E-3</v>
      </c>
      <c r="S20" s="1">
        <f t="shared" si="7"/>
        <v>3.992661245194035E-3</v>
      </c>
      <c r="T20" s="1">
        <f t="shared" si="8"/>
        <v>1.0458198886936962E-3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4701.25</v>
      </c>
      <c r="G21" s="1">
        <v>48.347799999999999</v>
      </c>
      <c r="H21" s="1">
        <v>29.605799999999999</v>
      </c>
      <c r="I21" s="1">
        <v>30.203900000000001</v>
      </c>
      <c r="J21" s="1">
        <v>17.554099999999998</v>
      </c>
      <c r="K21" s="1">
        <v>14.341200000000001</v>
      </c>
      <c r="L21" s="1">
        <v>5.9089499999999999</v>
      </c>
      <c r="M21" s="1">
        <v>-0.17346600000000001</v>
      </c>
      <c r="N21" s="1">
        <f t="shared" si="2"/>
        <v>1.028403084286094E-2</v>
      </c>
      <c r="O21" s="1">
        <f t="shared" si="3"/>
        <v>-3.6897846317468759E-5</v>
      </c>
      <c r="P21" s="1">
        <f t="shared" si="4"/>
        <v>6.2974315341664446E-3</v>
      </c>
      <c r="Q21" s="1">
        <f t="shared" si="5"/>
        <v>6.4246530178144112E-3</v>
      </c>
      <c r="R21" s="1">
        <f t="shared" si="6"/>
        <v>3.7339218293007174E-3</v>
      </c>
      <c r="S21" s="1">
        <f t="shared" si="7"/>
        <v>3.0505078436586014E-3</v>
      </c>
      <c r="T21" s="1">
        <f t="shared" si="8"/>
        <v>1.2568891252326508E-3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2920.42</v>
      </c>
      <c r="G22" s="1">
        <v>41.918999999999997</v>
      </c>
      <c r="H22" s="1">
        <v>27.729500000000002</v>
      </c>
      <c r="I22" s="1">
        <v>18.762699999999999</v>
      </c>
      <c r="J22" s="1">
        <v>19.1006</v>
      </c>
      <c r="K22" s="1">
        <v>14.341200000000001</v>
      </c>
      <c r="L22" s="1">
        <v>8.10792</v>
      </c>
      <c r="M22" s="1">
        <v>0.74593600000000004</v>
      </c>
      <c r="N22" s="1">
        <f t="shared" si="2"/>
        <v>1.4353757336273549E-2</v>
      </c>
      <c r="O22" s="1">
        <f t="shared" si="3"/>
        <v>2.5542079563898343E-4</v>
      </c>
      <c r="P22" s="1">
        <f t="shared" si="4"/>
        <v>9.4950383848898447E-3</v>
      </c>
      <c r="Q22" s="1">
        <f t="shared" si="5"/>
        <v>6.424658097123016E-3</v>
      </c>
      <c r="R22" s="1">
        <f t="shared" si="6"/>
        <v>6.5403606330596284E-3</v>
      </c>
      <c r="S22" s="1">
        <f t="shared" si="7"/>
        <v>4.9106635346970644E-3</v>
      </c>
      <c r="T22" s="1">
        <f t="shared" si="8"/>
        <v>2.7762856027557679E-3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4073.47</v>
      </c>
      <c r="G23" s="1">
        <v>45.548000000000002</v>
      </c>
      <c r="H23" s="1">
        <v>30.7029</v>
      </c>
      <c r="I23" s="1">
        <v>26.1706</v>
      </c>
      <c r="J23" s="1">
        <v>14.6082</v>
      </c>
      <c r="K23" s="1">
        <v>14.341200000000001</v>
      </c>
      <c r="L23" s="1">
        <v>5.2895000000000003</v>
      </c>
      <c r="M23" s="1">
        <v>4.1212200000000001</v>
      </c>
      <c r="N23" s="1">
        <f t="shared" si="2"/>
        <v>1.1181621565888544E-2</v>
      </c>
      <c r="O23" s="1">
        <f t="shared" si="3"/>
        <v>1.0117221926269251E-3</v>
      </c>
      <c r="P23" s="1">
        <f t="shared" si="4"/>
        <v>7.5372839372819739E-3</v>
      </c>
      <c r="Q23" s="1">
        <f t="shared" si="5"/>
        <v>6.4246453269571156E-3</v>
      </c>
      <c r="R23" s="1">
        <f t="shared" si="6"/>
        <v>3.5861808237203172E-3</v>
      </c>
      <c r="S23" s="1">
        <f t="shared" si="7"/>
        <v>3.5206347413875641E-3</v>
      </c>
      <c r="T23" s="1">
        <f t="shared" si="8"/>
        <v>1.2985243539292055E-3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5485.12</v>
      </c>
      <c r="G24" s="1">
        <v>61.460999999999999</v>
      </c>
      <c r="H24" s="1">
        <v>36.549599999999998</v>
      </c>
      <c r="I24" s="1">
        <v>35.24</v>
      </c>
      <c r="J24" s="1">
        <v>30.173300000000001</v>
      </c>
      <c r="K24" s="1">
        <v>14.341200000000001</v>
      </c>
      <c r="L24" s="1">
        <v>9.1443700000000003</v>
      </c>
      <c r="M24" s="1">
        <v>1.6360399999999999</v>
      </c>
      <c r="N24" s="1">
        <f t="shared" si="2"/>
        <v>1.1205042004550494E-2</v>
      </c>
      <c r="O24" s="1">
        <f t="shared" si="3"/>
        <v>2.9826877078350156E-4</v>
      </c>
      <c r="P24" s="1">
        <f t="shared" si="4"/>
        <v>6.6634093693483457E-3</v>
      </c>
      <c r="Q24" s="1">
        <f t="shared" si="5"/>
        <v>6.4246543375532355E-3</v>
      </c>
      <c r="R24" s="1">
        <f t="shared" si="6"/>
        <v>5.500937080683741E-3</v>
      </c>
      <c r="S24" s="1">
        <f t="shared" si="7"/>
        <v>2.614564494486903E-3</v>
      </c>
      <c r="T24" s="1">
        <f t="shared" si="8"/>
        <v>1.6671230529140659E-3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1615.21</v>
      </c>
      <c r="G25" s="1">
        <v>166.43</v>
      </c>
      <c r="H25" s="1">
        <v>9.3866399999999999</v>
      </c>
      <c r="I25" s="1">
        <v>10.3772</v>
      </c>
      <c r="J25" s="1">
        <v>150.86600000000001</v>
      </c>
      <c r="K25" s="1">
        <v>14.341200000000001</v>
      </c>
      <c r="L25" s="1">
        <v>67.355599999999995</v>
      </c>
      <c r="M25" s="1">
        <v>-66.047300000000007</v>
      </c>
      <c r="N25" s="1">
        <f t="shared" si="2"/>
        <v>0.10303923328855072</v>
      </c>
      <c r="O25" s="1">
        <f t="shared" si="3"/>
        <v>-4.0890843915032726E-2</v>
      </c>
      <c r="P25" s="1">
        <f t="shared" si="4"/>
        <v>5.8114053280997518E-3</v>
      </c>
      <c r="Q25" s="1">
        <f t="shared" si="5"/>
        <v>6.4246754292011567E-3</v>
      </c>
      <c r="R25" s="1">
        <f t="shared" si="6"/>
        <v>9.3403334550925268E-2</v>
      </c>
      <c r="S25" s="1">
        <f t="shared" si="7"/>
        <v>8.8788454752013676E-3</v>
      </c>
      <c r="T25" s="1">
        <f t="shared" si="8"/>
        <v>4.1700831470830417E-2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1716.75</v>
      </c>
      <c r="G26" s="1">
        <v>118.97199999999999</v>
      </c>
      <c r="H26" s="1">
        <v>10.356</v>
      </c>
      <c r="I26" s="1">
        <v>11.029500000000001</v>
      </c>
      <c r="J26" s="1">
        <v>106.648</v>
      </c>
      <c r="K26" s="1">
        <v>14.341200000000001</v>
      </c>
      <c r="L26" s="1">
        <v>48.435899999999997</v>
      </c>
      <c r="M26" s="1">
        <v>-48.856900000000003</v>
      </c>
      <c r="N26" s="1">
        <f t="shared" si="2"/>
        <v>6.930071355759429E-2</v>
      </c>
      <c r="O26" s="1">
        <f t="shared" si="3"/>
        <v>-2.8458948594728414E-2</v>
      </c>
      <c r="P26" s="1">
        <f t="shared" si="4"/>
        <v>6.0323285277413714E-3</v>
      </c>
      <c r="Q26" s="1">
        <f t="shared" si="5"/>
        <v>6.4246395806028837E-3</v>
      </c>
      <c r="R26" s="1">
        <f t="shared" si="6"/>
        <v>6.2122032911023736E-2</v>
      </c>
      <c r="S26" s="1">
        <f t="shared" si="7"/>
        <v>8.3536915683704686E-3</v>
      </c>
      <c r="T26" s="1">
        <f t="shared" si="8"/>
        <v>2.8213717780690255E-2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1810.84</v>
      </c>
      <c r="G27" s="1">
        <v>82.798199999999994</v>
      </c>
      <c r="H27" s="1">
        <v>12.2736</v>
      </c>
      <c r="I27" s="1">
        <v>11.634</v>
      </c>
      <c r="J27" s="1">
        <v>72.330600000000004</v>
      </c>
      <c r="K27" s="1">
        <v>14.341200000000001</v>
      </c>
      <c r="L27" s="1">
        <v>33.647599999999997</v>
      </c>
      <c r="M27" s="1">
        <v>-37.3767</v>
      </c>
      <c r="N27" s="1">
        <f t="shared" si="2"/>
        <v>4.5723642066665196E-2</v>
      </c>
      <c r="O27" s="1">
        <f t="shared" si="3"/>
        <v>-2.0640531466059951E-2</v>
      </c>
      <c r="P27" s="1">
        <f t="shared" si="4"/>
        <v>6.7778489540765612E-3</v>
      </c>
      <c r="Q27" s="1">
        <f t="shared" si="5"/>
        <v>6.4246427072518833E-3</v>
      </c>
      <c r="R27" s="1">
        <f t="shared" si="6"/>
        <v>3.9943120319851567E-2</v>
      </c>
      <c r="S27" s="1">
        <f t="shared" si="7"/>
        <v>7.9196395043184386E-3</v>
      </c>
      <c r="T27" s="1">
        <f t="shared" si="8"/>
        <v>1.8581210929734266E-2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1897.97</v>
      </c>
      <c r="G28" s="1">
        <v>56.332599999999999</v>
      </c>
      <c r="H28" s="1">
        <v>14.509399999999999</v>
      </c>
      <c r="I28" s="1">
        <v>12.1938</v>
      </c>
      <c r="J28" s="1">
        <v>45.992800000000003</v>
      </c>
      <c r="K28" s="1">
        <v>14.341200000000001</v>
      </c>
      <c r="L28" s="1">
        <v>22.206900000000001</v>
      </c>
      <c r="M28" s="1">
        <v>-20.4145</v>
      </c>
      <c r="N28" s="1">
        <f t="shared" si="2"/>
        <v>2.9680448057661606E-2</v>
      </c>
      <c r="O28" s="1">
        <f t="shared" si="3"/>
        <v>-1.0755965584282155E-2</v>
      </c>
      <c r="P28" s="1">
        <f t="shared" si="4"/>
        <v>7.6446940678725163E-3</v>
      </c>
      <c r="Q28" s="1">
        <f t="shared" si="5"/>
        <v>6.4246537089627338E-3</v>
      </c>
      <c r="R28" s="1">
        <f t="shared" si="6"/>
        <v>2.4232627491477737E-2</v>
      </c>
      <c r="S28" s="1">
        <f t="shared" si="7"/>
        <v>7.5560730675405833E-3</v>
      </c>
      <c r="T28" s="1">
        <f t="shared" si="8"/>
        <v>1.1700342998045281E-2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1973.72</v>
      </c>
      <c r="G29" s="1">
        <v>41.188200000000002</v>
      </c>
      <c r="H29" s="1">
        <v>18.617799999999999</v>
      </c>
      <c r="I29" s="1">
        <v>12.6805</v>
      </c>
      <c r="J29" s="1">
        <v>27.9297</v>
      </c>
      <c r="K29" s="1">
        <v>14.341200000000001</v>
      </c>
      <c r="L29" s="1">
        <v>14.258599999999999</v>
      </c>
      <c r="M29" s="1">
        <v>-13.1676</v>
      </c>
      <c r="N29" s="1">
        <f t="shared" si="2"/>
        <v>2.0868309587986137E-2</v>
      </c>
      <c r="O29" s="1">
        <f t="shared" si="3"/>
        <v>-6.6714630241371626E-3</v>
      </c>
      <c r="P29" s="1">
        <f t="shared" si="4"/>
        <v>9.4328476176965322E-3</v>
      </c>
      <c r="Q29" s="1">
        <f t="shared" si="5"/>
        <v>6.4246701659809906E-3</v>
      </c>
      <c r="R29" s="1">
        <f t="shared" si="6"/>
        <v>1.4150791398982631E-2</v>
      </c>
      <c r="S29" s="1">
        <f t="shared" si="7"/>
        <v>7.2660762418174816E-3</v>
      </c>
      <c r="T29" s="1">
        <f t="shared" si="8"/>
        <v>7.2242263340291423E-3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2048.12</v>
      </c>
      <c r="G30" s="1">
        <v>33.407800000000002</v>
      </c>
      <c r="H30" s="1">
        <v>19.452400000000001</v>
      </c>
      <c r="I30" s="1">
        <v>13.1585</v>
      </c>
      <c r="J30" s="1">
        <v>16.6296</v>
      </c>
      <c r="K30" s="1">
        <v>14.341200000000001</v>
      </c>
      <c r="L30" s="1">
        <v>9.0732499999999998</v>
      </c>
      <c r="M30" s="1">
        <v>-6.5072900000000002</v>
      </c>
      <c r="N30" s="1">
        <f t="shared" si="2"/>
        <v>1.6311446594926081E-2</v>
      </c>
      <c r="O30" s="1">
        <f t="shared" si="3"/>
        <v>-3.1772015311602839E-3</v>
      </c>
      <c r="P30" s="1">
        <f t="shared" si="4"/>
        <v>9.4976856824795439E-3</v>
      </c>
      <c r="Q30" s="1">
        <f t="shared" si="5"/>
        <v>6.4246723824775897E-3</v>
      </c>
      <c r="R30" s="1">
        <f t="shared" si="6"/>
        <v>8.1194461262035431E-3</v>
      </c>
      <c r="S30" s="1">
        <f t="shared" si="7"/>
        <v>7.0021287815167088E-3</v>
      </c>
      <c r="T30" s="1">
        <f t="shared" si="8"/>
        <v>4.4300382790070899E-3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2120.79</v>
      </c>
      <c r="G31" s="1">
        <v>32.568300000000001</v>
      </c>
      <c r="H31" s="1">
        <v>21.962800000000001</v>
      </c>
      <c r="I31" s="1">
        <v>13.625299999999999</v>
      </c>
      <c r="J31" s="1">
        <v>12.020899999999999</v>
      </c>
      <c r="K31" s="1">
        <v>14.341200000000001</v>
      </c>
      <c r="L31" s="1">
        <v>6.5195299999999996</v>
      </c>
      <c r="M31" s="1">
        <v>2.46414</v>
      </c>
      <c r="N31" s="1">
        <f t="shared" si="2"/>
        <v>1.535668312279858E-2</v>
      </c>
      <c r="O31" s="1">
        <f t="shared" si="3"/>
        <v>1.1618972175462918E-3</v>
      </c>
      <c r="P31" s="1">
        <f t="shared" si="4"/>
        <v>1.0355952263071781E-2</v>
      </c>
      <c r="Q31" s="1">
        <f t="shared" si="5"/>
        <v>6.4246342164947963E-3</v>
      </c>
      <c r="R31" s="1">
        <f t="shared" si="6"/>
        <v>5.668123670896222E-3</v>
      </c>
      <c r="S31" s="1">
        <f t="shared" si="7"/>
        <v>6.7621971057954819E-3</v>
      </c>
      <c r="T31" s="1">
        <f t="shared" si="8"/>
        <v>3.0741044610734678E-3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2187.0500000000002</v>
      </c>
      <c r="G32" s="1">
        <v>34.174399999999999</v>
      </c>
      <c r="H32" s="1">
        <v>24.484000000000002</v>
      </c>
      <c r="I32" s="1">
        <v>14.051</v>
      </c>
      <c r="J32" s="1">
        <v>11.519</v>
      </c>
      <c r="K32" s="1">
        <v>14.341200000000001</v>
      </c>
      <c r="L32" s="1">
        <v>5.7127800000000004</v>
      </c>
      <c r="M32" s="1">
        <v>6.7206799999999998</v>
      </c>
      <c r="N32" s="1">
        <f t="shared" si="2"/>
        <v>1.5625797306874554E-2</v>
      </c>
      <c r="O32" s="1">
        <f t="shared" si="3"/>
        <v>3.0729430054182573E-3</v>
      </c>
      <c r="P32" s="1">
        <f t="shared" si="4"/>
        <v>1.1194988683386297E-2</v>
      </c>
      <c r="Q32" s="1">
        <f t="shared" si="5"/>
        <v>6.4246359251045925E-3</v>
      </c>
      <c r="R32" s="1">
        <f t="shared" si="6"/>
        <v>5.2669120504789555E-3</v>
      </c>
      <c r="S32" s="1">
        <f t="shared" si="7"/>
        <v>6.5573260785075785E-3</v>
      </c>
      <c r="T32" s="1">
        <f t="shared" si="8"/>
        <v>2.6120939164628152E-3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2253.15</v>
      </c>
      <c r="G33" s="1">
        <v>36.4071</v>
      </c>
      <c r="H33" s="1">
        <v>27.178100000000001</v>
      </c>
      <c r="I33" s="1">
        <v>14.4757</v>
      </c>
      <c r="J33" s="1">
        <v>11.888199999999999</v>
      </c>
      <c r="K33" s="1">
        <v>14.341200000000001</v>
      </c>
      <c r="L33" s="1">
        <v>5.5028699999999997</v>
      </c>
      <c r="M33" s="1">
        <v>-1.64699</v>
      </c>
      <c r="N33" s="1">
        <f t="shared" si="2"/>
        <v>1.615831169695759E-2</v>
      </c>
      <c r="O33" s="1">
        <f t="shared" si="3"/>
        <v>-7.3097219448327896E-4</v>
      </c>
      <c r="P33" s="1">
        <f t="shared" si="4"/>
        <v>1.2062268379823802E-2</v>
      </c>
      <c r="Q33" s="1">
        <f t="shared" si="5"/>
        <v>6.4246499345360936E-3</v>
      </c>
      <c r="R33" s="1">
        <f t="shared" si="6"/>
        <v>5.2762576836872816E-3</v>
      </c>
      <c r="S33" s="1">
        <f t="shared" si="7"/>
        <v>6.3649557286465618E-3</v>
      </c>
      <c r="T33" s="1">
        <f t="shared" si="8"/>
        <v>2.4423007789095264E-3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2318.6999999999998</v>
      </c>
      <c r="G34" s="1">
        <v>38.594700000000003</v>
      </c>
      <c r="H34" s="1">
        <v>29.712199999999999</v>
      </c>
      <c r="I34" s="1">
        <v>14.896800000000001</v>
      </c>
      <c r="J34" s="1">
        <v>12.2476</v>
      </c>
      <c r="K34" s="1">
        <v>14.341200000000001</v>
      </c>
      <c r="L34" s="1">
        <v>5.3983800000000004</v>
      </c>
      <c r="M34" s="1">
        <v>2.2356799999999999</v>
      </c>
      <c r="N34" s="1">
        <f t="shared" si="2"/>
        <v>1.6644973476517017E-2</v>
      </c>
      <c r="O34" s="1">
        <f t="shared" si="3"/>
        <v>9.6419545434942001E-4</v>
      </c>
      <c r="P34" s="1">
        <f t="shared" si="4"/>
        <v>1.2814163108638463E-2</v>
      </c>
      <c r="Q34" s="1">
        <f t="shared" si="5"/>
        <v>6.4246344934661675E-3</v>
      </c>
      <c r="R34" s="1">
        <f t="shared" si="6"/>
        <v>5.2820977271747106E-3</v>
      </c>
      <c r="S34" s="1">
        <f t="shared" si="7"/>
        <v>6.1850174666839182E-3</v>
      </c>
      <c r="T34" s="1">
        <f t="shared" si="8"/>
        <v>2.3281925216716267E-3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2392.29</v>
      </c>
      <c r="G35" s="1">
        <v>40.779499999999999</v>
      </c>
      <c r="H35" s="1">
        <v>32.103900000000003</v>
      </c>
      <c r="I35" s="1">
        <v>15.3697</v>
      </c>
      <c r="J35" s="1">
        <v>12.7241</v>
      </c>
      <c r="K35" s="1">
        <v>14.341200000000001</v>
      </c>
      <c r="L35" s="1">
        <v>5.3391999999999999</v>
      </c>
      <c r="M35" s="1">
        <v>-2.5539399999999999</v>
      </c>
      <c r="N35" s="1">
        <f t="shared" si="2"/>
        <v>1.7046219312875949E-2</v>
      </c>
      <c r="O35" s="1">
        <f t="shared" si="3"/>
        <v>-1.0675712392728305E-3</v>
      </c>
      <c r="P35" s="1">
        <f t="shared" si="4"/>
        <v>1.3419735901583839E-2</v>
      </c>
      <c r="Q35" s="1">
        <f t="shared" si="5"/>
        <v>6.4246809542321372E-3</v>
      </c>
      <c r="R35" s="1">
        <f t="shared" si="6"/>
        <v>5.3187949621492378E-3</v>
      </c>
      <c r="S35" s="1">
        <f t="shared" si="7"/>
        <v>5.9947581605908984E-3</v>
      </c>
      <c r="T35" s="1">
        <f t="shared" si="8"/>
        <v>2.2318364412341313E-3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2463.66</v>
      </c>
      <c r="G36" s="1">
        <v>43.2547</v>
      </c>
      <c r="H36" s="1">
        <v>34.667200000000001</v>
      </c>
      <c r="I36" s="1">
        <v>15.828200000000001</v>
      </c>
      <c r="J36" s="1">
        <v>13.549200000000001</v>
      </c>
      <c r="K36" s="1">
        <v>14.341200000000001</v>
      </c>
      <c r="L36" s="1">
        <v>5.4196499999999999</v>
      </c>
      <c r="M36" s="1">
        <v>-1.3039499999999999</v>
      </c>
      <c r="N36" s="1">
        <f t="shared" si="2"/>
        <v>1.7557089858178485E-2</v>
      </c>
      <c r="O36" s="1">
        <f t="shared" si="3"/>
        <v>-5.292735198850491E-4</v>
      </c>
      <c r="P36" s="1">
        <f t="shared" si="4"/>
        <v>1.4071422192997412E-2</v>
      </c>
      <c r="Q36" s="1">
        <f t="shared" si="5"/>
        <v>6.4246689884156103E-3</v>
      </c>
      <c r="R36" s="1">
        <f t="shared" si="6"/>
        <v>5.4996225128467408E-3</v>
      </c>
      <c r="S36" s="1">
        <f t="shared" si="7"/>
        <v>5.8210954433647504E-3</v>
      </c>
      <c r="T36" s="1">
        <f t="shared" si="8"/>
        <v>2.1998368281337523E-3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2541.89</v>
      </c>
      <c r="G37" s="1">
        <v>45.859299999999998</v>
      </c>
      <c r="H37" s="1">
        <v>37.261899999999997</v>
      </c>
      <c r="I37" s="1">
        <v>16.3308</v>
      </c>
      <c r="J37" s="1">
        <v>14.544</v>
      </c>
      <c r="K37" s="1">
        <v>14.341200000000001</v>
      </c>
      <c r="L37" s="1">
        <v>5.5431999999999997</v>
      </c>
      <c r="M37" s="1">
        <v>-0.25873400000000002</v>
      </c>
      <c r="N37" s="1">
        <f t="shared" si="2"/>
        <v>1.8041417999992131E-2</v>
      </c>
      <c r="O37" s="1">
        <f t="shared" si="3"/>
        <v>-1.0178803960832295E-4</v>
      </c>
      <c r="P37" s="1">
        <f t="shared" si="4"/>
        <v>1.4659131591060194E-2</v>
      </c>
      <c r="Q37" s="1">
        <f t="shared" si="5"/>
        <v>6.4246682586579281E-3</v>
      </c>
      <c r="R37" s="1">
        <f t="shared" si="6"/>
        <v>5.7217267466334112E-3</v>
      </c>
      <c r="S37" s="1">
        <f t="shared" si="7"/>
        <v>5.6419435931531264E-3</v>
      </c>
      <c r="T37" s="1">
        <f t="shared" si="8"/>
        <v>2.1807395284611057E-3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2620.5</v>
      </c>
      <c r="G38" s="1">
        <v>47.498199999999997</v>
      </c>
      <c r="H38" s="1">
        <v>38.418700000000001</v>
      </c>
      <c r="I38" s="1">
        <v>16.835799999999999</v>
      </c>
      <c r="J38" s="1">
        <v>16.055199999999999</v>
      </c>
      <c r="K38" s="1">
        <v>14.341200000000001</v>
      </c>
      <c r="L38" s="1">
        <v>5.7616199999999997</v>
      </c>
      <c r="M38" s="1">
        <v>-8.8346199999999993</v>
      </c>
      <c r="N38" s="1">
        <f t="shared" si="2"/>
        <v>1.8125624880747947E-2</v>
      </c>
      <c r="O38" s="1">
        <f t="shared" si="3"/>
        <v>-3.3713489792024419E-3</v>
      </c>
      <c r="P38" s="1">
        <f t="shared" si="4"/>
        <v>1.4660828086243085E-2</v>
      </c>
      <c r="Q38" s="1">
        <f t="shared" si="5"/>
        <v>6.4246517840106845E-3</v>
      </c>
      <c r="R38" s="1">
        <f t="shared" si="6"/>
        <v>6.1267697004388473E-3</v>
      </c>
      <c r="S38" s="1">
        <f t="shared" si="7"/>
        <v>5.4726960503720667E-3</v>
      </c>
      <c r="T38" s="1">
        <f t="shared" si="8"/>
        <v>2.1986720091585576E-3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2714.51</v>
      </c>
      <c r="G39" s="1">
        <v>52.086500000000001</v>
      </c>
      <c r="H39" s="1">
        <v>42.121600000000001</v>
      </c>
      <c r="I39" s="1">
        <v>17.439800000000002</v>
      </c>
      <c r="J39" s="1">
        <v>19.6342</v>
      </c>
      <c r="K39" s="1">
        <v>14.341200000000001</v>
      </c>
      <c r="L39" s="1">
        <v>6.5916100000000002</v>
      </c>
      <c r="M39" s="1">
        <v>5.2228599999999998</v>
      </c>
      <c r="N39" s="1">
        <f t="shared" si="2"/>
        <v>1.9188177608481825E-2</v>
      </c>
      <c r="O39" s="1">
        <f t="shared" si="3"/>
        <v>1.9240525914437595E-3</v>
      </c>
      <c r="P39" s="1">
        <f t="shared" si="4"/>
        <v>1.5517201999624241E-2</v>
      </c>
      <c r="Q39" s="1">
        <f t="shared" si="5"/>
        <v>6.4246585940003903E-3</v>
      </c>
      <c r="R39" s="1">
        <f t="shared" si="6"/>
        <v>7.2330549528275816E-3</v>
      </c>
      <c r="S39" s="1">
        <f t="shared" si="7"/>
        <v>5.2831634438627968E-3</v>
      </c>
      <c r="T39" s="1">
        <f t="shared" si="8"/>
        <v>2.4282872415279369E-3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2809.66</v>
      </c>
      <c r="G40" s="1">
        <v>58.153399999999998</v>
      </c>
      <c r="H40" s="1">
        <v>44.654200000000003</v>
      </c>
      <c r="I40" s="1">
        <v>18.051100000000002</v>
      </c>
      <c r="J40" s="1">
        <v>27.783200000000001</v>
      </c>
      <c r="K40" s="1">
        <v>14.341200000000001</v>
      </c>
      <c r="L40" s="1">
        <v>9.1869399999999999</v>
      </c>
      <c r="M40" s="1">
        <v>1.2437400000000001</v>
      </c>
      <c r="N40" s="1">
        <f t="shared" si="2"/>
        <v>2.0697664486094402E-2</v>
      </c>
      <c r="O40" s="1">
        <f t="shared" si="3"/>
        <v>4.4266566061373978E-4</v>
      </c>
      <c r="P40" s="1">
        <f t="shared" si="4"/>
        <v>1.5893097385448775E-2</v>
      </c>
      <c r="Q40" s="1">
        <f t="shared" si="5"/>
        <v>6.4246563641152318E-3</v>
      </c>
      <c r="R40" s="1">
        <f t="shared" si="6"/>
        <v>9.8884562544934267E-3</v>
      </c>
      <c r="S40" s="1">
        <f t="shared" si="7"/>
        <v>5.1042474890200243E-3</v>
      </c>
      <c r="T40" s="1">
        <f t="shared" si="8"/>
        <v>3.2697692959290448E-3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1632.05</v>
      </c>
      <c r="G41" s="1">
        <v>158.58199999999999</v>
      </c>
      <c r="H41" s="1">
        <v>11.4824</v>
      </c>
      <c r="I41" s="1">
        <v>10.4854</v>
      </c>
      <c r="J41" s="1">
        <v>143.57</v>
      </c>
      <c r="K41" s="1">
        <v>14.341200000000001</v>
      </c>
      <c r="L41" s="1">
        <v>63.940800000000003</v>
      </c>
      <c r="M41" s="1">
        <v>-61.530900000000003</v>
      </c>
      <c r="N41" s="1">
        <f t="shared" si="2"/>
        <v>9.7167366195888602E-2</v>
      </c>
      <c r="O41" s="1">
        <f t="shared" si="3"/>
        <v>-3.7701602279341932E-2</v>
      </c>
      <c r="P41" s="1">
        <f t="shared" si="4"/>
        <v>7.0355687632119119E-3</v>
      </c>
      <c r="Q41" s="1">
        <f t="shared" si="5"/>
        <v>6.4246806164026844E-3</v>
      </c>
      <c r="R41" s="1">
        <f t="shared" si="6"/>
        <v>8.7969118593180351E-2</v>
      </c>
      <c r="S41" s="1">
        <f t="shared" si="7"/>
        <v>8.787230783370608E-3</v>
      </c>
      <c r="T41" s="1">
        <f t="shared" si="8"/>
        <v>3.917821145185503E-2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1783.15</v>
      </c>
      <c r="G42" s="1">
        <v>111.88500000000001</v>
      </c>
      <c r="H42" s="1">
        <v>10.7515</v>
      </c>
      <c r="I42" s="1">
        <v>11.456099999999999</v>
      </c>
      <c r="J42" s="1">
        <v>100.08</v>
      </c>
      <c r="K42" s="1">
        <v>14.341200000000001</v>
      </c>
      <c r="L42" s="1">
        <v>45.275300000000001</v>
      </c>
      <c r="M42" s="1">
        <v>-39.143000000000001</v>
      </c>
      <c r="N42" s="1">
        <f t="shared" si="2"/>
        <v>6.2745702829262825E-2</v>
      </c>
      <c r="O42" s="1">
        <f t="shared" si="3"/>
        <v>-2.195160250119171E-2</v>
      </c>
      <c r="P42" s="1">
        <f t="shared" si="4"/>
        <v>6.0294983596444491E-3</v>
      </c>
      <c r="Q42" s="1">
        <f t="shared" si="5"/>
        <v>6.4246417856041269E-3</v>
      </c>
      <c r="R42" s="1">
        <f t="shared" si="6"/>
        <v>5.6125396068754725E-2</v>
      </c>
      <c r="S42" s="1">
        <f t="shared" si="7"/>
        <v>8.0426212040490136E-3</v>
      </c>
      <c r="T42" s="1">
        <f t="shared" si="8"/>
        <v>2.539062894316238E-2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1925.31</v>
      </c>
      <c r="G43" s="1">
        <v>75.578100000000006</v>
      </c>
      <c r="H43" s="1">
        <v>9.3517600000000005</v>
      </c>
      <c r="I43" s="1">
        <v>12.3695</v>
      </c>
      <c r="J43" s="1">
        <v>65.854900000000001</v>
      </c>
      <c r="K43" s="1">
        <v>14.341200000000001</v>
      </c>
      <c r="L43" s="1">
        <v>30.480499999999999</v>
      </c>
      <c r="M43" s="1">
        <v>-25.979099999999999</v>
      </c>
      <c r="N43" s="1">
        <f t="shared" si="2"/>
        <v>3.9255029060255235E-2</v>
      </c>
      <c r="O43" s="1">
        <f t="shared" si="3"/>
        <v>-1.3493463390311171E-2</v>
      </c>
      <c r="P43" s="1">
        <f t="shared" si="4"/>
        <v>4.8572749323485568E-3</v>
      </c>
      <c r="Q43" s="1">
        <f t="shared" si="5"/>
        <v>6.4246796619765135E-3</v>
      </c>
      <c r="R43" s="1">
        <f t="shared" si="6"/>
        <v>3.4204829352156275E-2</v>
      </c>
      <c r="S43" s="1">
        <f t="shared" si="7"/>
        <v>7.4487744830702592E-3</v>
      </c>
      <c r="T43" s="1">
        <f t="shared" si="8"/>
        <v>1.5831476489500392E-2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2058.67</v>
      </c>
      <c r="G44" s="1">
        <v>50.029400000000003</v>
      </c>
      <c r="H44" s="1">
        <v>11.5657</v>
      </c>
      <c r="I44" s="1">
        <v>13.2262</v>
      </c>
      <c r="J44" s="1">
        <v>40.201999999999998</v>
      </c>
      <c r="K44" s="1">
        <v>14.341200000000001</v>
      </c>
      <c r="L44" s="1">
        <v>19.296900000000001</v>
      </c>
      <c r="M44" s="1">
        <v>-15.6213</v>
      </c>
      <c r="N44" s="1">
        <f t="shared" si="2"/>
        <v>2.4301806506142314E-2</v>
      </c>
      <c r="O44" s="1">
        <f t="shared" si="3"/>
        <v>-7.5880544234870079E-3</v>
      </c>
      <c r="P44" s="1">
        <f t="shared" si="4"/>
        <v>5.6180446599017808E-3</v>
      </c>
      <c r="Q44" s="1">
        <f t="shared" si="5"/>
        <v>6.4246333798034655E-3</v>
      </c>
      <c r="R44" s="1">
        <f t="shared" si="6"/>
        <v>1.9528141955728696E-2</v>
      </c>
      <c r="S44" s="1">
        <f t="shared" si="7"/>
        <v>6.9662451971418439E-3</v>
      </c>
      <c r="T44" s="1">
        <f t="shared" si="8"/>
        <v>9.3734789937192468E-3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2183.56</v>
      </c>
      <c r="G45" s="1">
        <v>34.5488</v>
      </c>
      <c r="H45" s="1">
        <v>12.8177</v>
      </c>
      <c r="I45" s="1">
        <v>14.028600000000001</v>
      </c>
      <c r="J45" s="1">
        <v>22.289400000000001</v>
      </c>
      <c r="K45" s="1">
        <v>14.341200000000001</v>
      </c>
      <c r="L45" s="1">
        <v>11.4034</v>
      </c>
      <c r="M45" s="1">
        <v>-2.85866</v>
      </c>
      <c r="N45" s="1">
        <f t="shared" si="2"/>
        <v>1.5822235248859659E-2</v>
      </c>
      <c r="O45" s="1">
        <f t="shared" si="3"/>
        <v>-1.3091740094158164E-3</v>
      </c>
      <c r="P45" s="1">
        <f t="shared" si="4"/>
        <v>5.8700928758541101E-3</v>
      </c>
      <c r="Q45" s="1">
        <f t="shared" si="5"/>
        <v>6.4246459909505583E-3</v>
      </c>
      <c r="R45" s="1">
        <f t="shared" si="6"/>
        <v>1.0207825752440969E-2</v>
      </c>
      <c r="S45" s="1">
        <f t="shared" si="7"/>
        <v>6.5678067009837153E-3</v>
      </c>
      <c r="T45" s="1">
        <f t="shared" si="8"/>
        <v>5.2223891260143986E-3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2302.5300000000002</v>
      </c>
      <c r="G46" s="1">
        <v>28.425599999999999</v>
      </c>
      <c r="H46" s="1">
        <v>14.5603</v>
      </c>
      <c r="I46" s="1">
        <v>14.792999999999999</v>
      </c>
      <c r="J46" s="1">
        <v>11.392200000000001</v>
      </c>
      <c r="K46" s="1">
        <v>14.341200000000001</v>
      </c>
      <c r="L46" s="1">
        <v>6.4597800000000003</v>
      </c>
      <c r="M46" s="1">
        <v>-5.6348500000000001</v>
      </c>
      <c r="N46" s="1">
        <f t="shared" si="2"/>
        <v>1.234537660747091E-2</v>
      </c>
      <c r="O46" s="1">
        <f t="shared" si="3"/>
        <v>-2.4472428155116327E-3</v>
      </c>
      <c r="P46" s="1">
        <f t="shared" si="4"/>
        <v>6.3236092472193622E-3</v>
      </c>
      <c r="Q46" s="1">
        <f t="shared" si="5"/>
        <v>6.4246719912444128E-3</v>
      </c>
      <c r="R46" s="1">
        <f t="shared" si="6"/>
        <v>4.9476879780068015E-3</v>
      </c>
      <c r="S46" s="1">
        <f t="shared" si="7"/>
        <v>6.2284530494716682E-3</v>
      </c>
      <c r="T46" s="1">
        <f t="shared" si="8"/>
        <v>2.8055139346718607E-3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2421.7800000000002</v>
      </c>
      <c r="G47" s="1">
        <v>28.332599999999999</v>
      </c>
      <c r="H47" s="1">
        <v>16.513500000000001</v>
      </c>
      <c r="I47" s="1">
        <v>15.559100000000001</v>
      </c>
      <c r="J47" s="1">
        <v>7.9253499999999999</v>
      </c>
      <c r="K47" s="1">
        <v>14.341200000000001</v>
      </c>
      <c r="L47" s="1">
        <v>4.4131099999999996</v>
      </c>
      <c r="M47" s="1">
        <v>-1.38679</v>
      </c>
      <c r="N47" s="1">
        <f t="shared" si="2"/>
        <v>1.1699080841364616E-2</v>
      </c>
      <c r="O47" s="1">
        <f t="shared" si="3"/>
        <v>-5.7263252648878096E-4</v>
      </c>
      <c r="P47" s="1">
        <f t="shared" si="4"/>
        <v>6.8187448901221416E-3</v>
      </c>
      <c r="Q47" s="1">
        <f t="shared" si="5"/>
        <v>6.4246545929027409E-3</v>
      </c>
      <c r="R47" s="1">
        <f t="shared" si="6"/>
        <v>3.2725309483107464E-3</v>
      </c>
      <c r="S47" s="1">
        <f t="shared" si="7"/>
        <v>5.9217600277481847E-3</v>
      </c>
      <c r="T47" s="1">
        <f t="shared" si="8"/>
        <v>1.8222588344110528E-3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2533.8200000000002</v>
      </c>
      <c r="G48" s="1">
        <v>30.146599999999999</v>
      </c>
      <c r="H48" s="1">
        <v>18.592700000000001</v>
      </c>
      <c r="I48" s="1">
        <v>16.2789</v>
      </c>
      <c r="J48" s="1">
        <v>8.6261600000000005</v>
      </c>
      <c r="K48" s="1">
        <v>14.341200000000001</v>
      </c>
      <c r="L48" s="1">
        <v>4.2482499999999996</v>
      </c>
      <c r="M48" s="1">
        <v>2.9638800000000001</v>
      </c>
      <c r="N48" s="1">
        <f t="shared" si="2"/>
        <v>1.189768807571177E-2</v>
      </c>
      <c r="O48" s="1">
        <f t="shared" si="3"/>
        <v>1.1697279206889202E-3</v>
      </c>
      <c r="P48" s="1">
        <f t="shared" si="4"/>
        <v>7.3378140515111571E-3</v>
      </c>
      <c r="Q48" s="1">
        <f t="shared" si="5"/>
        <v>6.4246473703735854E-3</v>
      </c>
      <c r="R48" s="1">
        <f t="shared" si="6"/>
        <v>3.4044091529785068E-3</v>
      </c>
      <c r="S48" s="1">
        <f t="shared" si="7"/>
        <v>5.6599127009811269E-3</v>
      </c>
      <c r="T48" s="1">
        <f t="shared" si="8"/>
        <v>1.6766187021966831E-3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2645.33</v>
      </c>
      <c r="G49" s="1">
        <v>32.120800000000003</v>
      </c>
      <c r="H49" s="1">
        <v>20.810500000000001</v>
      </c>
      <c r="I49" s="1">
        <v>16.9954</v>
      </c>
      <c r="J49" s="1">
        <v>9.2375000000000007</v>
      </c>
      <c r="K49" s="1">
        <v>14.341200000000001</v>
      </c>
      <c r="L49" s="1">
        <v>4.3385199999999999</v>
      </c>
      <c r="M49" s="1">
        <v>9.1883499999999998</v>
      </c>
      <c r="N49" s="1">
        <f t="shared" si="2"/>
        <v>1.2142454816601332E-2</v>
      </c>
      <c r="O49" s="1">
        <f t="shared" si="3"/>
        <v>3.4734229755833865E-3</v>
      </c>
      <c r="P49" s="1">
        <f t="shared" si="4"/>
        <v>7.8668823927449515E-3</v>
      </c>
      <c r="Q49" s="1">
        <f t="shared" si="5"/>
        <v>6.4246804746477754E-3</v>
      </c>
      <c r="R49" s="1">
        <f t="shared" si="6"/>
        <v>3.4920028881084784E-3</v>
      </c>
      <c r="S49" s="1">
        <f t="shared" si="7"/>
        <v>5.4213273958258522E-3</v>
      </c>
      <c r="T49" s="1">
        <f t="shared" si="8"/>
        <v>1.6400675908109764E-3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2753.99</v>
      </c>
      <c r="G50" s="1">
        <v>34.055500000000002</v>
      </c>
      <c r="H50" s="1">
        <v>23.115200000000002</v>
      </c>
      <c r="I50" s="1">
        <v>17.6935</v>
      </c>
      <c r="J50" s="1">
        <v>9.4088999999999992</v>
      </c>
      <c r="K50" s="1">
        <v>14.341200000000001</v>
      </c>
      <c r="L50" s="1">
        <v>4.2675400000000003</v>
      </c>
      <c r="M50" s="1">
        <v>3.70695</v>
      </c>
      <c r="N50" s="1">
        <f t="shared" si="2"/>
        <v>1.2365876419304356E-2</v>
      </c>
      <c r="O50" s="1">
        <f t="shared" si="3"/>
        <v>1.3460288526828349E-3</v>
      </c>
      <c r="P50" s="1">
        <f t="shared" si="4"/>
        <v>8.3933492859451213E-3</v>
      </c>
      <c r="Q50" s="1">
        <f t="shared" si="5"/>
        <v>6.4246783757384747E-3</v>
      </c>
      <c r="R50" s="1">
        <f t="shared" si="6"/>
        <v>3.4164612071939261E-3</v>
      </c>
      <c r="S50" s="1">
        <f t="shared" si="7"/>
        <v>5.2074263159996954E-3</v>
      </c>
      <c r="T50" s="1">
        <f t="shared" si="8"/>
        <v>1.5495844211489513E-3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2868.28</v>
      </c>
      <c r="G51" s="1">
        <v>36.127200000000002</v>
      </c>
      <c r="H51" s="1">
        <v>25.4209</v>
      </c>
      <c r="I51" s="1">
        <v>18.427700000000002</v>
      </c>
      <c r="J51" s="1">
        <v>9.7940100000000001</v>
      </c>
      <c r="K51" s="1">
        <v>14.341200000000001</v>
      </c>
      <c r="L51" s="1">
        <v>4.2169699999999999</v>
      </c>
      <c r="M51" s="1">
        <v>-10.036099999999999</v>
      </c>
      <c r="N51" s="1">
        <f t="shared" si="2"/>
        <v>1.2595423040986235E-2</v>
      </c>
      <c r="O51" s="1">
        <f t="shared" si="3"/>
        <v>-3.49899591392751E-3</v>
      </c>
      <c r="P51" s="1">
        <f t="shared" si="4"/>
        <v>8.8627679306064952E-3</v>
      </c>
      <c r="Q51" s="1">
        <f t="shared" si="5"/>
        <v>6.4246517076436051E-3</v>
      </c>
      <c r="R51" s="1">
        <f t="shared" si="6"/>
        <v>3.4145934148688412E-3</v>
      </c>
      <c r="S51" s="1">
        <f t="shared" si="7"/>
        <v>4.9999302718005218E-3</v>
      </c>
      <c r="T51" s="1">
        <f t="shared" si="8"/>
        <v>1.4702086267728393E-3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2983.99</v>
      </c>
      <c r="G52" s="1">
        <v>38.392699999999998</v>
      </c>
      <c r="H52" s="1">
        <v>27.759699999999999</v>
      </c>
      <c r="I52" s="1">
        <v>19.171099999999999</v>
      </c>
      <c r="J52" s="1">
        <v>10.563000000000001</v>
      </c>
      <c r="K52" s="1">
        <v>14.341200000000001</v>
      </c>
      <c r="L52" s="1">
        <v>4.31487</v>
      </c>
      <c r="M52" s="1">
        <v>-5.21915</v>
      </c>
      <c r="N52" s="1">
        <f t="shared" si="2"/>
        <v>1.2866229444468648E-2</v>
      </c>
      <c r="O52" s="1">
        <f t="shared" si="3"/>
        <v>-1.7490507675964062E-3</v>
      </c>
      <c r="P52" s="1">
        <f t="shared" si="4"/>
        <v>9.3028797013394813E-3</v>
      </c>
      <c r="Q52" s="1">
        <f t="shared" si="5"/>
        <v>6.424652897630354E-3</v>
      </c>
      <c r="R52" s="1">
        <f t="shared" si="6"/>
        <v>3.5398912194745964E-3</v>
      </c>
      <c r="S52" s="1">
        <f t="shared" si="7"/>
        <v>4.8060482776416816E-3</v>
      </c>
      <c r="T52" s="1">
        <f t="shared" si="8"/>
        <v>1.4460068565913425E-3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3100.34</v>
      </c>
      <c r="G53" s="1">
        <v>40.6629</v>
      </c>
      <c r="H53" s="1">
        <v>30.108799999999999</v>
      </c>
      <c r="I53" s="1">
        <v>19.918600000000001</v>
      </c>
      <c r="J53" s="1">
        <v>11.179600000000001</v>
      </c>
      <c r="K53" s="1">
        <v>14.341200000000001</v>
      </c>
      <c r="L53" s="1">
        <v>4.41812</v>
      </c>
      <c r="M53" s="1">
        <v>-14.720599999999999</v>
      </c>
      <c r="N53" s="1">
        <f t="shared" si="2"/>
        <v>1.3115626028113045E-2</v>
      </c>
      <c r="O53" s="1">
        <f t="shared" si="3"/>
        <v>-4.7480598902055896E-3</v>
      </c>
      <c r="P53" s="1">
        <f t="shared" si="4"/>
        <v>9.7114510021481509E-3</v>
      </c>
      <c r="Q53" s="1">
        <f t="shared" si="5"/>
        <v>6.4246501996555218E-3</v>
      </c>
      <c r="R53" s="1">
        <f t="shared" si="6"/>
        <v>3.6059270918673437E-3</v>
      </c>
      <c r="S53" s="1">
        <f t="shared" si="7"/>
        <v>4.6256862150602833E-3</v>
      </c>
      <c r="T53" s="1">
        <f t="shared" si="8"/>
        <v>1.4250437048839804E-3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3225.52</v>
      </c>
      <c r="G54" s="1">
        <v>42.9681</v>
      </c>
      <c r="H54" s="1">
        <v>32.578800000000001</v>
      </c>
      <c r="I54" s="1">
        <v>20.722899999999999</v>
      </c>
      <c r="J54" s="1">
        <v>11.4381</v>
      </c>
      <c r="K54" s="1">
        <v>14.341200000000001</v>
      </c>
      <c r="L54" s="1">
        <v>4.3523399999999999</v>
      </c>
      <c r="M54" s="1">
        <v>5.7976900000000002</v>
      </c>
      <c r="N54" s="1">
        <f t="shared" si="2"/>
        <v>1.3321293930901064E-2</v>
      </c>
      <c r="O54" s="1">
        <f t="shared" si="3"/>
        <v>1.797443512983953E-3</v>
      </c>
      <c r="P54" s="1">
        <f t="shared" si="4"/>
        <v>1.0100324908851906E-2</v>
      </c>
      <c r="Q54" s="1">
        <f t="shared" si="5"/>
        <v>6.4246695106525455E-3</v>
      </c>
      <c r="R54" s="1">
        <f t="shared" si="6"/>
        <v>3.5461258959795629E-3</v>
      </c>
      <c r="S54" s="1">
        <f t="shared" si="7"/>
        <v>4.4461668196135815E-3</v>
      </c>
      <c r="T54" s="1">
        <f t="shared" si="8"/>
        <v>1.3493452218557008E-3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3349.81</v>
      </c>
      <c r="G55" s="1">
        <v>45.575600000000001</v>
      </c>
      <c r="H55" s="1">
        <v>34.9238</v>
      </c>
      <c r="I55" s="1">
        <v>21.5214</v>
      </c>
      <c r="J55" s="1">
        <v>12.9655</v>
      </c>
      <c r="K55" s="1">
        <v>14.341200000000001</v>
      </c>
      <c r="L55" s="1">
        <v>4.52935</v>
      </c>
      <c r="M55" s="1">
        <v>-7.9889299999999999</v>
      </c>
      <c r="N55" s="1">
        <f t="shared" si="2"/>
        <v>1.3605428367579057E-2</v>
      </c>
      <c r="O55" s="1">
        <f t="shared" si="3"/>
        <v>-2.3848904863260903E-3</v>
      </c>
      <c r="P55" s="1">
        <f t="shared" si="4"/>
        <v>1.0425606228412956E-2</v>
      </c>
      <c r="Q55" s="1">
        <f t="shared" si="5"/>
        <v>6.4246628913281652E-3</v>
      </c>
      <c r="R55" s="1">
        <f t="shared" si="6"/>
        <v>3.8705180293807711E-3</v>
      </c>
      <c r="S55" s="1">
        <f t="shared" si="7"/>
        <v>4.2811980380976838E-3</v>
      </c>
      <c r="T55" s="1">
        <f t="shared" si="8"/>
        <v>1.3521214636053986E-3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3486.56</v>
      </c>
      <c r="G56" s="1">
        <v>50.418999999999997</v>
      </c>
      <c r="H56" s="1">
        <v>37.460099999999997</v>
      </c>
      <c r="I56" s="1">
        <v>22.399899999999999</v>
      </c>
      <c r="J56" s="1">
        <v>19.711500000000001</v>
      </c>
      <c r="K56" s="1">
        <v>14.341200000000001</v>
      </c>
      <c r="L56" s="1">
        <v>6.54542</v>
      </c>
      <c r="M56" s="1">
        <v>7.3480400000000001</v>
      </c>
      <c r="N56" s="1">
        <f t="shared" si="2"/>
        <v>1.4460958652654765E-2</v>
      </c>
      <c r="O56" s="1">
        <f t="shared" si="3"/>
        <v>2.1075329264375201E-3</v>
      </c>
      <c r="P56" s="1">
        <f t="shared" si="4"/>
        <v>1.0744143224266898E-2</v>
      </c>
      <c r="Q56" s="1">
        <f t="shared" si="5"/>
        <v>6.4246420540590146E-3</v>
      </c>
      <c r="R56" s="1">
        <f t="shared" si="6"/>
        <v>5.6535668395209038E-3</v>
      </c>
      <c r="S56" s="1">
        <f t="shared" si="7"/>
        <v>4.1132807122206414E-3</v>
      </c>
      <c r="T56" s="1">
        <f t="shared" si="8"/>
        <v>1.8773289431416641E-3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1547.73</v>
      </c>
      <c r="G57" s="1">
        <v>154.535</v>
      </c>
      <c r="H57" s="1">
        <v>15.312900000000001</v>
      </c>
      <c r="I57" s="1">
        <v>9.9436300000000006</v>
      </c>
      <c r="J57" s="1">
        <v>139.59100000000001</v>
      </c>
      <c r="K57" s="1">
        <v>14.341200000000001</v>
      </c>
      <c r="L57" s="1">
        <v>62.101100000000002</v>
      </c>
      <c r="M57" s="1">
        <v>-49.182699999999997</v>
      </c>
      <c r="N57" s="1">
        <f t="shared" si="2"/>
        <v>9.9846226408998984E-2</v>
      </c>
      <c r="O57" s="1">
        <f t="shared" si="3"/>
        <v>-3.1777312580359623E-2</v>
      </c>
      <c r="P57" s="1">
        <f t="shared" si="4"/>
        <v>9.8937799228547615E-3</v>
      </c>
      <c r="Q57" s="1">
        <f t="shared" si="5"/>
        <v>6.424654170947129E-3</v>
      </c>
      <c r="R57" s="1">
        <f t="shared" si="6"/>
        <v>9.0190795552195807E-2</v>
      </c>
      <c r="S57" s="1">
        <f t="shared" si="7"/>
        <v>9.2659572406039812E-3</v>
      </c>
      <c r="T57" s="1">
        <f t="shared" si="8"/>
        <v>4.0123988034088634E-2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1743</v>
      </c>
      <c r="G58" s="1">
        <v>108.676</v>
      </c>
      <c r="H58" s="1">
        <v>14.850300000000001</v>
      </c>
      <c r="I58" s="1">
        <v>11.1982</v>
      </c>
      <c r="J58" s="1">
        <v>96.706400000000002</v>
      </c>
      <c r="K58" s="1">
        <v>14.341200000000001</v>
      </c>
      <c r="L58" s="1">
        <v>43.665999999999997</v>
      </c>
      <c r="M58" s="1">
        <v>-38.649000000000001</v>
      </c>
      <c r="N58" s="1">
        <f t="shared" si="2"/>
        <v>6.2349971313826739E-2</v>
      </c>
      <c r="O58" s="1">
        <f t="shared" si="3"/>
        <v>-2.2173838209982789E-2</v>
      </c>
      <c r="P58" s="1">
        <f t="shared" si="4"/>
        <v>8.5199655765920822E-3</v>
      </c>
      <c r="Q58" s="1">
        <f t="shared" si="5"/>
        <v>6.424670109007458E-3</v>
      </c>
      <c r="R58" s="1">
        <f t="shared" si="6"/>
        <v>5.5482730923694781E-2</v>
      </c>
      <c r="S58" s="1">
        <f t="shared" si="7"/>
        <v>8.2278829604130813E-3</v>
      </c>
      <c r="T58" s="1">
        <f t="shared" si="8"/>
        <v>2.5052208835341365E-2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1929.3</v>
      </c>
      <c r="G59" s="1">
        <v>73.264600000000002</v>
      </c>
      <c r="H59" s="1">
        <v>13.863300000000001</v>
      </c>
      <c r="I59" s="1">
        <v>12.395099999999999</v>
      </c>
      <c r="J59" s="1">
        <v>63.014099999999999</v>
      </c>
      <c r="K59" s="1">
        <v>14.341200000000001</v>
      </c>
      <c r="L59" s="1">
        <v>29.0761</v>
      </c>
      <c r="M59" s="1">
        <v>-23.3246</v>
      </c>
      <c r="N59" s="1">
        <f t="shared" si="2"/>
        <v>3.7974705851863369E-2</v>
      </c>
      <c r="O59" s="1">
        <f t="shared" si="3"/>
        <v>-1.2089669828435184E-2</v>
      </c>
      <c r="P59" s="1">
        <f t="shared" si="4"/>
        <v>7.1856631939045254E-3</v>
      </c>
      <c r="Q59" s="1">
        <f t="shared" si="5"/>
        <v>6.4246617944332136E-3</v>
      </c>
      <c r="R59" s="1">
        <f t="shared" si="6"/>
        <v>3.2661638936401803E-2</v>
      </c>
      <c r="S59" s="1">
        <f t="shared" si="7"/>
        <v>7.4333696159228739E-3</v>
      </c>
      <c r="T59" s="1">
        <f t="shared" si="8"/>
        <v>1.5070802881874255E-2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2106.38</v>
      </c>
      <c r="G60" s="1">
        <v>48.220599999999997</v>
      </c>
      <c r="H60" s="1">
        <v>13.3719</v>
      </c>
      <c r="I60" s="1">
        <v>13.5328</v>
      </c>
      <c r="J60" s="1">
        <v>37.828099999999999</v>
      </c>
      <c r="K60" s="1">
        <v>14.341200000000001</v>
      </c>
      <c r="L60" s="1">
        <v>18.073399999999999</v>
      </c>
      <c r="M60" s="1">
        <v>-9.1606699999999996</v>
      </c>
      <c r="N60" s="1">
        <f t="shared" si="2"/>
        <v>2.2892640454239024E-2</v>
      </c>
      <c r="O60" s="1">
        <f t="shared" si="3"/>
        <v>-4.3490110996116556E-3</v>
      </c>
      <c r="P60" s="1">
        <f t="shared" si="4"/>
        <v>6.3482847349481094E-3</v>
      </c>
      <c r="Q60" s="1">
        <f t="shared" si="5"/>
        <v>6.4246717116569659E-3</v>
      </c>
      <c r="R60" s="1">
        <f t="shared" si="6"/>
        <v>1.7958820345806547E-2</v>
      </c>
      <c r="S60" s="1">
        <f t="shared" si="7"/>
        <v>6.808458112971069E-3</v>
      </c>
      <c r="T60" s="1">
        <f t="shared" si="8"/>
        <v>8.5803131438771732E-3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2274.29</v>
      </c>
      <c r="G61" s="1">
        <v>33.5929</v>
      </c>
      <c r="H61" s="1">
        <v>13.358599999999999</v>
      </c>
      <c r="I61" s="1">
        <v>14.611599999999999</v>
      </c>
      <c r="J61" s="1">
        <v>20.5397</v>
      </c>
      <c r="K61" s="1">
        <v>14.341200000000001</v>
      </c>
      <c r="L61" s="1">
        <v>10.439500000000001</v>
      </c>
      <c r="M61" s="1">
        <v>-2.2326899999999998</v>
      </c>
      <c r="N61" s="1">
        <f t="shared" si="2"/>
        <v>1.4770719653166483E-2</v>
      </c>
      <c r="O61" s="1">
        <f t="shared" si="3"/>
        <v>-9.8170857718232946E-4</v>
      </c>
      <c r="P61" s="1">
        <f t="shared" si="4"/>
        <v>5.8737452127916841E-3</v>
      </c>
      <c r="Q61" s="1">
        <f t="shared" si="5"/>
        <v>6.4246863856412331E-3</v>
      </c>
      <c r="R61" s="1">
        <f t="shared" si="6"/>
        <v>9.0312581069256787E-3</v>
      </c>
      <c r="S61" s="1">
        <f t="shared" si="7"/>
        <v>6.3057921373263744E-3</v>
      </c>
      <c r="T61" s="1">
        <f t="shared" si="8"/>
        <v>4.5902237621411523E-3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2436.96</v>
      </c>
      <c r="G62" s="1">
        <v>28.1968</v>
      </c>
      <c r="H62" s="1">
        <v>13.9468</v>
      </c>
      <c r="I62" s="1">
        <v>15.656599999999999</v>
      </c>
      <c r="J62" s="1">
        <v>10.696</v>
      </c>
      <c r="K62" s="1">
        <v>14.341200000000001</v>
      </c>
      <c r="L62" s="1">
        <v>5.9446300000000001</v>
      </c>
      <c r="M62" s="1">
        <v>-2.9424700000000001</v>
      </c>
      <c r="N62" s="1">
        <f t="shared" si="2"/>
        <v>1.1570481255334514E-2</v>
      </c>
      <c r="O62" s="1">
        <f t="shared" si="3"/>
        <v>-1.2074346727069792E-3</v>
      </c>
      <c r="P62" s="1">
        <f t="shared" si="4"/>
        <v>5.7230319742630157E-3</v>
      </c>
      <c r="Q62" s="1">
        <f t="shared" si="5"/>
        <v>6.4246438185280013E-3</v>
      </c>
      <c r="R62" s="1">
        <f t="shared" si="6"/>
        <v>4.3890749130063682E-3</v>
      </c>
      <c r="S62" s="1">
        <f t="shared" si="7"/>
        <v>5.8848729564703571E-3</v>
      </c>
      <c r="T62" s="1">
        <f t="shared" si="8"/>
        <v>2.4393629768235834E-3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2595.02</v>
      </c>
      <c r="G63" s="1">
        <v>28.2546</v>
      </c>
      <c r="H63" s="1">
        <v>14.934699999999999</v>
      </c>
      <c r="I63" s="1">
        <v>16.6721</v>
      </c>
      <c r="J63" s="1">
        <v>8.4386700000000001</v>
      </c>
      <c r="K63" s="1">
        <v>14.341200000000001</v>
      </c>
      <c r="L63" s="1">
        <v>4.5204899999999997</v>
      </c>
      <c r="M63" s="1">
        <v>10.295199999999999</v>
      </c>
      <c r="N63" s="1">
        <f t="shared" si="2"/>
        <v>1.0888008570261501E-2</v>
      </c>
      <c r="O63" s="1">
        <f t="shared" si="3"/>
        <v>3.9672911962142874E-3</v>
      </c>
      <c r="P63" s="1">
        <f t="shared" si="4"/>
        <v>5.7551386887191615E-3</v>
      </c>
      <c r="Q63" s="1">
        <f t="shared" si="5"/>
        <v>6.4246518331265269E-3</v>
      </c>
      <c r="R63" s="1">
        <f t="shared" si="6"/>
        <v>3.2518708911684689E-3</v>
      </c>
      <c r="S63" s="1">
        <f t="shared" si="7"/>
        <v>5.5264313955191097E-3</v>
      </c>
      <c r="T63" s="1">
        <f t="shared" si="8"/>
        <v>1.7419865742845911E-3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2747.88</v>
      </c>
      <c r="G64" s="1">
        <v>29.796299999999999</v>
      </c>
      <c r="H64" s="1">
        <v>16.3093</v>
      </c>
      <c r="I64" s="1">
        <v>17.654199999999999</v>
      </c>
      <c r="J64" s="1">
        <v>9.1438199999999998</v>
      </c>
      <c r="K64" s="1">
        <v>14.341200000000001</v>
      </c>
      <c r="L64" s="1">
        <v>4.5692899999999996</v>
      </c>
      <c r="M64" s="1">
        <v>6.8717699999999997</v>
      </c>
      <c r="N64" s="1">
        <f t="shared" si="2"/>
        <v>1.0843377440062883E-2</v>
      </c>
      <c r="O64" s="1">
        <f t="shared" si="3"/>
        <v>2.500753308004716E-3</v>
      </c>
      <c r="P64" s="1">
        <f t="shared" si="4"/>
        <v>5.9352300682708123E-3</v>
      </c>
      <c r="Q64" s="1">
        <f t="shared" si="5"/>
        <v>6.4246619211901536E-3</v>
      </c>
      <c r="R64" s="1">
        <f t="shared" si="6"/>
        <v>3.3275907244857852E-3</v>
      </c>
      <c r="S64" s="1">
        <f t="shared" si="7"/>
        <v>5.2190051967334816E-3</v>
      </c>
      <c r="T64" s="1">
        <f t="shared" si="8"/>
        <v>1.662841899937406E-3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2901.34</v>
      </c>
      <c r="G65" s="1">
        <v>31.302</v>
      </c>
      <c r="H65" s="1">
        <v>17.880099999999999</v>
      </c>
      <c r="I65" s="1">
        <v>18.6401</v>
      </c>
      <c r="J65" s="1">
        <v>9.2802699999999998</v>
      </c>
      <c r="K65" s="1">
        <v>14.341200000000001</v>
      </c>
      <c r="L65" s="1">
        <v>4.5681900000000004</v>
      </c>
      <c r="M65" s="1">
        <v>12.5345</v>
      </c>
      <c r="N65" s="1">
        <f t="shared" si="2"/>
        <v>1.0788807930128836E-2</v>
      </c>
      <c r="O65" s="1">
        <f t="shared" si="3"/>
        <v>4.3202451281132166E-3</v>
      </c>
      <c r="P65" s="1">
        <f t="shared" si="4"/>
        <v>6.1627041298158774E-3</v>
      </c>
      <c r="Q65" s="1">
        <f t="shared" si="5"/>
        <v>6.424652057325236E-3</v>
      </c>
      <c r="R65" s="1">
        <f t="shared" si="6"/>
        <v>3.1986151226674571E-3</v>
      </c>
      <c r="S65" s="1">
        <f t="shared" si="7"/>
        <v>4.9429573921015808E-3</v>
      </c>
      <c r="T65" s="1">
        <f t="shared" si="8"/>
        <v>1.5745103986433855E-3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3051.44</v>
      </c>
      <c r="G66" s="1">
        <v>32.805199999999999</v>
      </c>
      <c r="H66" s="1">
        <v>19.670000000000002</v>
      </c>
      <c r="I66" s="1">
        <v>19.604500000000002</v>
      </c>
      <c r="J66" s="1">
        <v>8.9799199999999999</v>
      </c>
      <c r="K66" s="1">
        <v>14.341200000000001</v>
      </c>
      <c r="L66" s="1">
        <v>4.3158899999999996</v>
      </c>
      <c r="M66" s="1">
        <v>0.28001199999999998</v>
      </c>
      <c r="N66" s="1">
        <f t="shared" si="2"/>
        <v>1.0750727525365072E-2</v>
      </c>
      <c r="O66" s="1">
        <f t="shared" si="3"/>
        <v>9.1763888524762076E-5</v>
      </c>
      <c r="P66" s="1">
        <f t="shared" si="4"/>
        <v>6.4461369058542856E-3</v>
      </c>
      <c r="Q66" s="1">
        <f t="shared" si="5"/>
        <v>6.4246716304433319E-3</v>
      </c>
      <c r="R66" s="1">
        <f t="shared" si="6"/>
        <v>2.9428466560050335E-3</v>
      </c>
      <c r="S66" s="1">
        <f t="shared" si="7"/>
        <v>4.6998138583750626E-3</v>
      </c>
      <c r="T66" s="1">
        <f t="shared" si="8"/>
        <v>1.4143781296699263E-3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3202.67</v>
      </c>
      <c r="G67" s="1">
        <v>35.465200000000003</v>
      </c>
      <c r="H67" s="1">
        <v>22.9511</v>
      </c>
      <c r="I67" s="1">
        <v>20.576000000000001</v>
      </c>
      <c r="J67" s="1">
        <v>9.2152399999999997</v>
      </c>
      <c r="K67" s="1">
        <v>14.341200000000001</v>
      </c>
      <c r="L67" s="1">
        <v>4.1308699999999998</v>
      </c>
      <c r="M67" s="1">
        <v>5.2097300000000004</v>
      </c>
      <c r="N67" s="1">
        <f t="shared" ref="N67:N130" si="9">G67/F67</f>
        <v>1.1073635435433561E-2</v>
      </c>
      <c r="O67" s="1">
        <f t="shared" ref="O67:O130" si="10">M67/F67</f>
        <v>1.6266833610706069E-3</v>
      </c>
      <c r="P67" s="1">
        <f t="shared" ref="P67:P130" si="11">H67/$F67</f>
        <v>7.1662394189847848E-3</v>
      </c>
      <c r="Q67" s="1">
        <f t="shared" ref="Q67:Q130" si="12">I67/$F67</f>
        <v>6.4246394414660271E-3</v>
      </c>
      <c r="R67" s="1">
        <f t="shared" ref="R67:R130" si="13">J67/$F67</f>
        <v>2.8773617013304522E-3</v>
      </c>
      <c r="S67" s="1">
        <f t="shared" ref="S67:S130" si="14">K67/$F67</f>
        <v>4.4778887615645694E-3</v>
      </c>
      <c r="T67" s="1">
        <f t="shared" ref="T67:T130" si="15">L67/$F67</f>
        <v>1.2898206808693996E-3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3355.67</v>
      </c>
      <c r="G68" s="1">
        <v>37.508499999999998</v>
      </c>
      <c r="H68" s="1">
        <v>24.792400000000001</v>
      </c>
      <c r="I68" s="1">
        <v>21.559000000000001</v>
      </c>
      <c r="J68" s="1">
        <v>10.1899</v>
      </c>
      <c r="K68" s="1">
        <v>14.341200000000001</v>
      </c>
      <c r="L68" s="1">
        <v>4.2343099999999998</v>
      </c>
      <c r="M68" s="1">
        <v>14.6936</v>
      </c>
      <c r="N68" s="1">
        <f t="shared" si="9"/>
        <v>1.1177648576886284E-2</v>
      </c>
      <c r="O68" s="1">
        <f t="shared" si="10"/>
        <v>4.3787380761517074E-3</v>
      </c>
      <c r="P68" s="1">
        <f t="shared" si="11"/>
        <v>7.3882115941078831E-3</v>
      </c>
      <c r="Q68" s="1">
        <f t="shared" si="12"/>
        <v>6.4246484308647751E-3</v>
      </c>
      <c r="R68" s="1">
        <f t="shared" si="13"/>
        <v>3.0366215986673299E-3</v>
      </c>
      <c r="S68" s="1">
        <f t="shared" si="14"/>
        <v>4.2737217902833113E-3</v>
      </c>
      <c r="T68" s="1">
        <f t="shared" si="15"/>
        <v>1.2618374273989992E-3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3507.56</v>
      </c>
      <c r="G69" s="1">
        <v>38.980400000000003</v>
      </c>
      <c r="H69" s="1">
        <v>25.722000000000001</v>
      </c>
      <c r="I69" s="1">
        <v>22.5349</v>
      </c>
      <c r="J69" s="1">
        <v>11.152799999999999</v>
      </c>
      <c r="K69" s="1">
        <v>14.341200000000001</v>
      </c>
      <c r="L69" s="1">
        <v>4.4693800000000001</v>
      </c>
      <c r="M69" s="1">
        <v>-3.0760999999999998</v>
      </c>
      <c r="N69" s="1">
        <f t="shared" si="9"/>
        <v>1.1113252517419518E-2</v>
      </c>
      <c r="O69" s="1">
        <f t="shared" si="10"/>
        <v>-8.7699141283399283E-4</v>
      </c>
      <c r="P69" s="1">
        <f t="shared" si="11"/>
        <v>7.3333029228295462E-3</v>
      </c>
      <c r="Q69" s="1">
        <f t="shared" si="12"/>
        <v>6.4246655794911569E-3</v>
      </c>
      <c r="R69" s="1">
        <f t="shared" si="13"/>
        <v>3.1796462498146858E-3</v>
      </c>
      <c r="S69" s="1">
        <f t="shared" si="14"/>
        <v>4.0886542211679916E-3</v>
      </c>
      <c r="T69" s="1">
        <f t="shared" si="15"/>
        <v>1.2742134133129582E-3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3672.26</v>
      </c>
      <c r="G70" s="1">
        <v>41.149099999999997</v>
      </c>
      <c r="H70" s="1">
        <v>27.911100000000001</v>
      </c>
      <c r="I70" s="1">
        <v>23.593</v>
      </c>
      <c r="J70" s="1">
        <v>11.464399999999999</v>
      </c>
      <c r="K70" s="1">
        <v>14.341200000000001</v>
      </c>
      <c r="L70" s="1">
        <v>4.5255599999999996</v>
      </c>
      <c r="M70" s="1">
        <v>5.62066</v>
      </c>
      <c r="N70" s="1">
        <f t="shared" si="9"/>
        <v>1.1205388507349695E-2</v>
      </c>
      <c r="O70" s="1">
        <f t="shared" si="10"/>
        <v>1.5305724540201401E-3</v>
      </c>
      <c r="P70" s="1">
        <f t="shared" si="11"/>
        <v>7.6005239280443103E-3</v>
      </c>
      <c r="Q70" s="1">
        <f t="shared" si="12"/>
        <v>6.4246540277649181E-3</v>
      </c>
      <c r="R70" s="1">
        <f t="shared" si="13"/>
        <v>3.1218922407454807E-3</v>
      </c>
      <c r="S70" s="1">
        <f t="shared" si="14"/>
        <v>3.9052790379766138E-3</v>
      </c>
      <c r="T70" s="1">
        <f t="shared" si="15"/>
        <v>1.2323637215229857E-3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3834.25</v>
      </c>
      <c r="G71" s="1">
        <v>43.4818</v>
      </c>
      <c r="H71" s="1">
        <v>30.119399999999999</v>
      </c>
      <c r="I71" s="1">
        <v>24.633700000000001</v>
      </c>
      <c r="J71" s="1">
        <v>12.2423</v>
      </c>
      <c r="K71" s="1">
        <v>14.341200000000001</v>
      </c>
      <c r="L71" s="1">
        <v>4.5960900000000002</v>
      </c>
      <c r="M71" s="1">
        <v>-1.87382</v>
      </c>
      <c r="N71" s="1">
        <f t="shared" si="9"/>
        <v>1.1340366434113581E-2</v>
      </c>
      <c r="O71" s="1">
        <f t="shared" si="10"/>
        <v>-4.8870574427854209E-4</v>
      </c>
      <c r="P71" s="1">
        <f t="shared" si="11"/>
        <v>7.8553563278346474E-3</v>
      </c>
      <c r="Q71" s="1">
        <f t="shared" si="12"/>
        <v>6.4246462802373351E-3</v>
      </c>
      <c r="R71" s="1">
        <f t="shared" si="13"/>
        <v>3.1928799634869925E-3</v>
      </c>
      <c r="S71" s="1">
        <f t="shared" si="14"/>
        <v>3.740288191954098E-3</v>
      </c>
      <c r="T71" s="1">
        <f t="shared" si="15"/>
        <v>1.1986933559366239E-3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4008.01</v>
      </c>
      <c r="G72" s="1">
        <v>47.572099999999999</v>
      </c>
      <c r="H72" s="1">
        <v>32.408999999999999</v>
      </c>
      <c r="I72" s="1">
        <v>25.7501</v>
      </c>
      <c r="J72" s="1">
        <v>17.523399999999999</v>
      </c>
      <c r="K72" s="1">
        <v>14.341200000000001</v>
      </c>
      <c r="L72" s="1">
        <v>6.0789299999999997</v>
      </c>
      <c r="M72" s="1">
        <v>1.19093</v>
      </c>
      <c r="N72" s="1">
        <f t="shared" si="9"/>
        <v>1.1869256813231503E-2</v>
      </c>
      <c r="O72" s="1">
        <f t="shared" si="10"/>
        <v>2.9713748219191069E-4</v>
      </c>
      <c r="P72" s="1">
        <f t="shared" si="11"/>
        <v>8.0860576695167916E-3</v>
      </c>
      <c r="Q72" s="1">
        <f t="shared" si="12"/>
        <v>6.4246596191127265E-3</v>
      </c>
      <c r="R72" s="1">
        <f t="shared" si="13"/>
        <v>4.3720948800027937E-3</v>
      </c>
      <c r="S72" s="1">
        <f t="shared" si="14"/>
        <v>3.5781347850928516E-3</v>
      </c>
      <c r="T72" s="1">
        <f t="shared" si="15"/>
        <v>1.5166953176264529E-3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1636.46</v>
      </c>
      <c r="G73" s="1">
        <v>108.206</v>
      </c>
      <c r="H73" s="1">
        <v>18.8093</v>
      </c>
      <c r="I73" s="1">
        <v>10.5137</v>
      </c>
      <c r="J73" s="1">
        <v>95.773200000000003</v>
      </c>
      <c r="K73" s="1">
        <v>14.341200000000001</v>
      </c>
      <c r="L73" s="1">
        <v>43.197600000000001</v>
      </c>
      <c r="M73" s="1">
        <v>-32.515900000000002</v>
      </c>
      <c r="N73" s="1">
        <f t="shared" si="9"/>
        <v>6.6121995038069981E-2</v>
      </c>
      <c r="O73" s="1">
        <f t="shared" si="10"/>
        <v>-1.9869657675714653E-2</v>
      </c>
      <c r="P73" s="1">
        <f t="shared" si="11"/>
        <v>1.1493895359495496E-2</v>
      </c>
      <c r="Q73" s="1">
        <f t="shared" si="12"/>
        <v>6.4246605477677422E-3</v>
      </c>
      <c r="R73" s="1">
        <f t="shared" si="13"/>
        <v>5.8524620216809452E-2</v>
      </c>
      <c r="S73" s="1">
        <f t="shared" si="14"/>
        <v>8.763550590909646E-3</v>
      </c>
      <c r="T73" s="1">
        <f t="shared" si="15"/>
        <v>2.6396978844579151E-2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1861.49</v>
      </c>
      <c r="G74" s="1">
        <v>73.170299999999997</v>
      </c>
      <c r="H74" s="1">
        <v>17.569500000000001</v>
      </c>
      <c r="I74" s="1">
        <v>11.9594</v>
      </c>
      <c r="J74" s="1">
        <v>62.244799999999998</v>
      </c>
      <c r="K74" s="1">
        <v>14.341200000000001</v>
      </c>
      <c r="L74" s="1">
        <v>28.672000000000001</v>
      </c>
      <c r="M74" s="1">
        <v>-26.028300000000002</v>
      </c>
      <c r="N74" s="1">
        <f t="shared" si="9"/>
        <v>3.9307382795502527E-2</v>
      </c>
      <c r="O74" s="1">
        <f t="shared" si="10"/>
        <v>-1.3982508635555389E-2</v>
      </c>
      <c r="P74" s="1">
        <f t="shared" si="11"/>
        <v>9.4384068676168029E-3</v>
      </c>
      <c r="Q74" s="1">
        <f t="shared" si="12"/>
        <v>6.4246383273614148E-3</v>
      </c>
      <c r="R74" s="1">
        <f t="shared" si="13"/>
        <v>3.3438159753745651E-2</v>
      </c>
      <c r="S74" s="1">
        <f t="shared" si="14"/>
        <v>7.7041509758311892E-3</v>
      </c>
      <c r="T74" s="1">
        <f t="shared" si="15"/>
        <v>1.5402715029358202E-2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2078.79</v>
      </c>
      <c r="G75" s="1">
        <v>53.529600000000002</v>
      </c>
      <c r="H75" s="1">
        <v>28.167999999999999</v>
      </c>
      <c r="I75" s="1">
        <v>13.355499999999999</v>
      </c>
      <c r="J75" s="1">
        <v>37.0854</v>
      </c>
      <c r="K75" s="1">
        <v>14.341200000000001</v>
      </c>
      <c r="L75" s="1">
        <v>17.680800000000001</v>
      </c>
      <c r="M75" s="1">
        <v>-3.3605299999999998</v>
      </c>
      <c r="N75" s="1">
        <f t="shared" si="9"/>
        <v>2.5750364394671901E-2</v>
      </c>
      <c r="O75" s="1">
        <f t="shared" si="10"/>
        <v>-1.6165798373092039E-3</v>
      </c>
      <c r="P75" s="1">
        <f t="shared" si="11"/>
        <v>1.3550190254907902E-2</v>
      </c>
      <c r="Q75" s="1">
        <f t="shared" si="12"/>
        <v>6.4246508786361296E-3</v>
      </c>
      <c r="R75" s="1">
        <f t="shared" si="13"/>
        <v>1.7839897247918259E-2</v>
      </c>
      <c r="S75" s="1">
        <f t="shared" si="14"/>
        <v>6.8988209487249796E-3</v>
      </c>
      <c r="T75" s="1">
        <f t="shared" si="15"/>
        <v>8.5053324289610793E-3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2285.98</v>
      </c>
      <c r="G76" s="1">
        <v>34.413800000000002</v>
      </c>
      <c r="H76" s="1">
        <v>16.247199999999999</v>
      </c>
      <c r="I76" s="1">
        <v>14.6866</v>
      </c>
      <c r="J76" s="1">
        <v>19.919699999999999</v>
      </c>
      <c r="K76" s="1">
        <v>14.341200000000001</v>
      </c>
      <c r="L76" s="1">
        <v>10.1083</v>
      </c>
      <c r="M76" s="1">
        <v>-6.9495300000000002</v>
      </c>
      <c r="N76" s="1">
        <f t="shared" si="9"/>
        <v>1.5054287439085207E-2</v>
      </c>
      <c r="O76" s="1">
        <f t="shared" si="10"/>
        <v>-3.0400659673312977E-3</v>
      </c>
      <c r="P76" s="1">
        <f t="shared" si="11"/>
        <v>7.107323773611317E-3</v>
      </c>
      <c r="Q76" s="1">
        <f t="shared" si="12"/>
        <v>6.4246406355261201E-3</v>
      </c>
      <c r="R76" s="1">
        <f t="shared" si="13"/>
        <v>8.7138557642674041E-3</v>
      </c>
      <c r="S76" s="1">
        <f t="shared" si="14"/>
        <v>6.2735457003123387E-3</v>
      </c>
      <c r="T76" s="1">
        <f t="shared" si="15"/>
        <v>4.4218672079370776E-3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2485.64</v>
      </c>
      <c r="G77" s="1">
        <v>29.3674</v>
      </c>
      <c r="H77" s="1">
        <v>16.071999999999999</v>
      </c>
      <c r="I77" s="1">
        <v>15.9694</v>
      </c>
      <c r="J77" s="1">
        <v>10.473000000000001</v>
      </c>
      <c r="K77" s="1">
        <v>14.341200000000001</v>
      </c>
      <c r="L77" s="1">
        <v>5.8106</v>
      </c>
      <c r="M77" s="1">
        <v>4.2926699999999998E-2</v>
      </c>
      <c r="N77" s="1">
        <f t="shared" si="9"/>
        <v>1.1814824351072561E-2</v>
      </c>
      <c r="O77" s="1">
        <f t="shared" si="10"/>
        <v>1.7269878180267458E-5</v>
      </c>
      <c r="P77" s="1">
        <f t="shared" si="11"/>
        <v>6.4659403614360893E-3</v>
      </c>
      <c r="Q77" s="1">
        <f t="shared" si="12"/>
        <v>6.4246632657987482E-3</v>
      </c>
      <c r="R77" s="1">
        <f t="shared" si="13"/>
        <v>4.2134017798233052E-3</v>
      </c>
      <c r="S77" s="1">
        <f t="shared" si="14"/>
        <v>5.7696207013083157E-3</v>
      </c>
      <c r="T77" s="1">
        <f t="shared" si="15"/>
        <v>2.3376675624788789E-3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2683.37</v>
      </c>
      <c r="G78" s="1">
        <v>29.441400000000002</v>
      </c>
      <c r="H78" s="1">
        <v>16.466699999999999</v>
      </c>
      <c r="I78" s="1">
        <v>17.239699999999999</v>
      </c>
      <c r="J78" s="1">
        <v>8.4892299999999992</v>
      </c>
      <c r="K78" s="1">
        <v>14.341200000000001</v>
      </c>
      <c r="L78" s="1">
        <v>4.5498000000000003</v>
      </c>
      <c r="M78" s="1">
        <v>1.6439900000000001</v>
      </c>
      <c r="N78" s="1">
        <f t="shared" si="9"/>
        <v>1.097180038533635E-2</v>
      </c>
      <c r="O78" s="1">
        <f t="shared" si="10"/>
        <v>6.1265870901142973E-4</v>
      </c>
      <c r="P78" s="1">
        <f t="shared" si="11"/>
        <v>6.136574531279697E-3</v>
      </c>
      <c r="Q78" s="1">
        <f t="shared" si="12"/>
        <v>6.4246451290727704E-3</v>
      </c>
      <c r="R78" s="1">
        <f t="shared" si="13"/>
        <v>3.1636449688265127E-3</v>
      </c>
      <c r="S78" s="1">
        <f t="shared" si="14"/>
        <v>5.3444735537775262E-3</v>
      </c>
      <c r="T78" s="1">
        <f t="shared" si="15"/>
        <v>1.6955544706842517E-3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2871.56</v>
      </c>
      <c r="G79" s="1">
        <v>30.659400000000002</v>
      </c>
      <c r="H79" s="1">
        <v>17.046199999999999</v>
      </c>
      <c r="I79" s="1">
        <v>18.448799999999999</v>
      </c>
      <c r="J79" s="1">
        <v>9.0672999999999995</v>
      </c>
      <c r="K79" s="1">
        <v>14.341200000000001</v>
      </c>
      <c r="L79" s="1">
        <v>4.6023100000000001</v>
      </c>
      <c r="M79" s="1">
        <v>-5.3089599999999999</v>
      </c>
      <c r="N79" s="1">
        <f t="shared" si="9"/>
        <v>1.0676914290490187E-2</v>
      </c>
      <c r="O79" s="1">
        <f t="shared" si="10"/>
        <v>-1.8488069202802658E-3</v>
      </c>
      <c r="P79" s="1">
        <f t="shared" si="11"/>
        <v>5.936215854796696E-3</v>
      </c>
      <c r="Q79" s="1">
        <f t="shared" si="12"/>
        <v>6.4246611597877108E-3</v>
      </c>
      <c r="R79" s="1">
        <f t="shared" si="13"/>
        <v>3.157621641198512E-3</v>
      </c>
      <c r="S79" s="1">
        <f t="shared" si="14"/>
        <v>4.9942191700678377E-3</v>
      </c>
      <c r="T79" s="1">
        <f t="shared" si="15"/>
        <v>1.6027211689813203E-3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3060.22</v>
      </c>
      <c r="G80" s="1">
        <v>31.844899999999999</v>
      </c>
      <c r="H80" s="1">
        <v>17.982299999999999</v>
      </c>
      <c r="I80" s="1">
        <v>19.660900000000002</v>
      </c>
      <c r="J80" s="1">
        <v>8.8599599999999992</v>
      </c>
      <c r="K80" s="1">
        <v>14.341200000000001</v>
      </c>
      <c r="L80" s="1">
        <v>4.47417</v>
      </c>
      <c r="M80" s="1">
        <v>13.355700000000001</v>
      </c>
      <c r="N80" s="1">
        <f t="shared" si="9"/>
        <v>1.0406081915679266E-2</v>
      </c>
      <c r="O80" s="1">
        <f t="shared" si="10"/>
        <v>4.3642940703609552E-3</v>
      </c>
      <c r="P80" s="1">
        <f t="shared" si="11"/>
        <v>5.8761461594264465E-3</v>
      </c>
      <c r="Q80" s="1">
        <f t="shared" si="12"/>
        <v>6.4246688146603849E-3</v>
      </c>
      <c r="R80" s="1">
        <f t="shared" si="13"/>
        <v>2.8952036128121507E-3</v>
      </c>
      <c r="S80" s="1">
        <f t="shared" si="14"/>
        <v>4.6863297409990134E-3</v>
      </c>
      <c r="T80" s="1">
        <f t="shared" si="15"/>
        <v>1.4620419446967866E-3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3244.25</v>
      </c>
      <c r="G81" s="1">
        <v>33.075899999999997</v>
      </c>
      <c r="H81" s="1">
        <v>19.2624</v>
      </c>
      <c r="I81" s="1">
        <v>20.8432</v>
      </c>
      <c r="J81" s="1">
        <v>8.1578199999999992</v>
      </c>
      <c r="K81" s="1">
        <v>14.341200000000001</v>
      </c>
      <c r="L81" s="1">
        <v>4.03979</v>
      </c>
      <c r="M81" s="1">
        <v>-5.6258600000000003</v>
      </c>
      <c r="N81" s="1">
        <f t="shared" si="9"/>
        <v>1.0195237728288509E-2</v>
      </c>
      <c r="O81" s="1">
        <f t="shared" si="10"/>
        <v>-1.7341018725437313E-3</v>
      </c>
      <c r="P81" s="1">
        <f t="shared" si="11"/>
        <v>5.9373969330353705E-3</v>
      </c>
      <c r="Q81" s="1">
        <f t="shared" si="12"/>
        <v>6.4246590120983276E-3</v>
      </c>
      <c r="R81" s="1">
        <f t="shared" si="13"/>
        <v>2.5145472759497572E-3</v>
      </c>
      <c r="S81" s="1">
        <f t="shared" si="14"/>
        <v>4.4204978038067354E-3</v>
      </c>
      <c r="T81" s="1">
        <f t="shared" si="15"/>
        <v>1.2452153810587963E-3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3428.54</v>
      </c>
      <c r="G82" s="1">
        <v>34.627899999999997</v>
      </c>
      <c r="H82" s="1">
        <v>20.680599999999998</v>
      </c>
      <c r="I82" s="1">
        <v>22.027200000000001</v>
      </c>
      <c r="J82" s="1">
        <v>8.1808599999999991</v>
      </c>
      <c r="K82" s="1">
        <v>14.341200000000001</v>
      </c>
      <c r="L82" s="1">
        <v>3.6893199999999999</v>
      </c>
      <c r="M82" s="1">
        <v>-4.81778</v>
      </c>
      <c r="N82" s="1">
        <f t="shared" si="9"/>
        <v>1.0099896749053532E-2</v>
      </c>
      <c r="O82" s="1">
        <f t="shared" si="10"/>
        <v>-1.405198714321548E-3</v>
      </c>
      <c r="P82" s="1">
        <f t="shared" si="11"/>
        <v>6.0318969590554576E-3</v>
      </c>
      <c r="Q82" s="1">
        <f t="shared" si="12"/>
        <v>6.424658892706517E-3</v>
      </c>
      <c r="R82" s="1">
        <f t="shared" si="13"/>
        <v>2.38610603930536E-3</v>
      </c>
      <c r="S82" s="1">
        <f t="shared" si="14"/>
        <v>4.1828883431431459E-3</v>
      </c>
      <c r="T82" s="1">
        <f t="shared" si="15"/>
        <v>1.0760615305640301E-3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3614.64</v>
      </c>
      <c r="G83" s="1">
        <v>36.644300000000001</v>
      </c>
      <c r="H83" s="1">
        <v>22.297699999999999</v>
      </c>
      <c r="I83" s="1">
        <v>23.222799999999999</v>
      </c>
      <c r="J83" s="1">
        <v>9.3014299999999999</v>
      </c>
      <c r="K83" s="1">
        <v>14.341200000000001</v>
      </c>
      <c r="L83" s="1">
        <v>3.7582100000000001</v>
      </c>
      <c r="M83" s="1">
        <v>-6.5185199999999996</v>
      </c>
      <c r="N83" s="1">
        <f t="shared" si="9"/>
        <v>1.013774539096563E-2</v>
      </c>
      <c r="O83" s="1">
        <f t="shared" si="10"/>
        <v>-1.8033663103379589E-3</v>
      </c>
      <c r="P83" s="1">
        <f t="shared" si="11"/>
        <v>6.1687194298740674E-3</v>
      </c>
      <c r="Q83" s="1">
        <f t="shared" si="12"/>
        <v>6.4246508642631078E-3</v>
      </c>
      <c r="R83" s="1">
        <f t="shared" si="13"/>
        <v>2.5732659407299205E-3</v>
      </c>
      <c r="S83" s="1">
        <f t="shared" si="14"/>
        <v>3.9675320363853663E-3</v>
      </c>
      <c r="T83" s="1">
        <f t="shared" si="15"/>
        <v>1.039719031494146E-3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3803.66</v>
      </c>
      <c r="G84" s="1">
        <v>38.822299999999998</v>
      </c>
      <c r="H84" s="1">
        <v>24.0002</v>
      </c>
      <c r="I84" s="1">
        <v>24.437200000000001</v>
      </c>
      <c r="J84" s="1">
        <v>10.565099999999999</v>
      </c>
      <c r="K84" s="1">
        <v>14.341200000000001</v>
      </c>
      <c r="L84" s="1">
        <v>4.0852700000000004</v>
      </c>
      <c r="M84" s="1">
        <v>1.8076000000000001</v>
      </c>
      <c r="N84" s="1">
        <f t="shared" si="9"/>
        <v>1.0206564203950932E-2</v>
      </c>
      <c r="O84" s="1">
        <f t="shared" si="10"/>
        <v>4.7522649237839346E-4</v>
      </c>
      <c r="P84" s="1">
        <f t="shared" si="11"/>
        <v>6.30976480547683E-3</v>
      </c>
      <c r="Q84" s="1">
        <f t="shared" si="12"/>
        <v>6.424654148898693E-3</v>
      </c>
      <c r="R84" s="1">
        <f t="shared" si="13"/>
        <v>2.7776141926460305E-3</v>
      </c>
      <c r="S84" s="1">
        <f t="shared" si="14"/>
        <v>3.7703685397748486E-3</v>
      </c>
      <c r="T84" s="1">
        <f t="shared" si="15"/>
        <v>1.0740365858147155E-3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3998.21</v>
      </c>
      <c r="G85" s="1">
        <v>40.975700000000003</v>
      </c>
      <c r="H85" s="1">
        <v>25.874099999999999</v>
      </c>
      <c r="I85" s="1">
        <v>25.687100000000001</v>
      </c>
      <c r="J85" s="1">
        <v>11.207100000000001</v>
      </c>
      <c r="K85" s="1">
        <v>14.341200000000001</v>
      </c>
      <c r="L85" s="1">
        <v>4.2949999999999999</v>
      </c>
      <c r="M85" s="1">
        <v>3.5667</v>
      </c>
      <c r="N85" s="1">
        <f t="shared" si="9"/>
        <v>1.0248511208765923E-2</v>
      </c>
      <c r="O85" s="1">
        <f t="shared" si="10"/>
        <v>8.9207420320593469E-4</v>
      </c>
      <c r="P85" s="1">
        <f t="shared" si="11"/>
        <v>6.4714209608799931E-3</v>
      </c>
      <c r="Q85" s="1">
        <f t="shared" si="12"/>
        <v>6.4246500308888232E-3</v>
      </c>
      <c r="R85" s="1">
        <f t="shared" si="13"/>
        <v>2.8030293556366476E-3</v>
      </c>
      <c r="S85" s="1">
        <f t="shared" si="14"/>
        <v>3.5869051400501725E-3</v>
      </c>
      <c r="T85" s="1">
        <f t="shared" si="15"/>
        <v>1.0742307182464153E-3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4191.66</v>
      </c>
      <c r="G86" s="1">
        <v>43.324599999999997</v>
      </c>
      <c r="H86" s="1">
        <v>27.914400000000001</v>
      </c>
      <c r="I86" s="1">
        <v>26.9299</v>
      </c>
      <c r="J86" s="1">
        <v>12.1197</v>
      </c>
      <c r="K86" s="1">
        <v>14.341200000000001</v>
      </c>
      <c r="L86" s="1">
        <v>4.4745799999999996</v>
      </c>
      <c r="M86" s="1">
        <v>0.63558400000000004</v>
      </c>
      <c r="N86" s="1">
        <f t="shared" si="9"/>
        <v>1.0335905106807326E-2</v>
      </c>
      <c r="O86" s="1">
        <f t="shared" si="10"/>
        <v>1.5163061889561654E-4</v>
      </c>
      <c r="P86" s="1">
        <f t="shared" si="11"/>
        <v>6.6595095976295787E-3</v>
      </c>
      <c r="Q86" s="1">
        <f t="shared" si="12"/>
        <v>6.4246384487291431E-3</v>
      </c>
      <c r="R86" s="1">
        <f t="shared" si="13"/>
        <v>2.8913843202931534E-3</v>
      </c>
      <c r="S86" s="1">
        <f t="shared" si="14"/>
        <v>3.4213652824895153E-3</v>
      </c>
      <c r="T86" s="1">
        <f t="shared" si="15"/>
        <v>1.0674959323990973E-3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4399.97</v>
      </c>
      <c r="G87" s="1">
        <v>47.323300000000003</v>
      </c>
      <c r="H87" s="1">
        <v>30.038900000000002</v>
      </c>
      <c r="I87" s="1">
        <v>28.2683</v>
      </c>
      <c r="J87" s="1">
        <v>17.2378</v>
      </c>
      <c r="K87" s="1">
        <v>14.341200000000001</v>
      </c>
      <c r="L87" s="1">
        <v>5.9370099999999999</v>
      </c>
      <c r="M87" s="1">
        <v>-4.1863400000000004</v>
      </c>
      <c r="N87" s="1">
        <f t="shared" si="9"/>
        <v>1.0755368786605364E-2</v>
      </c>
      <c r="O87" s="1">
        <f t="shared" si="10"/>
        <v>-9.5144739623224711E-4</v>
      </c>
      <c r="P87" s="1">
        <f t="shared" si="11"/>
        <v>6.8270692754723332E-3</v>
      </c>
      <c r="Q87" s="1">
        <f t="shared" si="12"/>
        <v>6.4246574408461871E-3</v>
      </c>
      <c r="R87" s="1">
        <f t="shared" si="13"/>
        <v>3.9177085298308847E-3</v>
      </c>
      <c r="S87" s="1">
        <f t="shared" si="14"/>
        <v>3.2593858594490415E-3</v>
      </c>
      <c r="T87" s="1">
        <f t="shared" si="15"/>
        <v>1.3493296545203717E-3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1761.97</v>
      </c>
      <c r="G88" s="1">
        <v>75.090800000000002</v>
      </c>
      <c r="H88" s="1">
        <v>20.504100000000001</v>
      </c>
      <c r="I88" s="1">
        <v>11.32</v>
      </c>
      <c r="J88" s="1">
        <v>63.521500000000003</v>
      </c>
      <c r="K88" s="1">
        <v>14.341200000000001</v>
      </c>
      <c r="L88" s="1">
        <v>29.1447</v>
      </c>
      <c r="M88" s="1">
        <v>-14.857799999999999</v>
      </c>
      <c r="N88" s="1">
        <f t="shared" si="9"/>
        <v>4.2617524702463723E-2</v>
      </c>
      <c r="O88" s="1">
        <f t="shared" si="10"/>
        <v>-8.4324931752526987E-3</v>
      </c>
      <c r="P88" s="1">
        <f t="shared" si="11"/>
        <v>1.1637031277490537E-2</v>
      </c>
      <c r="Q88" s="1">
        <f t="shared" si="12"/>
        <v>6.4246269800280371E-3</v>
      </c>
      <c r="R88" s="1">
        <f t="shared" si="13"/>
        <v>3.6051408366771287E-2</v>
      </c>
      <c r="S88" s="1">
        <f t="shared" si="14"/>
        <v>8.1392986259697948E-3</v>
      </c>
      <c r="T88" s="1">
        <f t="shared" si="15"/>
        <v>1.6540974023394269E-2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2010.81</v>
      </c>
      <c r="G89" s="1">
        <v>50.626300000000001</v>
      </c>
      <c r="H89" s="1">
        <v>19.636600000000001</v>
      </c>
      <c r="I89" s="1">
        <v>12.918699999999999</v>
      </c>
      <c r="J89" s="1">
        <v>38.403500000000001</v>
      </c>
      <c r="K89" s="1">
        <v>14.341200000000001</v>
      </c>
      <c r="L89" s="1">
        <v>18.166699999999999</v>
      </c>
      <c r="M89" s="1">
        <v>-11.500299999999999</v>
      </c>
      <c r="N89" s="1">
        <f t="shared" si="9"/>
        <v>2.5177067947742451E-2</v>
      </c>
      <c r="O89" s="1">
        <f t="shared" si="10"/>
        <v>-5.7192375211979254E-3</v>
      </c>
      <c r="P89" s="1">
        <f t="shared" si="11"/>
        <v>9.7655173785688356E-3</v>
      </c>
      <c r="Q89" s="1">
        <f t="shared" si="12"/>
        <v>6.4246249024025141E-3</v>
      </c>
      <c r="R89" s="1">
        <f t="shared" si="13"/>
        <v>1.909852248596337E-2</v>
      </c>
      <c r="S89" s="1">
        <f t="shared" si="14"/>
        <v>7.1320512629238966E-3</v>
      </c>
      <c r="T89" s="1">
        <f t="shared" si="15"/>
        <v>9.034518427897216E-3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2257.09</v>
      </c>
      <c r="G90" s="1">
        <v>36.238300000000002</v>
      </c>
      <c r="H90" s="1">
        <v>19.1235</v>
      </c>
      <c r="I90" s="1">
        <v>14.500999999999999</v>
      </c>
      <c r="J90" s="1">
        <v>20.625900000000001</v>
      </c>
      <c r="K90" s="1">
        <v>14.341200000000001</v>
      </c>
      <c r="L90" s="1">
        <v>10.302</v>
      </c>
      <c r="M90" s="1">
        <v>6.1986100000000004</v>
      </c>
      <c r="N90" s="1">
        <f t="shared" si="9"/>
        <v>1.6055319016964321E-2</v>
      </c>
      <c r="O90" s="1">
        <f t="shared" si="10"/>
        <v>2.7462839319654952E-3</v>
      </c>
      <c r="P90" s="1">
        <f t="shared" si="11"/>
        <v>8.4726351186704997E-3</v>
      </c>
      <c r="Q90" s="1">
        <f t="shared" si="12"/>
        <v>6.4246441214129693E-3</v>
      </c>
      <c r="R90" s="1">
        <f t="shared" si="13"/>
        <v>9.1382709595098106E-3</v>
      </c>
      <c r="S90" s="1">
        <f t="shared" si="14"/>
        <v>6.3538449951043158E-3</v>
      </c>
      <c r="T90" s="1">
        <f t="shared" si="15"/>
        <v>4.5642841003238682E-3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2487.96</v>
      </c>
      <c r="G91" s="1">
        <v>31.2194</v>
      </c>
      <c r="H91" s="1">
        <v>18.849399999999999</v>
      </c>
      <c r="I91" s="1">
        <v>15.984299999999999</v>
      </c>
      <c r="J91" s="1">
        <v>11.0992</v>
      </c>
      <c r="K91" s="1">
        <v>14.341200000000001</v>
      </c>
      <c r="L91" s="1">
        <v>5.9151999999999996</v>
      </c>
      <c r="M91" s="1">
        <v>-2.26362</v>
      </c>
      <c r="N91" s="1">
        <f t="shared" si="9"/>
        <v>1.2548192093120468E-2</v>
      </c>
      <c r="O91" s="1">
        <f t="shared" si="10"/>
        <v>-9.0982974002797468E-4</v>
      </c>
      <c r="P91" s="1">
        <f t="shared" si="11"/>
        <v>7.5762472065467289E-3</v>
      </c>
      <c r="Q91" s="1">
        <f t="shared" si="12"/>
        <v>6.4246611681859833E-3</v>
      </c>
      <c r="R91" s="1">
        <f t="shared" si="13"/>
        <v>4.4611649704979174E-3</v>
      </c>
      <c r="S91" s="1">
        <f t="shared" si="14"/>
        <v>5.7642405826460238E-3</v>
      </c>
      <c r="T91" s="1">
        <f t="shared" si="15"/>
        <v>2.377530185372755E-3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2717.13</v>
      </c>
      <c r="G92" s="1">
        <v>31.101500000000001</v>
      </c>
      <c r="H92" s="1">
        <v>18.842500000000001</v>
      </c>
      <c r="I92" s="1">
        <v>17.456600000000002</v>
      </c>
      <c r="J92" s="1">
        <v>9.0018999999999991</v>
      </c>
      <c r="K92" s="1">
        <v>14.341200000000001</v>
      </c>
      <c r="L92" s="1">
        <v>4.5636000000000001</v>
      </c>
      <c r="M92" s="1">
        <v>1.0868599999999999</v>
      </c>
      <c r="N92" s="1">
        <f t="shared" si="9"/>
        <v>1.1446452690890755E-2</v>
      </c>
      <c r="O92" s="1">
        <f t="shared" si="10"/>
        <v>4.0000294428312223E-4</v>
      </c>
      <c r="P92" s="1">
        <f t="shared" si="11"/>
        <v>6.9347068414098703E-3</v>
      </c>
      <c r="Q92" s="1">
        <f t="shared" si="12"/>
        <v>6.424646594016481E-3</v>
      </c>
      <c r="R92" s="1">
        <f t="shared" si="13"/>
        <v>3.3130177797897043E-3</v>
      </c>
      <c r="S92" s="1">
        <f t="shared" si="14"/>
        <v>5.2780691391284187E-3</v>
      </c>
      <c r="T92" s="1">
        <f t="shared" si="15"/>
        <v>1.6795663070960903E-3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2940.04</v>
      </c>
      <c r="G93" s="1">
        <v>32.3369</v>
      </c>
      <c r="H93" s="1">
        <v>19.180599999999998</v>
      </c>
      <c r="I93" s="1">
        <v>18.8888</v>
      </c>
      <c r="J93" s="1">
        <v>9.6874199999999995</v>
      </c>
      <c r="K93" s="1">
        <v>14.341200000000001</v>
      </c>
      <c r="L93" s="1">
        <v>4.6340899999999996</v>
      </c>
      <c r="M93" s="1">
        <v>0.181779</v>
      </c>
      <c r="N93" s="1">
        <f t="shared" si="9"/>
        <v>1.0998795934749186E-2</v>
      </c>
      <c r="O93" s="1">
        <f t="shared" si="10"/>
        <v>6.1828750629243134E-5</v>
      </c>
      <c r="P93" s="1">
        <f t="shared" si="11"/>
        <v>6.5239248445599371E-3</v>
      </c>
      <c r="Q93" s="1">
        <f t="shared" si="12"/>
        <v>6.4246744942245684E-3</v>
      </c>
      <c r="R93" s="1">
        <f t="shared" si="13"/>
        <v>3.2949959864491639E-3</v>
      </c>
      <c r="S93" s="1">
        <f t="shared" si="14"/>
        <v>4.8778928177847921E-3</v>
      </c>
      <c r="T93" s="1">
        <f t="shared" si="15"/>
        <v>1.5761996435422645E-3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3160.05</v>
      </c>
      <c r="G94" s="1">
        <v>33.533000000000001</v>
      </c>
      <c r="H94" s="1">
        <v>19.811399999999999</v>
      </c>
      <c r="I94" s="1">
        <v>20.302199999999999</v>
      </c>
      <c r="J94" s="1">
        <v>9.6642100000000006</v>
      </c>
      <c r="K94" s="1">
        <v>14.341200000000001</v>
      </c>
      <c r="L94" s="1">
        <v>4.5523699999999998</v>
      </c>
      <c r="M94" s="1">
        <v>7.3877300000000004</v>
      </c>
      <c r="N94" s="1">
        <f t="shared" si="9"/>
        <v>1.0611540956630432E-2</v>
      </c>
      <c r="O94" s="1">
        <f t="shared" si="10"/>
        <v>2.3378522491732724E-3</v>
      </c>
      <c r="P94" s="1">
        <f t="shared" si="11"/>
        <v>6.2693311814686469E-3</v>
      </c>
      <c r="Q94" s="1">
        <f t="shared" si="12"/>
        <v>6.4246451796648781E-3</v>
      </c>
      <c r="R94" s="1">
        <f t="shared" si="13"/>
        <v>3.0582459138304772E-3</v>
      </c>
      <c r="S94" s="1">
        <f t="shared" si="14"/>
        <v>4.5382826221104094E-3</v>
      </c>
      <c r="T94" s="1">
        <f t="shared" si="15"/>
        <v>1.4406006234078572E-3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3375.1</v>
      </c>
      <c r="G95" s="1">
        <v>34.630400000000002</v>
      </c>
      <c r="H95" s="1">
        <v>20.595199999999998</v>
      </c>
      <c r="I95" s="1">
        <v>21.683900000000001</v>
      </c>
      <c r="J95" s="1">
        <v>9.05992</v>
      </c>
      <c r="K95" s="1">
        <v>14.341200000000001</v>
      </c>
      <c r="L95" s="1">
        <v>4.1425099999999997</v>
      </c>
      <c r="M95" s="1">
        <v>4.7732700000000001</v>
      </c>
      <c r="N95" s="1">
        <f t="shared" si="9"/>
        <v>1.0260555242807621E-2</v>
      </c>
      <c r="O95" s="1">
        <f t="shared" si="10"/>
        <v>1.4142603182127939E-3</v>
      </c>
      <c r="P95" s="1">
        <f t="shared" si="11"/>
        <v>6.1021006784984146E-3</v>
      </c>
      <c r="Q95" s="1">
        <f t="shared" si="12"/>
        <v>6.4246688986992987E-3</v>
      </c>
      <c r="R95" s="1">
        <f t="shared" si="13"/>
        <v>2.6843412047050457E-3</v>
      </c>
      <c r="S95" s="1">
        <f t="shared" si="14"/>
        <v>4.2491185446357146E-3</v>
      </c>
      <c r="T95" s="1">
        <f t="shared" si="15"/>
        <v>1.2273740037332228E-3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3591.89</v>
      </c>
      <c r="G96" s="1">
        <v>36.078299999999999</v>
      </c>
      <c r="H96" s="1">
        <v>21.6737</v>
      </c>
      <c r="I96" s="1">
        <v>23.076699999999999</v>
      </c>
      <c r="J96" s="1">
        <v>8.9209499999999995</v>
      </c>
      <c r="K96" s="1">
        <v>14.341200000000001</v>
      </c>
      <c r="L96" s="1">
        <v>3.7564700000000002</v>
      </c>
      <c r="M96" s="1">
        <v>-15.0802</v>
      </c>
      <c r="N96" s="1">
        <f t="shared" si="9"/>
        <v>1.0044377750989033E-2</v>
      </c>
      <c r="O96" s="1">
        <f t="shared" si="10"/>
        <v>-4.1984025123263796E-3</v>
      </c>
      <c r="P96" s="1">
        <f t="shared" si="11"/>
        <v>6.0340656311858101E-3</v>
      </c>
      <c r="Q96" s="1">
        <f t="shared" si="12"/>
        <v>6.4246677932787476E-3</v>
      </c>
      <c r="R96" s="1">
        <f t="shared" si="13"/>
        <v>2.4836367483414023E-3</v>
      </c>
      <c r="S96" s="1">
        <f t="shared" si="14"/>
        <v>3.992661245194035E-3</v>
      </c>
      <c r="T96" s="1">
        <f t="shared" si="15"/>
        <v>1.0458198886936962E-3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3807.52</v>
      </c>
      <c r="G97" s="1">
        <v>37.975999999999999</v>
      </c>
      <c r="H97" s="1">
        <v>23.0154</v>
      </c>
      <c r="I97" s="1">
        <v>24.462</v>
      </c>
      <c r="J97" s="1">
        <v>9.7108100000000004</v>
      </c>
      <c r="K97" s="1">
        <v>14.341200000000001</v>
      </c>
      <c r="L97" s="1">
        <v>3.7555399999999999</v>
      </c>
      <c r="M97" s="1">
        <v>-7.6536400000000002</v>
      </c>
      <c r="N97" s="1">
        <f t="shared" si="9"/>
        <v>9.9739462957515648E-3</v>
      </c>
      <c r="O97" s="1">
        <f t="shared" si="10"/>
        <v>-2.0101378324998949E-3</v>
      </c>
      <c r="P97" s="1">
        <f t="shared" si="11"/>
        <v>6.0447220237845106E-3</v>
      </c>
      <c r="Q97" s="1">
        <f t="shared" si="12"/>
        <v>6.4246543681976721E-3</v>
      </c>
      <c r="R97" s="1">
        <f t="shared" si="13"/>
        <v>2.550429150733286E-3</v>
      </c>
      <c r="S97" s="1">
        <f t="shared" si="14"/>
        <v>3.7665462033029374E-3</v>
      </c>
      <c r="T97" s="1">
        <f t="shared" si="15"/>
        <v>9.8634806908433825E-4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4028.16</v>
      </c>
      <c r="G98" s="1">
        <v>40.062600000000003</v>
      </c>
      <c r="H98" s="1">
        <v>24.464600000000001</v>
      </c>
      <c r="I98" s="1">
        <v>25.8795</v>
      </c>
      <c r="J98" s="1">
        <v>10.7172</v>
      </c>
      <c r="K98" s="1">
        <v>14.341200000000001</v>
      </c>
      <c r="L98" s="1">
        <v>4.0269199999999996</v>
      </c>
      <c r="M98" s="1">
        <v>-2.50475</v>
      </c>
      <c r="N98" s="1">
        <f t="shared" si="9"/>
        <v>9.9456327454718798E-3</v>
      </c>
      <c r="O98" s="1">
        <f t="shared" si="10"/>
        <v>-6.218099578964093E-4</v>
      </c>
      <c r="P98" s="1">
        <f t="shared" si="11"/>
        <v>6.0733933110899271E-3</v>
      </c>
      <c r="Q98" s="1">
        <f t="shared" si="12"/>
        <v>6.4246454957102008E-3</v>
      </c>
      <c r="R98" s="1">
        <f t="shared" si="13"/>
        <v>2.660569590085796E-3</v>
      </c>
      <c r="S98" s="1">
        <f t="shared" si="14"/>
        <v>3.5602359389895143E-3</v>
      </c>
      <c r="T98" s="1">
        <f t="shared" si="15"/>
        <v>9.9969216714331107E-4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4249.3599999999997</v>
      </c>
      <c r="G99" s="1">
        <v>42.151000000000003</v>
      </c>
      <c r="H99" s="1">
        <v>26.108699999999999</v>
      </c>
      <c r="I99" s="1">
        <v>27.300699999999999</v>
      </c>
      <c r="J99" s="1">
        <v>11.2395</v>
      </c>
      <c r="K99" s="1">
        <v>14.341200000000001</v>
      </c>
      <c r="L99" s="1">
        <v>4.20871</v>
      </c>
      <c r="M99" s="1">
        <v>-4.02393</v>
      </c>
      <c r="N99" s="1">
        <f t="shared" si="9"/>
        <v>9.9193760942824349E-3</v>
      </c>
      <c r="O99" s="1">
        <f t="shared" si="10"/>
        <v>-9.4694965830148547E-4</v>
      </c>
      <c r="P99" s="1">
        <f t="shared" si="11"/>
        <v>6.1441487659318113E-3</v>
      </c>
      <c r="Q99" s="1">
        <f t="shared" si="12"/>
        <v>6.4246615960991777E-3</v>
      </c>
      <c r="R99" s="1">
        <f t="shared" si="13"/>
        <v>2.644986539149425E-3</v>
      </c>
      <c r="S99" s="1">
        <f t="shared" si="14"/>
        <v>3.3749082214733516E-3</v>
      </c>
      <c r="T99" s="1">
        <f t="shared" si="15"/>
        <v>9.9043385356853745E-4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4470.6099999999997</v>
      </c>
      <c r="G100" s="1">
        <v>44.4375</v>
      </c>
      <c r="H100" s="1">
        <v>27.8049</v>
      </c>
      <c r="I100" s="1">
        <v>28.722100000000001</v>
      </c>
      <c r="J100" s="1">
        <v>12.304500000000001</v>
      </c>
      <c r="K100" s="1">
        <v>14.341200000000001</v>
      </c>
      <c r="L100" s="1">
        <v>4.4204299999999996</v>
      </c>
      <c r="M100" s="1">
        <v>-6.0579400000000003</v>
      </c>
      <c r="N100" s="1">
        <f t="shared" si="9"/>
        <v>9.9399187135536318E-3</v>
      </c>
      <c r="O100" s="1">
        <f t="shared" si="10"/>
        <v>-1.3550589293183707E-3</v>
      </c>
      <c r="P100" s="1">
        <f t="shared" si="11"/>
        <v>6.219486826182557E-3</v>
      </c>
      <c r="Q100" s="1">
        <f t="shared" si="12"/>
        <v>6.4246489852615198E-3</v>
      </c>
      <c r="R100" s="1">
        <f t="shared" si="13"/>
        <v>2.7523089690221249E-3</v>
      </c>
      <c r="S100" s="1">
        <f t="shared" si="14"/>
        <v>3.2078843826681375E-3</v>
      </c>
      <c r="T100" s="1">
        <f t="shared" si="15"/>
        <v>9.8877558096098733E-4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4701.25</v>
      </c>
      <c r="G101" s="1">
        <v>48.347799999999999</v>
      </c>
      <c r="H101" s="1">
        <v>29.605799999999999</v>
      </c>
      <c r="I101" s="1">
        <v>30.203900000000001</v>
      </c>
      <c r="J101" s="1">
        <v>17.554099999999998</v>
      </c>
      <c r="K101" s="1">
        <v>14.341200000000001</v>
      </c>
      <c r="L101" s="1">
        <v>5.9089499999999999</v>
      </c>
      <c r="M101" s="1">
        <v>-0.17346600000000001</v>
      </c>
      <c r="N101" s="1">
        <f t="shared" si="9"/>
        <v>1.028403084286094E-2</v>
      </c>
      <c r="O101" s="1">
        <f t="shared" si="10"/>
        <v>-3.6897846317468759E-5</v>
      </c>
      <c r="P101" s="1">
        <f t="shared" si="11"/>
        <v>6.2974315341664446E-3</v>
      </c>
      <c r="Q101" s="1">
        <f t="shared" si="12"/>
        <v>6.4246530178144112E-3</v>
      </c>
      <c r="R101" s="1">
        <f t="shared" si="13"/>
        <v>3.7339218293007174E-3</v>
      </c>
      <c r="S101" s="1">
        <f t="shared" si="14"/>
        <v>3.0505078436586014E-3</v>
      </c>
      <c r="T101" s="1">
        <f t="shared" si="15"/>
        <v>1.2568891252326508E-3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1947.03</v>
      </c>
      <c r="G102" s="1">
        <v>54.426400000000001</v>
      </c>
      <c r="H102" s="1">
        <v>21.824300000000001</v>
      </c>
      <c r="I102" s="1">
        <v>12.509</v>
      </c>
      <c r="J102" s="1">
        <v>41.774299999999997</v>
      </c>
      <c r="K102" s="1">
        <v>14.341200000000001</v>
      </c>
      <c r="L102" s="1">
        <v>19.459900000000001</v>
      </c>
      <c r="M102" s="1">
        <v>-13.485099999999999</v>
      </c>
      <c r="N102" s="1">
        <f t="shared" si="9"/>
        <v>2.7953549765540337E-2</v>
      </c>
      <c r="O102" s="1">
        <f t="shared" si="10"/>
        <v>-6.9259847049095288E-3</v>
      </c>
      <c r="P102" s="1">
        <f t="shared" si="11"/>
        <v>1.1209020919040797E-2</v>
      </c>
      <c r="Q102" s="1">
        <f t="shared" si="12"/>
        <v>6.4246570417507698E-3</v>
      </c>
      <c r="R102" s="1">
        <f t="shared" si="13"/>
        <v>2.1455396167496133E-2</v>
      </c>
      <c r="S102" s="1">
        <f t="shared" si="14"/>
        <v>7.3656800357467531E-3</v>
      </c>
      <c r="T102" s="1">
        <f t="shared" si="15"/>
        <v>9.9946585311988002E-3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2220.92</v>
      </c>
      <c r="G103" s="1">
        <v>39.200099999999999</v>
      </c>
      <c r="H103" s="1">
        <v>21.317599999999999</v>
      </c>
      <c r="I103" s="1">
        <v>14.268599999999999</v>
      </c>
      <c r="J103" s="1">
        <v>23.350300000000001</v>
      </c>
      <c r="K103" s="1">
        <v>14.341200000000001</v>
      </c>
      <c r="L103" s="1">
        <v>11.300599999999999</v>
      </c>
      <c r="M103" s="1">
        <v>1.5862000000000001</v>
      </c>
      <c r="N103" s="1">
        <f t="shared" si="9"/>
        <v>1.7650388127442681E-2</v>
      </c>
      <c r="O103" s="1">
        <f t="shared" si="10"/>
        <v>7.1420852619635106E-4</v>
      </c>
      <c r="P103" s="1">
        <f t="shared" si="11"/>
        <v>9.5985447472218717E-3</v>
      </c>
      <c r="Q103" s="1">
        <f t="shared" si="12"/>
        <v>6.4246348360139033E-3</v>
      </c>
      <c r="R103" s="1">
        <f t="shared" si="13"/>
        <v>1.051379608450552E-2</v>
      </c>
      <c r="S103" s="1">
        <f t="shared" si="14"/>
        <v>6.4573239918592294E-3</v>
      </c>
      <c r="T103" s="1">
        <f t="shared" si="15"/>
        <v>5.0882517155052855E-3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2485.69</v>
      </c>
      <c r="G104" s="1">
        <v>33.316200000000002</v>
      </c>
      <c r="H104" s="1">
        <v>21.185400000000001</v>
      </c>
      <c r="I104" s="1">
        <v>15.9697</v>
      </c>
      <c r="J104" s="1">
        <v>12.6472</v>
      </c>
      <c r="K104" s="1">
        <v>14.341200000000001</v>
      </c>
      <c r="L104" s="1">
        <v>6.3637300000000003</v>
      </c>
      <c r="M104" s="1">
        <v>2.2393800000000001</v>
      </c>
      <c r="N104" s="1">
        <f t="shared" si="9"/>
        <v>1.3403199916321022E-2</v>
      </c>
      <c r="O104" s="1">
        <f t="shared" si="10"/>
        <v>9.0090880198254815E-4</v>
      </c>
      <c r="P104" s="1">
        <f t="shared" si="11"/>
        <v>8.5229453391211293E-3</v>
      </c>
      <c r="Q104" s="1">
        <f t="shared" si="12"/>
        <v>6.4246547236381044E-3</v>
      </c>
      <c r="R104" s="1">
        <f t="shared" si="13"/>
        <v>5.0880037333698083E-3</v>
      </c>
      <c r="S104" s="1">
        <f t="shared" si="14"/>
        <v>5.7695046445856079E-3</v>
      </c>
      <c r="T104" s="1">
        <f t="shared" si="15"/>
        <v>2.5601462772912149E-3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2744.48</v>
      </c>
      <c r="G105" s="1">
        <v>32.919699999999999</v>
      </c>
      <c r="H105" s="1">
        <v>21.300899999999999</v>
      </c>
      <c r="I105" s="1">
        <v>17.632300000000001</v>
      </c>
      <c r="J105" s="1">
        <v>9.6131700000000002</v>
      </c>
      <c r="K105" s="1">
        <v>14.341200000000001</v>
      </c>
      <c r="L105" s="1">
        <v>4.5824600000000002</v>
      </c>
      <c r="M105" s="1">
        <v>-5.9387299999999996</v>
      </c>
      <c r="N105" s="1">
        <f t="shared" si="9"/>
        <v>1.1994876989447909E-2</v>
      </c>
      <c r="O105" s="1">
        <f t="shared" si="10"/>
        <v>-2.1638816825045181E-3</v>
      </c>
      <c r="P105" s="1">
        <f t="shared" si="11"/>
        <v>7.7613609864163697E-3</v>
      </c>
      <c r="Q105" s="1">
        <f t="shared" si="12"/>
        <v>6.4246414621349042E-3</v>
      </c>
      <c r="R105" s="1">
        <f t="shared" si="13"/>
        <v>3.5027291144406228E-3</v>
      </c>
      <c r="S105" s="1">
        <f t="shared" si="14"/>
        <v>5.2254707631318141E-3</v>
      </c>
      <c r="T105" s="1">
        <f t="shared" si="15"/>
        <v>1.6697006354573544E-3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2991.59</v>
      </c>
      <c r="G106" s="1">
        <v>34.177</v>
      </c>
      <c r="H106" s="1">
        <v>21.607099999999999</v>
      </c>
      <c r="I106" s="1">
        <v>19.219899999999999</v>
      </c>
      <c r="J106" s="1">
        <v>10.248699999999999</v>
      </c>
      <c r="K106" s="1">
        <v>14.341200000000001</v>
      </c>
      <c r="L106" s="1">
        <v>4.5926299999999998</v>
      </c>
      <c r="M106" s="1">
        <v>3.8782800000000002</v>
      </c>
      <c r="N106" s="1">
        <f t="shared" si="9"/>
        <v>1.1424359621472193E-2</v>
      </c>
      <c r="O106" s="1">
        <f t="shared" si="10"/>
        <v>1.2963942251444883E-3</v>
      </c>
      <c r="P106" s="1">
        <f t="shared" si="11"/>
        <v>7.2226140614188436E-3</v>
      </c>
      <c r="Q106" s="1">
        <f t="shared" si="12"/>
        <v>6.4246437513161888E-3</v>
      </c>
      <c r="R106" s="1">
        <f t="shared" si="13"/>
        <v>3.4258370966609728E-3</v>
      </c>
      <c r="S106" s="1">
        <f t="shared" si="14"/>
        <v>4.7938387279005479E-3</v>
      </c>
      <c r="T106" s="1">
        <f t="shared" si="15"/>
        <v>1.5351802887427755E-3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3242.78</v>
      </c>
      <c r="G107" s="1">
        <v>35.6081</v>
      </c>
      <c r="H107" s="1">
        <v>22.1877</v>
      </c>
      <c r="I107" s="1">
        <v>20.8337</v>
      </c>
      <c r="J107" s="1">
        <v>10.679600000000001</v>
      </c>
      <c r="K107" s="1">
        <v>14.341200000000001</v>
      </c>
      <c r="L107" s="1">
        <v>4.6767399999999997</v>
      </c>
      <c r="M107" s="1">
        <v>-8.3208199999999994</v>
      </c>
      <c r="N107" s="1">
        <f t="shared" si="9"/>
        <v>1.0980732581303696E-2</v>
      </c>
      <c r="O107" s="1">
        <f t="shared" si="10"/>
        <v>-2.5659526702397325E-3</v>
      </c>
      <c r="P107" s="1">
        <f t="shared" si="11"/>
        <v>6.8421847920611322E-3</v>
      </c>
      <c r="Q107" s="1">
        <f t="shared" si="12"/>
        <v>6.4246418196732434E-3</v>
      </c>
      <c r="R107" s="1">
        <f t="shared" si="13"/>
        <v>3.2933470664059852E-3</v>
      </c>
      <c r="S107" s="1">
        <f t="shared" si="14"/>
        <v>4.4225016806567208E-3</v>
      </c>
      <c r="T107" s="1">
        <f t="shared" si="15"/>
        <v>1.4422008276848875E-3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3486.24</v>
      </c>
      <c r="G108" s="1">
        <v>36.922800000000002</v>
      </c>
      <c r="H108" s="1">
        <v>22.9175</v>
      </c>
      <c r="I108" s="1">
        <v>22.3979</v>
      </c>
      <c r="J108" s="1">
        <v>10.5229</v>
      </c>
      <c r="K108" s="1">
        <v>14.341200000000001</v>
      </c>
      <c r="L108" s="1">
        <v>4.4734499999999997</v>
      </c>
      <c r="M108" s="1">
        <v>-5.7539499999999997</v>
      </c>
      <c r="N108" s="1">
        <f t="shared" si="9"/>
        <v>1.0591009224838223E-2</v>
      </c>
      <c r="O108" s="1">
        <f t="shared" si="10"/>
        <v>-1.6504744366423424E-3</v>
      </c>
      <c r="P108" s="1">
        <f t="shared" si="11"/>
        <v>6.573701179494241E-3</v>
      </c>
      <c r="Q108" s="1">
        <f t="shared" si="12"/>
        <v>6.424658084354491E-3</v>
      </c>
      <c r="R108" s="1">
        <f t="shared" si="13"/>
        <v>3.0184095185644133E-3</v>
      </c>
      <c r="S108" s="1">
        <f t="shared" si="14"/>
        <v>4.1136582679333613E-3</v>
      </c>
      <c r="T108" s="1">
        <f t="shared" si="15"/>
        <v>1.2831732755059892E-3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3728.22</v>
      </c>
      <c r="G109" s="1">
        <v>38.404800000000002</v>
      </c>
      <c r="H109" s="1">
        <v>23.8292</v>
      </c>
      <c r="I109" s="1">
        <v>23.952500000000001</v>
      </c>
      <c r="J109" s="1">
        <v>10.477399999999999</v>
      </c>
      <c r="K109" s="1">
        <v>14.341200000000001</v>
      </c>
      <c r="L109" s="1">
        <v>4.2337600000000002</v>
      </c>
      <c r="M109" s="1">
        <v>-2.55226</v>
      </c>
      <c r="N109" s="1">
        <f t="shared" si="9"/>
        <v>1.0301108840143555E-2</v>
      </c>
      <c r="O109" s="1">
        <f t="shared" si="10"/>
        <v>-6.8457869975484286E-4</v>
      </c>
      <c r="P109" s="1">
        <f t="shared" si="11"/>
        <v>6.3915756044439437E-3</v>
      </c>
      <c r="Q109" s="1">
        <f t="shared" si="12"/>
        <v>6.4246476871000109E-3</v>
      </c>
      <c r="R109" s="1">
        <f t="shared" si="13"/>
        <v>2.8102955297702389E-3</v>
      </c>
      <c r="S109" s="1">
        <f t="shared" si="14"/>
        <v>3.8466614094661801E-3</v>
      </c>
      <c r="T109" s="1">
        <f t="shared" si="15"/>
        <v>1.135598221135019E-3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3971.68</v>
      </c>
      <c r="G110" s="1">
        <v>40.184399999999997</v>
      </c>
      <c r="H110" s="1">
        <v>24.937200000000001</v>
      </c>
      <c r="I110" s="1">
        <v>25.5166</v>
      </c>
      <c r="J110" s="1">
        <v>10.8834</v>
      </c>
      <c r="K110" s="1">
        <v>14.341200000000001</v>
      </c>
      <c r="L110" s="1">
        <v>4.2068300000000001</v>
      </c>
      <c r="M110" s="1">
        <v>13.226000000000001</v>
      </c>
      <c r="N110" s="1">
        <f t="shared" si="9"/>
        <v>1.0117733553559199E-2</v>
      </c>
      <c r="O110" s="1">
        <f t="shared" si="10"/>
        <v>3.3300769447689644E-3</v>
      </c>
      <c r="P110" s="1">
        <f t="shared" si="11"/>
        <v>6.2787535753132178E-3</v>
      </c>
      <c r="Q110" s="1">
        <f t="shared" si="12"/>
        <v>6.424636425895339E-3</v>
      </c>
      <c r="R110" s="1">
        <f t="shared" si="13"/>
        <v>2.7402509769165694E-3</v>
      </c>
      <c r="S110" s="1">
        <f t="shared" si="14"/>
        <v>3.6108649236595096E-3</v>
      </c>
      <c r="T110" s="1">
        <f t="shared" si="15"/>
        <v>1.0592066833178908E-3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4211.5200000000004</v>
      </c>
      <c r="G111" s="1">
        <v>42.081200000000003</v>
      </c>
      <c r="H111" s="1">
        <v>26.192599999999999</v>
      </c>
      <c r="I111" s="1">
        <v>27.057500000000001</v>
      </c>
      <c r="J111" s="1">
        <v>11.3294</v>
      </c>
      <c r="K111" s="1">
        <v>14.341200000000001</v>
      </c>
      <c r="L111" s="1">
        <v>4.31724</v>
      </c>
      <c r="M111" s="1">
        <v>-4.3451899999999997</v>
      </c>
      <c r="N111" s="1">
        <f t="shared" si="9"/>
        <v>9.9919269052503607E-3</v>
      </c>
      <c r="O111" s="1">
        <f t="shared" si="10"/>
        <v>-1.0317391345642426E-3</v>
      </c>
      <c r="P111" s="1">
        <f t="shared" si="11"/>
        <v>6.2192747511587258E-3</v>
      </c>
      <c r="Q111" s="1">
        <f t="shared" si="12"/>
        <v>6.4246400349517513E-3</v>
      </c>
      <c r="R111" s="1">
        <f t="shared" si="13"/>
        <v>2.6900976369576778E-3</v>
      </c>
      <c r="S111" s="1">
        <f t="shared" si="14"/>
        <v>3.4052313653977657E-3</v>
      </c>
      <c r="T111" s="1">
        <f t="shared" si="15"/>
        <v>1.0251025757921129E-3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4459.41</v>
      </c>
      <c r="G112" s="1">
        <v>44.0886</v>
      </c>
      <c r="H112" s="1">
        <v>27.672899999999998</v>
      </c>
      <c r="I112" s="1">
        <v>28.650099999999998</v>
      </c>
      <c r="J112" s="1">
        <v>11.516400000000001</v>
      </c>
      <c r="K112" s="1">
        <v>14.341200000000001</v>
      </c>
      <c r="L112" s="1">
        <v>4.3458800000000002</v>
      </c>
      <c r="M112" s="1">
        <v>9.3881399999999999</v>
      </c>
      <c r="N112" s="1">
        <f t="shared" si="9"/>
        <v>9.8866441973265527E-3</v>
      </c>
      <c r="O112" s="1">
        <f t="shared" si="10"/>
        <v>2.1052426217818051E-3</v>
      </c>
      <c r="P112" s="1">
        <f t="shared" si="11"/>
        <v>6.2055070065322538E-3</v>
      </c>
      <c r="Q112" s="1">
        <f t="shared" si="12"/>
        <v>6.4246391338764544E-3</v>
      </c>
      <c r="R112" s="1">
        <f t="shared" si="13"/>
        <v>2.5824940967527099E-3</v>
      </c>
      <c r="S112" s="1">
        <f t="shared" si="14"/>
        <v>3.2159411222560832E-3</v>
      </c>
      <c r="T112" s="1">
        <f t="shared" si="15"/>
        <v>9.7454147521757373E-4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4705.83</v>
      </c>
      <c r="G113" s="1">
        <v>46.354900000000001</v>
      </c>
      <c r="H113" s="1">
        <v>29.084399999999999</v>
      </c>
      <c r="I113" s="1">
        <v>30.2333</v>
      </c>
      <c r="J113" s="1">
        <v>12.759499999999999</v>
      </c>
      <c r="K113" s="1">
        <v>14.341200000000001</v>
      </c>
      <c r="L113" s="1">
        <v>4.5105000000000004</v>
      </c>
      <c r="M113" s="1">
        <v>0.100521</v>
      </c>
      <c r="N113" s="1">
        <f t="shared" si="9"/>
        <v>9.8505258370999386E-3</v>
      </c>
      <c r="O113" s="1">
        <f t="shared" si="10"/>
        <v>2.1360950140570312E-5</v>
      </c>
      <c r="P113" s="1">
        <f t="shared" si="11"/>
        <v>6.1805037581043089E-3</v>
      </c>
      <c r="Q113" s="1">
        <f t="shared" si="12"/>
        <v>6.4246477242059317E-3</v>
      </c>
      <c r="R113" s="1">
        <f t="shared" si="13"/>
        <v>2.7114239145910497E-3</v>
      </c>
      <c r="S113" s="1">
        <f t="shared" si="14"/>
        <v>3.0475389038703057E-3</v>
      </c>
      <c r="T113" s="1">
        <f t="shared" si="15"/>
        <v>9.5849191322253471E-4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4959.3500000000004</v>
      </c>
      <c r="G114" s="1">
        <v>50.599499999999999</v>
      </c>
      <c r="H114" s="1">
        <v>30.796800000000001</v>
      </c>
      <c r="I114" s="1">
        <v>31.862100000000002</v>
      </c>
      <c r="J114" s="1">
        <v>18.790700000000001</v>
      </c>
      <c r="K114" s="1">
        <v>14.341200000000001</v>
      </c>
      <c r="L114" s="1">
        <v>6.1568800000000001</v>
      </c>
      <c r="M114" s="1">
        <v>-11.042899999999999</v>
      </c>
      <c r="N114" s="1">
        <f t="shared" si="9"/>
        <v>1.0202849163700888E-2</v>
      </c>
      <c r="O114" s="1">
        <f t="shared" si="10"/>
        <v>-2.2266829322391038E-3</v>
      </c>
      <c r="P114" s="1">
        <f t="shared" si="11"/>
        <v>6.2098460483732748E-3</v>
      </c>
      <c r="Q114" s="1">
        <f t="shared" si="12"/>
        <v>6.4246524242088177E-3</v>
      </c>
      <c r="R114" s="1">
        <f t="shared" si="13"/>
        <v>3.7889441156603184E-3</v>
      </c>
      <c r="S114" s="1">
        <f t="shared" si="14"/>
        <v>2.8917499269057434E-3</v>
      </c>
      <c r="T114" s="1">
        <f t="shared" si="15"/>
        <v>1.2414691441418734E-3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2226.21</v>
      </c>
      <c r="G115" s="1">
        <v>44.413200000000003</v>
      </c>
      <c r="H115" s="1">
        <v>23.5289</v>
      </c>
      <c r="I115" s="1">
        <v>14.3026</v>
      </c>
      <c r="J115" s="1">
        <v>28.808299999999999</v>
      </c>
      <c r="K115" s="1">
        <v>14.341200000000001</v>
      </c>
      <c r="L115" s="1">
        <v>13.370699999999999</v>
      </c>
      <c r="M115" s="1">
        <v>-3.0958199999999998</v>
      </c>
      <c r="N115" s="1">
        <f t="shared" si="9"/>
        <v>1.9950139474712629E-2</v>
      </c>
      <c r="O115" s="1">
        <f t="shared" si="10"/>
        <v>-1.3906235260824449E-3</v>
      </c>
      <c r="P115" s="1">
        <f t="shared" si="11"/>
        <v>1.056903885976615E-2</v>
      </c>
      <c r="Q115" s="1">
        <f t="shared" si="12"/>
        <v>6.4246409817582352E-3</v>
      </c>
      <c r="R115" s="1">
        <f t="shared" si="13"/>
        <v>1.2940513248974715E-2</v>
      </c>
      <c r="S115" s="1">
        <f t="shared" si="14"/>
        <v>6.4419798671284381E-3</v>
      </c>
      <c r="T115" s="1">
        <f t="shared" si="15"/>
        <v>6.0060371663050649E-3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2514.7399999999998</v>
      </c>
      <c r="G116" s="1">
        <v>36.689</v>
      </c>
      <c r="H116" s="1">
        <v>23.5641</v>
      </c>
      <c r="I116" s="1">
        <v>16.156400000000001</v>
      </c>
      <c r="J116" s="1">
        <v>16.270700000000001</v>
      </c>
      <c r="K116" s="1">
        <v>14.341200000000001</v>
      </c>
      <c r="L116" s="1">
        <v>7.70573</v>
      </c>
      <c r="M116" s="1">
        <v>3.6828699999999999</v>
      </c>
      <c r="N116" s="1">
        <f t="shared" si="9"/>
        <v>1.4589579837279402E-2</v>
      </c>
      <c r="O116" s="1">
        <f t="shared" si="10"/>
        <v>1.4645132299959439E-3</v>
      </c>
      <c r="P116" s="1">
        <f t="shared" si="11"/>
        <v>9.3703921677787769E-3</v>
      </c>
      <c r="Q116" s="1">
        <f t="shared" si="12"/>
        <v>6.424680086211697E-3</v>
      </c>
      <c r="R116" s="1">
        <f t="shared" si="13"/>
        <v>6.4701321011317288E-3</v>
      </c>
      <c r="S116" s="1">
        <f t="shared" si="14"/>
        <v>5.7028559612524558E-3</v>
      </c>
      <c r="T116" s="1">
        <f t="shared" si="15"/>
        <v>3.0642253274692417E-3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2796.43</v>
      </c>
      <c r="G117" s="1">
        <v>35.162999999999997</v>
      </c>
      <c r="H117" s="1">
        <v>23.930599999999998</v>
      </c>
      <c r="I117" s="1">
        <v>17.966100000000001</v>
      </c>
      <c r="J117" s="1">
        <v>10.5528</v>
      </c>
      <c r="K117" s="1">
        <v>14.341200000000001</v>
      </c>
      <c r="L117" s="1">
        <v>4.8939199999999996</v>
      </c>
      <c r="M117" s="1">
        <v>7.19909</v>
      </c>
      <c r="N117" s="1">
        <f t="shared" si="9"/>
        <v>1.2574246449937956E-2</v>
      </c>
      <c r="O117" s="1">
        <f t="shared" si="10"/>
        <v>2.5743859134682435E-3</v>
      </c>
      <c r="P117" s="1">
        <f t="shared" si="11"/>
        <v>8.5575537381590103E-3</v>
      </c>
      <c r="Q117" s="1">
        <f t="shared" si="12"/>
        <v>6.4246557217595302E-3</v>
      </c>
      <c r="R117" s="1">
        <f t="shared" si="13"/>
        <v>3.7736685702842551E-3</v>
      </c>
      <c r="S117" s="1">
        <f t="shared" si="14"/>
        <v>5.1283958475627856E-3</v>
      </c>
      <c r="T117" s="1">
        <f t="shared" si="15"/>
        <v>1.7500598977982641E-3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3071.04</v>
      </c>
      <c r="G118" s="1">
        <v>36.129800000000003</v>
      </c>
      <c r="H118" s="1">
        <v>24.425799999999999</v>
      </c>
      <c r="I118" s="1">
        <v>19.730399999999999</v>
      </c>
      <c r="J118" s="1">
        <v>9.7719400000000007</v>
      </c>
      <c r="K118" s="1">
        <v>14.341200000000001</v>
      </c>
      <c r="L118" s="1">
        <v>4.2772699999999997</v>
      </c>
      <c r="M118" s="1">
        <v>-5.6820899999999996</v>
      </c>
      <c r="N118" s="1">
        <f t="shared" si="9"/>
        <v>1.1764679066374909E-2</v>
      </c>
      <c r="O118" s="1">
        <f t="shared" si="10"/>
        <v>-1.8502168646452016E-3</v>
      </c>
      <c r="P118" s="1">
        <f t="shared" si="11"/>
        <v>7.9535922684172127E-3</v>
      </c>
      <c r="Q118" s="1">
        <f t="shared" si="12"/>
        <v>6.4246639574867146E-3</v>
      </c>
      <c r="R118" s="1">
        <f t="shared" si="13"/>
        <v>3.1819644159633222E-3</v>
      </c>
      <c r="S118" s="1">
        <f t="shared" si="14"/>
        <v>4.6698186933416697E-3</v>
      </c>
      <c r="T118" s="1">
        <f t="shared" si="15"/>
        <v>1.3927757372095445E-3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3345.35</v>
      </c>
      <c r="G119" s="1">
        <v>37.606900000000003</v>
      </c>
      <c r="H119" s="1">
        <v>24.9848</v>
      </c>
      <c r="I119" s="1">
        <v>21.492699999999999</v>
      </c>
      <c r="J119" s="1">
        <v>10.189500000000001</v>
      </c>
      <c r="K119" s="1">
        <v>14.341200000000001</v>
      </c>
      <c r="L119" s="1">
        <v>4.3133800000000004</v>
      </c>
      <c r="M119" s="1">
        <v>8.5452399999999997</v>
      </c>
      <c r="N119" s="1">
        <f t="shared" si="9"/>
        <v>1.1241544233039892E-2</v>
      </c>
      <c r="O119" s="1">
        <f t="shared" si="10"/>
        <v>2.5543635195121586E-3</v>
      </c>
      <c r="P119" s="1">
        <f t="shared" si="11"/>
        <v>7.4685159998206466E-3</v>
      </c>
      <c r="Q119" s="1">
        <f t="shared" si="12"/>
        <v>6.4246491398508377E-3</v>
      </c>
      <c r="R119" s="1">
        <f t="shared" si="13"/>
        <v>3.0458696399479879E-3</v>
      </c>
      <c r="S119" s="1">
        <f t="shared" si="14"/>
        <v>4.2869057049337144E-3</v>
      </c>
      <c r="T119" s="1">
        <f t="shared" si="15"/>
        <v>1.2893658361606412E-3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3608.32</v>
      </c>
      <c r="G120" s="1">
        <v>39.122</v>
      </c>
      <c r="H120" s="1">
        <v>25.693999999999999</v>
      </c>
      <c r="I120" s="1">
        <v>23.182200000000002</v>
      </c>
      <c r="J120" s="1">
        <v>10.4382</v>
      </c>
      <c r="K120" s="1">
        <v>14.341200000000001</v>
      </c>
      <c r="L120" s="1">
        <v>4.2785599999999997</v>
      </c>
      <c r="M120" s="1">
        <v>-15.4635</v>
      </c>
      <c r="N120" s="1">
        <f t="shared" si="9"/>
        <v>1.0842164774742816E-2</v>
      </c>
      <c r="O120" s="1">
        <f t="shared" si="10"/>
        <v>-4.2855123714083008E-3</v>
      </c>
      <c r="P120" s="1">
        <f t="shared" si="11"/>
        <v>7.1207653423199712E-3</v>
      </c>
      <c r="Q120" s="1">
        <f t="shared" si="12"/>
        <v>6.4246519155728987E-3</v>
      </c>
      <c r="R120" s="1">
        <f t="shared" si="13"/>
        <v>2.8928143845335223E-3</v>
      </c>
      <c r="S120" s="1">
        <f t="shared" si="14"/>
        <v>3.9744811990067401E-3</v>
      </c>
      <c r="T120" s="1">
        <f t="shared" si="15"/>
        <v>1.1857484923731819E-3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3873.22</v>
      </c>
      <c r="G121" s="1">
        <v>40.8187</v>
      </c>
      <c r="H121" s="1">
        <v>26.634799999999998</v>
      </c>
      <c r="I121" s="1">
        <v>24.8841</v>
      </c>
      <c r="J121" s="1">
        <v>10.6873</v>
      </c>
      <c r="K121" s="1">
        <v>14.341200000000001</v>
      </c>
      <c r="L121" s="1">
        <v>4.2004999999999999</v>
      </c>
      <c r="M121" s="1">
        <v>-16.794599999999999</v>
      </c>
      <c r="N121" s="1">
        <f t="shared" si="9"/>
        <v>1.0538699066926227E-2</v>
      </c>
      <c r="O121" s="1">
        <f t="shared" si="10"/>
        <v>-4.3360821228848349E-3</v>
      </c>
      <c r="P121" s="1">
        <f t="shared" si="11"/>
        <v>6.8766555992171886E-3</v>
      </c>
      <c r="Q121" s="1">
        <f t="shared" si="12"/>
        <v>6.4246544219021904E-3</v>
      </c>
      <c r="R121" s="1">
        <f t="shared" si="13"/>
        <v>2.7592803920252402E-3</v>
      </c>
      <c r="S121" s="1">
        <f t="shared" si="14"/>
        <v>3.7026556715084608E-3</v>
      </c>
      <c r="T121" s="1">
        <f t="shared" si="15"/>
        <v>1.0844981694817233E-3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4138.63</v>
      </c>
      <c r="G122" s="1">
        <v>42.662700000000001</v>
      </c>
      <c r="H122" s="1">
        <v>27.686599999999999</v>
      </c>
      <c r="I122" s="1">
        <v>26.589200000000002</v>
      </c>
      <c r="J122" s="1">
        <v>11.0967</v>
      </c>
      <c r="K122" s="1">
        <v>14.341200000000001</v>
      </c>
      <c r="L122" s="1">
        <v>4.2146100000000004</v>
      </c>
      <c r="M122" s="1">
        <v>16.590900000000001</v>
      </c>
      <c r="N122" s="1">
        <f t="shared" si="9"/>
        <v>1.0308411237535127E-2</v>
      </c>
      <c r="O122" s="1">
        <f t="shared" si="10"/>
        <v>4.0087903484969665E-3</v>
      </c>
      <c r="P122" s="1">
        <f t="shared" si="11"/>
        <v>6.6897983149013076E-3</v>
      </c>
      <c r="Q122" s="1">
        <f t="shared" si="12"/>
        <v>6.4246381048801175E-3</v>
      </c>
      <c r="R122" s="1">
        <f t="shared" si="13"/>
        <v>2.6812495922563747E-3</v>
      </c>
      <c r="S122" s="1">
        <f t="shared" si="14"/>
        <v>3.4652046691779647E-3</v>
      </c>
      <c r="T122" s="1">
        <f t="shared" si="15"/>
        <v>1.0183587322374797E-3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4407.1099999999997</v>
      </c>
      <c r="G123" s="1">
        <v>44.622500000000002</v>
      </c>
      <c r="H123" s="1">
        <v>28.8826</v>
      </c>
      <c r="I123" s="1">
        <v>28.3141</v>
      </c>
      <c r="J123" s="1">
        <v>11.4649</v>
      </c>
      <c r="K123" s="1">
        <v>14.341200000000001</v>
      </c>
      <c r="L123" s="1">
        <v>4.2613899999999996</v>
      </c>
      <c r="M123" s="1">
        <v>9.5676900000000007</v>
      </c>
      <c r="N123" s="1">
        <f t="shared" si="9"/>
        <v>1.012511600572711E-2</v>
      </c>
      <c r="O123" s="1">
        <f t="shared" si="10"/>
        <v>2.1709669148262697E-3</v>
      </c>
      <c r="P123" s="1">
        <f t="shared" si="11"/>
        <v>6.5536371908121198E-3</v>
      </c>
      <c r="Q123" s="1">
        <f t="shared" si="12"/>
        <v>6.424641091327424E-3</v>
      </c>
      <c r="R123" s="1">
        <f t="shared" si="13"/>
        <v>2.6014553755181967E-3</v>
      </c>
      <c r="S123" s="1">
        <f t="shared" si="14"/>
        <v>3.2541052980297751E-3</v>
      </c>
      <c r="T123" s="1">
        <f t="shared" si="15"/>
        <v>9.6693524781546177E-4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4669.49</v>
      </c>
      <c r="G124" s="1">
        <v>46.638800000000003</v>
      </c>
      <c r="H124" s="1">
        <v>30.165700000000001</v>
      </c>
      <c r="I124" s="1">
        <v>29.9998</v>
      </c>
      <c r="J124" s="1">
        <v>11.8985</v>
      </c>
      <c r="K124" s="1">
        <v>14.341200000000001</v>
      </c>
      <c r="L124" s="1">
        <v>4.2392300000000001</v>
      </c>
      <c r="M124" s="1">
        <v>5.1559100000000004</v>
      </c>
      <c r="N124" s="1">
        <f t="shared" si="9"/>
        <v>9.9879858399953749E-3</v>
      </c>
      <c r="O124" s="1">
        <f t="shared" si="10"/>
        <v>1.1041698343930496E-3</v>
      </c>
      <c r="P124" s="1">
        <f t="shared" si="11"/>
        <v>6.4601701684766435E-3</v>
      </c>
      <c r="Q124" s="1">
        <f t="shared" si="12"/>
        <v>6.4246416632223226E-3</v>
      </c>
      <c r="R124" s="1">
        <f t="shared" si="13"/>
        <v>2.548136948574684E-3</v>
      </c>
      <c r="S124" s="1">
        <f t="shared" si="14"/>
        <v>3.0712561757279704E-3</v>
      </c>
      <c r="T124" s="1">
        <f t="shared" si="15"/>
        <v>9.0785717498056539E-4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4935.67</v>
      </c>
      <c r="G125" s="1">
        <v>49.295299999999997</v>
      </c>
      <c r="H125" s="1">
        <v>31.565300000000001</v>
      </c>
      <c r="I125" s="1">
        <v>31.71</v>
      </c>
      <c r="J125" s="1">
        <v>14.194000000000001</v>
      </c>
      <c r="K125" s="1">
        <v>14.341200000000001</v>
      </c>
      <c r="L125" s="1">
        <v>4.5817500000000004</v>
      </c>
      <c r="M125" s="1">
        <v>-14.2555</v>
      </c>
      <c r="N125" s="1">
        <f t="shared" si="9"/>
        <v>9.9875599462686919E-3</v>
      </c>
      <c r="O125" s="1">
        <f t="shared" si="10"/>
        <v>-2.8882603577629782E-3</v>
      </c>
      <c r="P125" s="1">
        <f t="shared" si="11"/>
        <v>6.3953424763000767E-3</v>
      </c>
      <c r="Q125" s="1">
        <f t="shared" si="12"/>
        <v>6.4246596713313491E-3</v>
      </c>
      <c r="R125" s="1">
        <f t="shared" si="13"/>
        <v>2.875800043357842E-3</v>
      </c>
      <c r="S125" s="1">
        <f t="shared" si="14"/>
        <v>2.9056237552348516E-3</v>
      </c>
      <c r="T125" s="1">
        <f t="shared" si="15"/>
        <v>9.2829342318266833E-4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5205.1099999999997</v>
      </c>
      <c r="G126" s="1">
        <v>54.066099999999999</v>
      </c>
      <c r="H126" s="1">
        <v>33.073799999999999</v>
      </c>
      <c r="I126" s="1">
        <v>33.441000000000003</v>
      </c>
      <c r="J126" s="1">
        <v>21.4758</v>
      </c>
      <c r="K126" s="1">
        <v>14.341200000000001</v>
      </c>
      <c r="L126" s="1">
        <v>6.6392100000000003</v>
      </c>
      <c r="M126" s="1">
        <v>3.91642</v>
      </c>
      <c r="N126" s="1">
        <f t="shared" si="9"/>
        <v>1.0387119580566021E-2</v>
      </c>
      <c r="O126" s="1">
        <f t="shared" si="10"/>
        <v>7.5241829663542177E-4</v>
      </c>
      <c r="P126" s="1">
        <f t="shared" si="11"/>
        <v>6.3541020266622604E-3</v>
      </c>
      <c r="Q126" s="1">
        <f t="shared" si="12"/>
        <v>6.424648086207593E-3</v>
      </c>
      <c r="R126" s="1">
        <f t="shared" si="13"/>
        <v>4.1259070413497507E-3</v>
      </c>
      <c r="S126" s="1">
        <f t="shared" si="14"/>
        <v>2.7552155477982218E-3</v>
      </c>
      <c r="T126" s="1">
        <f t="shared" si="15"/>
        <v>1.2755177124018514E-3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2920.42</v>
      </c>
      <c r="G127" s="1">
        <v>41.918999999999997</v>
      </c>
      <c r="H127" s="1">
        <v>27.729500000000002</v>
      </c>
      <c r="I127" s="1">
        <v>18.762699999999999</v>
      </c>
      <c r="J127" s="1">
        <v>19.1006</v>
      </c>
      <c r="K127" s="1">
        <v>14.341200000000001</v>
      </c>
      <c r="L127" s="1">
        <v>8.10792</v>
      </c>
      <c r="M127" s="1">
        <v>0.74593600000000004</v>
      </c>
      <c r="N127" s="1">
        <f t="shared" si="9"/>
        <v>1.4353757336273549E-2</v>
      </c>
      <c r="O127" s="1">
        <f t="shared" si="10"/>
        <v>2.5542079563898343E-4</v>
      </c>
      <c r="P127" s="1">
        <f t="shared" si="11"/>
        <v>9.4950383848898447E-3</v>
      </c>
      <c r="Q127" s="1">
        <f t="shared" si="12"/>
        <v>6.424658097123016E-3</v>
      </c>
      <c r="R127" s="1">
        <f t="shared" si="13"/>
        <v>6.5403606330596284E-3</v>
      </c>
      <c r="S127" s="1">
        <f t="shared" si="14"/>
        <v>4.9106635346970644E-3</v>
      </c>
      <c r="T127" s="1">
        <f t="shared" si="15"/>
        <v>2.7762856027557679E-3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3216.97</v>
      </c>
      <c r="G128" s="1">
        <v>41.363199999999999</v>
      </c>
      <c r="H128" s="1">
        <v>28.2532</v>
      </c>
      <c r="I128" s="1">
        <v>20.667899999999999</v>
      </c>
      <c r="J128" s="1">
        <v>15.482900000000001</v>
      </c>
      <c r="K128" s="1">
        <v>14.341200000000001</v>
      </c>
      <c r="L128" s="1">
        <v>6.3338400000000004</v>
      </c>
      <c r="M128" s="1">
        <v>-5.7853099999999998E-2</v>
      </c>
      <c r="N128" s="1">
        <f t="shared" si="9"/>
        <v>1.2857813408269272E-2</v>
      </c>
      <c r="O128" s="1">
        <f t="shared" si="10"/>
        <v>-1.7983723814645458E-5</v>
      </c>
      <c r="P128" s="1">
        <f t="shared" si="11"/>
        <v>8.782550039322717E-3</v>
      </c>
      <c r="Q128" s="1">
        <f t="shared" si="12"/>
        <v>6.4246480383715115E-3</v>
      </c>
      <c r="R128" s="1">
        <f t="shared" si="13"/>
        <v>4.8128829302107271E-3</v>
      </c>
      <c r="S128" s="1">
        <f t="shared" si="14"/>
        <v>4.4579837548997976E-3</v>
      </c>
      <c r="T128" s="1">
        <f t="shared" si="15"/>
        <v>1.9688837632927882E-3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3507.91</v>
      </c>
      <c r="G129" s="1">
        <v>42.348999999999997</v>
      </c>
      <c r="H129" s="1">
        <v>29.016200000000001</v>
      </c>
      <c r="I129" s="1">
        <v>22.537099999999999</v>
      </c>
      <c r="J129" s="1">
        <v>14.349600000000001</v>
      </c>
      <c r="K129" s="1">
        <v>14.341200000000001</v>
      </c>
      <c r="L129" s="1">
        <v>5.6559600000000003</v>
      </c>
      <c r="M129" s="1">
        <v>4.9345699999999999</v>
      </c>
      <c r="N129" s="1">
        <f t="shared" si="9"/>
        <v>1.2072430592575066E-2</v>
      </c>
      <c r="O129" s="1">
        <f t="shared" si="10"/>
        <v>1.406698005365018E-3</v>
      </c>
      <c r="P129" s="1">
        <f t="shared" si="11"/>
        <v>8.2716489305597919E-3</v>
      </c>
      <c r="Q129" s="1">
        <f t="shared" si="12"/>
        <v>6.4246517156939598E-3</v>
      </c>
      <c r="R129" s="1">
        <f t="shared" si="13"/>
        <v>4.0906408659287154E-3</v>
      </c>
      <c r="S129" s="1">
        <f t="shared" si="14"/>
        <v>4.0882462776981165E-3</v>
      </c>
      <c r="T129" s="1">
        <f t="shared" si="15"/>
        <v>1.6123446724687922E-3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3793.88</v>
      </c>
      <c r="G130" s="1">
        <v>40.573</v>
      </c>
      <c r="H130" s="1">
        <v>24.8599</v>
      </c>
      <c r="I130" s="1">
        <v>24.374400000000001</v>
      </c>
      <c r="J130" s="1">
        <v>14.134</v>
      </c>
      <c r="K130" s="1">
        <v>14.341200000000001</v>
      </c>
      <c r="L130" s="1">
        <v>5.3478500000000002</v>
      </c>
      <c r="M130" s="1">
        <v>-11.6967</v>
      </c>
      <c r="N130" s="1">
        <f t="shared" si="9"/>
        <v>1.0694328761057281E-2</v>
      </c>
      <c r="O130" s="1">
        <f t="shared" si="10"/>
        <v>-3.0830442713000936E-3</v>
      </c>
      <c r="P130" s="1">
        <f t="shared" si="11"/>
        <v>6.5526321338576863E-3</v>
      </c>
      <c r="Q130" s="1">
        <f t="shared" si="12"/>
        <v>6.4246628781089547E-3</v>
      </c>
      <c r="R130" s="1">
        <f t="shared" si="13"/>
        <v>3.7254736575748309E-3</v>
      </c>
      <c r="S130" s="1">
        <f t="shared" si="14"/>
        <v>3.7800879310890172E-3</v>
      </c>
      <c r="T130" s="1">
        <f t="shared" si="15"/>
        <v>1.4095991438843611E-3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4073.47</v>
      </c>
      <c r="G131" s="1">
        <v>45.548000000000002</v>
      </c>
      <c r="H131" s="1">
        <v>30.7029</v>
      </c>
      <c r="I131" s="1">
        <v>26.1706</v>
      </c>
      <c r="J131" s="1">
        <v>14.6082</v>
      </c>
      <c r="K131" s="1">
        <v>14.341200000000001</v>
      </c>
      <c r="L131" s="1">
        <v>5.2895000000000003</v>
      </c>
      <c r="M131" s="1">
        <v>4.1212200000000001</v>
      </c>
      <c r="N131" s="1">
        <f t="shared" ref="N131:N136" si="16">G131/F131</f>
        <v>1.1181621565888544E-2</v>
      </c>
      <c r="O131" s="1">
        <f t="shared" ref="O131:O136" si="17">M131/F131</f>
        <v>1.0117221926269251E-3</v>
      </c>
      <c r="P131" s="1">
        <f t="shared" ref="P131:P136" si="18">H131/$F131</f>
        <v>7.5372839372819739E-3</v>
      </c>
      <c r="Q131" s="1">
        <f t="shared" ref="Q131:Q136" si="19">I131/$F131</f>
        <v>6.4246453269571156E-3</v>
      </c>
      <c r="R131" s="1">
        <f t="shared" ref="R131:R136" si="20">J131/$F131</f>
        <v>3.5861808237203172E-3</v>
      </c>
      <c r="S131" s="1">
        <f t="shared" ref="S131:S136" si="21">K131/$F131</f>
        <v>3.5206347413875641E-3</v>
      </c>
      <c r="T131" s="1">
        <f t="shared" ref="T131:T136" si="22">L131/$F131</f>
        <v>1.2985243539292055E-3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4355.74</v>
      </c>
      <c r="G132" s="1">
        <v>47.560899999999997</v>
      </c>
      <c r="H132" s="1">
        <v>31.7638</v>
      </c>
      <c r="I132" s="1">
        <v>27.984100000000002</v>
      </c>
      <c r="J132" s="1">
        <v>15.354100000000001</v>
      </c>
      <c r="K132" s="1">
        <v>14.341200000000001</v>
      </c>
      <c r="L132" s="1">
        <v>5.3447699999999996</v>
      </c>
      <c r="M132" s="1">
        <v>-10.9276</v>
      </c>
      <c r="N132" s="1">
        <f t="shared" si="16"/>
        <v>1.0919131995940988E-2</v>
      </c>
      <c r="O132" s="1">
        <f t="shared" si="17"/>
        <v>-2.5087815158847866E-3</v>
      </c>
      <c r="P132" s="1">
        <f t="shared" si="18"/>
        <v>7.2924003728413542E-3</v>
      </c>
      <c r="Q132" s="1">
        <f t="shared" si="19"/>
        <v>6.4246488541556662E-3</v>
      </c>
      <c r="R132" s="1">
        <f t="shared" si="20"/>
        <v>3.5250267463163552E-3</v>
      </c>
      <c r="S132" s="1">
        <f t="shared" si="21"/>
        <v>3.2924830224026229E-3</v>
      </c>
      <c r="T132" s="1">
        <f t="shared" si="22"/>
        <v>1.2270635988373961E-3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4633.57</v>
      </c>
      <c r="G133" s="1">
        <v>49.647300000000001</v>
      </c>
      <c r="H133" s="1">
        <v>32.783000000000001</v>
      </c>
      <c r="I133" s="1">
        <v>29.769100000000002</v>
      </c>
      <c r="J133" s="1">
        <v>16.372699999999998</v>
      </c>
      <c r="K133" s="1">
        <v>14.341200000000001</v>
      </c>
      <c r="L133" s="1">
        <v>5.4945599999999999</v>
      </c>
      <c r="M133" s="1">
        <v>5.9167800000000002</v>
      </c>
      <c r="N133" s="1">
        <f t="shared" si="16"/>
        <v>1.0714697306828213E-2</v>
      </c>
      <c r="O133" s="1">
        <f t="shared" si="17"/>
        <v>1.2769376528249277E-3</v>
      </c>
      <c r="P133" s="1">
        <f t="shared" si="18"/>
        <v>7.075106235580773E-3</v>
      </c>
      <c r="Q133" s="1">
        <f t="shared" si="19"/>
        <v>6.4246574455549404E-3</v>
      </c>
      <c r="R133" s="1">
        <f t="shared" si="20"/>
        <v>3.5334957710793187E-3</v>
      </c>
      <c r="S133" s="1">
        <f t="shared" si="21"/>
        <v>3.095064928338193E-3</v>
      </c>
      <c r="T133" s="1">
        <f t="shared" si="22"/>
        <v>1.1858156885511603E-3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4913.8900000000003</v>
      </c>
      <c r="G134" s="1">
        <v>52.110300000000002</v>
      </c>
      <c r="H134" s="1">
        <v>33.956099999999999</v>
      </c>
      <c r="I134" s="1">
        <v>31.5701</v>
      </c>
      <c r="J134" s="1">
        <v>18.077100000000002</v>
      </c>
      <c r="K134" s="1">
        <v>14.341200000000001</v>
      </c>
      <c r="L134" s="1">
        <v>5.7745499999999996</v>
      </c>
      <c r="M134" s="1">
        <v>3.3795299999999999</v>
      </c>
      <c r="N134" s="1">
        <f t="shared" si="16"/>
        <v>1.0604694040770144E-2</v>
      </c>
      <c r="O134" s="1">
        <f t="shared" si="17"/>
        <v>6.8775043804399365E-4</v>
      </c>
      <c r="P134" s="1">
        <f t="shared" si="18"/>
        <v>6.9102279456805093E-3</v>
      </c>
      <c r="Q134" s="1">
        <f t="shared" si="19"/>
        <v>6.4246655908048404E-3</v>
      </c>
      <c r="R134" s="1">
        <f t="shared" si="20"/>
        <v>3.6787758781739112E-3</v>
      </c>
      <c r="S134" s="1">
        <f t="shared" si="21"/>
        <v>2.918502449179774E-3</v>
      </c>
      <c r="T134" s="1">
        <f t="shared" si="22"/>
        <v>1.1751484058454705E-3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5200.0200000000004</v>
      </c>
      <c r="G135" s="1">
        <v>55.564900000000002</v>
      </c>
      <c r="H135" s="1">
        <v>35.207599999999999</v>
      </c>
      <c r="I135" s="1">
        <v>33.408299999999997</v>
      </c>
      <c r="J135" s="1">
        <v>21.949000000000002</v>
      </c>
      <c r="K135" s="1">
        <v>14.341200000000001</v>
      </c>
      <c r="L135" s="1">
        <v>6.6593200000000001</v>
      </c>
      <c r="M135" s="1">
        <v>-12.456</v>
      </c>
      <c r="N135" s="1">
        <f t="shared" si="16"/>
        <v>1.0685516594166946E-2</v>
      </c>
      <c r="O135" s="1">
        <f t="shared" si="17"/>
        <v>-2.395375402402298E-3</v>
      </c>
      <c r="P135" s="1">
        <f t="shared" si="18"/>
        <v>6.7706662666682047E-3</v>
      </c>
      <c r="Q135" s="1">
        <f t="shared" si="19"/>
        <v>6.4246483667370503E-3</v>
      </c>
      <c r="R135" s="1">
        <f t="shared" si="20"/>
        <v>4.2209453040565224E-3</v>
      </c>
      <c r="S135" s="1">
        <f t="shared" si="21"/>
        <v>2.7579124695674248E-3</v>
      </c>
      <c r="T135" s="1">
        <f t="shared" si="22"/>
        <v>1.2806335360248614E-3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5485.12</v>
      </c>
      <c r="G136" s="1">
        <v>61.460999999999999</v>
      </c>
      <c r="H136" s="1">
        <v>36.549599999999998</v>
      </c>
      <c r="I136" s="1">
        <v>35.24</v>
      </c>
      <c r="J136" s="1">
        <v>30.173300000000001</v>
      </c>
      <c r="K136" s="1">
        <v>14.341200000000001</v>
      </c>
      <c r="L136" s="1">
        <v>9.1443700000000003</v>
      </c>
      <c r="M136" s="1">
        <v>1.6360399999999999</v>
      </c>
      <c r="N136" s="1">
        <f t="shared" si="16"/>
        <v>1.1205042004550494E-2</v>
      </c>
      <c r="O136" s="1">
        <f t="shared" si="17"/>
        <v>2.9826877078350156E-4</v>
      </c>
      <c r="P136" s="1">
        <f t="shared" si="18"/>
        <v>6.6634093693483457E-3</v>
      </c>
      <c r="Q136" s="1">
        <f t="shared" si="19"/>
        <v>6.4246543375532355E-3</v>
      </c>
      <c r="R136" s="1">
        <f t="shared" si="20"/>
        <v>5.500937080683741E-3</v>
      </c>
      <c r="S136" s="1">
        <f t="shared" si="21"/>
        <v>2.614564494486903E-3</v>
      </c>
      <c r="T136" s="1">
        <f t="shared" si="22"/>
        <v>1.6671230529140659E-3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2" workbookViewId="0">
      <selection activeCell="P1" sqref="P1:T1048576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tr">
        <f t="shared" si="0"/>
        <v>Rel UncerCov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1632.84</v>
      </c>
      <c r="G2" s="1">
        <v>111.98</v>
      </c>
      <c r="H2" s="1">
        <v>9.0275599999999994</v>
      </c>
      <c r="I2" s="1">
        <v>10.4602</v>
      </c>
      <c r="J2" s="1">
        <v>98.548699999999997</v>
      </c>
      <c r="K2" s="1">
        <v>14.703099999999999</v>
      </c>
      <c r="L2" s="1">
        <v>49.198599999999999</v>
      </c>
      <c r="M2" s="1">
        <v>-48.422899999999998</v>
      </c>
      <c r="N2" s="1">
        <f>G2/F2</f>
        <v>6.8579897601724601E-2</v>
      </c>
      <c r="O2" s="1">
        <f>M2/F2</f>
        <v>-2.9655630680287107E-2</v>
      </c>
      <c r="P2" s="1">
        <f>H2/$F2</f>
        <v>5.5287474584160114E-3</v>
      </c>
      <c r="Q2" s="1">
        <f t="shared" ref="Q2:T17" si="1">I2/$F2</f>
        <v>6.4061389970848344E-3</v>
      </c>
      <c r="R2" s="1">
        <f t="shared" si="1"/>
        <v>6.0354168197741358E-2</v>
      </c>
      <c r="S2" s="1">
        <f t="shared" si="1"/>
        <v>9.004617721270914E-3</v>
      </c>
      <c r="T2" s="1">
        <f t="shared" si="1"/>
        <v>3.0130692535704662E-2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2622.16</v>
      </c>
      <c r="G3" s="1">
        <v>48.669699999999999</v>
      </c>
      <c r="H3" s="1">
        <v>38.398299999999999</v>
      </c>
      <c r="I3" s="1">
        <v>16.797899999999998</v>
      </c>
      <c r="J3" s="1">
        <v>18.687100000000001</v>
      </c>
      <c r="K3" s="1">
        <v>14.703099999999999</v>
      </c>
      <c r="L3" s="1">
        <v>6.8374199999999998</v>
      </c>
      <c r="M3" s="1">
        <v>-7.1696099999999996</v>
      </c>
      <c r="N3" s="1">
        <f t="shared" ref="N3:N66" si="2">G3/F3</f>
        <v>1.8560919242151509E-2</v>
      </c>
      <c r="O3" s="1">
        <f t="shared" ref="O3:O66" si="3">M3/F3</f>
        <v>-2.7342381853128718E-3</v>
      </c>
      <c r="P3" s="1">
        <f t="shared" ref="P3:T66" si="4">H3/$F3</f>
        <v>1.4643766970741679E-2</v>
      </c>
      <c r="Q3" s="1">
        <f t="shared" si="1"/>
        <v>6.4061308234432679E-3</v>
      </c>
      <c r="R3" s="1">
        <f t="shared" si="1"/>
        <v>7.126605546572292E-3</v>
      </c>
      <c r="S3" s="1">
        <f t="shared" si="1"/>
        <v>5.6072474601092225E-3</v>
      </c>
      <c r="T3" s="1">
        <f t="shared" si="1"/>
        <v>2.6075525520944565E-3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2304.81</v>
      </c>
      <c r="G4" s="1">
        <v>26.829899999999999</v>
      </c>
      <c r="H4" s="1">
        <v>14.426600000000001</v>
      </c>
      <c r="I4" s="1">
        <v>14.764900000000001</v>
      </c>
      <c r="J4" s="1">
        <v>7.5162100000000001</v>
      </c>
      <c r="K4" s="1">
        <v>14.703099999999999</v>
      </c>
      <c r="L4" s="1">
        <v>4.5869400000000002</v>
      </c>
      <c r="M4" s="1">
        <v>-3.3608199999999999</v>
      </c>
      <c r="N4" s="1">
        <f t="shared" si="2"/>
        <v>1.1640829395915498E-2</v>
      </c>
      <c r="O4" s="1">
        <f t="shared" si="3"/>
        <v>-1.4581765959016143E-3</v>
      </c>
      <c r="P4" s="1">
        <f t="shared" si="4"/>
        <v>6.2593445880571507E-3</v>
      </c>
      <c r="Q4" s="1">
        <f t="shared" si="1"/>
        <v>6.4061245829374223E-3</v>
      </c>
      <c r="R4" s="1">
        <f t="shared" si="1"/>
        <v>3.2610974440409404E-3</v>
      </c>
      <c r="S4" s="1">
        <f t="shared" si="1"/>
        <v>6.379311092888351E-3</v>
      </c>
      <c r="T4" s="1">
        <f t="shared" si="1"/>
        <v>1.9901597094771372E-3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2983.22</v>
      </c>
      <c r="G5" s="1">
        <v>38.552100000000003</v>
      </c>
      <c r="H5" s="1">
        <v>27.7593</v>
      </c>
      <c r="I5" s="1">
        <v>19.110900000000001</v>
      </c>
      <c r="J5" s="1">
        <v>10.640599999999999</v>
      </c>
      <c r="K5" s="1">
        <v>14.703099999999999</v>
      </c>
      <c r="L5" s="1">
        <v>4.5886399999999998</v>
      </c>
      <c r="M5" s="1">
        <v>-5.98963</v>
      </c>
      <c r="N5" s="1">
        <f t="shared" si="2"/>
        <v>1.2922982549057731E-2</v>
      </c>
      <c r="O5" s="1">
        <f t="shared" si="3"/>
        <v>-2.0077734796629149E-3</v>
      </c>
      <c r="P5" s="1">
        <f t="shared" si="4"/>
        <v>9.3051467876991978E-3</v>
      </c>
      <c r="Q5" s="1">
        <f t="shared" si="1"/>
        <v>6.4061316295814597E-3</v>
      </c>
      <c r="R5" s="1">
        <f t="shared" si="1"/>
        <v>3.5668170634415163E-3</v>
      </c>
      <c r="S5" s="1">
        <f t="shared" si="1"/>
        <v>4.9286006395773694E-3</v>
      </c>
      <c r="T5" s="1">
        <f t="shared" si="1"/>
        <v>1.5381500526276976E-3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3672.87</v>
      </c>
      <c r="G6" s="1">
        <v>41.270499999999998</v>
      </c>
      <c r="H6" s="1">
        <v>27.961099999999998</v>
      </c>
      <c r="I6" s="1">
        <v>23.5289</v>
      </c>
      <c r="J6" s="1">
        <v>11.400600000000001</v>
      </c>
      <c r="K6" s="1">
        <v>14.703099999999999</v>
      </c>
      <c r="L6" s="1">
        <v>4.6553100000000001</v>
      </c>
      <c r="M6" s="1">
        <v>6.2302600000000004</v>
      </c>
      <c r="N6" s="1">
        <f t="shared" si="2"/>
        <v>1.1236580657632859E-2</v>
      </c>
      <c r="O6" s="1">
        <f t="shared" si="3"/>
        <v>1.6962920005336429E-3</v>
      </c>
      <c r="P6" s="1">
        <f t="shared" si="4"/>
        <v>7.6128749452063372E-3</v>
      </c>
      <c r="Q6" s="1">
        <f t="shared" si="1"/>
        <v>6.4061347120916339E-3</v>
      </c>
      <c r="R6" s="1">
        <f t="shared" si="1"/>
        <v>3.1040031365117743E-3</v>
      </c>
      <c r="S6" s="1">
        <f t="shared" si="1"/>
        <v>4.0031637384388774E-3</v>
      </c>
      <c r="T6" s="1">
        <f t="shared" si="1"/>
        <v>1.2674856447410336E-3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3427.36</v>
      </c>
      <c r="G7" s="1">
        <v>34.957099999999997</v>
      </c>
      <c r="H7" s="1">
        <v>20.706199999999999</v>
      </c>
      <c r="I7" s="1">
        <v>21.956199999999999</v>
      </c>
      <c r="J7" s="1">
        <v>8.9257000000000009</v>
      </c>
      <c r="K7" s="1">
        <v>14.703099999999999</v>
      </c>
      <c r="L7" s="1">
        <v>3.91527</v>
      </c>
      <c r="M7" s="1">
        <v>-5.9953099999999999</v>
      </c>
      <c r="N7" s="1">
        <f t="shared" si="2"/>
        <v>1.0199424630035946E-2</v>
      </c>
      <c r="O7" s="1">
        <f t="shared" si="3"/>
        <v>-1.7492501517202743E-3</v>
      </c>
      <c r="P7" s="1">
        <f t="shared" si="4"/>
        <v>6.0414429765183689E-3</v>
      </c>
      <c r="Q7" s="1">
        <f t="shared" si="1"/>
        <v>6.4061551748284392E-3</v>
      </c>
      <c r="R7" s="1">
        <f t="shared" si="1"/>
        <v>2.6042493347649505E-3</v>
      </c>
      <c r="S7" s="1">
        <f t="shared" si="1"/>
        <v>4.2899199383782264E-3</v>
      </c>
      <c r="T7" s="1">
        <f t="shared" si="1"/>
        <v>1.1423573829419727E-3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3998.76</v>
      </c>
      <c r="G8" s="1">
        <v>41.103099999999998</v>
      </c>
      <c r="H8" s="1">
        <v>25.942799999999998</v>
      </c>
      <c r="I8" s="1">
        <v>25.616599999999998</v>
      </c>
      <c r="J8" s="1">
        <v>11.138199999999999</v>
      </c>
      <c r="K8" s="1">
        <v>14.703099999999999</v>
      </c>
      <c r="L8" s="1">
        <v>4.4702900000000003</v>
      </c>
      <c r="M8" s="1">
        <v>4.1203799999999999</v>
      </c>
      <c r="N8" s="1">
        <f t="shared" si="2"/>
        <v>1.0278961478058197E-2</v>
      </c>
      <c r="O8" s="1">
        <f t="shared" si="3"/>
        <v>1.0304144284728266E-3</v>
      </c>
      <c r="P8" s="1">
        <f t="shared" si="4"/>
        <v>6.4877111904690444E-3</v>
      </c>
      <c r="Q8" s="1">
        <f t="shared" si="1"/>
        <v>6.4061359021296595E-3</v>
      </c>
      <c r="R8" s="1">
        <f t="shared" si="1"/>
        <v>2.7854134781782349E-3</v>
      </c>
      <c r="S8" s="1">
        <f t="shared" si="1"/>
        <v>3.6769148436015162E-3</v>
      </c>
      <c r="T8" s="1">
        <f t="shared" si="1"/>
        <v>1.1179190549070212E-3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4250.07</v>
      </c>
      <c r="G9" s="1">
        <v>42.2746</v>
      </c>
      <c r="H9" s="1">
        <v>26.180499999999999</v>
      </c>
      <c r="I9" s="1">
        <v>27.226500000000001</v>
      </c>
      <c r="J9" s="1">
        <v>11.1883</v>
      </c>
      <c r="K9" s="1">
        <v>14.703099999999999</v>
      </c>
      <c r="L9" s="1">
        <v>4.3685700000000001</v>
      </c>
      <c r="M9" s="1">
        <v>-3.3174800000000002</v>
      </c>
      <c r="N9" s="1">
        <f t="shared" si="2"/>
        <v>9.9468008762208637E-3</v>
      </c>
      <c r="O9" s="1">
        <f t="shared" si="3"/>
        <v>-7.8057067295362204E-4</v>
      </c>
      <c r="P9" s="1">
        <f t="shared" si="4"/>
        <v>6.1600161879686692E-3</v>
      </c>
      <c r="Q9" s="1">
        <f t="shared" si="1"/>
        <v>6.4061297813918366E-3</v>
      </c>
      <c r="R9" s="1">
        <f t="shared" si="1"/>
        <v>2.632497817683003E-3</v>
      </c>
      <c r="S9" s="1">
        <f t="shared" si="1"/>
        <v>3.4594959612429914E-3</v>
      </c>
      <c r="T9" s="1">
        <f t="shared" si="1"/>
        <v>1.027881893709986E-3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4460.3999999999996</v>
      </c>
      <c r="G10" s="1">
        <v>44.2361</v>
      </c>
      <c r="H10" s="1">
        <v>27.736999999999998</v>
      </c>
      <c r="I10" s="1">
        <v>28.574000000000002</v>
      </c>
      <c r="J10" s="1">
        <v>11.6157</v>
      </c>
      <c r="K10" s="1">
        <v>14.703099999999999</v>
      </c>
      <c r="L10" s="1">
        <v>4.4626700000000001</v>
      </c>
      <c r="M10" s="1">
        <v>10.382099999999999</v>
      </c>
      <c r="N10" s="1">
        <f t="shared" si="2"/>
        <v>9.9175186081965749E-3</v>
      </c>
      <c r="O10" s="1">
        <f t="shared" si="3"/>
        <v>2.3276163572773742E-3</v>
      </c>
      <c r="P10" s="1">
        <f t="shared" si="4"/>
        <v>6.2185005829073631E-3</v>
      </c>
      <c r="Q10" s="1">
        <f t="shared" si="1"/>
        <v>6.4061519146264914E-3</v>
      </c>
      <c r="R10" s="1">
        <f t="shared" si="1"/>
        <v>2.6041834813021257E-3</v>
      </c>
      <c r="S10" s="1">
        <f t="shared" si="1"/>
        <v>3.2963635548381312E-3</v>
      </c>
      <c r="T10" s="1">
        <f t="shared" si="1"/>
        <v>1.0005089229665502E-3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1632.84</v>
      </c>
      <c r="G11" s="1">
        <v>111.98</v>
      </c>
      <c r="H11" s="1">
        <v>9.0275599999999994</v>
      </c>
      <c r="I11" s="1">
        <v>10.4602</v>
      </c>
      <c r="J11" s="1">
        <v>98.548699999999997</v>
      </c>
      <c r="K11" s="1">
        <v>14.703099999999999</v>
      </c>
      <c r="L11" s="1">
        <v>49.198599999999999</v>
      </c>
      <c r="M11" s="1">
        <v>-48.422899999999998</v>
      </c>
      <c r="N11" s="1">
        <f t="shared" si="2"/>
        <v>6.8579897601724601E-2</v>
      </c>
      <c r="O11" s="1">
        <f t="shared" si="3"/>
        <v>-2.9655630680287107E-2</v>
      </c>
      <c r="P11" s="1">
        <f t="shared" si="4"/>
        <v>5.5287474584160114E-3</v>
      </c>
      <c r="Q11" s="1">
        <f t="shared" si="1"/>
        <v>6.4061389970848344E-3</v>
      </c>
      <c r="R11" s="1">
        <f t="shared" si="1"/>
        <v>6.0354168197741358E-2</v>
      </c>
      <c r="S11" s="1">
        <f t="shared" si="1"/>
        <v>9.004617721270914E-3</v>
      </c>
      <c r="T11" s="1">
        <f t="shared" si="1"/>
        <v>3.0130692535704662E-2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2187.86</v>
      </c>
      <c r="G12" s="1">
        <v>34.037700000000001</v>
      </c>
      <c r="H12" s="1">
        <v>24.401</v>
      </c>
      <c r="I12" s="1">
        <v>14.015700000000001</v>
      </c>
      <c r="J12" s="1">
        <v>10.9191</v>
      </c>
      <c r="K12" s="1">
        <v>14.703099999999999</v>
      </c>
      <c r="L12" s="1">
        <v>5.5953099999999996</v>
      </c>
      <c r="M12" s="1">
        <v>7.5290900000000001</v>
      </c>
      <c r="N12" s="1">
        <f t="shared" si="2"/>
        <v>1.5557531103452689E-2</v>
      </c>
      <c r="O12" s="1">
        <f t="shared" si="3"/>
        <v>3.4413033740732951E-3</v>
      </c>
      <c r="P12" s="1">
        <f t="shared" si="4"/>
        <v>1.1152907407238122E-2</v>
      </c>
      <c r="Q12" s="1">
        <f t="shared" si="1"/>
        <v>6.4061228780634954E-3</v>
      </c>
      <c r="R12" s="1">
        <f t="shared" si="1"/>
        <v>4.9907672337352483E-3</v>
      </c>
      <c r="S12" s="1">
        <f t="shared" si="1"/>
        <v>6.7203111716471796E-3</v>
      </c>
      <c r="T12" s="1">
        <f t="shared" si="1"/>
        <v>2.5574351192489461E-3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2814.78</v>
      </c>
      <c r="G13" s="1">
        <v>66.211500000000001</v>
      </c>
      <c r="H13" s="1">
        <v>44.635300000000001</v>
      </c>
      <c r="I13" s="1">
        <v>18.0319</v>
      </c>
      <c r="J13" s="1">
        <v>40.328600000000002</v>
      </c>
      <c r="K13" s="1">
        <v>14.703099999999999</v>
      </c>
      <c r="L13" s="1">
        <v>14.964399999999999</v>
      </c>
      <c r="M13" s="1">
        <v>6.3674499999999998</v>
      </c>
      <c r="N13" s="1">
        <f t="shared" si="2"/>
        <v>2.3522797518811416E-2</v>
      </c>
      <c r="O13" s="1">
        <f t="shared" si="3"/>
        <v>2.2621483739404145E-3</v>
      </c>
      <c r="P13" s="1">
        <f t="shared" si="4"/>
        <v>1.5857473763491284E-2</v>
      </c>
      <c r="Q13" s="1">
        <f t="shared" si="1"/>
        <v>6.4061489707899011E-3</v>
      </c>
      <c r="R13" s="1">
        <f t="shared" si="1"/>
        <v>1.4327442997321282E-2</v>
      </c>
      <c r="S13" s="1">
        <f t="shared" si="1"/>
        <v>5.2235343437142508E-3</v>
      </c>
      <c r="T13" s="1">
        <f t="shared" si="1"/>
        <v>5.3163657550501274E-3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1558.56</v>
      </c>
      <c r="G14" s="1">
        <v>102.967</v>
      </c>
      <c r="H14" s="1">
        <v>15.251899999999999</v>
      </c>
      <c r="I14" s="1">
        <v>9.9843399999999995</v>
      </c>
      <c r="J14" s="1">
        <v>89.897599999999997</v>
      </c>
      <c r="K14" s="1">
        <v>14.703099999999999</v>
      </c>
      <c r="L14" s="1">
        <v>44.408700000000003</v>
      </c>
      <c r="M14" s="1">
        <v>-38.3553</v>
      </c>
      <c r="N14" s="1">
        <f t="shared" si="2"/>
        <v>6.6065470690894162E-2</v>
      </c>
      <c r="O14" s="1">
        <f t="shared" si="3"/>
        <v>-2.4609447182014167E-2</v>
      </c>
      <c r="P14" s="1">
        <f t="shared" si="4"/>
        <v>9.7858921055333122E-3</v>
      </c>
      <c r="Q14" s="1">
        <f t="shared" si="1"/>
        <v>6.4061313006878147E-3</v>
      </c>
      <c r="R14" s="1">
        <f t="shared" si="1"/>
        <v>5.7679909660199161E-2</v>
      </c>
      <c r="S14" s="1">
        <f t="shared" si="1"/>
        <v>9.4337721999794687E-3</v>
      </c>
      <c r="T14" s="1">
        <f t="shared" si="1"/>
        <v>2.8493417000307979E-2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3059.06</v>
      </c>
      <c r="G15" s="1">
        <v>31.581800000000001</v>
      </c>
      <c r="H15" s="1">
        <v>17.9663</v>
      </c>
      <c r="I15" s="1">
        <v>19.596800000000002</v>
      </c>
      <c r="J15" s="1">
        <v>7.5805400000000001</v>
      </c>
      <c r="K15" s="1">
        <v>14.703099999999999</v>
      </c>
      <c r="L15" s="1">
        <v>4.1155400000000002</v>
      </c>
      <c r="M15" s="1">
        <v>12.1999</v>
      </c>
      <c r="N15" s="1">
        <f t="shared" si="2"/>
        <v>1.0324021104522305E-2</v>
      </c>
      <c r="O15" s="1">
        <f t="shared" si="3"/>
        <v>3.9881205337587364E-3</v>
      </c>
      <c r="P15" s="1">
        <f t="shared" si="4"/>
        <v>5.873144037710931E-3</v>
      </c>
      <c r="Q15" s="1">
        <f t="shared" si="1"/>
        <v>6.4061509091027967E-3</v>
      </c>
      <c r="R15" s="1">
        <f t="shared" si="1"/>
        <v>2.4780618882924823E-3</v>
      </c>
      <c r="S15" s="1">
        <f t="shared" si="1"/>
        <v>4.8064111197557418E-3</v>
      </c>
      <c r="T15" s="1">
        <f t="shared" si="1"/>
        <v>1.3453609932462915E-3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3242.96</v>
      </c>
      <c r="G16" s="1">
        <v>33.078899999999997</v>
      </c>
      <c r="H16" s="1">
        <v>19.2682</v>
      </c>
      <c r="I16" s="1">
        <v>20.774899999999999</v>
      </c>
      <c r="J16" s="1">
        <v>7.7854999999999999</v>
      </c>
      <c r="K16" s="1">
        <v>14.703099999999999</v>
      </c>
      <c r="L16" s="1">
        <v>3.8153299999999999</v>
      </c>
      <c r="M16" s="1">
        <v>-6.90855</v>
      </c>
      <c r="N16" s="1">
        <f t="shared" si="2"/>
        <v>1.0200218319066531E-2</v>
      </c>
      <c r="O16" s="1">
        <f t="shared" si="3"/>
        <v>-2.1303222981473714E-3</v>
      </c>
      <c r="P16" s="1">
        <f t="shared" si="4"/>
        <v>5.9415472284579524E-3</v>
      </c>
      <c r="Q16" s="1">
        <f t="shared" si="1"/>
        <v>6.4061536374176676E-3</v>
      </c>
      <c r="R16" s="1">
        <f t="shared" si="1"/>
        <v>2.4007388311912572E-3</v>
      </c>
      <c r="S16" s="1">
        <f t="shared" si="1"/>
        <v>4.5338517897229686E-3</v>
      </c>
      <c r="T16" s="1">
        <f t="shared" si="1"/>
        <v>1.1764961639983225E-3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1764.86</v>
      </c>
      <c r="G17" s="1">
        <v>49.111499999999999</v>
      </c>
      <c r="H17" s="1">
        <v>20.451899999999998</v>
      </c>
      <c r="I17" s="1">
        <v>11.305999999999999</v>
      </c>
      <c r="J17" s="1">
        <v>36.108899999999998</v>
      </c>
      <c r="K17" s="1">
        <v>14.703099999999999</v>
      </c>
      <c r="L17" s="1">
        <v>18.595800000000001</v>
      </c>
      <c r="M17" s="1">
        <v>-11.9658</v>
      </c>
      <c r="N17" s="1">
        <f t="shared" si="2"/>
        <v>2.7827419738676158E-2</v>
      </c>
      <c r="O17" s="1">
        <f t="shared" si="3"/>
        <v>-6.7800278775653599E-3</v>
      </c>
      <c r="P17" s="1">
        <f t="shared" si="4"/>
        <v>1.1588397946579333E-2</v>
      </c>
      <c r="Q17" s="1">
        <f t="shared" si="1"/>
        <v>6.4061738608161556E-3</v>
      </c>
      <c r="R17" s="1">
        <f t="shared" si="1"/>
        <v>2.0459923166710109E-2</v>
      </c>
      <c r="S17" s="1">
        <f t="shared" si="1"/>
        <v>8.331029090126129E-3</v>
      </c>
      <c r="T17" s="1">
        <f t="shared" si="1"/>
        <v>1.0536699794884582E-2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3159.11</v>
      </c>
      <c r="G18" s="1">
        <v>33.353200000000001</v>
      </c>
      <c r="H18" s="1">
        <v>19.807099999999998</v>
      </c>
      <c r="I18" s="1">
        <v>20.2377</v>
      </c>
      <c r="J18" s="1">
        <v>8.7108899999999991</v>
      </c>
      <c r="K18" s="1">
        <v>14.703099999999999</v>
      </c>
      <c r="L18" s="1">
        <v>4.3002099999999999</v>
      </c>
      <c r="M18" s="1">
        <v>6.4474799999999997</v>
      </c>
      <c r="N18" s="1">
        <f t="shared" si="2"/>
        <v>1.0557783679580641E-2</v>
      </c>
      <c r="O18" s="1">
        <f t="shared" si="3"/>
        <v>2.0409165872666665E-3</v>
      </c>
      <c r="P18" s="1">
        <f t="shared" si="4"/>
        <v>6.2698354916416324E-3</v>
      </c>
      <c r="Q18" s="1">
        <f t="shared" si="4"/>
        <v>6.4061397039039472E-3</v>
      </c>
      <c r="R18" s="1">
        <f t="shared" si="4"/>
        <v>2.7573873654288704E-3</v>
      </c>
      <c r="S18" s="1">
        <f t="shared" si="4"/>
        <v>4.6541905789921839E-3</v>
      </c>
      <c r="T18" s="1">
        <f t="shared" si="4"/>
        <v>1.3612093279436297E-3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3374.13</v>
      </c>
      <c r="G19" s="1">
        <v>34.656599999999997</v>
      </c>
      <c r="H19" s="1">
        <v>20.609300000000001</v>
      </c>
      <c r="I19" s="1">
        <v>21.615200000000002</v>
      </c>
      <c r="J19" s="1">
        <v>8.7770700000000001</v>
      </c>
      <c r="K19" s="1">
        <v>14.703099999999999</v>
      </c>
      <c r="L19" s="1">
        <v>3.9877600000000002</v>
      </c>
      <c r="M19" s="1">
        <v>3.8028499999999998</v>
      </c>
      <c r="N19" s="1">
        <f t="shared" si="2"/>
        <v>1.0271269927359052E-2</v>
      </c>
      <c r="O19" s="1">
        <f t="shared" si="3"/>
        <v>1.1270609016250115E-3</v>
      </c>
      <c r="P19" s="1">
        <f t="shared" si="4"/>
        <v>6.1080337746322756E-3</v>
      </c>
      <c r="Q19" s="1">
        <f t="shared" si="4"/>
        <v>6.406155068121264E-3</v>
      </c>
      <c r="R19" s="1">
        <f t="shared" si="4"/>
        <v>2.6012838865129679E-3</v>
      </c>
      <c r="S19" s="1">
        <f t="shared" si="4"/>
        <v>4.3575973658394902E-3</v>
      </c>
      <c r="T19" s="1">
        <f t="shared" si="4"/>
        <v>1.1818631765818152E-3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3591.07</v>
      </c>
      <c r="G20" s="1">
        <v>36.384700000000002</v>
      </c>
      <c r="H20" s="1">
        <v>21.705400000000001</v>
      </c>
      <c r="I20" s="1">
        <v>23.004899999999999</v>
      </c>
      <c r="J20" s="1">
        <v>9.5569100000000002</v>
      </c>
      <c r="K20" s="1">
        <v>14.703099999999999</v>
      </c>
      <c r="L20" s="1">
        <v>3.99803</v>
      </c>
      <c r="M20" s="1">
        <v>-15.9049</v>
      </c>
      <c r="N20" s="1">
        <f t="shared" si="2"/>
        <v>1.0131994085328328E-2</v>
      </c>
      <c r="O20" s="1">
        <f t="shared" si="3"/>
        <v>-4.4290141935412006E-3</v>
      </c>
      <c r="P20" s="1">
        <f t="shared" si="4"/>
        <v>6.044270927606535E-3</v>
      </c>
      <c r="Q20" s="1">
        <f t="shared" si="4"/>
        <v>6.4061407881216455E-3</v>
      </c>
      <c r="R20" s="1">
        <f t="shared" si="4"/>
        <v>2.6612987215509582E-3</v>
      </c>
      <c r="S20" s="1">
        <f t="shared" si="4"/>
        <v>4.0943507088416538E-3</v>
      </c>
      <c r="T20" s="1">
        <f t="shared" si="4"/>
        <v>1.1133255547789377E-3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4703.88</v>
      </c>
      <c r="G21" s="1">
        <v>53.474600000000002</v>
      </c>
      <c r="H21" s="1">
        <v>29.692699999999999</v>
      </c>
      <c r="I21" s="1">
        <v>30.133800000000001</v>
      </c>
      <c r="J21" s="1">
        <v>27.374600000000001</v>
      </c>
      <c r="K21" s="1">
        <v>14.703099999999999</v>
      </c>
      <c r="L21" s="1">
        <v>10.2117</v>
      </c>
      <c r="M21" s="1">
        <v>2.4617399999999998</v>
      </c>
      <c r="N21" s="1">
        <f t="shared" si="2"/>
        <v>1.136818966470233E-2</v>
      </c>
      <c r="O21" s="1">
        <f t="shared" si="3"/>
        <v>5.2334243220490315E-4</v>
      </c>
      <c r="P21" s="1">
        <f t="shared" si="4"/>
        <v>6.3123846696769475E-3</v>
      </c>
      <c r="Q21" s="1">
        <f t="shared" si="4"/>
        <v>6.4061583203653153E-3</v>
      </c>
      <c r="R21" s="1">
        <f t="shared" si="4"/>
        <v>5.8195787307499343E-3</v>
      </c>
      <c r="S21" s="1">
        <f t="shared" si="4"/>
        <v>3.1257387518389074E-3</v>
      </c>
      <c r="T21" s="1">
        <f t="shared" si="4"/>
        <v>2.1709099721931684E-3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2920.38</v>
      </c>
      <c r="G22" s="1">
        <v>41.209899999999998</v>
      </c>
      <c r="H22" s="1">
        <v>27.747699999999998</v>
      </c>
      <c r="I22" s="1">
        <v>18.708400000000001</v>
      </c>
      <c r="J22" s="1">
        <v>17.4267</v>
      </c>
      <c r="K22" s="1">
        <v>14.703099999999999</v>
      </c>
      <c r="L22" s="1">
        <v>7.6451700000000002</v>
      </c>
      <c r="M22" s="1">
        <v>0.70740199999999998</v>
      </c>
      <c r="N22" s="1">
        <f t="shared" si="2"/>
        <v>1.4111143070422341E-2</v>
      </c>
      <c r="O22" s="1">
        <f t="shared" si="3"/>
        <v>2.4222943589532868E-4</v>
      </c>
      <c r="P22" s="1">
        <f t="shared" si="4"/>
        <v>9.5014005026743086E-3</v>
      </c>
      <c r="Q22" s="1">
        <f t="shared" si="4"/>
        <v>6.4061526239735924E-3</v>
      </c>
      <c r="R22" s="1">
        <f t="shared" si="4"/>
        <v>5.9672713824913196E-3</v>
      </c>
      <c r="S22" s="1">
        <f t="shared" si="4"/>
        <v>5.0346530246063864E-3</v>
      </c>
      <c r="T22" s="1">
        <f t="shared" si="4"/>
        <v>2.617868222628562E-3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4074.29</v>
      </c>
      <c r="G23" s="1">
        <v>45.691400000000002</v>
      </c>
      <c r="H23" s="1">
        <v>30.7425</v>
      </c>
      <c r="I23" s="1">
        <v>26.1005</v>
      </c>
      <c r="J23" s="1">
        <v>14.6556</v>
      </c>
      <c r="K23" s="1">
        <v>14.703099999999999</v>
      </c>
      <c r="L23" s="1">
        <v>5.51309</v>
      </c>
      <c r="M23" s="1">
        <v>4.9413799999999997</v>
      </c>
      <c r="N23" s="1">
        <f t="shared" si="2"/>
        <v>1.1214567446107175E-2</v>
      </c>
      <c r="O23" s="1">
        <f t="shared" si="3"/>
        <v>1.2128199023633565E-3</v>
      </c>
      <c r="P23" s="1">
        <f t="shared" si="4"/>
        <v>7.5454864528543622E-3</v>
      </c>
      <c r="Q23" s="1">
        <f t="shared" si="4"/>
        <v>6.4061468378539578E-3</v>
      </c>
      <c r="R23" s="1">
        <f t="shared" si="4"/>
        <v>3.5970929904351433E-3</v>
      </c>
      <c r="S23" s="1">
        <f t="shared" si="4"/>
        <v>3.6087514634451645E-3</v>
      </c>
      <c r="T23" s="1">
        <f t="shared" si="4"/>
        <v>1.3531412835119739E-3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5487.41</v>
      </c>
      <c r="G24" s="1">
        <v>68.441000000000003</v>
      </c>
      <c r="H24" s="1">
        <v>36.570399999999999</v>
      </c>
      <c r="I24" s="1">
        <v>35.153100000000002</v>
      </c>
      <c r="J24" s="1">
        <v>41.113599999999998</v>
      </c>
      <c r="K24" s="1">
        <v>14.703099999999999</v>
      </c>
      <c r="L24" s="1">
        <v>14.3011</v>
      </c>
      <c r="M24" s="1">
        <v>3.9205000000000001</v>
      </c>
      <c r="N24" s="1">
        <f t="shared" si="2"/>
        <v>1.2472368567320468E-2</v>
      </c>
      <c r="O24" s="1">
        <f t="shared" si="3"/>
        <v>7.1445363113016894E-4</v>
      </c>
      <c r="P24" s="1">
        <f t="shared" si="4"/>
        <v>6.6644190975341739E-3</v>
      </c>
      <c r="Q24" s="1">
        <f t="shared" si="4"/>
        <v>6.4061369571437165E-3</v>
      </c>
      <c r="R24" s="1">
        <f t="shared" si="4"/>
        <v>7.492350671810563E-3</v>
      </c>
      <c r="S24" s="1">
        <f t="shared" si="4"/>
        <v>2.6794243550235901E-3</v>
      </c>
      <c r="T24" s="1">
        <f t="shared" si="4"/>
        <v>2.6061657503266568E-3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1632.84</v>
      </c>
      <c r="G25" s="1">
        <v>111.98</v>
      </c>
      <c r="H25" s="1">
        <v>9.0275599999999994</v>
      </c>
      <c r="I25" s="1">
        <v>10.4602</v>
      </c>
      <c r="J25" s="1">
        <v>98.548699999999997</v>
      </c>
      <c r="K25" s="1">
        <v>14.703099999999999</v>
      </c>
      <c r="L25" s="1">
        <v>49.198599999999999</v>
      </c>
      <c r="M25" s="1">
        <v>-48.422899999999998</v>
      </c>
      <c r="N25" s="1">
        <f t="shared" si="2"/>
        <v>6.8579897601724601E-2</v>
      </c>
      <c r="O25" s="1">
        <f t="shared" si="3"/>
        <v>-2.9655630680287107E-2</v>
      </c>
      <c r="P25" s="1">
        <f t="shared" si="4"/>
        <v>5.5287474584160114E-3</v>
      </c>
      <c r="Q25" s="1">
        <f t="shared" si="4"/>
        <v>6.4061389970848344E-3</v>
      </c>
      <c r="R25" s="1">
        <f t="shared" si="4"/>
        <v>6.0354168197741358E-2</v>
      </c>
      <c r="S25" s="1">
        <f t="shared" si="4"/>
        <v>9.004617721270914E-3</v>
      </c>
      <c r="T25" s="1">
        <f t="shared" si="4"/>
        <v>3.0130692535704662E-2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1730.83</v>
      </c>
      <c r="G26" s="1">
        <v>77.580500000000001</v>
      </c>
      <c r="H26" s="1">
        <v>10.0504</v>
      </c>
      <c r="I26" s="1">
        <v>11.087899999999999</v>
      </c>
      <c r="J26" s="1">
        <v>66.471400000000003</v>
      </c>
      <c r="K26" s="1">
        <v>14.703099999999999</v>
      </c>
      <c r="L26" s="1">
        <v>34.061100000000003</v>
      </c>
      <c r="M26" s="1">
        <v>-34.784500000000001</v>
      </c>
      <c r="N26" s="1">
        <f t="shared" si="2"/>
        <v>4.4822715113558238E-2</v>
      </c>
      <c r="O26" s="1">
        <f t="shared" si="3"/>
        <v>-2.0097005482918602E-2</v>
      </c>
      <c r="P26" s="1">
        <f t="shared" si="4"/>
        <v>5.8066938983031263E-3</v>
      </c>
      <c r="Q26" s="1">
        <f t="shared" si="4"/>
        <v>6.4061172963260403E-3</v>
      </c>
      <c r="R26" s="1">
        <f t="shared" si="4"/>
        <v>3.8404349358400307E-2</v>
      </c>
      <c r="S26" s="1">
        <f t="shared" si="4"/>
        <v>8.4948261816585099E-3</v>
      </c>
      <c r="T26" s="1">
        <f t="shared" si="4"/>
        <v>1.9679055713154963E-2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1821.72</v>
      </c>
      <c r="G27" s="1">
        <v>53.129800000000003</v>
      </c>
      <c r="H27" s="1">
        <v>12.017300000000001</v>
      </c>
      <c r="I27" s="1">
        <v>11.670199999999999</v>
      </c>
      <c r="J27" s="1">
        <v>42.569600000000001</v>
      </c>
      <c r="K27" s="1">
        <v>14.703099999999999</v>
      </c>
      <c r="L27" s="1">
        <v>22.667400000000001</v>
      </c>
      <c r="M27" s="1">
        <v>-26.491599999999998</v>
      </c>
      <c r="N27" s="1">
        <f t="shared" si="2"/>
        <v>2.916463561908526E-2</v>
      </c>
      <c r="O27" s="1">
        <f t="shared" si="3"/>
        <v>-1.4542081110159628E-2</v>
      </c>
      <c r="P27" s="1">
        <f t="shared" si="4"/>
        <v>6.5966778648749533E-3</v>
      </c>
      <c r="Q27" s="1">
        <f t="shared" si="4"/>
        <v>6.4061436444678649E-3</v>
      </c>
      <c r="R27" s="1">
        <f t="shared" si="4"/>
        <v>2.336780624903937E-2</v>
      </c>
      <c r="S27" s="1">
        <f t="shared" si="4"/>
        <v>8.0709988362646281E-3</v>
      </c>
      <c r="T27" s="1">
        <f t="shared" si="4"/>
        <v>1.2442856201831236E-2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1906.03</v>
      </c>
      <c r="G28" s="1">
        <v>37.753599999999999</v>
      </c>
      <c r="H28" s="1">
        <v>14.302300000000001</v>
      </c>
      <c r="I28" s="1">
        <v>12.2103</v>
      </c>
      <c r="J28" s="1">
        <v>25.462599999999998</v>
      </c>
      <c r="K28" s="1">
        <v>14.703099999999999</v>
      </c>
      <c r="L28" s="1">
        <v>14.393000000000001</v>
      </c>
      <c r="M28" s="1">
        <v>-12.356</v>
      </c>
      <c r="N28" s="1">
        <f t="shared" si="2"/>
        <v>1.9807453188040062E-2</v>
      </c>
      <c r="O28" s="1">
        <f t="shared" si="3"/>
        <v>-6.4825842195558306E-3</v>
      </c>
      <c r="P28" s="1">
        <f t="shared" si="4"/>
        <v>7.5037119038000458E-3</v>
      </c>
      <c r="Q28" s="1">
        <f t="shared" si="4"/>
        <v>6.4061426105570217E-3</v>
      </c>
      <c r="R28" s="1">
        <f t="shared" si="4"/>
        <v>1.3358971264880405E-2</v>
      </c>
      <c r="S28" s="1">
        <f t="shared" si="4"/>
        <v>7.7139919098859928E-3</v>
      </c>
      <c r="T28" s="1">
        <f t="shared" si="4"/>
        <v>7.5512977235405532E-3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1979.42</v>
      </c>
      <c r="G29" s="1">
        <v>32.269300000000001</v>
      </c>
      <c r="H29" s="1">
        <v>18.450299999999999</v>
      </c>
      <c r="I29" s="1">
        <v>12.680400000000001</v>
      </c>
      <c r="J29" s="1">
        <v>15.4046</v>
      </c>
      <c r="K29" s="1">
        <v>14.703099999999999</v>
      </c>
      <c r="L29" s="1">
        <v>9.3069100000000002</v>
      </c>
      <c r="M29" s="1">
        <v>-7.4653799999999997</v>
      </c>
      <c r="N29" s="1">
        <f t="shared" si="2"/>
        <v>1.6302401713633285E-2</v>
      </c>
      <c r="O29" s="1">
        <f t="shared" si="3"/>
        <v>-3.7714987218478136E-3</v>
      </c>
      <c r="P29" s="1">
        <f t="shared" si="4"/>
        <v>9.3210637459457818E-3</v>
      </c>
      <c r="Q29" s="1">
        <f t="shared" si="4"/>
        <v>6.4061189641410107E-3</v>
      </c>
      <c r="R29" s="1">
        <f t="shared" si="4"/>
        <v>7.7823806973759992E-3</v>
      </c>
      <c r="S29" s="1">
        <f t="shared" si="4"/>
        <v>7.4279839548958776E-3</v>
      </c>
      <c r="T29" s="1">
        <f t="shared" si="4"/>
        <v>4.701836901718685E-3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2051.7800000000002</v>
      </c>
      <c r="G30" s="1">
        <v>30.530200000000001</v>
      </c>
      <c r="H30" s="1">
        <v>19.3201</v>
      </c>
      <c r="I30" s="1">
        <v>13.144</v>
      </c>
      <c r="J30" s="1">
        <v>11.178699999999999</v>
      </c>
      <c r="K30" s="1">
        <v>14.703099999999999</v>
      </c>
      <c r="L30" s="1">
        <v>6.7017499999999997</v>
      </c>
      <c r="M30" s="1">
        <v>-2.8435899999999998</v>
      </c>
      <c r="N30" s="1">
        <f t="shared" si="2"/>
        <v>1.4879860413884529E-2</v>
      </c>
      <c r="O30" s="1">
        <f t="shared" si="3"/>
        <v>-1.3859136944506718E-3</v>
      </c>
      <c r="P30" s="1">
        <f t="shared" si="4"/>
        <v>9.4162629521683597E-3</v>
      </c>
      <c r="Q30" s="1">
        <f t="shared" si="4"/>
        <v>6.406144908323504E-3</v>
      </c>
      <c r="R30" s="1">
        <f t="shared" si="4"/>
        <v>5.4482936767099779E-3</v>
      </c>
      <c r="S30" s="1">
        <f t="shared" si="4"/>
        <v>7.1660216982327527E-3</v>
      </c>
      <c r="T30" s="1">
        <f t="shared" si="4"/>
        <v>3.266310228192106E-3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2122.83</v>
      </c>
      <c r="G31" s="1">
        <v>32.012799999999999</v>
      </c>
      <c r="H31" s="1">
        <v>21.857800000000001</v>
      </c>
      <c r="I31" s="1">
        <v>13.5991</v>
      </c>
      <c r="J31" s="1">
        <v>10.5883</v>
      </c>
      <c r="K31" s="1">
        <v>14.703099999999999</v>
      </c>
      <c r="L31" s="1">
        <v>5.8161899999999997</v>
      </c>
      <c r="M31" s="1">
        <v>4.5014799999999999</v>
      </c>
      <c r="N31" s="1">
        <f t="shared" si="2"/>
        <v>1.5080246651875091E-2</v>
      </c>
      <c r="O31" s="1">
        <f t="shared" si="3"/>
        <v>2.120508943250284E-3</v>
      </c>
      <c r="P31" s="1">
        <f t="shared" si="4"/>
        <v>1.0296538111860112E-2</v>
      </c>
      <c r="Q31" s="1">
        <f t="shared" si="4"/>
        <v>6.4061182478107057E-3</v>
      </c>
      <c r="R31" s="1">
        <f t="shared" si="4"/>
        <v>4.9878228591078893E-3</v>
      </c>
      <c r="S31" s="1">
        <f t="shared" si="4"/>
        <v>6.9261787331062778E-3</v>
      </c>
      <c r="T31" s="1">
        <f t="shared" si="4"/>
        <v>2.7398284365681659E-3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2187.86</v>
      </c>
      <c r="G32" s="1">
        <v>34.037700000000001</v>
      </c>
      <c r="H32" s="1">
        <v>24.401</v>
      </c>
      <c r="I32" s="1">
        <v>14.015700000000001</v>
      </c>
      <c r="J32" s="1">
        <v>10.9191</v>
      </c>
      <c r="K32" s="1">
        <v>14.703099999999999</v>
      </c>
      <c r="L32" s="1">
        <v>5.5953099999999996</v>
      </c>
      <c r="M32" s="1">
        <v>7.5290900000000001</v>
      </c>
      <c r="N32" s="1">
        <f t="shared" si="2"/>
        <v>1.5557531103452689E-2</v>
      </c>
      <c r="O32" s="1">
        <f t="shared" si="3"/>
        <v>3.4413033740732951E-3</v>
      </c>
      <c r="P32" s="1">
        <f t="shared" si="4"/>
        <v>1.1152907407238122E-2</v>
      </c>
      <c r="Q32" s="1">
        <f t="shared" si="4"/>
        <v>6.4061228780634954E-3</v>
      </c>
      <c r="R32" s="1">
        <f t="shared" si="4"/>
        <v>4.9907672337352483E-3</v>
      </c>
      <c r="S32" s="1">
        <f t="shared" si="4"/>
        <v>6.7203111716471796E-3</v>
      </c>
      <c r="T32" s="1">
        <f t="shared" si="4"/>
        <v>2.5574351192489461E-3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2253.11</v>
      </c>
      <c r="G33" s="1">
        <v>36.288800000000002</v>
      </c>
      <c r="H33" s="1">
        <v>27.1126</v>
      </c>
      <c r="I33" s="1">
        <v>14.4337</v>
      </c>
      <c r="J33" s="1">
        <v>11.276300000000001</v>
      </c>
      <c r="K33" s="1">
        <v>14.703099999999999</v>
      </c>
      <c r="L33" s="1">
        <v>5.4874799999999997</v>
      </c>
      <c r="M33" s="1">
        <v>-1.6840599999999999</v>
      </c>
      <c r="N33" s="1">
        <f t="shared" si="2"/>
        <v>1.6106093355406526E-2</v>
      </c>
      <c r="O33" s="1">
        <f t="shared" si="3"/>
        <v>-7.4743798571751921E-4</v>
      </c>
      <c r="P33" s="1">
        <f t="shared" si="4"/>
        <v>1.2033411595527959E-2</v>
      </c>
      <c r="Q33" s="1">
        <f t="shared" si="4"/>
        <v>6.4061230920816111E-3</v>
      </c>
      <c r="R33" s="1">
        <f t="shared" si="4"/>
        <v>5.0047711829426878E-3</v>
      </c>
      <c r="S33" s="1">
        <f t="shared" si="4"/>
        <v>6.5256911557802317E-3</v>
      </c>
      <c r="T33" s="1">
        <f t="shared" si="4"/>
        <v>2.4355135790085701E-3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2318.21</v>
      </c>
      <c r="G34" s="1">
        <v>38.566000000000003</v>
      </c>
      <c r="H34" s="1">
        <v>29.660499999999999</v>
      </c>
      <c r="I34" s="1">
        <v>14.8508</v>
      </c>
      <c r="J34" s="1">
        <v>11.868399999999999</v>
      </c>
      <c r="K34" s="1">
        <v>14.703099999999999</v>
      </c>
      <c r="L34" s="1">
        <v>5.4778000000000002</v>
      </c>
      <c r="M34" s="1">
        <v>1.7493099999999999</v>
      </c>
      <c r="N34" s="1">
        <f t="shared" si="2"/>
        <v>1.6636111482566291E-2</v>
      </c>
      <c r="O34" s="1">
        <f t="shared" si="3"/>
        <v>7.5459514021594242E-4</v>
      </c>
      <c r="P34" s="1">
        <f t="shared" si="4"/>
        <v>1.2794569948365333E-2</v>
      </c>
      <c r="Q34" s="1">
        <f t="shared" si="4"/>
        <v>6.4061495722993172E-3</v>
      </c>
      <c r="R34" s="1">
        <f t="shared" si="4"/>
        <v>5.1196397220269084E-3</v>
      </c>
      <c r="S34" s="1">
        <f t="shared" si="4"/>
        <v>6.3424366213587205E-3</v>
      </c>
      <c r="T34" s="1">
        <f t="shared" si="4"/>
        <v>2.362943823035877E-3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2391.7399999999998</v>
      </c>
      <c r="G35" s="1">
        <v>40.881900000000002</v>
      </c>
      <c r="H35" s="1">
        <v>32.063000000000002</v>
      </c>
      <c r="I35" s="1">
        <v>15.321899999999999</v>
      </c>
      <c r="J35" s="1">
        <v>12.7065</v>
      </c>
      <c r="K35" s="1">
        <v>14.703099999999999</v>
      </c>
      <c r="L35" s="1">
        <v>5.5583900000000002</v>
      </c>
      <c r="M35" s="1">
        <v>-3.1029499999999999</v>
      </c>
      <c r="N35" s="1">
        <f t="shared" si="2"/>
        <v>1.7092953247426563E-2</v>
      </c>
      <c r="O35" s="1">
        <f t="shared" si="3"/>
        <v>-1.2973609171565471E-3</v>
      </c>
      <c r="P35" s="1">
        <f t="shared" si="4"/>
        <v>1.340572135767266E-2</v>
      </c>
      <c r="Q35" s="1">
        <f t="shared" si="4"/>
        <v>6.4061729117713467E-3</v>
      </c>
      <c r="R35" s="1">
        <f t="shared" si="4"/>
        <v>5.3126594027778943E-3</v>
      </c>
      <c r="S35" s="1">
        <f t="shared" si="4"/>
        <v>6.1474491374480505E-3</v>
      </c>
      <c r="T35" s="1">
        <f t="shared" si="4"/>
        <v>2.3239942468662985E-3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2463.4499999999998</v>
      </c>
      <c r="G36" s="1">
        <v>43.432299999999998</v>
      </c>
      <c r="H36" s="1">
        <v>34.634500000000003</v>
      </c>
      <c r="I36" s="1">
        <v>15.7812</v>
      </c>
      <c r="J36" s="1">
        <v>13.746600000000001</v>
      </c>
      <c r="K36" s="1">
        <v>14.703099999999999</v>
      </c>
      <c r="L36" s="1">
        <v>5.7112499999999997</v>
      </c>
      <c r="M36" s="1">
        <v>-1.51325</v>
      </c>
      <c r="N36" s="1">
        <f t="shared" si="2"/>
        <v>1.7630680549635673E-2</v>
      </c>
      <c r="O36" s="1">
        <f t="shared" si="3"/>
        <v>-6.1428078507783806E-4</v>
      </c>
      <c r="P36" s="1">
        <f t="shared" si="4"/>
        <v>1.4059347662830585E-2</v>
      </c>
      <c r="Q36" s="1">
        <f t="shared" si="4"/>
        <v>6.4061377336662E-3</v>
      </c>
      <c r="R36" s="1">
        <f t="shared" si="4"/>
        <v>5.5802228581866902E-3</v>
      </c>
      <c r="S36" s="1">
        <f t="shared" si="4"/>
        <v>5.9684994621364345E-3</v>
      </c>
      <c r="T36" s="1">
        <f t="shared" si="4"/>
        <v>2.3183949339341168E-3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2542.4299999999998</v>
      </c>
      <c r="G37" s="1">
        <v>46.206200000000003</v>
      </c>
      <c r="H37" s="1">
        <v>37.234900000000003</v>
      </c>
      <c r="I37" s="1">
        <v>16.287199999999999</v>
      </c>
      <c r="J37" s="1">
        <v>15.2272</v>
      </c>
      <c r="K37" s="1">
        <v>14.703099999999999</v>
      </c>
      <c r="L37" s="1">
        <v>5.9377300000000002</v>
      </c>
      <c r="M37" s="1">
        <v>0.27510200000000001</v>
      </c>
      <c r="N37" s="1">
        <f t="shared" si="2"/>
        <v>1.8174030356784655E-2</v>
      </c>
      <c r="O37" s="1">
        <f t="shared" si="3"/>
        <v>1.0820435567547583E-4</v>
      </c>
      <c r="P37" s="1">
        <f t="shared" si="4"/>
        <v>1.4645398300051527E-2</v>
      </c>
      <c r="Q37" s="1">
        <f t="shared" si="4"/>
        <v>6.4061547417234689E-3</v>
      </c>
      <c r="R37" s="1">
        <f t="shared" si="4"/>
        <v>5.9892307752819158E-3</v>
      </c>
      <c r="S37" s="1">
        <f t="shared" si="4"/>
        <v>5.7830894065913317E-3</v>
      </c>
      <c r="T37" s="1">
        <f t="shared" si="4"/>
        <v>2.3354546634518948E-3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2622.16</v>
      </c>
      <c r="G38" s="1">
        <v>48.669699999999999</v>
      </c>
      <c r="H38" s="1">
        <v>38.398299999999999</v>
      </c>
      <c r="I38" s="1">
        <v>16.797899999999998</v>
      </c>
      <c r="J38" s="1">
        <v>18.687100000000001</v>
      </c>
      <c r="K38" s="1">
        <v>14.703099999999999</v>
      </c>
      <c r="L38" s="1">
        <v>6.8374199999999998</v>
      </c>
      <c r="M38" s="1">
        <v>-7.1696099999999996</v>
      </c>
      <c r="N38" s="1">
        <f t="shared" si="2"/>
        <v>1.8560919242151509E-2</v>
      </c>
      <c r="O38" s="1">
        <f t="shared" si="3"/>
        <v>-2.7342381853128718E-3</v>
      </c>
      <c r="P38" s="1">
        <f t="shared" si="4"/>
        <v>1.4643766970741679E-2</v>
      </c>
      <c r="Q38" s="1">
        <f t="shared" si="4"/>
        <v>6.4061308234432679E-3</v>
      </c>
      <c r="R38" s="1">
        <f t="shared" si="4"/>
        <v>7.126605546572292E-3</v>
      </c>
      <c r="S38" s="1">
        <f t="shared" si="4"/>
        <v>5.6072474601092225E-3</v>
      </c>
      <c r="T38" s="1">
        <f t="shared" si="4"/>
        <v>2.6075525520944565E-3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2717.73</v>
      </c>
      <c r="G39" s="1">
        <v>55.586799999999997</v>
      </c>
      <c r="H39" s="1">
        <v>42.101599999999998</v>
      </c>
      <c r="I39" s="1">
        <v>17.4102</v>
      </c>
      <c r="J39" s="1">
        <v>26.571899999999999</v>
      </c>
      <c r="K39" s="1">
        <v>14.703099999999999</v>
      </c>
      <c r="L39" s="1">
        <v>9.5906900000000004</v>
      </c>
      <c r="M39" s="1">
        <v>8.4404500000000002</v>
      </c>
      <c r="N39" s="1">
        <f t="shared" si="2"/>
        <v>2.0453393089085375E-2</v>
      </c>
      <c r="O39" s="1">
        <f t="shared" si="3"/>
        <v>3.1056985057382447E-3</v>
      </c>
      <c r="P39" s="1">
        <f t="shared" si="4"/>
        <v>1.5491457944681774E-2</v>
      </c>
      <c r="Q39" s="1">
        <f t="shared" si="4"/>
        <v>6.4061551368237461E-3</v>
      </c>
      <c r="R39" s="1">
        <f t="shared" si="4"/>
        <v>9.777240564736011E-3</v>
      </c>
      <c r="S39" s="1">
        <f t="shared" si="4"/>
        <v>5.4100664893127716E-3</v>
      </c>
      <c r="T39" s="1">
        <f t="shared" si="4"/>
        <v>3.5289340736570597E-3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2814.78</v>
      </c>
      <c r="G40" s="1">
        <v>66.211500000000001</v>
      </c>
      <c r="H40" s="1">
        <v>44.635300000000001</v>
      </c>
      <c r="I40" s="1">
        <v>18.0319</v>
      </c>
      <c r="J40" s="1">
        <v>40.328600000000002</v>
      </c>
      <c r="K40" s="1">
        <v>14.703099999999999</v>
      </c>
      <c r="L40" s="1">
        <v>14.964399999999999</v>
      </c>
      <c r="M40" s="1">
        <v>6.3674499999999998</v>
      </c>
      <c r="N40" s="1">
        <f t="shared" si="2"/>
        <v>2.3522797518811416E-2</v>
      </c>
      <c r="O40" s="1">
        <f t="shared" si="3"/>
        <v>2.2621483739404145E-3</v>
      </c>
      <c r="P40" s="1">
        <f t="shared" si="4"/>
        <v>1.5857473763491284E-2</v>
      </c>
      <c r="Q40" s="1">
        <f t="shared" si="4"/>
        <v>6.4061489707899011E-3</v>
      </c>
      <c r="R40" s="1">
        <f t="shared" si="4"/>
        <v>1.4327442997321282E-2</v>
      </c>
      <c r="S40" s="1">
        <f t="shared" si="4"/>
        <v>5.2235343437142508E-3</v>
      </c>
      <c r="T40" s="1">
        <f t="shared" si="4"/>
        <v>5.3163657550501274E-3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1646.07</v>
      </c>
      <c r="G41" s="1">
        <v>105.754</v>
      </c>
      <c r="H41" s="1">
        <v>11.3019</v>
      </c>
      <c r="I41" s="1">
        <v>10.545</v>
      </c>
      <c r="J41" s="1">
        <v>92.784000000000006</v>
      </c>
      <c r="K41" s="1">
        <v>14.703099999999999</v>
      </c>
      <c r="L41" s="1">
        <v>46.043300000000002</v>
      </c>
      <c r="M41" s="1">
        <v>-47.508400000000002</v>
      </c>
      <c r="N41" s="1">
        <f t="shared" si="2"/>
        <v>6.4246356473297003E-2</v>
      </c>
      <c r="O41" s="1">
        <f t="shared" si="3"/>
        <v>-2.88617130498703E-2</v>
      </c>
      <c r="P41" s="1">
        <f t="shared" si="4"/>
        <v>6.8659899032240427E-3</v>
      </c>
      <c r="Q41" s="1">
        <f t="shared" si="4"/>
        <v>6.4061674169385262E-3</v>
      </c>
      <c r="R41" s="1">
        <f t="shared" si="4"/>
        <v>5.636698317811515E-2</v>
      </c>
      <c r="S41" s="1">
        <f t="shared" si="4"/>
        <v>8.93224467975238E-3</v>
      </c>
      <c r="T41" s="1">
        <f t="shared" si="4"/>
        <v>2.7971653696379866E-2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1794.16</v>
      </c>
      <c r="G42" s="1">
        <v>71.959500000000006</v>
      </c>
      <c r="H42" s="1">
        <v>10.536899999999999</v>
      </c>
      <c r="I42" s="1">
        <v>11.493600000000001</v>
      </c>
      <c r="J42" s="1">
        <v>61.241900000000001</v>
      </c>
      <c r="K42" s="1">
        <v>14.703099999999999</v>
      </c>
      <c r="L42" s="1">
        <v>31.1174</v>
      </c>
      <c r="M42" s="1">
        <v>-28.1294</v>
      </c>
      <c r="N42" s="1">
        <f t="shared" si="2"/>
        <v>4.0107626967494536E-2</v>
      </c>
      <c r="O42" s="1">
        <f t="shared" si="3"/>
        <v>-1.5678311856244704E-2</v>
      </c>
      <c r="P42" s="1">
        <f t="shared" si="4"/>
        <v>5.8728875908503134E-3</v>
      </c>
      <c r="Q42" s="1">
        <f t="shared" si="4"/>
        <v>6.4061176260757123E-3</v>
      </c>
      <c r="R42" s="1">
        <f t="shared" si="4"/>
        <v>3.4134023721407232E-2</v>
      </c>
      <c r="S42" s="1">
        <f t="shared" si="4"/>
        <v>8.1949770366076587E-3</v>
      </c>
      <c r="T42" s="1">
        <f t="shared" si="4"/>
        <v>1.7343715164756766E-2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1933.62</v>
      </c>
      <c r="G43" s="1">
        <v>47.3703</v>
      </c>
      <c r="H43" s="1">
        <v>9.1539300000000008</v>
      </c>
      <c r="I43" s="1">
        <v>12.387</v>
      </c>
      <c r="J43" s="1">
        <v>37.427999999999997</v>
      </c>
      <c r="K43" s="1">
        <v>14.703099999999999</v>
      </c>
      <c r="L43" s="1">
        <v>19.740300000000001</v>
      </c>
      <c r="M43" s="1">
        <v>-17.6708</v>
      </c>
      <c r="N43" s="1">
        <f t="shared" si="2"/>
        <v>2.4498246811679648E-2</v>
      </c>
      <c r="O43" s="1">
        <f t="shared" si="3"/>
        <v>-9.1387139148333182E-3</v>
      </c>
      <c r="P43" s="1">
        <f t="shared" si="4"/>
        <v>4.73408942811928E-3</v>
      </c>
      <c r="Q43" s="1">
        <f t="shared" si="4"/>
        <v>6.4061190926862572E-3</v>
      </c>
      <c r="R43" s="1">
        <f t="shared" si="4"/>
        <v>1.9356440251962641E-2</v>
      </c>
      <c r="S43" s="1">
        <f t="shared" si="4"/>
        <v>7.6039242457152907E-3</v>
      </c>
      <c r="T43" s="1">
        <f t="shared" si="4"/>
        <v>1.0208986253762374E-2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2064.62</v>
      </c>
      <c r="G44" s="1">
        <v>32.971699999999998</v>
      </c>
      <c r="H44" s="1">
        <v>11.3635</v>
      </c>
      <c r="I44" s="1">
        <v>13.2263</v>
      </c>
      <c r="J44" s="1">
        <v>20.751799999999999</v>
      </c>
      <c r="K44" s="1">
        <v>14.703099999999999</v>
      </c>
      <c r="L44" s="1">
        <v>11.672599999999999</v>
      </c>
      <c r="M44" s="1">
        <v>-9.6686399999999999</v>
      </c>
      <c r="N44" s="1">
        <f t="shared" si="2"/>
        <v>1.5969863703732406E-2</v>
      </c>
      <c r="O44" s="1">
        <f t="shared" si="3"/>
        <v>-4.6830118859644875E-3</v>
      </c>
      <c r="P44" s="1">
        <f t="shared" si="4"/>
        <v>5.5039183966056711E-3</v>
      </c>
      <c r="Q44" s="1">
        <f t="shared" si="4"/>
        <v>6.4061667522352789E-3</v>
      </c>
      <c r="R44" s="1">
        <f t="shared" si="4"/>
        <v>1.0051147426645098E-2</v>
      </c>
      <c r="S44" s="1">
        <f t="shared" si="4"/>
        <v>7.1214557642568605E-3</v>
      </c>
      <c r="T44" s="1">
        <f t="shared" si="4"/>
        <v>5.6536311766814231E-3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2187.5100000000002</v>
      </c>
      <c r="G45" s="1">
        <v>27.102599999999999</v>
      </c>
      <c r="H45" s="1">
        <v>12.6488</v>
      </c>
      <c r="I45" s="1">
        <v>14.013500000000001</v>
      </c>
      <c r="J45" s="1">
        <v>10.820399999999999</v>
      </c>
      <c r="K45" s="1">
        <v>14.703099999999999</v>
      </c>
      <c r="L45" s="1">
        <v>6.7020299999999997</v>
      </c>
      <c r="M45" s="1">
        <v>1.09273</v>
      </c>
      <c r="N45" s="1">
        <f t="shared" si="2"/>
        <v>1.238970336135606E-2</v>
      </c>
      <c r="O45" s="1">
        <f t="shared" si="3"/>
        <v>4.9953143071345958E-4</v>
      </c>
      <c r="P45" s="1">
        <f t="shared" si="4"/>
        <v>5.7822821381387961E-3</v>
      </c>
      <c r="Q45" s="1">
        <f t="shared" si="4"/>
        <v>6.4061421433502016E-3</v>
      </c>
      <c r="R45" s="1">
        <f t="shared" si="4"/>
        <v>4.9464459591041865E-3</v>
      </c>
      <c r="S45" s="1">
        <f t="shared" si="4"/>
        <v>6.7213864165192377E-3</v>
      </c>
      <c r="T45" s="1">
        <f t="shared" si="4"/>
        <v>3.0637711370462301E-3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2304.81</v>
      </c>
      <c r="G46" s="1">
        <v>26.829899999999999</v>
      </c>
      <c r="H46" s="1">
        <v>14.426600000000001</v>
      </c>
      <c r="I46" s="1">
        <v>14.764900000000001</v>
      </c>
      <c r="J46" s="1">
        <v>7.5162100000000001</v>
      </c>
      <c r="K46" s="1">
        <v>14.703099999999999</v>
      </c>
      <c r="L46" s="1">
        <v>4.5869400000000002</v>
      </c>
      <c r="M46" s="1">
        <v>-3.3608199999999999</v>
      </c>
      <c r="N46" s="1">
        <f t="shared" si="2"/>
        <v>1.1640829395915498E-2</v>
      </c>
      <c r="O46" s="1">
        <f t="shared" si="3"/>
        <v>-1.4581765959016143E-3</v>
      </c>
      <c r="P46" s="1">
        <f t="shared" si="4"/>
        <v>6.2593445880571507E-3</v>
      </c>
      <c r="Q46" s="1">
        <f t="shared" si="4"/>
        <v>6.4061245829374223E-3</v>
      </c>
      <c r="R46" s="1">
        <f t="shared" si="4"/>
        <v>3.2610974440409404E-3</v>
      </c>
      <c r="S46" s="1">
        <f t="shared" si="4"/>
        <v>6.379311092888351E-3</v>
      </c>
      <c r="T46" s="1">
        <f t="shared" si="4"/>
        <v>1.9901597094771372E-3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2422.6799999999998</v>
      </c>
      <c r="G47" s="1">
        <v>28.4373</v>
      </c>
      <c r="H47" s="1">
        <v>16.4133</v>
      </c>
      <c r="I47" s="1">
        <v>15.52</v>
      </c>
      <c r="J47" s="1">
        <v>7.9722200000000001</v>
      </c>
      <c r="K47" s="1">
        <v>14.703099999999999</v>
      </c>
      <c r="L47" s="1">
        <v>4.3212200000000003</v>
      </c>
      <c r="M47" s="1">
        <v>-0.48893999999999999</v>
      </c>
      <c r="N47" s="1">
        <f t="shared" si="2"/>
        <v>1.1737951359651297E-2</v>
      </c>
      <c r="O47" s="1">
        <f t="shared" si="3"/>
        <v>-2.0181782158601219E-4</v>
      </c>
      <c r="P47" s="1">
        <f t="shared" si="4"/>
        <v>6.7748526425281093E-3</v>
      </c>
      <c r="Q47" s="1">
        <f t="shared" si="4"/>
        <v>6.4061287499793621E-3</v>
      </c>
      <c r="R47" s="1">
        <f t="shared" si="4"/>
        <v>3.2906615813892057E-3</v>
      </c>
      <c r="S47" s="1">
        <f t="shared" si="4"/>
        <v>6.0689401819472655E-3</v>
      </c>
      <c r="T47" s="1">
        <f t="shared" si="4"/>
        <v>1.783652814238777E-3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2533.71</v>
      </c>
      <c r="G48" s="1">
        <v>30.226299999999998</v>
      </c>
      <c r="H48" s="1">
        <v>18.521100000000001</v>
      </c>
      <c r="I48" s="1">
        <v>16.231300000000001</v>
      </c>
      <c r="J48" s="1">
        <v>8.4730399999999992</v>
      </c>
      <c r="K48" s="1">
        <v>14.703099999999999</v>
      </c>
      <c r="L48" s="1">
        <v>4.3779700000000004</v>
      </c>
      <c r="M48" s="1">
        <v>2.8524500000000002</v>
      </c>
      <c r="N48" s="1">
        <f t="shared" si="2"/>
        <v>1.1929660458379215E-2</v>
      </c>
      <c r="O48" s="1">
        <f t="shared" si="3"/>
        <v>1.1257997166210813E-3</v>
      </c>
      <c r="P48" s="1">
        <f t="shared" si="4"/>
        <v>7.3098736635210815E-3</v>
      </c>
      <c r="Q48" s="1">
        <f t="shared" si="4"/>
        <v>6.4061396134522108E-3</v>
      </c>
      <c r="R48" s="1">
        <f t="shared" si="4"/>
        <v>3.3441238342193855E-3</v>
      </c>
      <c r="S48" s="1">
        <f t="shared" si="4"/>
        <v>5.8029924498068045E-3</v>
      </c>
      <c r="T48" s="1">
        <f t="shared" si="4"/>
        <v>1.727889142798505E-3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2644.55</v>
      </c>
      <c r="G49" s="1">
        <v>32.0687</v>
      </c>
      <c r="H49" s="1">
        <v>20.762599999999999</v>
      </c>
      <c r="I49" s="1">
        <v>16.941400000000002</v>
      </c>
      <c r="J49" s="1">
        <v>8.6852900000000002</v>
      </c>
      <c r="K49" s="1">
        <v>14.703099999999999</v>
      </c>
      <c r="L49" s="1">
        <v>4.3235999999999999</v>
      </c>
      <c r="M49" s="1">
        <v>8.4034099999999992</v>
      </c>
      <c r="N49" s="1">
        <f t="shared" si="2"/>
        <v>1.2126335293339131E-2</v>
      </c>
      <c r="O49" s="1">
        <f t="shared" si="3"/>
        <v>3.1776332457317874E-3</v>
      </c>
      <c r="P49" s="1">
        <f t="shared" si="4"/>
        <v>7.8510899775008965E-3</v>
      </c>
      <c r="Q49" s="1">
        <f t="shared" si="4"/>
        <v>6.4061560567960528E-3</v>
      </c>
      <c r="R49" s="1">
        <f t="shared" si="4"/>
        <v>3.2842222684388647E-3</v>
      </c>
      <c r="S49" s="1">
        <f t="shared" si="4"/>
        <v>5.5597738745722328E-3</v>
      </c>
      <c r="T49" s="1">
        <f t="shared" si="4"/>
        <v>1.6349095309220849E-3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2752.87</v>
      </c>
      <c r="G50" s="1">
        <v>34.105899999999998</v>
      </c>
      <c r="H50" s="1">
        <v>23.086600000000001</v>
      </c>
      <c r="I50" s="1">
        <v>17.635300000000001</v>
      </c>
      <c r="J50" s="1">
        <v>9.1864399999999993</v>
      </c>
      <c r="K50" s="1">
        <v>14.703099999999999</v>
      </c>
      <c r="L50" s="1">
        <v>4.3183299999999996</v>
      </c>
      <c r="M50" s="1">
        <v>2.5875699999999999</v>
      </c>
      <c r="N50" s="1">
        <f t="shared" si="2"/>
        <v>1.2389215618608942E-2</v>
      </c>
      <c r="O50" s="1">
        <f t="shared" si="3"/>
        <v>9.3995357572279115E-4</v>
      </c>
      <c r="P50" s="1">
        <f t="shared" si="4"/>
        <v>8.3863749468736266E-3</v>
      </c>
      <c r="Q50" s="1">
        <f t="shared" si="4"/>
        <v>6.406150671844294E-3</v>
      </c>
      <c r="R50" s="1">
        <f t="shared" si="4"/>
        <v>3.3370409790509539E-3</v>
      </c>
      <c r="S50" s="1">
        <f t="shared" si="4"/>
        <v>5.3410077482772527E-3</v>
      </c>
      <c r="T50" s="1">
        <f t="shared" si="4"/>
        <v>1.5686647026557736E-3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2867.16</v>
      </c>
      <c r="G51" s="1">
        <v>36.320599999999999</v>
      </c>
      <c r="H51" s="1">
        <v>25.408000000000001</v>
      </c>
      <c r="I51" s="1">
        <v>18.3674</v>
      </c>
      <c r="J51" s="1">
        <v>10.008100000000001</v>
      </c>
      <c r="K51" s="1">
        <v>14.703099999999999</v>
      </c>
      <c r="L51" s="1">
        <v>4.4627499999999998</v>
      </c>
      <c r="M51" s="1">
        <v>-11.1561</v>
      </c>
      <c r="N51" s="1">
        <f t="shared" si="2"/>
        <v>1.2667796704753136E-2</v>
      </c>
      <c r="O51" s="1">
        <f t="shared" si="3"/>
        <v>-3.8909931779182189E-3</v>
      </c>
      <c r="P51" s="1">
        <f t="shared" si="4"/>
        <v>8.8617307719136718E-3</v>
      </c>
      <c r="Q51" s="1">
        <f t="shared" si="4"/>
        <v>6.4061301078419067E-3</v>
      </c>
      <c r="R51" s="1">
        <f t="shared" si="4"/>
        <v>3.4905969670335807E-3</v>
      </c>
      <c r="S51" s="1">
        <f t="shared" si="4"/>
        <v>5.1281058608518533E-3</v>
      </c>
      <c r="T51" s="1">
        <f t="shared" si="4"/>
        <v>1.5565053920953138E-3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2983.22</v>
      </c>
      <c r="G52" s="1">
        <v>38.552100000000003</v>
      </c>
      <c r="H52" s="1">
        <v>27.7593</v>
      </c>
      <c r="I52" s="1">
        <v>19.110900000000001</v>
      </c>
      <c r="J52" s="1">
        <v>10.640599999999999</v>
      </c>
      <c r="K52" s="1">
        <v>14.703099999999999</v>
      </c>
      <c r="L52" s="1">
        <v>4.5886399999999998</v>
      </c>
      <c r="M52" s="1">
        <v>-5.98963</v>
      </c>
      <c r="N52" s="1">
        <f t="shared" si="2"/>
        <v>1.2922982549057731E-2</v>
      </c>
      <c r="O52" s="1">
        <f t="shared" si="3"/>
        <v>-2.0077734796629149E-3</v>
      </c>
      <c r="P52" s="1">
        <f t="shared" si="4"/>
        <v>9.3051467876991978E-3</v>
      </c>
      <c r="Q52" s="1">
        <f t="shared" si="4"/>
        <v>6.4061316295814597E-3</v>
      </c>
      <c r="R52" s="1">
        <f t="shared" si="4"/>
        <v>3.5668170634415163E-3</v>
      </c>
      <c r="S52" s="1">
        <f t="shared" si="4"/>
        <v>4.9286006395773694E-3</v>
      </c>
      <c r="T52" s="1">
        <f t="shared" si="4"/>
        <v>1.5381500526276976E-3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3100.26</v>
      </c>
      <c r="G53" s="1">
        <v>40.685000000000002</v>
      </c>
      <c r="H53" s="1">
        <v>30.117999999999999</v>
      </c>
      <c r="I53" s="1">
        <v>19.860700000000001</v>
      </c>
      <c r="J53" s="1">
        <v>10.830299999999999</v>
      </c>
      <c r="K53" s="1">
        <v>14.703099999999999</v>
      </c>
      <c r="L53" s="1">
        <v>4.5000999999999998</v>
      </c>
      <c r="M53" s="1">
        <v>-14.8034</v>
      </c>
      <c r="N53" s="1">
        <f t="shared" si="2"/>
        <v>1.3123092901885649E-2</v>
      </c>
      <c r="O53" s="1">
        <f t="shared" si="3"/>
        <v>-4.774889847948236E-3</v>
      </c>
      <c r="P53" s="1">
        <f t="shared" si="4"/>
        <v>9.7146690922696802E-3</v>
      </c>
      <c r="Q53" s="1">
        <f t="shared" si="4"/>
        <v>6.4061401301826297E-3</v>
      </c>
      <c r="R53" s="1">
        <f t="shared" si="4"/>
        <v>3.4933521704631218E-3</v>
      </c>
      <c r="S53" s="1">
        <f t="shared" si="4"/>
        <v>4.7425377226426165E-3</v>
      </c>
      <c r="T53" s="1">
        <f t="shared" si="4"/>
        <v>1.4515234206163353E-3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3226.48</v>
      </c>
      <c r="G54" s="1">
        <v>43.298499999999997</v>
      </c>
      <c r="H54" s="1">
        <v>32.5959</v>
      </c>
      <c r="I54" s="1">
        <v>20.6693</v>
      </c>
      <c r="J54" s="1">
        <v>12.143000000000001</v>
      </c>
      <c r="K54" s="1">
        <v>14.703099999999999</v>
      </c>
      <c r="L54" s="1">
        <v>4.6275500000000003</v>
      </c>
      <c r="M54" s="1">
        <v>6.7525300000000001</v>
      </c>
      <c r="N54" s="1">
        <f t="shared" si="2"/>
        <v>1.3419732959758001E-2</v>
      </c>
      <c r="O54" s="1">
        <f t="shared" si="3"/>
        <v>2.0928473134809453E-3</v>
      </c>
      <c r="P54" s="1">
        <f t="shared" si="4"/>
        <v>1.0102619573033151E-2</v>
      </c>
      <c r="Q54" s="1">
        <f t="shared" si="4"/>
        <v>6.4061453968411392E-3</v>
      </c>
      <c r="R54" s="1">
        <f t="shared" si="4"/>
        <v>3.7635441719768912E-3</v>
      </c>
      <c r="S54" s="1">
        <f t="shared" si="4"/>
        <v>4.5570094964171477E-3</v>
      </c>
      <c r="T54" s="1">
        <f t="shared" si="4"/>
        <v>1.4342410304728373E-3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3352.13</v>
      </c>
      <c r="G55" s="1">
        <v>47.686900000000001</v>
      </c>
      <c r="H55" s="1">
        <v>34.946199999999997</v>
      </c>
      <c r="I55" s="1">
        <v>21.474299999999999</v>
      </c>
      <c r="J55" s="1">
        <v>18.221</v>
      </c>
      <c r="K55" s="1">
        <v>14.703099999999999</v>
      </c>
      <c r="L55" s="1">
        <v>6.59328</v>
      </c>
      <c r="M55" s="1">
        <v>-5.6683599999999998</v>
      </c>
      <c r="N55" s="1">
        <f t="shared" si="2"/>
        <v>1.4225850429428453E-2</v>
      </c>
      <c r="O55" s="1">
        <f t="shared" si="3"/>
        <v>-1.6909726054777112E-3</v>
      </c>
      <c r="P55" s="1">
        <f t="shared" si="4"/>
        <v>1.0425073013278123E-2</v>
      </c>
      <c r="Q55" s="1">
        <f t="shared" si="4"/>
        <v>6.4061656320011451E-3</v>
      </c>
      <c r="R55" s="1">
        <f t="shared" si="4"/>
        <v>5.4356483787919921E-3</v>
      </c>
      <c r="S55" s="1">
        <f t="shared" si="4"/>
        <v>4.3861962394059891E-3</v>
      </c>
      <c r="T55" s="1">
        <f t="shared" si="4"/>
        <v>1.9668926921091964E-3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3490.62</v>
      </c>
      <c r="G56" s="1">
        <v>56.954799999999999</v>
      </c>
      <c r="H56" s="1">
        <v>37.4863</v>
      </c>
      <c r="I56" s="1">
        <v>22.3614</v>
      </c>
      <c r="J56" s="1">
        <v>31.400300000000001</v>
      </c>
      <c r="K56" s="1">
        <v>14.703099999999999</v>
      </c>
      <c r="L56" s="1">
        <v>11.680300000000001</v>
      </c>
      <c r="M56" s="1">
        <v>11.414899999999999</v>
      </c>
      <c r="N56" s="1">
        <f t="shared" si="2"/>
        <v>1.6316528295832831E-2</v>
      </c>
      <c r="O56" s="1">
        <f t="shared" si="3"/>
        <v>3.270164039626198E-3</v>
      </c>
      <c r="P56" s="1">
        <f t="shared" si="4"/>
        <v>1.0739152356887889E-2</v>
      </c>
      <c r="Q56" s="1">
        <f t="shared" si="4"/>
        <v>6.4061398834590992E-3</v>
      </c>
      <c r="R56" s="1">
        <f t="shared" si="4"/>
        <v>8.9956225541594336E-3</v>
      </c>
      <c r="S56" s="1">
        <f t="shared" si="4"/>
        <v>4.2121743415209903E-3</v>
      </c>
      <c r="T56" s="1">
        <f t="shared" si="4"/>
        <v>3.3461963777208638E-3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1558.56</v>
      </c>
      <c r="G57" s="1">
        <v>102.967</v>
      </c>
      <c r="H57" s="1">
        <v>15.251899999999999</v>
      </c>
      <c r="I57" s="1">
        <v>9.9843399999999995</v>
      </c>
      <c r="J57" s="1">
        <v>89.897599999999997</v>
      </c>
      <c r="K57" s="1">
        <v>14.703099999999999</v>
      </c>
      <c r="L57" s="1">
        <v>44.408700000000003</v>
      </c>
      <c r="M57" s="1">
        <v>-38.3553</v>
      </c>
      <c r="N57" s="1">
        <f t="shared" si="2"/>
        <v>6.6065470690894162E-2</v>
      </c>
      <c r="O57" s="1">
        <f t="shared" si="3"/>
        <v>-2.4609447182014167E-2</v>
      </c>
      <c r="P57" s="1">
        <f t="shared" si="4"/>
        <v>9.7858921055333122E-3</v>
      </c>
      <c r="Q57" s="1">
        <f t="shared" si="4"/>
        <v>6.4061313006878147E-3</v>
      </c>
      <c r="R57" s="1">
        <f t="shared" si="4"/>
        <v>5.7679909660199161E-2</v>
      </c>
      <c r="S57" s="1">
        <f t="shared" si="4"/>
        <v>9.4337721999794687E-3</v>
      </c>
      <c r="T57" s="1">
        <f t="shared" si="4"/>
        <v>2.8493417000307979E-2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1751.38</v>
      </c>
      <c r="G58" s="1">
        <v>70.051199999999994</v>
      </c>
      <c r="H58" s="1">
        <v>14.738300000000001</v>
      </c>
      <c r="I58" s="1">
        <v>11.2196</v>
      </c>
      <c r="J58" s="1">
        <v>58.866799999999998</v>
      </c>
      <c r="K58" s="1">
        <v>14.703099999999999</v>
      </c>
      <c r="L58" s="1">
        <v>29.708500000000001</v>
      </c>
      <c r="M58" s="1">
        <v>-30.276399999999999</v>
      </c>
      <c r="N58" s="1">
        <f t="shared" si="2"/>
        <v>3.9997716086743018E-2</v>
      </c>
      <c r="O58" s="1">
        <f t="shared" si="3"/>
        <v>-1.7287167833365688E-2</v>
      </c>
      <c r="P58" s="1">
        <f t="shared" si="4"/>
        <v>8.4152496888168192E-3</v>
      </c>
      <c r="Q58" s="1">
        <f t="shared" si="4"/>
        <v>6.4061482944877748E-3</v>
      </c>
      <c r="R58" s="1">
        <f t="shared" si="4"/>
        <v>3.361166622891662E-2</v>
      </c>
      <c r="S58" s="1">
        <f t="shared" si="4"/>
        <v>8.3951512521554424E-3</v>
      </c>
      <c r="T58" s="1">
        <f t="shared" si="4"/>
        <v>1.6962909248706734E-2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1935.48</v>
      </c>
      <c r="G59" s="1">
        <v>46.547699999999999</v>
      </c>
      <c r="H59" s="1">
        <v>13.7303</v>
      </c>
      <c r="I59" s="1">
        <v>12.398899999999999</v>
      </c>
      <c r="J59" s="1">
        <v>35.551200000000001</v>
      </c>
      <c r="K59" s="1">
        <v>14.703099999999999</v>
      </c>
      <c r="L59" s="1">
        <v>18.557099999999998</v>
      </c>
      <c r="M59" s="1">
        <v>-17.143999999999998</v>
      </c>
      <c r="N59" s="1">
        <f t="shared" si="2"/>
        <v>2.4049693099386198E-2</v>
      </c>
      <c r="O59" s="1">
        <f t="shared" si="3"/>
        <v>-8.8577510488354293E-3</v>
      </c>
      <c r="P59" s="1">
        <f t="shared" si="4"/>
        <v>7.0940025213383755E-3</v>
      </c>
      <c r="Q59" s="1">
        <f t="shared" si="4"/>
        <v>6.4061111455556239E-3</v>
      </c>
      <c r="R59" s="1">
        <f t="shared" si="4"/>
        <v>1.8368156736313472E-2</v>
      </c>
      <c r="S59" s="1">
        <f t="shared" si="4"/>
        <v>7.5966168599003858E-3</v>
      </c>
      <c r="T59" s="1">
        <f t="shared" si="4"/>
        <v>9.5878541757083505E-3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2110.63</v>
      </c>
      <c r="G60" s="1">
        <v>32.668300000000002</v>
      </c>
      <c r="H60" s="1">
        <v>13.2334</v>
      </c>
      <c r="I60" s="1">
        <v>13.521000000000001</v>
      </c>
      <c r="J60" s="1">
        <v>19.432200000000002</v>
      </c>
      <c r="K60" s="1">
        <v>14.703099999999999</v>
      </c>
      <c r="L60" s="1">
        <v>10.7463</v>
      </c>
      <c r="M60" s="1">
        <v>-4.9125800000000002</v>
      </c>
      <c r="N60" s="1">
        <f t="shared" si="2"/>
        <v>1.5477985246111351E-2</v>
      </c>
      <c r="O60" s="1">
        <f t="shared" si="3"/>
        <v>-2.3275420135220291E-3</v>
      </c>
      <c r="P60" s="1">
        <f t="shared" si="4"/>
        <v>6.2698815045744627E-3</v>
      </c>
      <c r="Q60" s="1">
        <f t="shared" si="4"/>
        <v>6.4061441370586031E-3</v>
      </c>
      <c r="R60" s="1">
        <f t="shared" si="4"/>
        <v>9.2068245026366534E-3</v>
      </c>
      <c r="S60" s="1">
        <f t="shared" si="4"/>
        <v>6.9662138792682743E-3</v>
      </c>
      <c r="T60" s="1">
        <f t="shared" si="4"/>
        <v>5.091512960585228E-3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2276.92</v>
      </c>
      <c r="G61" s="1">
        <v>27.3962</v>
      </c>
      <c r="H61" s="1">
        <v>13.2288</v>
      </c>
      <c r="I61" s="1">
        <v>14.5863</v>
      </c>
      <c r="J61" s="1">
        <v>10.3957</v>
      </c>
      <c r="K61" s="1">
        <v>14.703099999999999</v>
      </c>
      <c r="L61" s="1">
        <v>6.2079800000000001</v>
      </c>
      <c r="M61" s="1">
        <v>0.39129799999999998</v>
      </c>
      <c r="N61" s="1">
        <f t="shared" si="2"/>
        <v>1.203213112450152E-2</v>
      </c>
      <c r="O61" s="1">
        <f t="shared" si="3"/>
        <v>1.7185408358659943E-4</v>
      </c>
      <c r="P61" s="1">
        <f t="shared" si="4"/>
        <v>5.8099537972348611E-3</v>
      </c>
      <c r="Q61" s="1">
        <f t="shared" si="4"/>
        <v>6.4061539272350365E-3</v>
      </c>
      <c r="R61" s="1">
        <f t="shared" si="4"/>
        <v>4.5656852238989513E-3</v>
      </c>
      <c r="S61" s="1">
        <f t="shared" si="4"/>
        <v>6.4574512938530993E-3</v>
      </c>
      <c r="T61" s="1">
        <f t="shared" si="4"/>
        <v>2.7264813871370097E-3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2438.2199999999998</v>
      </c>
      <c r="G62" s="1">
        <v>27.1599</v>
      </c>
      <c r="H62" s="1">
        <v>13.836399999999999</v>
      </c>
      <c r="I62" s="1">
        <v>15.6196</v>
      </c>
      <c r="J62" s="1">
        <v>8.0215700000000005</v>
      </c>
      <c r="K62" s="1">
        <v>14.703099999999999</v>
      </c>
      <c r="L62" s="1">
        <v>4.6596599999999997</v>
      </c>
      <c r="M62" s="1">
        <v>-1.67909</v>
      </c>
      <c r="N62" s="1">
        <f t="shared" si="2"/>
        <v>1.113923271895071E-2</v>
      </c>
      <c r="O62" s="1">
        <f t="shared" si="3"/>
        <v>-6.8865401809516786E-4</v>
      </c>
      <c r="P62" s="1">
        <f t="shared" si="4"/>
        <v>5.6747955475715895E-3</v>
      </c>
      <c r="Q62" s="1">
        <f t="shared" si="4"/>
        <v>6.4061487478570441E-3</v>
      </c>
      <c r="R62" s="1">
        <f t="shared" si="4"/>
        <v>3.289928718491359E-3</v>
      </c>
      <c r="S62" s="1">
        <f t="shared" si="4"/>
        <v>6.0302597796753369E-3</v>
      </c>
      <c r="T62" s="1">
        <f t="shared" si="4"/>
        <v>1.911090877771489E-3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2595.1999999999998</v>
      </c>
      <c r="G63" s="1">
        <v>28.382200000000001</v>
      </c>
      <c r="H63" s="1">
        <v>14.8506</v>
      </c>
      <c r="I63" s="1">
        <v>16.6252</v>
      </c>
      <c r="J63" s="1">
        <v>8.4292200000000008</v>
      </c>
      <c r="K63" s="1">
        <v>14.703099999999999</v>
      </c>
      <c r="L63" s="1">
        <v>4.6233500000000003</v>
      </c>
      <c r="M63" s="1">
        <v>10.476000000000001</v>
      </c>
      <c r="N63" s="1">
        <f t="shared" si="2"/>
        <v>1.093642108508015E-2</v>
      </c>
      <c r="O63" s="1">
        <f t="shared" si="3"/>
        <v>4.0366831072749694E-3</v>
      </c>
      <c r="P63" s="1">
        <f t="shared" si="4"/>
        <v>5.7223335388409376E-3</v>
      </c>
      <c r="Q63" s="1">
        <f t="shared" si="4"/>
        <v>6.4061344019728734E-3</v>
      </c>
      <c r="R63" s="1">
        <f t="shared" si="4"/>
        <v>3.2480040073982743E-3</v>
      </c>
      <c r="S63" s="1">
        <f t="shared" si="4"/>
        <v>5.6654978421701602E-3</v>
      </c>
      <c r="T63" s="1">
        <f t="shared" si="4"/>
        <v>1.7815004623921086E-3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2747.27</v>
      </c>
      <c r="G64" s="1">
        <v>29.717199999999998</v>
      </c>
      <c r="H64" s="1">
        <v>16.252300000000002</v>
      </c>
      <c r="I64" s="1">
        <v>17.599399999999999</v>
      </c>
      <c r="J64" s="1">
        <v>8.4820700000000002</v>
      </c>
      <c r="K64" s="1">
        <v>14.703099999999999</v>
      </c>
      <c r="L64" s="1">
        <v>4.5940000000000003</v>
      </c>
      <c r="M64" s="1">
        <v>6.2589499999999996</v>
      </c>
      <c r="N64" s="1">
        <f t="shared" si="2"/>
        <v>1.0816992869284781E-2</v>
      </c>
      <c r="O64" s="1">
        <f t="shared" si="3"/>
        <v>2.2782434926308663E-3</v>
      </c>
      <c r="P64" s="1">
        <f t="shared" si="4"/>
        <v>5.9158000487756941E-3</v>
      </c>
      <c r="Q64" s="1">
        <f t="shared" si="4"/>
        <v>6.4061413694321999E-3</v>
      </c>
      <c r="R64" s="1">
        <f t="shared" si="4"/>
        <v>3.0874540907883099E-3</v>
      </c>
      <c r="S64" s="1">
        <f t="shared" si="4"/>
        <v>5.3518947901007178E-3</v>
      </c>
      <c r="T64" s="1">
        <f t="shared" si="4"/>
        <v>1.6722054985494692E-3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2900.21</v>
      </c>
      <c r="G65" s="1">
        <v>31.101099999999999</v>
      </c>
      <c r="H65" s="1">
        <v>17.849299999999999</v>
      </c>
      <c r="I65" s="1">
        <v>18.5792</v>
      </c>
      <c r="J65" s="1">
        <v>8.2658699999999996</v>
      </c>
      <c r="K65" s="1">
        <v>14.703099999999999</v>
      </c>
      <c r="L65" s="1">
        <v>4.3571200000000001</v>
      </c>
      <c r="M65" s="1">
        <v>11.4034</v>
      </c>
      <c r="N65" s="1">
        <f t="shared" si="2"/>
        <v>1.0723740694639354E-2</v>
      </c>
      <c r="O65" s="1">
        <f t="shared" si="3"/>
        <v>3.9319221711531229E-3</v>
      </c>
      <c r="P65" s="1">
        <f t="shared" si="4"/>
        <v>6.1544853648528896E-3</v>
      </c>
      <c r="Q65" s="1">
        <f t="shared" si="4"/>
        <v>6.406156795542392E-3</v>
      </c>
      <c r="R65" s="1">
        <f t="shared" si="4"/>
        <v>2.8500936139107167E-3</v>
      </c>
      <c r="S65" s="1">
        <f t="shared" si="4"/>
        <v>5.0696673689146644E-3</v>
      </c>
      <c r="T65" s="1">
        <f t="shared" si="4"/>
        <v>1.5023463818137307E-3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3050.08</v>
      </c>
      <c r="G66" s="1">
        <v>32.822699999999998</v>
      </c>
      <c r="H66" s="1">
        <v>19.661899999999999</v>
      </c>
      <c r="I66" s="1">
        <v>19.539300000000001</v>
      </c>
      <c r="J66" s="1">
        <v>8.6570900000000002</v>
      </c>
      <c r="K66" s="1">
        <v>14.703099999999999</v>
      </c>
      <c r="L66" s="1">
        <v>4.22241</v>
      </c>
      <c r="M66" s="1">
        <v>-1.0790200000000001</v>
      </c>
      <c r="N66" s="1">
        <f t="shared" si="2"/>
        <v>1.0761258721082726E-2</v>
      </c>
      <c r="O66" s="1">
        <f t="shared" si="3"/>
        <v>-3.5376777002570428E-4</v>
      </c>
      <c r="P66" s="1">
        <f t="shared" ref="P66:T129" si="5">H66/$F66</f>
        <v>6.4463555054293659E-3</v>
      </c>
      <c r="Q66" s="1">
        <f t="shared" si="5"/>
        <v>6.4061598384304681E-3</v>
      </c>
      <c r="R66" s="1">
        <f t="shared" si="5"/>
        <v>2.8383157163090807E-3</v>
      </c>
      <c r="S66" s="1">
        <f t="shared" si="5"/>
        <v>4.8205620836174789E-3</v>
      </c>
      <c r="T66" s="1">
        <f t="shared" si="5"/>
        <v>1.3843604102187484E-3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3201.37</v>
      </c>
      <c r="G67" s="1">
        <v>35.744399999999999</v>
      </c>
      <c r="H67" s="1">
        <v>22.965</v>
      </c>
      <c r="I67" s="1">
        <v>20.508400000000002</v>
      </c>
      <c r="J67" s="1">
        <v>9.7116000000000007</v>
      </c>
      <c r="K67" s="1">
        <v>14.703099999999999</v>
      </c>
      <c r="L67" s="1">
        <v>4.3790199999999997</v>
      </c>
      <c r="M67" s="1">
        <v>3.90957</v>
      </c>
      <c r="N67" s="1">
        <f t="shared" ref="N67:N130" si="6">G67/F67</f>
        <v>1.116534483674177E-2</v>
      </c>
      <c r="O67" s="1">
        <f t="shared" ref="O67:O130" si="7">M67/F67</f>
        <v>1.221217791133171E-3</v>
      </c>
      <c r="P67" s="1">
        <f t="shared" si="5"/>
        <v>7.1734913490162028E-3</v>
      </c>
      <c r="Q67" s="1">
        <f t="shared" si="5"/>
        <v>6.4061323745771351E-3</v>
      </c>
      <c r="R67" s="1">
        <f t="shared" si="5"/>
        <v>3.0335762501678973E-3</v>
      </c>
      <c r="S67" s="1">
        <f t="shared" si="5"/>
        <v>4.5927524778454224E-3</v>
      </c>
      <c r="T67" s="1">
        <f t="shared" si="5"/>
        <v>1.3678581357356382E-3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3354.71</v>
      </c>
      <c r="G68" s="1">
        <v>37.796300000000002</v>
      </c>
      <c r="H68" s="1">
        <v>24.817900000000002</v>
      </c>
      <c r="I68" s="1">
        <v>21.4908</v>
      </c>
      <c r="J68" s="1">
        <v>10.639099999999999</v>
      </c>
      <c r="K68" s="1">
        <v>14.703099999999999</v>
      </c>
      <c r="L68" s="1">
        <v>4.6265299999999998</v>
      </c>
      <c r="M68" s="1">
        <v>13.738300000000001</v>
      </c>
      <c r="N68" s="1">
        <f t="shared" si="6"/>
        <v>1.1266637056556304E-2</v>
      </c>
      <c r="O68" s="1">
        <f t="shared" si="7"/>
        <v>4.095227307278424E-3</v>
      </c>
      <c r="P68" s="1">
        <f t="shared" si="5"/>
        <v>7.3979270935490699E-3</v>
      </c>
      <c r="Q68" s="1">
        <f t="shared" si="5"/>
        <v>6.406157313150764E-3</v>
      </c>
      <c r="R68" s="1">
        <f t="shared" si="5"/>
        <v>3.1713918639763197E-3</v>
      </c>
      <c r="S68" s="1">
        <f t="shared" si="5"/>
        <v>4.3828229563807304E-3</v>
      </c>
      <c r="T68" s="1">
        <f t="shared" si="5"/>
        <v>1.379114737190398E-3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3507.25</v>
      </c>
      <c r="G69" s="1">
        <v>39.043300000000002</v>
      </c>
      <c r="H69" s="1">
        <v>25.761700000000001</v>
      </c>
      <c r="I69" s="1">
        <v>22.4679</v>
      </c>
      <c r="J69" s="1">
        <v>10.8643</v>
      </c>
      <c r="K69" s="1">
        <v>14.703099999999999</v>
      </c>
      <c r="L69" s="1">
        <v>4.6573599999999997</v>
      </c>
      <c r="M69" s="1">
        <v>-3.3925800000000002</v>
      </c>
      <c r="N69" s="1">
        <f t="shared" si="6"/>
        <v>1.1132169078337729E-2</v>
      </c>
      <c r="O69" s="1">
        <f t="shared" si="7"/>
        <v>-9.6730486848670616E-4</v>
      </c>
      <c r="P69" s="1">
        <f t="shared" si="5"/>
        <v>7.3452705110841829E-3</v>
      </c>
      <c r="Q69" s="1">
        <f t="shared" si="5"/>
        <v>6.4061301589564473E-3</v>
      </c>
      <c r="R69" s="1">
        <f t="shared" si="5"/>
        <v>3.0976691139781879E-3</v>
      </c>
      <c r="S69" s="1">
        <f t="shared" si="5"/>
        <v>4.1922018675600537E-3</v>
      </c>
      <c r="T69" s="1">
        <f t="shared" si="5"/>
        <v>1.3279235868557987E-3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3672.87</v>
      </c>
      <c r="G70" s="1">
        <v>41.270499999999998</v>
      </c>
      <c r="H70" s="1">
        <v>27.961099999999998</v>
      </c>
      <c r="I70" s="1">
        <v>23.5289</v>
      </c>
      <c r="J70" s="1">
        <v>11.400600000000001</v>
      </c>
      <c r="K70" s="1">
        <v>14.703099999999999</v>
      </c>
      <c r="L70" s="1">
        <v>4.6553100000000001</v>
      </c>
      <c r="M70" s="1">
        <v>6.2302600000000004</v>
      </c>
      <c r="N70" s="1">
        <f t="shared" si="6"/>
        <v>1.1236580657632859E-2</v>
      </c>
      <c r="O70" s="1">
        <f t="shared" si="7"/>
        <v>1.6962920005336429E-3</v>
      </c>
      <c r="P70" s="1">
        <f t="shared" si="5"/>
        <v>7.6128749452063372E-3</v>
      </c>
      <c r="Q70" s="1">
        <f t="shared" si="5"/>
        <v>6.4061347120916339E-3</v>
      </c>
      <c r="R70" s="1">
        <f t="shared" si="5"/>
        <v>3.1040031365117743E-3</v>
      </c>
      <c r="S70" s="1">
        <f t="shared" si="5"/>
        <v>4.0031637384388774E-3</v>
      </c>
      <c r="T70" s="1">
        <f t="shared" si="5"/>
        <v>1.2674856447410336E-3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3836.06</v>
      </c>
      <c r="G71" s="1">
        <v>45.020600000000002</v>
      </c>
      <c r="H71" s="1">
        <v>30.177499999999998</v>
      </c>
      <c r="I71" s="1">
        <v>24.574400000000001</v>
      </c>
      <c r="J71" s="1">
        <v>16.0945</v>
      </c>
      <c r="K71" s="1">
        <v>14.703099999999999</v>
      </c>
      <c r="L71" s="1">
        <v>6.0877800000000004</v>
      </c>
      <c r="M71" s="1">
        <v>-5.7119400000000001E-2</v>
      </c>
      <c r="N71" s="1">
        <f t="shared" si="6"/>
        <v>1.1736156368774212E-2</v>
      </c>
      <c r="O71" s="1">
        <f t="shared" si="7"/>
        <v>-1.4890121635219471E-5</v>
      </c>
      <c r="P71" s="1">
        <f t="shared" si="5"/>
        <v>7.8667956184209839E-3</v>
      </c>
      <c r="Q71" s="1">
        <f t="shared" si="5"/>
        <v>6.4061563166373835E-3</v>
      </c>
      <c r="R71" s="1">
        <f t="shared" si="5"/>
        <v>4.1955808824679494E-3</v>
      </c>
      <c r="S71" s="1">
        <f t="shared" si="5"/>
        <v>3.8328649708294447E-3</v>
      </c>
      <c r="T71" s="1">
        <f t="shared" si="5"/>
        <v>1.5869876904949351E-3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4011.34</v>
      </c>
      <c r="G72" s="1">
        <v>53.185299999999998</v>
      </c>
      <c r="H72" s="1">
        <v>32.473599999999998</v>
      </c>
      <c r="I72" s="1">
        <v>25.697199999999999</v>
      </c>
      <c r="J72" s="1">
        <v>28.030799999999999</v>
      </c>
      <c r="K72" s="1">
        <v>14.703099999999999</v>
      </c>
      <c r="L72" s="1">
        <v>10.5778</v>
      </c>
      <c r="M72" s="1">
        <v>4.5215199999999998</v>
      </c>
      <c r="N72" s="1">
        <f t="shared" si="6"/>
        <v>1.3258736482073321E-2</v>
      </c>
      <c r="O72" s="1">
        <f t="shared" si="7"/>
        <v>1.1271844321348976E-3</v>
      </c>
      <c r="P72" s="1">
        <f t="shared" si="5"/>
        <v>8.0954494009483104E-3</v>
      </c>
      <c r="Q72" s="1">
        <f t="shared" si="5"/>
        <v>6.4061385970772856E-3</v>
      </c>
      <c r="R72" s="1">
        <f t="shared" si="5"/>
        <v>6.9878893337388497E-3</v>
      </c>
      <c r="S72" s="1">
        <f t="shared" si="5"/>
        <v>3.6653836373880047E-3</v>
      </c>
      <c r="T72" s="1">
        <f t="shared" si="5"/>
        <v>2.6369741782047893E-3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1642.57</v>
      </c>
      <c r="G73" s="1">
        <v>70.228700000000003</v>
      </c>
      <c r="H73" s="1">
        <v>18.7454</v>
      </c>
      <c r="I73" s="1">
        <v>10.522600000000001</v>
      </c>
      <c r="J73" s="1">
        <v>58.275500000000001</v>
      </c>
      <c r="K73" s="1">
        <v>14.703099999999999</v>
      </c>
      <c r="L73" s="1">
        <v>29.287299999999998</v>
      </c>
      <c r="M73" s="1">
        <v>-26.402100000000001</v>
      </c>
      <c r="N73" s="1">
        <f t="shared" si="6"/>
        <v>4.2755377244196598E-2</v>
      </c>
      <c r="O73" s="1">
        <f t="shared" si="7"/>
        <v>-1.6073652873241324E-2</v>
      </c>
      <c r="P73" s="1">
        <f t="shared" si="5"/>
        <v>1.1412238139013863E-2</v>
      </c>
      <c r="Q73" s="1">
        <f t="shared" si="5"/>
        <v>6.4061805585150103E-3</v>
      </c>
      <c r="R73" s="1">
        <f t="shared" si="5"/>
        <v>3.547824445837925E-2</v>
      </c>
      <c r="S73" s="1">
        <f t="shared" si="5"/>
        <v>8.9512775711233002E-3</v>
      </c>
      <c r="T73" s="1">
        <f t="shared" si="5"/>
        <v>1.7830168577290466E-2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1865.88</v>
      </c>
      <c r="G74" s="1">
        <v>47.161099999999998</v>
      </c>
      <c r="H74" s="1">
        <v>17.489100000000001</v>
      </c>
      <c r="I74" s="1">
        <v>11.953099999999999</v>
      </c>
      <c r="J74" s="1">
        <v>35.049500000000002</v>
      </c>
      <c r="K74" s="1">
        <v>14.703099999999999</v>
      </c>
      <c r="L74" s="1">
        <v>18.1873</v>
      </c>
      <c r="M74" s="1">
        <v>-21.632200000000001</v>
      </c>
      <c r="N74" s="1">
        <f t="shared" si="6"/>
        <v>2.5275526829163716E-2</v>
      </c>
      <c r="O74" s="1">
        <f t="shared" si="7"/>
        <v>-1.1593564430724377E-2</v>
      </c>
      <c r="P74" s="1">
        <f t="shared" si="5"/>
        <v>9.3731108109846289E-3</v>
      </c>
      <c r="Q74" s="1">
        <f t="shared" si="5"/>
        <v>6.4061461615966724E-3</v>
      </c>
      <c r="R74" s="1">
        <f t="shared" si="5"/>
        <v>1.8784434154393636E-2</v>
      </c>
      <c r="S74" s="1">
        <f t="shared" si="5"/>
        <v>7.8799815636589696E-3</v>
      </c>
      <c r="T74" s="1">
        <f t="shared" si="5"/>
        <v>9.747304221064592E-3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2081.6799999999998</v>
      </c>
      <c r="G75" s="1">
        <v>40.568199999999997</v>
      </c>
      <c r="H75" s="1">
        <v>27.996600000000001</v>
      </c>
      <c r="I75" s="1">
        <v>13.335599999999999</v>
      </c>
      <c r="J75" s="1">
        <v>18.961500000000001</v>
      </c>
      <c r="K75" s="1">
        <v>14.703099999999999</v>
      </c>
      <c r="L75" s="1">
        <v>10.4122</v>
      </c>
      <c r="M75" s="1">
        <v>-0.46429300000000001</v>
      </c>
      <c r="N75" s="1">
        <f t="shared" si="6"/>
        <v>1.9488201836977827E-2</v>
      </c>
      <c r="O75" s="1">
        <f t="shared" si="7"/>
        <v>-2.230376426732255E-4</v>
      </c>
      <c r="P75" s="1">
        <f t="shared" si="5"/>
        <v>1.3449041159063835E-2</v>
      </c>
      <c r="Q75" s="1">
        <f t="shared" si="5"/>
        <v>6.4061719380500365E-3</v>
      </c>
      <c r="R75" s="1">
        <f t="shared" si="5"/>
        <v>9.108748702970678E-3</v>
      </c>
      <c r="S75" s="1">
        <f t="shared" si="5"/>
        <v>7.0630932708197229E-3</v>
      </c>
      <c r="T75" s="1">
        <f t="shared" si="5"/>
        <v>5.0018254486760699E-3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2287.61</v>
      </c>
      <c r="G76" s="1">
        <v>28.8155</v>
      </c>
      <c r="H76" s="1">
        <v>16.159600000000001</v>
      </c>
      <c r="I76" s="1">
        <v>14.6548</v>
      </c>
      <c r="J76" s="1">
        <v>10.111000000000001</v>
      </c>
      <c r="K76" s="1">
        <v>14.703099999999999</v>
      </c>
      <c r="L76" s="1">
        <v>6.0022500000000001</v>
      </c>
      <c r="M76" s="1">
        <v>-5.3190200000000001</v>
      </c>
      <c r="N76" s="1">
        <f t="shared" si="6"/>
        <v>1.2596334165351612E-2</v>
      </c>
      <c r="O76" s="1">
        <f t="shared" si="7"/>
        <v>-2.3251428346615023E-3</v>
      </c>
      <c r="P76" s="1">
        <f t="shared" si="5"/>
        <v>7.0639663229309195E-3</v>
      </c>
      <c r="Q76" s="1">
        <f t="shared" si="5"/>
        <v>6.4061618894829097E-3</v>
      </c>
      <c r="R76" s="1">
        <f t="shared" si="5"/>
        <v>4.4198967481345157E-3</v>
      </c>
      <c r="S76" s="1">
        <f t="shared" si="5"/>
        <v>6.4272756282757982E-3</v>
      </c>
      <c r="T76" s="1">
        <f t="shared" si="5"/>
        <v>2.6238082540293141E-3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2486.2399999999998</v>
      </c>
      <c r="G77" s="1">
        <v>28.4833</v>
      </c>
      <c r="H77" s="1">
        <v>15.994400000000001</v>
      </c>
      <c r="I77" s="1">
        <v>15.927199999999999</v>
      </c>
      <c r="J77" s="1">
        <v>7.9972599999999998</v>
      </c>
      <c r="K77" s="1">
        <v>14.703099999999999</v>
      </c>
      <c r="L77" s="1">
        <v>4.6540499999999998</v>
      </c>
      <c r="M77" s="1">
        <v>0.64661900000000005</v>
      </c>
      <c r="N77" s="1">
        <f t="shared" si="6"/>
        <v>1.1456375892914603E-2</v>
      </c>
      <c r="O77" s="1">
        <f t="shared" si="7"/>
        <v>2.6007907523006635E-4</v>
      </c>
      <c r="P77" s="1">
        <f t="shared" si="5"/>
        <v>6.4331681575390959E-3</v>
      </c>
      <c r="Q77" s="1">
        <f t="shared" si="5"/>
        <v>6.406139391209216E-3</v>
      </c>
      <c r="R77" s="1">
        <f t="shared" si="5"/>
        <v>3.2166082115966279E-3</v>
      </c>
      <c r="S77" s="1">
        <f t="shared" si="5"/>
        <v>5.9137894973936549E-3</v>
      </c>
      <c r="T77" s="1">
        <f t="shared" si="5"/>
        <v>1.8719230645472683E-3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2683.14</v>
      </c>
      <c r="G78" s="1">
        <v>29.532900000000001</v>
      </c>
      <c r="H78" s="1">
        <v>16.406700000000001</v>
      </c>
      <c r="I78" s="1">
        <v>17.188600000000001</v>
      </c>
      <c r="J78" s="1">
        <v>8.3505699999999994</v>
      </c>
      <c r="K78" s="1">
        <v>14.703099999999999</v>
      </c>
      <c r="L78" s="1">
        <v>4.6534300000000002</v>
      </c>
      <c r="M78" s="1">
        <v>1.42194</v>
      </c>
      <c r="N78" s="1">
        <f t="shared" si="6"/>
        <v>1.1006842729041347E-2</v>
      </c>
      <c r="O78" s="1">
        <f t="shared" si="7"/>
        <v>5.2995371095060264E-4</v>
      </c>
      <c r="P78" s="1">
        <f t="shared" si="5"/>
        <v>6.1147387016704316E-3</v>
      </c>
      <c r="Q78" s="1">
        <f t="shared" si="5"/>
        <v>6.4061510021840087E-3</v>
      </c>
      <c r="R78" s="1">
        <f t="shared" si="5"/>
        <v>3.1122379003704613E-3</v>
      </c>
      <c r="S78" s="1">
        <f t="shared" si="5"/>
        <v>5.4798109677467446E-3</v>
      </c>
      <c r="T78" s="1">
        <f t="shared" si="5"/>
        <v>1.7343224729235152E-3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2870.76</v>
      </c>
      <c r="G79" s="1">
        <v>30.499400000000001</v>
      </c>
      <c r="H79" s="1">
        <v>17.007200000000001</v>
      </c>
      <c r="I79" s="1">
        <v>18.390499999999999</v>
      </c>
      <c r="J79" s="1">
        <v>8.1304200000000009</v>
      </c>
      <c r="K79" s="1">
        <v>14.703099999999999</v>
      </c>
      <c r="L79" s="1">
        <v>4.5246700000000004</v>
      </c>
      <c r="M79" s="1">
        <v>-6.1080800000000002</v>
      </c>
      <c r="N79" s="1">
        <f t="shared" si="6"/>
        <v>1.0624155275954799E-2</v>
      </c>
      <c r="O79" s="1">
        <f t="shared" si="7"/>
        <v>-2.1276874416530814E-3</v>
      </c>
      <c r="P79" s="1">
        <f t="shared" si="5"/>
        <v>5.924284858365032E-3</v>
      </c>
      <c r="Q79" s="1">
        <f t="shared" si="5"/>
        <v>6.4061433209324356E-3</v>
      </c>
      <c r="R79" s="1">
        <f t="shared" si="5"/>
        <v>2.8321489779709903E-3</v>
      </c>
      <c r="S79" s="1">
        <f t="shared" si="5"/>
        <v>5.1216750964901275E-3</v>
      </c>
      <c r="T79" s="1">
        <f t="shared" si="5"/>
        <v>1.5761226992155387E-3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3059.06</v>
      </c>
      <c r="G80" s="1">
        <v>31.581800000000001</v>
      </c>
      <c r="H80" s="1">
        <v>17.9663</v>
      </c>
      <c r="I80" s="1">
        <v>19.596800000000002</v>
      </c>
      <c r="J80" s="1">
        <v>7.5805400000000001</v>
      </c>
      <c r="K80" s="1">
        <v>14.703099999999999</v>
      </c>
      <c r="L80" s="1">
        <v>4.1155400000000002</v>
      </c>
      <c r="M80" s="1">
        <v>12.1999</v>
      </c>
      <c r="N80" s="1">
        <f t="shared" si="6"/>
        <v>1.0324021104522305E-2</v>
      </c>
      <c r="O80" s="1">
        <f t="shared" si="7"/>
        <v>3.9881205337587364E-3</v>
      </c>
      <c r="P80" s="1">
        <f t="shared" si="5"/>
        <v>5.873144037710931E-3</v>
      </c>
      <c r="Q80" s="1">
        <f t="shared" si="5"/>
        <v>6.4061509091027967E-3</v>
      </c>
      <c r="R80" s="1">
        <f t="shared" si="5"/>
        <v>2.4780618882924823E-3</v>
      </c>
      <c r="S80" s="1">
        <f t="shared" si="5"/>
        <v>4.8064111197557418E-3</v>
      </c>
      <c r="T80" s="1">
        <f t="shared" si="5"/>
        <v>1.3453609932462915E-3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3242.96</v>
      </c>
      <c r="G81" s="1">
        <v>33.078899999999997</v>
      </c>
      <c r="H81" s="1">
        <v>19.2682</v>
      </c>
      <c r="I81" s="1">
        <v>20.774899999999999</v>
      </c>
      <c r="J81" s="1">
        <v>7.7854999999999999</v>
      </c>
      <c r="K81" s="1">
        <v>14.703099999999999</v>
      </c>
      <c r="L81" s="1">
        <v>3.8153299999999999</v>
      </c>
      <c r="M81" s="1">
        <v>-6.90855</v>
      </c>
      <c r="N81" s="1">
        <f t="shared" si="6"/>
        <v>1.0200218319066531E-2</v>
      </c>
      <c r="O81" s="1">
        <f t="shared" si="7"/>
        <v>-2.1303222981473714E-3</v>
      </c>
      <c r="P81" s="1">
        <f t="shared" si="5"/>
        <v>5.9415472284579524E-3</v>
      </c>
      <c r="Q81" s="1">
        <f t="shared" si="5"/>
        <v>6.4061536374176676E-3</v>
      </c>
      <c r="R81" s="1">
        <f t="shared" si="5"/>
        <v>2.4007388311912572E-3</v>
      </c>
      <c r="S81" s="1">
        <f t="shared" si="5"/>
        <v>4.5338517897229686E-3</v>
      </c>
      <c r="T81" s="1">
        <f t="shared" si="5"/>
        <v>1.1764961639983225E-3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3427.36</v>
      </c>
      <c r="G82" s="1">
        <v>34.957099999999997</v>
      </c>
      <c r="H82" s="1">
        <v>20.706199999999999</v>
      </c>
      <c r="I82" s="1">
        <v>21.956199999999999</v>
      </c>
      <c r="J82" s="1">
        <v>8.9257000000000009</v>
      </c>
      <c r="K82" s="1">
        <v>14.703099999999999</v>
      </c>
      <c r="L82" s="1">
        <v>3.91527</v>
      </c>
      <c r="M82" s="1">
        <v>-5.9953099999999999</v>
      </c>
      <c r="N82" s="1">
        <f t="shared" si="6"/>
        <v>1.0199424630035946E-2</v>
      </c>
      <c r="O82" s="1">
        <f t="shared" si="7"/>
        <v>-1.7492501517202743E-3</v>
      </c>
      <c r="P82" s="1">
        <f t="shared" si="5"/>
        <v>6.0414429765183689E-3</v>
      </c>
      <c r="Q82" s="1">
        <f t="shared" si="5"/>
        <v>6.4061551748284392E-3</v>
      </c>
      <c r="R82" s="1">
        <f t="shared" si="5"/>
        <v>2.6042493347649505E-3</v>
      </c>
      <c r="S82" s="1">
        <f t="shared" si="5"/>
        <v>4.2899199383782264E-3</v>
      </c>
      <c r="T82" s="1">
        <f t="shared" si="5"/>
        <v>1.1423573829419727E-3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3613.81</v>
      </c>
      <c r="G83" s="1">
        <v>37.029200000000003</v>
      </c>
      <c r="H83" s="1">
        <v>22.340599999999998</v>
      </c>
      <c r="I83" s="1">
        <v>23.150600000000001</v>
      </c>
      <c r="J83" s="1">
        <v>10.099299999999999</v>
      </c>
      <c r="K83" s="1">
        <v>14.703099999999999</v>
      </c>
      <c r="L83" s="1">
        <v>4.2347099999999998</v>
      </c>
      <c r="M83" s="1">
        <v>-7.3575100000000004</v>
      </c>
      <c r="N83" s="1">
        <f t="shared" si="6"/>
        <v>1.0246581862355797E-2</v>
      </c>
      <c r="O83" s="1">
        <f t="shared" si="7"/>
        <v>-2.0359426754588648E-3</v>
      </c>
      <c r="P83" s="1">
        <f t="shared" si="5"/>
        <v>6.1820073551182818E-3</v>
      </c>
      <c r="Q83" s="1">
        <f t="shared" si="5"/>
        <v>6.4061475285086935E-3</v>
      </c>
      <c r="R83" s="1">
        <f t="shared" si="5"/>
        <v>2.7946405594095982E-3</v>
      </c>
      <c r="S83" s="1">
        <f t="shared" si="5"/>
        <v>4.0685868930574656E-3</v>
      </c>
      <c r="T83" s="1">
        <f t="shared" si="5"/>
        <v>1.1718131279729704E-3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3803.4</v>
      </c>
      <c r="G84" s="1">
        <v>38.975200000000001</v>
      </c>
      <c r="H84" s="1">
        <v>24.057200000000002</v>
      </c>
      <c r="I84" s="1">
        <v>24.365100000000002</v>
      </c>
      <c r="J84" s="1">
        <v>10.548999999999999</v>
      </c>
      <c r="K84" s="1">
        <v>14.703099999999999</v>
      </c>
      <c r="L84" s="1">
        <v>4.3810799999999999</v>
      </c>
      <c r="M84" s="1">
        <v>1.54108</v>
      </c>
      <c r="N84" s="1">
        <f t="shared" si="6"/>
        <v>1.0247462796445285E-2</v>
      </c>
      <c r="O84" s="1">
        <f t="shared" si="7"/>
        <v>4.0518483462165429E-4</v>
      </c>
      <c r="P84" s="1">
        <f t="shared" si="5"/>
        <v>6.3251827312404696E-3</v>
      </c>
      <c r="Q84" s="1">
        <f t="shared" si="5"/>
        <v>6.4061366146079823E-3</v>
      </c>
      <c r="R84" s="1">
        <f t="shared" si="5"/>
        <v>2.7735710154072669E-3</v>
      </c>
      <c r="S84" s="1">
        <f t="shared" si="5"/>
        <v>3.8657779881158959E-3</v>
      </c>
      <c r="T84" s="1">
        <f t="shared" si="5"/>
        <v>1.1518851553872849E-3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3998.76</v>
      </c>
      <c r="G85" s="1">
        <v>41.103099999999998</v>
      </c>
      <c r="H85" s="1">
        <v>25.942799999999998</v>
      </c>
      <c r="I85" s="1">
        <v>25.616599999999998</v>
      </c>
      <c r="J85" s="1">
        <v>11.138199999999999</v>
      </c>
      <c r="K85" s="1">
        <v>14.703099999999999</v>
      </c>
      <c r="L85" s="1">
        <v>4.4702900000000003</v>
      </c>
      <c r="M85" s="1">
        <v>4.1203799999999999</v>
      </c>
      <c r="N85" s="1">
        <f t="shared" si="6"/>
        <v>1.0278961478058197E-2</v>
      </c>
      <c r="O85" s="1">
        <f t="shared" si="7"/>
        <v>1.0304144284728266E-3</v>
      </c>
      <c r="P85" s="1">
        <f t="shared" si="5"/>
        <v>6.4877111904690444E-3</v>
      </c>
      <c r="Q85" s="1">
        <f t="shared" si="5"/>
        <v>6.4061359021296595E-3</v>
      </c>
      <c r="R85" s="1">
        <f t="shared" si="5"/>
        <v>2.7854134781782349E-3</v>
      </c>
      <c r="S85" s="1">
        <f t="shared" si="5"/>
        <v>3.6769148436015162E-3</v>
      </c>
      <c r="T85" s="1">
        <f t="shared" si="5"/>
        <v>1.1179190549070212E-3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4193.25</v>
      </c>
      <c r="G86" s="1">
        <v>44.699599999999997</v>
      </c>
      <c r="H86" s="1">
        <v>27.992999999999999</v>
      </c>
      <c r="I86" s="1">
        <v>26.8626</v>
      </c>
      <c r="J86" s="1">
        <v>15.563000000000001</v>
      </c>
      <c r="K86" s="1">
        <v>14.703099999999999</v>
      </c>
      <c r="L86" s="1">
        <v>5.8704499999999999</v>
      </c>
      <c r="M86" s="1">
        <v>2.2304200000000001</v>
      </c>
      <c r="N86" s="1">
        <f t="shared" si="6"/>
        <v>1.0659893877064329E-2</v>
      </c>
      <c r="O86" s="1">
        <f t="shared" si="7"/>
        <v>5.3190723186072862E-4</v>
      </c>
      <c r="P86" s="1">
        <f t="shared" si="5"/>
        <v>6.6757288499373988E-3</v>
      </c>
      <c r="Q86" s="1">
        <f t="shared" si="5"/>
        <v>6.4061527454838136E-3</v>
      </c>
      <c r="R86" s="1">
        <f t="shared" si="5"/>
        <v>3.7114410063793001E-3</v>
      </c>
      <c r="S86" s="1">
        <f t="shared" si="5"/>
        <v>3.5063733381029034E-3</v>
      </c>
      <c r="T86" s="1">
        <f t="shared" si="5"/>
        <v>1.3999761521492876E-3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4402.87</v>
      </c>
      <c r="G87" s="1">
        <v>52.599800000000002</v>
      </c>
      <c r="H87" s="1">
        <v>30.1248</v>
      </c>
      <c r="I87" s="1">
        <v>28.205400000000001</v>
      </c>
      <c r="J87" s="1">
        <v>27.241</v>
      </c>
      <c r="K87" s="1">
        <v>14.703099999999999</v>
      </c>
      <c r="L87" s="1">
        <v>10.267899999999999</v>
      </c>
      <c r="M87" s="1">
        <v>-1.2863100000000001</v>
      </c>
      <c r="N87" s="1">
        <f t="shared" si="6"/>
        <v>1.1946707488524531E-2</v>
      </c>
      <c r="O87" s="1">
        <f t="shared" si="7"/>
        <v>-2.9215261863284634E-4</v>
      </c>
      <c r="P87" s="1">
        <f t="shared" si="5"/>
        <v>6.8420825506998843E-3</v>
      </c>
      <c r="Q87" s="1">
        <f t="shared" si="5"/>
        <v>6.406139631649356E-3</v>
      </c>
      <c r="R87" s="1">
        <f t="shared" si="5"/>
        <v>6.1871006865976061E-3</v>
      </c>
      <c r="S87" s="1">
        <f t="shared" si="5"/>
        <v>3.3394354137187788E-3</v>
      </c>
      <c r="T87" s="1">
        <f t="shared" si="5"/>
        <v>2.3320924760440349E-3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1764.86</v>
      </c>
      <c r="G88" s="1">
        <v>49.111499999999999</v>
      </c>
      <c r="H88" s="1">
        <v>20.451899999999998</v>
      </c>
      <c r="I88" s="1">
        <v>11.305999999999999</v>
      </c>
      <c r="J88" s="1">
        <v>36.108899999999998</v>
      </c>
      <c r="K88" s="1">
        <v>14.703099999999999</v>
      </c>
      <c r="L88" s="1">
        <v>18.595800000000001</v>
      </c>
      <c r="M88" s="1">
        <v>-11.9658</v>
      </c>
      <c r="N88" s="1">
        <f t="shared" si="6"/>
        <v>2.7827419738676158E-2</v>
      </c>
      <c r="O88" s="1">
        <f t="shared" si="7"/>
        <v>-6.7800278775653599E-3</v>
      </c>
      <c r="P88" s="1">
        <f t="shared" si="5"/>
        <v>1.1588397946579333E-2</v>
      </c>
      <c r="Q88" s="1">
        <f t="shared" si="5"/>
        <v>6.4061738608161556E-3</v>
      </c>
      <c r="R88" s="1">
        <f t="shared" si="5"/>
        <v>2.0459923166710109E-2</v>
      </c>
      <c r="S88" s="1">
        <f t="shared" si="5"/>
        <v>8.331029090126129E-3</v>
      </c>
      <c r="T88" s="1">
        <f t="shared" si="5"/>
        <v>1.0536699794884582E-2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2012.64</v>
      </c>
      <c r="G89" s="1">
        <v>35.728900000000003</v>
      </c>
      <c r="H89" s="1">
        <v>19.5776</v>
      </c>
      <c r="I89" s="1">
        <v>12.8932</v>
      </c>
      <c r="J89" s="1">
        <v>19.886099999999999</v>
      </c>
      <c r="K89" s="1">
        <v>14.703099999999999</v>
      </c>
      <c r="L89" s="1">
        <v>10.742100000000001</v>
      </c>
      <c r="M89" s="1">
        <v>-9.6693999999999996</v>
      </c>
      <c r="N89" s="1">
        <f t="shared" si="6"/>
        <v>1.7752255743699819E-2</v>
      </c>
      <c r="O89" s="1">
        <f t="shared" si="7"/>
        <v>-4.8043365927339212E-3</v>
      </c>
      <c r="P89" s="1">
        <f t="shared" si="5"/>
        <v>9.7273233166388414E-3</v>
      </c>
      <c r="Q89" s="1">
        <f t="shared" si="5"/>
        <v>6.4061133635424121E-3</v>
      </c>
      <c r="R89" s="1">
        <f t="shared" si="5"/>
        <v>9.8806045790603373E-3</v>
      </c>
      <c r="S89" s="1">
        <f t="shared" si="5"/>
        <v>7.3053799984100481E-3</v>
      </c>
      <c r="T89" s="1">
        <f t="shared" si="5"/>
        <v>5.3373181492964465E-3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2258.0100000000002</v>
      </c>
      <c r="G90" s="1">
        <v>30.616700000000002</v>
      </c>
      <c r="H90" s="1">
        <v>19.064699999999998</v>
      </c>
      <c r="I90" s="1">
        <v>14.4651</v>
      </c>
      <c r="J90" s="1">
        <v>10.576000000000001</v>
      </c>
      <c r="K90" s="1">
        <v>14.703099999999999</v>
      </c>
      <c r="L90" s="1">
        <v>6.0533599999999996</v>
      </c>
      <c r="M90" s="1">
        <v>7.1170099999999996</v>
      </c>
      <c r="N90" s="1">
        <f t="shared" si="6"/>
        <v>1.3559151642375365E-2</v>
      </c>
      <c r="O90" s="1">
        <f t="shared" si="7"/>
        <v>3.1518948100318417E-3</v>
      </c>
      <c r="P90" s="1">
        <f t="shared" si="5"/>
        <v>8.4431424130096844E-3</v>
      </c>
      <c r="Q90" s="1">
        <f t="shared" si="5"/>
        <v>6.4061275193643954E-3</v>
      </c>
      <c r="R90" s="1">
        <f t="shared" si="5"/>
        <v>4.6837702224525133E-3</v>
      </c>
      <c r="S90" s="1">
        <f t="shared" si="5"/>
        <v>6.5115300640829748E-3</v>
      </c>
      <c r="T90" s="1">
        <f t="shared" si="5"/>
        <v>2.6808384373851308E-3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2488.16</v>
      </c>
      <c r="G91" s="1">
        <v>30.2759</v>
      </c>
      <c r="H91" s="1">
        <v>18.797599999999999</v>
      </c>
      <c r="I91" s="1">
        <v>15.939500000000001</v>
      </c>
      <c r="J91" s="1">
        <v>8.4584899999999994</v>
      </c>
      <c r="K91" s="1">
        <v>14.703099999999999</v>
      </c>
      <c r="L91" s="1">
        <v>4.6351399999999998</v>
      </c>
      <c r="M91" s="1">
        <v>-2.0574599999999998</v>
      </c>
      <c r="N91" s="1">
        <f t="shared" si="6"/>
        <v>1.216798758922256E-2</v>
      </c>
      <c r="O91" s="1">
        <f t="shared" si="7"/>
        <v>-8.2690019934409363E-4</v>
      </c>
      <c r="P91" s="1">
        <f t="shared" si="5"/>
        <v>7.5548196257475405E-3</v>
      </c>
      <c r="Q91" s="1">
        <f t="shared" si="5"/>
        <v>6.4061394765609937E-3</v>
      </c>
      <c r="R91" s="1">
        <f t="shared" si="5"/>
        <v>3.3994960131181274E-3</v>
      </c>
      <c r="S91" s="1">
        <f t="shared" si="5"/>
        <v>5.9092260947849013E-3</v>
      </c>
      <c r="T91" s="1">
        <f t="shared" si="5"/>
        <v>1.8628785930165264E-3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2716.78</v>
      </c>
      <c r="G92" s="1">
        <v>31.24</v>
      </c>
      <c r="H92" s="1">
        <v>18.8032</v>
      </c>
      <c r="I92" s="1">
        <v>17.4041</v>
      </c>
      <c r="J92" s="1">
        <v>9.0172299999999996</v>
      </c>
      <c r="K92" s="1">
        <v>14.703099999999999</v>
      </c>
      <c r="L92" s="1">
        <v>4.68865</v>
      </c>
      <c r="M92" s="1">
        <v>0.73541299999999998</v>
      </c>
      <c r="N92" s="1">
        <f t="shared" si="6"/>
        <v>1.1498906794072393E-2</v>
      </c>
      <c r="O92" s="1">
        <f t="shared" si="7"/>
        <v>2.7069287907007558E-4</v>
      </c>
      <c r="P92" s="1">
        <f t="shared" si="5"/>
        <v>6.9211345784347643E-3</v>
      </c>
      <c r="Q92" s="1">
        <f t="shared" si="5"/>
        <v>6.4061499274876872E-3</v>
      </c>
      <c r="R92" s="1">
        <f t="shared" si="5"/>
        <v>3.3190873018794304E-3</v>
      </c>
      <c r="S92" s="1">
        <f t="shared" si="5"/>
        <v>5.4119582741333485E-3</v>
      </c>
      <c r="T92" s="1">
        <f t="shared" si="5"/>
        <v>1.725811438541214E-3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2939.31</v>
      </c>
      <c r="G93" s="1">
        <v>32.276899999999998</v>
      </c>
      <c r="H93" s="1">
        <v>19.157800000000002</v>
      </c>
      <c r="I93" s="1">
        <v>18.829599999999999</v>
      </c>
      <c r="J93" s="1">
        <v>9.07986</v>
      </c>
      <c r="K93" s="1">
        <v>14.703099999999999</v>
      </c>
      <c r="L93" s="1">
        <v>4.6471999999999998</v>
      </c>
      <c r="M93" s="1">
        <v>-0.55291500000000005</v>
      </c>
      <c r="N93" s="1">
        <f t="shared" si="6"/>
        <v>1.0981114615334891E-2</v>
      </c>
      <c r="O93" s="1">
        <f t="shared" si="7"/>
        <v>-1.8811047490737624E-4</v>
      </c>
      <c r="P93" s="1">
        <f t="shared" si="5"/>
        <v>6.5177881883843498E-3</v>
      </c>
      <c r="Q93" s="1">
        <f t="shared" si="5"/>
        <v>6.4061293296726104E-3</v>
      </c>
      <c r="R93" s="1">
        <f t="shared" si="5"/>
        <v>3.0891127509517541E-3</v>
      </c>
      <c r="S93" s="1">
        <f t="shared" si="5"/>
        <v>5.0022284141516202E-3</v>
      </c>
      <c r="T93" s="1">
        <f t="shared" si="5"/>
        <v>1.5810513351773034E-3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3159.11</v>
      </c>
      <c r="G94" s="1">
        <v>33.353200000000001</v>
      </c>
      <c r="H94" s="1">
        <v>19.807099999999998</v>
      </c>
      <c r="I94" s="1">
        <v>20.2377</v>
      </c>
      <c r="J94" s="1">
        <v>8.7108899999999991</v>
      </c>
      <c r="K94" s="1">
        <v>14.703099999999999</v>
      </c>
      <c r="L94" s="1">
        <v>4.3002099999999999</v>
      </c>
      <c r="M94" s="1">
        <v>6.4474799999999997</v>
      </c>
      <c r="N94" s="1">
        <f t="shared" si="6"/>
        <v>1.0557783679580641E-2</v>
      </c>
      <c r="O94" s="1">
        <f t="shared" si="7"/>
        <v>2.0409165872666665E-3</v>
      </c>
      <c r="P94" s="1">
        <f t="shared" si="5"/>
        <v>6.2698354916416324E-3</v>
      </c>
      <c r="Q94" s="1">
        <f t="shared" si="5"/>
        <v>6.4061397039039472E-3</v>
      </c>
      <c r="R94" s="1">
        <f t="shared" si="5"/>
        <v>2.7573873654288704E-3</v>
      </c>
      <c r="S94" s="1">
        <f t="shared" si="5"/>
        <v>4.6541905789921839E-3</v>
      </c>
      <c r="T94" s="1">
        <f t="shared" si="5"/>
        <v>1.3612093279436297E-3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3374.13</v>
      </c>
      <c r="G95" s="1">
        <v>34.656599999999997</v>
      </c>
      <c r="H95" s="1">
        <v>20.609300000000001</v>
      </c>
      <c r="I95" s="1">
        <v>21.615200000000002</v>
      </c>
      <c r="J95" s="1">
        <v>8.7770700000000001</v>
      </c>
      <c r="K95" s="1">
        <v>14.703099999999999</v>
      </c>
      <c r="L95" s="1">
        <v>3.9877600000000002</v>
      </c>
      <c r="M95" s="1">
        <v>3.8028499999999998</v>
      </c>
      <c r="N95" s="1">
        <f t="shared" si="6"/>
        <v>1.0271269927359052E-2</v>
      </c>
      <c r="O95" s="1">
        <f t="shared" si="7"/>
        <v>1.1270609016250115E-3</v>
      </c>
      <c r="P95" s="1">
        <f t="shared" si="5"/>
        <v>6.1080337746322756E-3</v>
      </c>
      <c r="Q95" s="1">
        <f t="shared" si="5"/>
        <v>6.406155068121264E-3</v>
      </c>
      <c r="R95" s="1">
        <f t="shared" si="5"/>
        <v>2.6012838865129679E-3</v>
      </c>
      <c r="S95" s="1">
        <f t="shared" si="5"/>
        <v>4.3575973658394902E-3</v>
      </c>
      <c r="T95" s="1">
        <f t="shared" si="5"/>
        <v>1.1818631765818152E-3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3591.07</v>
      </c>
      <c r="G96" s="1">
        <v>36.384700000000002</v>
      </c>
      <c r="H96" s="1">
        <v>21.705400000000001</v>
      </c>
      <c r="I96" s="1">
        <v>23.004899999999999</v>
      </c>
      <c r="J96" s="1">
        <v>9.5569100000000002</v>
      </c>
      <c r="K96" s="1">
        <v>14.703099999999999</v>
      </c>
      <c r="L96" s="1">
        <v>3.99803</v>
      </c>
      <c r="M96" s="1">
        <v>-15.9049</v>
      </c>
      <c r="N96" s="1">
        <f t="shared" si="6"/>
        <v>1.0131994085328328E-2</v>
      </c>
      <c r="O96" s="1">
        <f t="shared" si="7"/>
        <v>-4.4290141935412006E-3</v>
      </c>
      <c r="P96" s="1">
        <f t="shared" si="5"/>
        <v>6.044270927606535E-3</v>
      </c>
      <c r="Q96" s="1">
        <f t="shared" si="5"/>
        <v>6.4061407881216455E-3</v>
      </c>
      <c r="R96" s="1">
        <f t="shared" si="5"/>
        <v>2.6612987215509582E-3</v>
      </c>
      <c r="S96" s="1">
        <f t="shared" si="5"/>
        <v>4.0943507088416538E-3</v>
      </c>
      <c r="T96" s="1">
        <f t="shared" si="5"/>
        <v>1.1133255547789377E-3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3807.02</v>
      </c>
      <c r="G97" s="1">
        <v>38.319400000000002</v>
      </c>
      <c r="H97" s="1">
        <v>23.062799999999999</v>
      </c>
      <c r="I97" s="1">
        <v>24.388300000000001</v>
      </c>
      <c r="J97" s="1">
        <v>10.380800000000001</v>
      </c>
      <c r="K97" s="1">
        <v>14.703099999999999</v>
      </c>
      <c r="L97" s="1">
        <v>4.2125500000000002</v>
      </c>
      <c r="M97" s="1">
        <v>-8.1512200000000004</v>
      </c>
      <c r="N97" s="1">
        <f t="shared" si="6"/>
        <v>1.0065458022285147E-2</v>
      </c>
      <c r="O97" s="1">
        <f t="shared" si="7"/>
        <v>-2.141102489611297E-3</v>
      </c>
      <c r="P97" s="1">
        <f t="shared" si="5"/>
        <v>6.0579665985468949E-3</v>
      </c>
      <c r="Q97" s="1">
        <f t="shared" si="5"/>
        <v>6.4061391849793278E-3</v>
      </c>
      <c r="R97" s="1">
        <f t="shared" si="5"/>
        <v>2.7267521578557509E-3</v>
      </c>
      <c r="S97" s="1">
        <f t="shared" si="5"/>
        <v>3.8621021166161456E-3</v>
      </c>
      <c r="T97" s="1">
        <f t="shared" si="5"/>
        <v>1.1065216363454881E-3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4028.18</v>
      </c>
      <c r="G98" s="1">
        <v>40.185400000000001</v>
      </c>
      <c r="H98" s="1">
        <v>24.525400000000001</v>
      </c>
      <c r="I98" s="1">
        <v>25.805099999999999</v>
      </c>
      <c r="J98" s="1">
        <v>10.6242</v>
      </c>
      <c r="K98" s="1">
        <v>14.703099999999999</v>
      </c>
      <c r="L98" s="1">
        <v>4.2908499999999998</v>
      </c>
      <c r="M98" s="1">
        <v>-2.4859499999999999</v>
      </c>
      <c r="N98" s="1">
        <f t="shared" si="6"/>
        <v>9.9760685967359951E-3</v>
      </c>
      <c r="O98" s="1">
        <f t="shared" si="7"/>
        <v>-6.1713975045802325E-4</v>
      </c>
      <c r="P98" s="1">
        <f t="shared" si="5"/>
        <v>6.0884568216911863E-3</v>
      </c>
      <c r="Q98" s="1">
        <f t="shared" si="5"/>
        <v>6.4061437175101411E-3</v>
      </c>
      <c r="R98" s="1">
        <f t="shared" si="5"/>
        <v>2.6374690306788674E-3</v>
      </c>
      <c r="S98" s="1">
        <f t="shared" si="5"/>
        <v>3.6500603250103022E-3</v>
      </c>
      <c r="T98" s="1">
        <f t="shared" si="5"/>
        <v>1.0652081088729898E-3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4250.07</v>
      </c>
      <c r="G99" s="1">
        <v>42.2746</v>
      </c>
      <c r="H99" s="1">
        <v>26.180499999999999</v>
      </c>
      <c r="I99" s="1">
        <v>27.226500000000001</v>
      </c>
      <c r="J99" s="1">
        <v>11.1883</v>
      </c>
      <c r="K99" s="1">
        <v>14.703099999999999</v>
      </c>
      <c r="L99" s="1">
        <v>4.3685700000000001</v>
      </c>
      <c r="M99" s="1">
        <v>-3.3174800000000002</v>
      </c>
      <c r="N99" s="1">
        <f t="shared" si="6"/>
        <v>9.9468008762208637E-3</v>
      </c>
      <c r="O99" s="1">
        <f t="shared" si="7"/>
        <v>-7.8057067295362204E-4</v>
      </c>
      <c r="P99" s="1">
        <f t="shared" si="5"/>
        <v>6.1600161879686692E-3</v>
      </c>
      <c r="Q99" s="1">
        <f t="shared" si="5"/>
        <v>6.4061297813918366E-3</v>
      </c>
      <c r="R99" s="1">
        <f t="shared" si="5"/>
        <v>2.632497817683003E-3</v>
      </c>
      <c r="S99" s="1">
        <f t="shared" si="5"/>
        <v>3.4594959612429914E-3</v>
      </c>
      <c r="T99" s="1">
        <f t="shared" si="5"/>
        <v>1.027881893709986E-3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4472.2</v>
      </c>
      <c r="G100" s="1">
        <v>45.834600000000002</v>
      </c>
      <c r="H100" s="1">
        <v>27.885400000000001</v>
      </c>
      <c r="I100" s="1">
        <v>28.6496</v>
      </c>
      <c r="J100" s="1">
        <v>15.8675</v>
      </c>
      <c r="K100" s="1">
        <v>14.703099999999999</v>
      </c>
      <c r="L100" s="1">
        <v>5.8703799999999999</v>
      </c>
      <c r="M100" s="1">
        <v>-4.4704100000000002</v>
      </c>
      <c r="N100" s="1">
        <f t="shared" si="6"/>
        <v>1.0248781360404276E-2</v>
      </c>
      <c r="O100" s="1">
        <f t="shared" si="7"/>
        <v>-9.9959974956397306E-4</v>
      </c>
      <c r="P100" s="1">
        <f t="shared" si="5"/>
        <v>6.2352757032333086E-3</v>
      </c>
      <c r="Q100" s="1">
        <f t="shared" si="5"/>
        <v>6.4061535709494209E-3</v>
      </c>
      <c r="R100" s="1">
        <f t="shared" si="5"/>
        <v>3.5480300523232414E-3</v>
      </c>
      <c r="S100" s="1">
        <f t="shared" si="5"/>
        <v>3.2876660256696928E-3</v>
      </c>
      <c r="T100" s="1">
        <f t="shared" si="5"/>
        <v>1.3126380752202496E-3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4703.88</v>
      </c>
      <c r="G101" s="1">
        <v>53.474600000000002</v>
      </c>
      <c r="H101" s="1">
        <v>29.692699999999999</v>
      </c>
      <c r="I101" s="1">
        <v>30.133800000000001</v>
      </c>
      <c r="J101" s="1">
        <v>27.374600000000001</v>
      </c>
      <c r="K101" s="1">
        <v>14.703099999999999</v>
      </c>
      <c r="L101" s="1">
        <v>10.2117</v>
      </c>
      <c r="M101" s="1">
        <v>2.4617399999999998</v>
      </c>
      <c r="N101" s="1">
        <f t="shared" si="6"/>
        <v>1.136818966470233E-2</v>
      </c>
      <c r="O101" s="1">
        <f t="shared" si="7"/>
        <v>5.2334243220490315E-4</v>
      </c>
      <c r="P101" s="1">
        <f t="shared" si="5"/>
        <v>6.3123846696769475E-3</v>
      </c>
      <c r="Q101" s="1">
        <f t="shared" si="5"/>
        <v>6.4061583203653153E-3</v>
      </c>
      <c r="R101" s="1">
        <f t="shared" si="5"/>
        <v>5.8195787307499343E-3</v>
      </c>
      <c r="S101" s="1">
        <f t="shared" si="5"/>
        <v>3.1257387518389074E-3</v>
      </c>
      <c r="T101" s="1">
        <f t="shared" si="5"/>
        <v>2.1709099721931684E-3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1947.97</v>
      </c>
      <c r="G102" s="1">
        <v>38.826099999999997</v>
      </c>
      <c r="H102" s="1">
        <v>21.787099999999999</v>
      </c>
      <c r="I102" s="1">
        <v>12.478999999999999</v>
      </c>
      <c r="J102" s="1">
        <v>22.758199999999999</v>
      </c>
      <c r="K102" s="1">
        <v>14.703099999999999</v>
      </c>
      <c r="L102" s="1">
        <v>11.956</v>
      </c>
      <c r="M102" s="1">
        <v>-12.541600000000001</v>
      </c>
      <c r="N102" s="1">
        <f t="shared" si="6"/>
        <v>1.9931569788035747E-2</v>
      </c>
      <c r="O102" s="1">
        <f t="shared" si="7"/>
        <v>-6.438292170823986E-3</v>
      </c>
      <c r="P102" s="1">
        <f t="shared" si="5"/>
        <v>1.1184515161937811E-2</v>
      </c>
      <c r="Q102" s="1">
        <f t="shared" si="5"/>
        <v>6.4061561523021393E-3</v>
      </c>
      <c r="R102" s="1">
        <f t="shared" si="5"/>
        <v>1.1683034132969193E-2</v>
      </c>
      <c r="S102" s="1">
        <f t="shared" si="5"/>
        <v>7.5479088486989018E-3</v>
      </c>
      <c r="T102" s="1">
        <f t="shared" si="5"/>
        <v>6.1376715247154724E-3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2221.33</v>
      </c>
      <c r="G103" s="1">
        <v>32.749099999999999</v>
      </c>
      <c r="H103" s="1">
        <v>21.281600000000001</v>
      </c>
      <c r="I103" s="1">
        <v>14.2302</v>
      </c>
      <c r="J103" s="1">
        <v>12.4573</v>
      </c>
      <c r="K103" s="1">
        <v>14.703099999999999</v>
      </c>
      <c r="L103" s="1">
        <v>6.7624599999999999</v>
      </c>
      <c r="M103" s="1">
        <v>1.9971000000000001</v>
      </c>
      <c r="N103" s="1">
        <f t="shared" si="6"/>
        <v>1.4743014320249581E-2</v>
      </c>
      <c r="O103" s="1">
        <f t="shared" si="7"/>
        <v>8.9905597097234544E-4</v>
      </c>
      <c r="P103" s="1">
        <f t="shared" si="5"/>
        <v>9.5805665974888921E-3</v>
      </c>
      <c r="Q103" s="1">
        <f t="shared" si="5"/>
        <v>6.4061620740727401E-3</v>
      </c>
      <c r="R103" s="1">
        <f t="shared" si="5"/>
        <v>5.6080366267056226E-3</v>
      </c>
      <c r="S103" s="1">
        <f t="shared" si="5"/>
        <v>6.6190525495986637E-3</v>
      </c>
      <c r="T103" s="1">
        <f t="shared" si="5"/>
        <v>3.0443292982132329E-3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2485.67</v>
      </c>
      <c r="G104" s="1">
        <v>32.003700000000002</v>
      </c>
      <c r="H104" s="1">
        <v>21.1556</v>
      </c>
      <c r="I104" s="1">
        <v>15.9236</v>
      </c>
      <c r="J104" s="1">
        <v>9.1893899999999995</v>
      </c>
      <c r="K104" s="1">
        <v>14.703099999999999</v>
      </c>
      <c r="L104" s="1">
        <v>4.7422899999999997</v>
      </c>
      <c r="M104" s="1">
        <v>2.2262900000000001</v>
      </c>
      <c r="N104" s="1">
        <f t="shared" si="6"/>
        <v>1.2875281111330145E-2</v>
      </c>
      <c r="O104" s="1">
        <f t="shared" si="7"/>
        <v>8.9564986502633094E-4</v>
      </c>
      <c r="P104" s="1">
        <f t="shared" si="5"/>
        <v>8.5110251964259122E-3</v>
      </c>
      <c r="Q104" s="1">
        <f t="shared" si="5"/>
        <v>6.4061601097490815E-3</v>
      </c>
      <c r="R104" s="1">
        <f t="shared" si="5"/>
        <v>3.696946899628671E-3</v>
      </c>
      <c r="S104" s="1">
        <f t="shared" si="5"/>
        <v>5.9151456146632492E-3</v>
      </c>
      <c r="T104" s="1">
        <f t="shared" si="5"/>
        <v>1.9078518065551741E-3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2744.16</v>
      </c>
      <c r="G105" s="1">
        <v>33.0456</v>
      </c>
      <c r="H105" s="1">
        <v>21.281400000000001</v>
      </c>
      <c r="I105" s="1">
        <v>17.579499999999999</v>
      </c>
      <c r="J105" s="1">
        <v>9.6054899999999996</v>
      </c>
      <c r="K105" s="1">
        <v>14.703099999999999</v>
      </c>
      <c r="L105" s="1">
        <v>4.6508799999999999</v>
      </c>
      <c r="M105" s="1">
        <v>-6.25678</v>
      </c>
      <c r="N105" s="1">
        <f t="shared" si="6"/>
        <v>1.2042154976386218E-2</v>
      </c>
      <c r="O105" s="1">
        <f t="shared" si="7"/>
        <v>-2.2800346918547027E-3</v>
      </c>
      <c r="P105" s="1">
        <f t="shared" si="5"/>
        <v>7.7551600489767373E-3</v>
      </c>
      <c r="Q105" s="1">
        <f t="shared" si="5"/>
        <v>6.4061497871844208E-3</v>
      </c>
      <c r="R105" s="1">
        <f t="shared" si="5"/>
        <v>3.5003389015217773E-3</v>
      </c>
      <c r="S105" s="1">
        <f t="shared" si="5"/>
        <v>5.35796017724914E-3</v>
      </c>
      <c r="T105" s="1">
        <f t="shared" si="5"/>
        <v>1.6948282898956329E-3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2991.09</v>
      </c>
      <c r="G106" s="1">
        <v>34.267099999999999</v>
      </c>
      <c r="H106" s="1">
        <v>21.600200000000001</v>
      </c>
      <c r="I106" s="1">
        <v>19.1614</v>
      </c>
      <c r="J106" s="1">
        <v>10.081099999999999</v>
      </c>
      <c r="K106" s="1">
        <v>14.703099999999999</v>
      </c>
      <c r="L106" s="1">
        <v>4.7641200000000001</v>
      </c>
      <c r="M106" s="1">
        <v>3.3782899999999998</v>
      </c>
      <c r="N106" s="1">
        <f t="shared" si="6"/>
        <v>1.1456392151356194E-2</v>
      </c>
      <c r="O106" s="1">
        <f t="shared" si="7"/>
        <v>1.1294511365421969E-3</v>
      </c>
      <c r="P106" s="1">
        <f t="shared" si="5"/>
        <v>7.2215145649244927E-3</v>
      </c>
      <c r="Q106" s="1">
        <f t="shared" si="5"/>
        <v>6.4061596274267909E-3</v>
      </c>
      <c r="R106" s="1">
        <f t="shared" si="5"/>
        <v>3.3703766854223708E-3</v>
      </c>
      <c r="S106" s="1">
        <f t="shared" si="5"/>
        <v>4.9156327626383688E-3</v>
      </c>
      <c r="T106" s="1">
        <f t="shared" si="5"/>
        <v>1.5927705284695544E-3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3242.21</v>
      </c>
      <c r="G107" s="1">
        <v>35.563299999999998</v>
      </c>
      <c r="H107" s="1">
        <v>22.1952</v>
      </c>
      <c r="I107" s="1">
        <v>20.770099999999999</v>
      </c>
      <c r="J107" s="1">
        <v>10.1493</v>
      </c>
      <c r="K107" s="1">
        <v>14.703099999999999</v>
      </c>
      <c r="L107" s="1">
        <v>4.6411300000000004</v>
      </c>
      <c r="M107" s="1">
        <v>-8.8836499999999994</v>
      </c>
      <c r="N107" s="1">
        <f t="shared" si="6"/>
        <v>1.0968845324639674E-2</v>
      </c>
      <c r="O107" s="1">
        <f t="shared" si="7"/>
        <v>-2.7399983344693897E-3</v>
      </c>
      <c r="P107" s="1">
        <f t="shared" si="5"/>
        <v>6.8457009262200778E-3</v>
      </c>
      <c r="Q107" s="1">
        <f t="shared" si="5"/>
        <v>6.4061550608998184E-3</v>
      </c>
      <c r="R107" s="1">
        <f t="shared" si="5"/>
        <v>3.1303647820468137E-3</v>
      </c>
      <c r="S107" s="1">
        <f t="shared" si="5"/>
        <v>4.5349005770755129E-3</v>
      </c>
      <c r="T107" s="1">
        <f t="shared" si="5"/>
        <v>1.4314711261762811E-3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3485.74</v>
      </c>
      <c r="G108" s="1">
        <v>36.980400000000003</v>
      </c>
      <c r="H108" s="1">
        <v>22.939</v>
      </c>
      <c r="I108" s="1">
        <v>22.330200000000001</v>
      </c>
      <c r="J108" s="1">
        <v>10.315899999999999</v>
      </c>
      <c r="K108" s="1">
        <v>14.703099999999999</v>
      </c>
      <c r="L108" s="1">
        <v>4.4850899999999996</v>
      </c>
      <c r="M108" s="1">
        <v>-6.2564299999999999</v>
      </c>
      <c r="N108" s="1">
        <f t="shared" si="6"/>
        <v>1.0609052884036104E-2</v>
      </c>
      <c r="O108" s="1">
        <f t="shared" si="7"/>
        <v>-1.7948642182147837E-3</v>
      </c>
      <c r="P108" s="1">
        <f t="shared" si="5"/>
        <v>6.5808121087631323E-3</v>
      </c>
      <c r="Q108" s="1">
        <f t="shared" si="5"/>
        <v>6.4061576594926766E-3</v>
      </c>
      <c r="R108" s="1">
        <f t="shared" si="5"/>
        <v>2.9594576761318974E-3</v>
      </c>
      <c r="S108" s="1">
        <f t="shared" si="5"/>
        <v>4.2180713420966569E-3</v>
      </c>
      <c r="T108" s="1">
        <f t="shared" si="5"/>
        <v>1.2866966555164757E-3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3727.9</v>
      </c>
      <c r="G109" s="1">
        <v>38.627000000000002</v>
      </c>
      <c r="H109" s="1">
        <v>23.864000000000001</v>
      </c>
      <c r="I109" s="1">
        <v>23.881399999999999</v>
      </c>
      <c r="J109" s="1">
        <v>10.7674</v>
      </c>
      <c r="K109" s="1">
        <v>14.703099999999999</v>
      </c>
      <c r="L109" s="1">
        <v>4.4850000000000003</v>
      </c>
      <c r="M109" s="1">
        <v>-2.8725000000000001</v>
      </c>
      <c r="N109" s="1">
        <f t="shared" si="6"/>
        <v>1.0361597682341265E-2</v>
      </c>
      <c r="O109" s="1">
        <f t="shared" si="7"/>
        <v>-7.7054105528581772E-4</v>
      </c>
      <c r="P109" s="1">
        <f t="shared" si="5"/>
        <v>6.4014592666112287E-3</v>
      </c>
      <c r="Q109" s="1">
        <f t="shared" si="5"/>
        <v>6.4061267737868504E-3</v>
      </c>
      <c r="R109" s="1">
        <f t="shared" si="5"/>
        <v>2.8883285495855575E-3</v>
      </c>
      <c r="S109" s="1">
        <f t="shared" si="5"/>
        <v>3.9440703881541885E-3</v>
      </c>
      <c r="T109" s="1">
        <f t="shared" si="5"/>
        <v>1.2030902116473082E-3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3971.67</v>
      </c>
      <c r="G110" s="1">
        <v>40.392699999999998</v>
      </c>
      <c r="H110" s="1">
        <v>24.983799999999999</v>
      </c>
      <c r="I110" s="1">
        <v>25.443100000000001</v>
      </c>
      <c r="J110" s="1">
        <v>11.0974</v>
      </c>
      <c r="K110" s="1">
        <v>14.703099999999999</v>
      </c>
      <c r="L110" s="1">
        <v>4.5487900000000003</v>
      </c>
      <c r="M110" s="1">
        <v>13.218500000000001</v>
      </c>
      <c r="N110" s="1">
        <f t="shared" si="6"/>
        <v>1.0170205480314325E-2</v>
      </c>
      <c r="O110" s="1">
        <f t="shared" si="7"/>
        <v>3.3281969549333154E-3</v>
      </c>
      <c r="P110" s="1">
        <f t="shared" si="5"/>
        <v>6.2905024838418094E-3</v>
      </c>
      <c r="Q110" s="1">
        <f t="shared" si="5"/>
        <v>6.4061465328186882E-3</v>
      </c>
      <c r="R110" s="1">
        <f t="shared" si="5"/>
        <v>2.7941394929588814E-3</v>
      </c>
      <c r="S110" s="1">
        <f t="shared" si="5"/>
        <v>3.7019943751620851E-3</v>
      </c>
      <c r="T110" s="1">
        <f t="shared" si="5"/>
        <v>1.1453091520695325E-3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4211.9399999999996</v>
      </c>
      <c r="G111" s="1">
        <v>42.111800000000002</v>
      </c>
      <c r="H111" s="1">
        <v>26.248999999999999</v>
      </c>
      <c r="I111" s="1">
        <v>26.982299999999999</v>
      </c>
      <c r="J111" s="1">
        <v>10.9695</v>
      </c>
      <c r="K111" s="1">
        <v>14.703099999999999</v>
      </c>
      <c r="L111" s="1">
        <v>4.4540699999999998</v>
      </c>
      <c r="M111" s="1">
        <v>-3.9226800000000002</v>
      </c>
      <c r="N111" s="1">
        <f t="shared" si="6"/>
        <v>9.9981956058253461E-3</v>
      </c>
      <c r="O111" s="1">
        <f t="shared" si="7"/>
        <v>-9.3132380803145356E-4</v>
      </c>
      <c r="P111" s="1">
        <f t="shared" si="5"/>
        <v>6.2320450908607437E-3</v>
      </c>
      <c r="Q111" s="1">
        <f t="shared" si="5"/>
        <v>6.4061453866864201E-3</v>
      </c>
      <c r="R111" s="1">
        <f t="shared" si="5"/>
        <v>2.6043818288009803E-3</v>
      </c>
      <c r="S111" s="1">
        <f t="shared" si="5"/>
        <v>3.4908142091292851E-3</v>
      </c>
      <c r="T111" s="1">
        <f t="shared" si="5"/>
        <v>1.0574865738828189E-3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4460.3999999999996</v>
      </c>
      <c r="G112" s="1">
        <v>44.2361</v>
      </c>
      <c r="H112" s="1">
        <v>27.736999999999998</v>
      </c>
      <c r="I112" s="1">
        <v>28.574000000000002</v>
      </c>
      <c r="J112" s="1">
        <v>11.6157</v>
      </c>
      <c r="K112" s="1">
        <v>14.703099999999999</v>
      </c>
      <c r="L112" s="1">
        <v>4.4626700000000001</v>
      </c>
      <c r="M112" s="1">
        <v>10.382099999999999</v>
      </c>
      <c r="N112" s="1">
        <f t="shared" si="6"/>
        <v>9.9175186081965749E-3</v>
      </c>
      <c r="O112" s="1">
        <f t="shared" si="7"/>
        <v>2.3276163572773742E-3</v>
      </c>
      <c r="P112" s="1">
        <f t="shared" si="5"/>
        <v>6.2185005829073631E-3</v>
      </c>
      <c r="Q112" s="1">
        <f t="shared" si="5"/>
        <v>6.4061519146264914E-3</v>
      </c>
      <c r="R112" s="1">
        <f t="shared" si="5"/>
        <v>2.6041834813021257E-3</v>
      </c>
      <c r="S112" s="1">
        <f t="shared" si="5"/>
        <v>3.2963635548381312E-3</v>
      </c>
      <c r="T112" s="1">
        <f t="shared" si="5"/>
        <v>1.0005089229665502E-3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4707.51</v>
      </c>
      <c r="G113" s="1">
        <v>47.892400000000002</v>
      </c>
      <c r="H113" s="1">
        <v>29.153600000000001</v>
      </c>
      <c r="I113" s="1">
        <v>30.157</v>
      </c>
      <c r="J113" s="1">
        <v>16.7745</v>
      </c>
      <c r="K113" s="1">
        <v>14.703099999999999</v>
      </c>
      <c r="L113" s="1">
        <v>6.0607800000000003</v>
      </c>
      <c r="M113" s="1">
        <v>1.7845299999999999</v>
      </c>
      <c r="N113" s="1">
        <f t="shared" si="6"/>
        <v>1.0173616200496654E-2</v>
      </c>
      <c r="O113" s="1">
        <f t="shared" si="7"/>
        <v>3.7908151018266556E-4</v>
      </c>
      <c r="P113" s="1">
        <f t="shared" si="5"/>
        <v>6.1929979968178509E-3</v>
      </c>
      <c r="Q113" s="1">
        <f t="shared" si="5"/>
        <v>6.406146773984548E-3</v>
      </c>
      <c r="R113" s="1">
        <f t="shared" si="5"/>
        <v>3.5633487767418441E-3</v>
      </c>
      <c r="S113" s="1">
        <f t="shared" si="5"/>
        <v>3.1233284687658654E-3</v>
      </c>
      <c r="T113" s="1">
        <f t="shared" si="5"/>
        <v>1.2874704461594347E-3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4961.8599999999997</v>
      </c>
      <c r="G114" s="1">
        <v>55.9861</v>
      </c>
      <c r="H114" s="1">
        <v>30.869900000000001</v>
      </c>
      <c r="I114" s="1">
        <v>31.7864</v>
      </c>
      <c r="J114" s="1">
        <v>29.007200000000001</v>
      </c>
      <c r="K114" s="1">
        <v>14.703099999999999</v>
      </c>
      <c r="L114" s="1">
        <v>10.654500000000001</v>
      </c>
      <c r="M114" s="1">
        <v>-8.5295500000000004</v>
      </c>
      <c r="N114" s="1">
        <f t="shared" si="6"/>
        <v>1.1283288927942345E-2</v>
      </c>
      <c r="O114" s="1">
        <f t="shared" si="7"/>
        <v>-1.7190227051952294E-3</v>
      </c>
      <c r="P114" s="1">
        <f t="shared" si="5"/>
        <v>6.2214371223694347E-3</v>
      </c>
      <c r="Q114" s="1">
        <f t="shared" si="5"/>
        <v>6.4061460823159064E-3</v>
      </c>
      <c r="R114" s="1">
        <f t="shared" si="5"/>
        <v>5.8460335438726609E-3</v>
      </c>
      <c r="S114" s="1">
        <f t="shared" si="5"/>
        <v>2.9632234686186227E-3</v>
      </c>
      <c r="T114" s="1">
        <f t="shared" si="5"/>
        <v>2.1472794476264951E-3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2226.1999999999998</v>
      </c>
      <c r="G115" s="1">
        <v>36.824399999999997</v>
      </c>
      <c r="H115" s="1">
        <v>23.514199999999999</v>
      </c>
      <c r="I115" s="1">
        <v>14.2613</v>
      </c>
      <c r="J115" s="1">
        <v>17.456299999999999</v>
      </c>
      <c r="K115" s="1">
        <v>14.703099999999999</v>
      </c>
      <c r="L115" s="1">
        <v>8.8783799999999999</v>
      </c>
      <c r="M115" s="1">
        <v>-3.1077400000000002</v>
      </c>
      <c r="N115" s="1">
        <f t="shared" si="6"/>
        <v>1.6541370946006648E-2</v>
      </c>
      <c r="O115" s="1">
        <f t="shared" si="7"/>
        <v>-1.395984188302938E-3</v>
      </c>
      <c r="P115" s="1">
        <f t="shared" si="5"/>
        <v>1.0562483155152277E-2</v>
      </c>
      <c r="Q115" s="1">
        <f t="shared" si="5"/>
        <v>6.4061180486928403E-3</v>
      </c>
      <c r="R115" s="1">
        <f t="shared" si="5"/>
        <v>7.8412990746563657E-3</v>
      </c>
      <c r="S115" s="1">
        <f t="shared" si="5"/>
        <v>6.604572814661756E-3</v>
      </c>
      <c r="T115" s="1">
        <f t="shared" si="5"/>
        <v>3.9881322432845211E-3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2514.61</v>
      </c>
      <c r="G116" s="1">
        <v>34.534100000000002</v>
      </c>
      <c r="H116" s="1">
        <v>23.555900000000001</v>
      </c>
      <c r="I116" s="1">
        <v>16.109000000000002</v>
      </c>
      <c r="J116" s="1">
        <v>11.399100000000001</v>
      </c>
      <c r="K116" s="1">
        <v>14.703099999999999</v>
      </c>
      <c r="L116" s="1">
        <v>5.6665200000000002</v>
      </c>
      <c r="M116" s="1">
        <v>3.5535600000000001</v>
      </c>
      <c r="N116" s="1">
        <f t="shared" si="6"/>
        <v>1.3733382114920405E-2</v>
      </c>
      <c r="O116" s="1">
        <f t="shared" si="7"/>
        <v>1.4131654610456492E-3</v>
      </c>
      <c r="P116" s="1">
        <f t="shared" si="5"/>
        <v>9.3676156541173377E-3</v>
      </c>
      <c r="Q116" s="1">
        <f t="shared" si="5"/>
        <v>6.4061623870103118E-3</v>
      </c>
      <c r="R116" s="1">
        <f t="shared" si="5"/>
        <v>4.5331482814432453E-3</v>
      </c>
      <c r="S116" s="1">
        <f t="shared" si="5"/>
        <v>5.8470697245298466E-3</v>
      </c>
      <c r="T116" s="1">
        <f t="shared" si="5"/>
        <v>2.2534389030505722E-3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2796.25</v>
      </c>
      <c r="G117" s="1">
        <v>35.008600000000001</v>
      </c>
      <c r="H117" s="1">
        <v>23.931000000000001</v>
      </c>
      <c r="I117" s="1">
        <v>17.9132</v>
      </c>
      <c r="J117" s="1">
        <v>9.7320399999999996</v>
      </c>
      <c r="K117" s="1">
        <v>14.703099999999999</v>
      </c>
      <c r="L117" s="1">
        <v>4.5971000000000002</v>
      </c>
      <c r="M117" s="1">
        <v>7.01159</v>
      </c>
      <c r="N117" s="1">
        <f t="shared" si="6"/>
        <v>1.2519839070183282E-2</v>
      </c>
      <c r="O117" s="1">
        <f t="shared" si="7"/>
        <v>2.5074975413500226E-3</v>
      </c>
      <c r="P117" s="1">
        <f t="shared" ref="P117:T180" si="8">H117/$F117</f>
        <v>8.5582476531068392E-3</v>
      </c>
      <c r="Q117" s="1">
        <f t="shared" si="8"/>
        <v>6.4061510952168081E-3</v>
      </c>
      <c r="R117" s="1">
        <f t="shared" si="8"/>
        <v>3.4803898077782744E-3</v>
      </c>
      <c r="S117" s="1">
        <f t="shared" si="8"/>
        <v>5.2581493071077335E-3</v>
      </c>
      <c r="T117" s="1">
        <f t="shared" si="8"/>
        <v>1.6440232454179705E-3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3070.87</v>
      </c>
      <c r="G118" s="1">
        <v>36.243899999999996</v>
      </c>
      <c r="H118" s="1">
        <v>24.4361</v>
      </c>
      <c r="I118" s="1">
        <v>19.6724</v>
      </c>
      <c r="J118" s="1">
        <v>9.6825799999999997</v>
      </c>
      <c r="K118" s="1">
        <v>14.703099999999999</v>
      </c>
      <c r="L118" s="1">
        <v>4.4230700000000001</v>
      </c>
      <c r="M118" s="1">
        <v>-5.8593400000000004</v>
      </c>
      <c r="N118" s="1">
        <f t="shared" si="6"/>
        <v>1.1802485940466382E-2</v>
      </c>
      <c r="O118" s="1">
        <f t="shared" si="7"/>
        <v>-1.9080390898996052E-3</v>
      </c>
      <c r="P118" s="1">
        <f t="shared" si="8"/>
        <v>7.9573866689244422E-3</v>
      </c>
      <c r="Q118" s="1">
        <f t="shared" si="8"/>
        <v>6.406132464089981E-3</v>
      </c>
      <c r="R118" s="1">
        <f t="shared" si="8"/>
        <v>3.1530413205378281E-3</v>
      </c>
      <c r="S118" s="1">
        <f t="shared" si="8"/>
        <v>4.7879265485025416E-3</v>
      </c>
      <c r="T118" s="1">
        <f t="shared" si="8"/>
        <v>1.4403312416351067E-3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3345.25</v>
      </c>
      <c r="G119" s="1">
        <v>37.644199999999998</v>
      </c>
      <c r="H119" s="1">
        <v>25.005199999999999</v>
      </c>
      <c r="I119" s="1">
        <v>21.430199999999999</v>
      </c>
      <c r="J119" s="1">
        <v>9.8678399999999993</v>
      </c>
      <c r="K119" s="1">
        <v>14.703099999999999</v>
      </c>
      <c r="L119" s="1">
        <v>4.3607800000000001</v>
      </c>
      <c r="M119" s="1">
        <v>8.4456299999999995</v>
      </c>
      <c r="N119" s="1">
        <f t="shared" si="6"/>
        <v>1.1253030416261862E-2</v>
      </c>
      <c r="O119" s="1">
        <f t="shared" si="7"/>
        <v>2.5246633286002541E-3</v>
      </c>
      <c r="P119" s="1">
        <f t="shared" si="8"/>
        <v>7.4748374560944615E-3</v>
      </c>
      <c r="Q119" s="1">
        <f t="shared" si="8"/>
        <v>6.4061579852028993E-3</v>
      </c>
      <c r="R119" s="1">
        <f t="shared" si="8"/>
        <v>2.9498064419699573E-3</v>
      </c>
      <c r="S119" s="1">
        <f t="shared" si="8"/>
        <v>4.3952170988715341E-3</v>
      </c>
      <c r="T119" s="1">
        <f t="shared" si="8"/>
        <v>1.3035737239369255E-3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3608.36</v>
      </c>
      <c r="G120" s="1">
        <v>39.185200000000002</v>
      </c>
      <c r="H120" s="1">
        <v>25.723500000000001</v>
      </c>
      <c r="I120" s="1">
        <v>23.1157</v>
      </c>
      <c r="J120" s="1">
        <v>10.2187</v>
      </c>
      <c r="K120" s="1">
        <v>14.703099999999999</v>
      </c>
      <c r="L120" s="1">
        <v>4.3406799999999999</v>
      </c>
      <c r="M120" s="1">
        <v>-15.424300000000001</v>
      </c>
      <c r="N120" s="1">
        <f t="shared" si="6"/>
        <v>1.0859559467458901E-2</v>
      </c>
      <c r="O120" s="1">
        <f t="shared" si="7"/>
        <v>-4.2746012038710106E-3</v>
      </c>
      <c r="P120" s="1">
        <f t="shared" si="8"/>
        <v>7.1288618652240905E-3</v>
      </c>
      <c r="Q120" s="1">
        <f t="shared" si="8"/>
        <v>6.4061512709374891E-3</v>
      </c>
      <c r="R120" s="1">
        <f t="shared" si="8"/>
        <v>2.8319513574033631E-3</v>
      </c>
      <c r="S120" s="1">
        <f t="shared" si="8"/>
        <v>4.0747320112183927E-3</v>
      </c>
      <c r="T120" s="1">
        <f t="shared" si="8"/>
        <v>1.2029509250739948E-3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3873.47</v>
      </c>
      <c r="G121" s="1">
        <v>40.956600000000002</v>
      </c>
      <c r="H121" s="1">
        <v>26.672599999999999</v>
      </c>
      <c r="I121" s="1">
        <v>24.814</v>
      </c>
      <c r="J121" s="1">
        <v>10.710100000000001</v>
      </c>
      <c r="K121" s="1">
        <v>14.703099999999999</v>
      </c>
      <c r="L121" s="1">
        <v>4.4036600000000004</v>
      </c>
      <c r="M121" s="1">
        <v>-16.545400000000001</v>
      </c>
      <c r="N121" s="1">
        <f t="shared" si="6"/>
        <v>1.0573620035781871E-2</v>
      </c>
      <c r="O121" s="1">
        <f t="shared" si="7"/>
        <v>-4.2714671857533434E-3</v>
      </c>
      <c r="P121" s="1">
        <f t="shared" si="8"/>
        <v>6.8859704605947637E-3</v>
      </c>
      <c r="Q121" s="1">
        <f t="shared" si="8"/>
        <v>6.4061422961840418E-3</v>
      </c>
      <c r="R121" s="1">
        <f t="shared" si="8"/>
        <v>2.7649884986846421E-3</v>
      </c>
      <c r="S121" s="1">
        <f t="shared" si="8"/>
        <v>3.7958471344814856E-3</v>
      </c>
      <c r="T121" s="1">
        <f t="shared" si="8"/>
        <v>1.1368772702512219E-3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4139.16</v>
      </c>
      <c r="G122" s="1">
        <v>42.772199999999998</v>
      </c>
      <c r="H122" s="1">
        <v>27.730799999999999</v>
      </c>
      <c r="I122" s="1">
        <v>26.516100000000002</v>
      </c>
      <c r="J122" s="1">
        <v>11.0238</v>
      </c>
      <c r="K122" s="1">
        <v>14.703099999999999</v>
      </c>
      <c r="L122" s="1">
        <v>4.43316</v>
      </c>
      <c r="M122" s="1">
        <v>17.127099999999999</v>
      </c>
      <c r="N122" s="1">
        <f t="shared" si="6"/>
        <v>1.0333545936856753E-2</v>
      </c>
      <c r="O122" s="1">
        <f t="shared" si="7"/>
        <v>4.1378202340571517E-3</v>
      </c>
      <c r="P122" s="1">
        <f t="shared" si="8"/>
        <v>6.6996202127967992E-3</v>
      </c>
      <c r="Q122" s="1">
        <f t="shared" si="8"/>
        <v>6.4061548720030156E-3</v>
      </c>
      <c r="R122" s="1">
        <f t="shared" si="8"/>
        <v>2.6632940016815005E-3</v>
      </c>
      <c r="S122" s="1">
        <f t="shared" si="8"/>
        <v>3.5521941649996618E-3</v>
      </c>
      <c r="T122" s="1">
        <f t="shared" si="8"/>
        <v>1.0710289044153886E-3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4408.01</v>
      </c>
      <c r="G123" s="1">
        <v>44.660899999999998</v>
      </c>
      <c r="H123" s="1">
        <v>28.9313</v>
      </c>
      <c r="I123" s="1">
        <v>28.238399999999999</v>
      </c>
      <c r="J123" s="1">
        <v>11.199</v>
      </c>
      <c r="K123" s="1">
        <v>14.703099999999999</v>
      </c>
      <c r="L123" s="1">
        <v>4.3089199999999996</v>
      </c>
      <c r="M123" s="1">
        <v>10.4704</v>
      </c>
      <c r="N123" s="1">
        <f t="shared" si="6"/>
        <v>1.0131760136660306E-2</v>
      </c>
      <c r="O123" s="1">
        <f t="shared" si="7"/>
        <v>2.3753122157163888E-3</v>
      </c>
      <c r="P123" s="1">
        <f t="shared" si="8"/>
        <v>6.5633471793394293E-3</v>
      </c>
      <c r="Q123" s="1">
        <f t="shared" si="8"/>
        <v>6.4061560658891419E-3</v>
      </c>
      <c r="R123" s="1">
        <f t="shared" si="8"/>
        <v>2.5406022218642877E-3</v>
      </c>
      <c r="S123" s="1">
        <f t="shared" si="8"/>
        <v>3.3355414347971076E-3</v>
      </c>
      <c r="T123" s="1">
        <f t="shared" si="8"/>
        <v>9.7752046841998981E-4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4670.82</v>
      </c>
      <c r="G124" s="1">
        <v>47.023899999999998</v>
      </c>
      <c r="H124" s="1">
        <v>30.216799999999999</v>
      </c>
      <c r="I124" s="1">
        <v>29.921900000000001</v>
      </c>
      <c r="J124" s="1">
        <v>12.8949</v>
      </c>
      <c r="K124" s="1">
        <v>14.703099999999999</v>
      </c>
      <c r="L124" s="1">
        <v>4.5182799999999999</v>
      </c>
      <c r="M124" s="1">
        <v>6.48583</v>
      </c>
      <c r="N124" s="1">
        <f t="shared" si="6"/>
        <v>1.0067589845037916E-2</v>
      </c>
      <c r="O124" s="1">
        <f t="shared" si="7"/>
        <v>1.3885848737480787E-3</v>
      </c>
      <c r="P124" s="1">
        <f t="shared" si="8"/>
        <v>6.4692709203094962E-3</v>
      </c>
      <c r="Q124" s="1">
        <f t="shared" si="8"/>
        <v>6.4061342547989441E-3</v>
      </c>
      <c r="R124" s="1">
        <f t="shared" si="8"/>
        <v>2.7607358022788291E-3</v>
      </c>
      <c r="S124" s="1">
        <f t="shared" si="8"/>
        <v>3.1478626879220353E-3</v>
      </c>
      <c r="T124" s="1">
        <f t="shared" si="8"/>
        <v>9.6734192283153713E-4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4937.51</v>
      </c>
      <c r="G125" s="1">
        <v>51.339300000000001</v>
      </c>
      <c r="H125" s="1">
        <v>31.616700000000002</v>
      </c>
      <c r="I125" s="1">
        <v>31.630400000000002</v>
      </c>
      <c r="J125" s="1">
        <v>19.388999999999999</v>
      </c>
      <c r="K125" s="1">
        <v>14.703099999999999</v>
      </c>
      <c r="L125" s="1">
        <v>6.5964400000000003</v>
      </c>
      <c r="M125" s="1">
        <v>-12.421799999999999</v>
      </c>
      <c r="N125" s="1">
        <f t="shared" si="6"/>
        <v>1.0397811852532957E-2</v>
      </c>
      <c r="O125" s="1">
        <f t="shared" si="7"/>
        <v>-2.5158024996405066E-3</v>
      </c>
      <c r="P125" s="1">
        <f t="shared" si="8"/>
        <v>6.4033693096317776E-3</v>
      </c>
      <c r="Q125" s="1">
        <f t="shared" si="8"/>
        <v>6.4061439875564806E-3</v>
      </c>
      <c r="R125" s="1">
        <f t="shared" si="8"/>
        <v>3.9268781227784853E-3</v>
      </c>
      <c r="S125" s="1">
        <f t="shared" si="8"/>
        <v>2.9778370069123909E-3</v>
      </c>
      <c r="T125" s="1">
        <f t="shared" si="8"/>
        <v>1.3359851423085725E-3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5207.5200000000004</v>
      </c>
      <c r="G126" s="1">
        <v>60.0289</v>
      </c>
      <c r="H126" s="1">
        <v>33.1235</v>
      </c>
      <c r="I126" s="1">
        <v>33.360100000000003</v>
      </c>
      <c r="J126" s="1">
        <v>32.321599999999997</v>
      </c>
      <c r="K126" s="1">
        <v>14.703099999999999</v>
      </c>
      <c r="L126" s="1">
        <v>11.512700000000001</v>
      </c>
      <c r="M126" s="1">
        <v>6.3279800000000002</v>
      </c>
      <c r="N126" s="1">
        <f t="shared" si="6"/>
        <v>1.1527348910805911E-2</v>
      </c>
      <c r="O126" s="1">
        <f t="shared" si="7"/>
        <v>1.215161919685378E-3</v>
      </c>
      <c r="P126" s="1">
        <f t="shared" si="8"/>
        <v>6.3607052877377324E-3</v>
      </c>
      <c r="Q126" s="1">
        <f t="shared" si="8"/>
        <v>6.4061395827572434E-3</v>
      </c>
      <c r="R126" s="1">
        <f t="shared" si="8"/>
        <v>6.2067164408394007E-3</v>
      </c>
      <c r="S126" s="1">
        <f t="shared" si="8"/>
        <v>2.8234361077825909E-3</v>
      </c>
      <c r="T126" s="1">
        <f t="shared" si="8"/>
        <v>2.2107836359725936E-3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2920.38</v>
      </c>
      <c r="G127" s="1">
        <v>41.209899999999998</v>
      </c>
      <c r="H127" s="1">
        <v>27.747699999999998</v>
      </c>
      <c r="I127" s="1">
        <v>18.708400000000001</v>
      </c>
      <c r="J127" s="1">
        <v>17.4267</v>
      </c>
      <c r="K127" s="1">
        <v>14.703099999999999</v>
      </c>
      <c r="L127" s="1">
        <v>7.6451700000000002</v>
      </c>
      <c r="M127" s="1">
        <v>0.70740199999999998</v>
      </c>
      <c r="N127" s="1">
        <f t="shared" si="6"/>
        <v>1.4111143070422341E-2</v>
      </c>
      <c r="O127" s="1">
        <f t="shared" si="7"/>
        <v>2.4222943589532868E-4</v>
      </c>
      <c r="P127" s="1">
        <f t="shared" si="8"/>
        <v>9.5014005026743086E-3</v>
      </c>
      <c r="Q127" s="1">
        <f t="shared" si="8"/>
        <v>6.4061526239735924E-3</v>
      </c>
      <c r="R127" s="1">
        <f t="shared" si="8"/>
        <v>5.9672713824913196E-3</v>
      </c>
      <c r="S127" s="1">
        <f t="shared" si="8"/>
        <v>5.0346530246063864E-3</v>
      </c>
      <c r="T127" s="1">
        <f t="shared" si="8"/>
        <v>2.617868222628562E-3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3217.13</v>
      </c>
      <c r="G128" s="1">
        <v>41.310600000000001</v>
      </c>
      <c r="H128" s="1">
        <v>28.2788</v>
      </c>
      <c r="I128" s="1">
        <v>20.609400000000001</v>
      </c>
      <c r="J128" s="1">
        <v>15.0215</v>
      </c>
      <c r="K128" s="1">
        <v>14.703099999999999</v>
      </c>
      <c r="L128" s="1">
        <v>6.34849</v>
      </c>
      <c r="M128" s="1">
        <v>9.8470000000000002E-2</v>
      </c>
      <c r="N128" s="1">
        <f t="shared" si="6"/>
        <v>1.2840823964216553E-2</v>
      </c>
      <c r="O128" s="1">
        <f t="shared" si="7"/>
        <v>3.0608026408631293E-5</v>
      </c>
      <c r="P128" s="1">
        <f t="shared" si="8"/>
        <v>8.79007065303547E-3</v>
      </c>
      <c r="Q128" s="1">
        <f t="shared" si="8"/>
        <v>6.4061446071498511E-3</v>
      </c>
      <c r="R128" s="1">
        <f t="shared" si="8"/>
        <v>4.6692238112852136E-3</v>
      </c>
      <c r="S128" s="1">
        <f t="shared" si="8"/>
        <v>4.5702536111378771E-3</v>
      </c>
      <c r="T128" s="1">
        <f t="shared" si="8"/>
        <v>1.9733395914992556E-3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3508.28</v>
      </c>
      <c r="G129" s="1">
        <v>42.381900000000002</v>
      </c>
      <c r="H129" s="1">
        <v>29.048100000000002</v>
      </c>
      <c r="I129" s="1">
        <v>22.474499999999999</v>
      </c>
      <c r="J129" s="1">
        <v>14.0854</v>
      </c>
      <c r="K129" s="1">
        <v>14.703099999999999</v>
      </c>
      <c r="L129" s="1">
        <v>5.7221599999999997</v>
      </c>
      <c r="M129" s="1">
        <v>5.2992600000000003</v>
      </c>
      <c r="N129" s="1">
        <f t="shared" si="6"/>
        <v>1.2080535191033782E-2</v>
      </c>
      <c r="O129" s="1">
        <f t="shared" si="7"/>
        <v>1.5105008722222856E-3</v>
      </c>
      <c r="P129" s="1">
        <f t="shared" si="8"/>
        <v>8.2798693376811422E-3</v>
      </c>
      <c r="Q129" s="1">
        <f t="shared" si="8"/>
        <v>6.4061306395156595E-3</v>
      </c>
      <c r="R129" s="1">
        <f t="shared" si="8"/>
        <v>4.0149018892448717E-3</v>
      </c>
      <c r="S129" s="1">
        <f t="shared" si="8"/>
        <v>4.1909710741445949E-3</v>
      </c>
      <c r="T129" s="1">
        <f t="shared" si="8"/>
        <v>1.6310442724069912E-3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3794.47</v>
      </c>
      <c r="G130" s="1">
        <v>40.648600000000002</v>
      </c>
      <c r="H130" s="1">
        <v>24.895099999999999</v>
      </c>
      <c r="I130" s="1">
        <v>24.3079</v>
      </c>
      <c r="J130" s="1">
        <v>13.99</v>
      </c>
      <c r="K130" s="1">
        <v>14.703099999999999</v>
      </c>
      <c r="L130" s="1">
        <v>5.4560500000000003</v>
      </c>
      <c r="M130" s="1">
        <v>-11.113</v>
      </c>
      <c r="N130" s="1">
        <f t="shared" si="6"/>
        <v>1.0712589637024407E-2</v>
      </c>
      <c r="O130" s="1">
        <f t="shared" si="7"/>
        <v>-2.9287357654692223E-3</v>
      </c>
      <c r="P130" s="1">
        <f t="shared" si="8"/>
        <v>6.5608899266564238E-3</v>
      </c>
      <c r="Q130" s="1">
        <f t="shared" si="8"/>
        <v>6.4061384066813019E-3</v>
      </c>
      <c r="R130" s="1">
        <f t="shared" si="8"/>
        <v>3.6869444217506003E-3</v>
      </c>
      <c r="S130" s="1">
        <f t="shared" si="8"/>
        <v>3.8748758061073088E-3</v>
      </c>
      <c r="T130" s="1">
        <f t="shared" si="8"/>
        <v>1.4378951474118917E-3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4074.29</v>
      </c>
      <c r="G131" s="1">
        <v>45.691400000000002</v>
      </c>
      <c r="H131" s="1">
        <v>30.7425</v>
      </c>
      <c r="I131" s="1">
        <v>26.1005</v>
      </c>
      <c r="J131" s="1">
        <v>14.6556</v>
      </c>
      <c r="K131" s="1">
        <v>14.703099999999999</v>
      </c>
      <c r="L131" s="1">
        <v>5.51309</v>
      </c>
      <c r="M131" s="1">
        <v>4.9413799999999997</v>
      </c>
      <c r="N131" s="1">
        <f t="shared" ref="N131:N136" si="9">G131/F131</f>
        <v>1.1214567446107175E-2</v>
      </c>
      <c r="O131" s="1">
        <f t="shared" ref="O131:O136" si="10">M131/F131</f>
        <v>1.2128199023633565E-3</v>
      </c>
      <c r="P131" s="1">
        <f t="shared" si="8"/>
        <v>7.5454864528543622E-3</v>
      </c>
      <c r="Q131" s="1">
        <f t="shared" si="8"/>
        <v>6.4061468378539578E-3</v>
      </c>
      <c r="R131" s="1">
        <f t="shared" si="8"/>
        <v>3.5970929904351433E-3</v>
      </c>
      <c r="S131" s="1">
        <f t="shared" si="8"/>
        <v>3.6087514634451645E-3</v>
      </c>
      <c r="T131" s="1">
        <f t="shared" si="8"/>
        <v>1.3531412835119739E-3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4356.8100000000004</v>
      </c>
      <c r="G132" s="1">
        <v>47.757100000000001</v>
      </c>
      <c r="H132" s="1">
        <v>31.804400000000001</v>
      </c>
      <c r="I132" s="1">
        <v>27.910299999999999</v>
      </c>
      <c r="J132" s="1">
        <v>15.562799999999999</v>
      </c>
      <c r="K132" s="1">
        <v>14.703099999999999</v>
      </c>
      <c r="L132" s="1">
        <v>5.64351</v>
      </c>
      <c r="M132" s="1">
        <v>-9.8540399999999995</v>
      </c>
      <c r="N132" s="1">
        <f t="shared" si="9"/>
        <v>1.0961483287083898E-2</v>
      </c>
      <c r="O132" s="1">
        <f t="shared" si="10"/>
        <v>-2.261755734126574E-3</v>
      </c>
      <c r="P132" s="1">
        <f t="shared" si="8"/>
        <v>7.2999281584462021E-3</v>
      </c>
      <c r="Q132" s="1">
        <f t="shared" si="8"/>
        <v>6.4061320094289161E-3</v>
      </c>
      <c r="R132" s="1">
        <f t="shared" si="8"/>
        <v>3.5720630461277855E-3</v>
      </c>
      <c r="S132" s="1">
        <f t="shared" si="8"/>
        <v>3.3747397752024984E-3</v>
      </c>
      <c r="T132" s="1">
        <f t="shared" si="8"/>
        <v>1.2953307580546316E-3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4634.92</v>
      </c>
      <c r="G133" s="1">
        <v>49.988900000000001</v>
      </c>
      <c r="H133" s="1">
        <v>32.822000000000003</v>
      </c>
      <c r="I133" s="1">
        <v>29.6919</v>
      </c>
      <c r="J133" s="1">
        <v>17.011199999999999</v>
      </c>
      <c r="K133" s="1">
        <v>14.703099999999999</v>
      </c>
      <c r="L133" s="1">
        <v>5.8675199999999998</v>
      </c>
      <c r="M133" s="1">
        <v>7.2596400000000001</v>
      </c>
      <c r="N133" s="1">
        <f t="shared" si="9"/>
        <v>1.0785277847298335E-2</v>
      </c>
      <c r="O133" s="1">
        <f t="shared" si="10"/>
        <v>1.5662924063414255E-3</v>
      </c>
      <c r="P133" s="1">
        <f t="shared" si="8"/>
        <v>7.0814598741725859E-3</v>
      </c>
      <c r="Q133" s="1">
        <f t="shared" si="8"/>
        <v>6.4061299871410937E-3</v>
      </c>
      <c r="R133" s="1">
        <f t="shared" si="8"/>
        <v>3.6702251603048163E-3</v>
      </c>
      <c r="S133" s="1">
        <f t="shared" si="8"/>
        <v>3.172244612636248E-3</v>
      </c>
      <c r="T133" s="1">
        <f t="shared" si="8"/>
        <v>1.2659377076626997E-3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4915.53</v>
      </c>
      <c r="G134" s="1">
        <v>53.122599999999998</v>
      </c>
      <c r="H134" s="1">
        <v>33.991399999999999</v>
      </c>
      <c r="I134" s="1">
        <v>31.489599999999999</v>
      </c>
      <c r="J134" s="1">
        <v>20.349799999999998</v>
      </c>
      <c r="K134" s="1">
        <v>14.703099999999999</v>
      </c>
      <c r="L134" s="1">
        <v>6.6860999999999997</v>
      </c>
      <c r="M134" s="1">
        <v>5.0143800000000001</v>
      </c>
      <c r="N134" s="1">
        <f t="shared" si="9"/>
        <v>1.0807095064011408E-2</v>
      </c>
      <c r="O134" s="1">
        <f t="shared" si="10"/>
        <v>1.0201097338435531E-3</v>
      </c>
      <c r="P134" s="1">
        <f t="shared" si="8"/>
        <v>6.915103762971643E-3</v>
      </c>
      <c r="Q134" s="1">
        <f t="shared" si="8"/>
        <v>6.4061454207379473E-3</v>
      </c>
      <c r="R134" s="1">
        <f t="shared" si="8"/>
        <v>4.139899461502625E-3</v>
      </c>
      <c r="S134" s="1">
        <f t="shared" si="8"/>
        <v>2.991152530856286E-3</v>
      </c>
      <c r="T134" s="1">
        <f t="shared" si="8"/>
        <v>1.3601992053756157E-3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5201.97</v>
      </c>
      <c r="G135" s="1">
        <v>58.566000000000003</v>
      </c>
      <c r="H135" s="1">
        <v>35.236699999999999</v>
      </c>
      <c r="I135" s="1">
        <v>33.3245</v>
      </c>
      <c r="J135" s="1">
        <v>27.865600000000001</v>
      </c>
      <c r="K135" s="1">
        <v>14.703099999999999</v>
      </c>
      <c r="L135" s="1">
        <v>9.2279599999999995</v>
      </c>
      <c r="M135" s="1">
        <v>-10.504099999999999</v>
      </c>
      <c r="N135" s="1">
        <f t="shared" si="9"/>
        <v>1.1258427095888673E-2</v>
      </c>
      <c r="O135" s="1">
        <f t="shared" si="10"/>
        <v>-2.0192542440652288E-3</v>
      </c>
      <c r="P135" s="1">
        <f t="shared" si="8"/>
        <v>6.7737222629119347E-3</v>
      </c>
      <c r="Q135" s="1">
        <f t="shared" si="8"/>
        <v>6.4061307543103862E-3</v>
      </c>
      <c r="R135" s="1">
        <f t="shared" si="8"/>
        <v>5.3567398504797224E-3</v>
      </c>
      <c r="S135" s="1">
        <f t="shared" si="8"/>
        <v>2.8264484416480676E-3</v>
      </c>
      <c r="T135" s="1">
        <f t="shared" si="8"/>
        <v>1.7739356436119391E-3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5487.41</v>
      </c>
      <c r="G136" s="1">
        <v>68.441000000000003</v>
      </c>
      <c r="H136" s="1">
        <v>36.570399999999999</v>
      </c>
      <c r="I136" s="1">
        <v>35.153100000000002</v>
      </c>
      <c r="J136" s="1">
        <v>41.113599999999998</v>
      </c>
      <c r="K136" s="1">
        <v>14.703099999999999</v>
      </c>
      <c r="L136" s="1">
        <v>14.3011</v>
      </c>
      <c r="M136" s="1">
        <v>3.9205000000000001</v>
      </c>
      <c r="N136" s="1">
        <f t="shared" si="9"/>
        <v>1.2472368567320468E-2</v>
      </c>
      <c r="O136" s="1">
        <f t="shared" si="10"/>
        <v>7.1445363113016894E-4</v>
      </c>
      <c r="P136" s="1">
        <f t="shared" si="8"/>
        <v>6.6644190975341739E-3</v>
      </c>
      <c r="Q136" s="1">
        <f t="shared" si="8"/>
        <v>6.4061369571437165E-3</v>
      </c>
      <c r="R136" s="1">
        <f t="shared" si="8"/>
        <v>7.492350671810563E-3</v>
      </c>
      <c r="S136" s="1">
        <f t="shared" si="8"/>
        <v>2.6794243550235901E-3</v>
      </c>
      <c r="T136" s="1">
        <f t="shared" si="8"/>
        <v>2.6061657503266568E-3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2" workbookViewId="0">
      <selection activeCell="P1" sqref="P1:T1048576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tr">
        <f t="shared" si="0"/>
        <v>Rel UncerCov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1694.88</v>
      </c>
      <c r="G2" s="1">
        <v>43.014299999999999</v>
      </c>
      <c r="H2" s="1">
        <v>7.1985099999999997</v>
      </c>
      <c r="I2" s="1">
        <v>10.879099999999999</v>
      </c>
      <c r="J2" s="1">
        <v>34.042400000000001</v>
      </c>
      <c r="K2" s="1">
        <v>12.9755</v>
      </c>
      <c r="L2" s="1">
        <v>18.783200000000001</v>
      </c>
      <c r="M2" s="1">
        <v>13.6233</v>
      </c>
      <c r="N2" s="1">
        <f>G2/F2</f>
        <v>2.5378964882469553E-2</v>
      </c>
      <c r="O2" s="1">
        <f>M2/F2</f>
        <v>8.0379141886151237E-3</v>
      </c>
      <c r="P2" s="1">
        <f>H2/$F2</f>
        <v>4.2472092419522326E-3</v>
      </c>
      <c r="Q2" s="1">
        <f t="shared" ref="Q2:T17" si="1">I2/$F2</f>
        <v>6.4188025110922297E-3</v>
      </c>
      <c r="R2" s="1">
        <f t="shared" si="1"/>
        <v>2.0085433777022561E-2</v>
      </c>
      <c r="S2" s="1">
        <f t="shared" si="1"/>
        <v>7.6557042386481639E-3</v>
      </c>
      <c r="T2" s="1">
        <f t="shared" si="1"/>
        <v>1.1082318512225055E-2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2625.19</v>
      </c>
      <c r="G3" s="1">
        <v>51.152900000000002</v>
      </c>
      <c r="H3" s="1">
        <v>38.111899999999999</v>
      </c>
      <c r="I3" s="1">
        <v>16.8506</v>
      </c>
      <c r="J3" s="1">
        <v>25.242100000000001</v>
      </c>
      <c r="K3" s="1">
        <v>12.9755</v>
      </c>
      <c r="L3" s="1">
        <v>8.6390600000000006</v>
      </c>
      <c r="M3" s="1">
        <v>-4.1441100000000004</v>
      </c>
      <c r="N3" s="1">
        <f t="shared" ref="N3:N66" si="2">G3/F3</f>
        <v>1.9485408675181608E-2</v>
      </c>
      <c r="O3" s="1">
        <f t="shared" ref="O3:O66" si="3">M3/F3</f>
        <v>-1.5785943112688987E-3</v>
      </c>
      <c r="P3" s="1">
        <f t="shared" ref="P3:T66" si="4">H3/$F3</f>
        <v>1.4517768237727553E-2</v>
      </c>
      <c r="Q3" s="1">
        <f t="shared" si="1"/>
        <v>6.4188115907800958E-3</v>
      </c>
      <c r="R3" s="1">
        <f t="shared" si="1"/>
        <v>9.6153421276174295E-3</v>
      </c>
      <c r="S3" s="1">
        <f t="shared" si="1"/>
        <v>4.9426898624480515E-3</v>
      </c>
      <c r="T3" s="1">
        <f t="shared" si="1"/>
        <v>3.2908322826157347E-3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2303.25</v>
      </c>
      <c r="G4" s="1">
        <v>25.717400000000001</v>
      </c>
      <c r="H4" s="1">
        <v>14.2493</v>
      </c>
      <c r="I4" s="1">
        <v>14.7841</v>
      </c>
      <c r="J4" s="1">
        <v>7.4906899999999998</v>
      </c>
      <c r="K4" s="1">
        <v>12.9755</v>
      </c>
      <c r="L4" s="1">
        <v>3.9109799999999999</v>
      </c>
      <c r="M4" s="1">
        <v>-4.9130900000000004</v>
      </c>
      <c r="N4" s="1">
        <f t="shared" si="2"/>
        <v>1.1165700640399435E-2</v>
      </c>
      <c r="O4" s="1">
        <f t="shared" si="3"/>
        <v>-2.1331119070878107E-3</v>
      </c>
      <c r="P4" s="1">
        <f t="shared" si="4"/>
        <v>6.1866058829914252E-3</v>
      </c>
      <c r="Q4" s="1">
        <f t="shared" si="1"/>
        <v>6.4187995224139803E-3</v>
      </c>
      <c r="R4" s="1">
        <f t="shared" si="1"/>
        <v>3.2522262021057202E-3</v>
      </c>
      <c r="S4" s="1">
        <f t="shared" si="1"/>
        <v>5.6335612721154895E-3</v>
      </c>
      <c r="T4" s="1">
        <f t="shared" si="1"/>
        <v>1.6980267014001954E-3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2985.39</v>
      </c>
      <c r="G5" s="1">
        <v>37.598500000000001</v>
      </c>
      <c r="H5" s="1">
        <v>27.746700000000001</v>
      </c>
      <c r="I5" s="1">
        <v>19.162600000000001</v>
      </c>
      <c r="J5" s="1">
        <v>9.6557200000000005</v>
      </c>
      <c r="K5" s="1">
        <v>12.9755</v>
      </c>
      <c r="L5" s="1">
        <v>3.8684500000000002</v>
      </c>
      <c r="M5" s="1">
        <v>-3.8145099999999998</v>
      </c>
      <c r="N5" s="1">
        <f t="shared" si="2"/>
        <v>1.2594166926264241E-2</v>
      </c>
      <c r="O5" s="1">
        <f t="shared" si="3"/>
        <v>-1.2777258582630745E-3</v>
      </c>
      <c r="P5" s="1">
        <f t="shared" si="4"/>
        <v>9.294162571724298E-3</v>
      </c>
      <c r="Q5" s="1">
        <f t="shared" si="1"/>
        <v>6.4187928545349189E-3</v>
      </c>
      <c r="R5" s="1">
        <f t="shared" si="1"/>
        <v>3.2343244936172497E-3</v>
      </c>
      <c r="S5" s="1">
        <f t="shared" si="1"/>
        <v>4.3463333098858106E-3</v>
      </c>
      <c r="T5" s="1">
        <f t="shared" si="1"/>
        <v>1.2957938493798132E-3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3671.08</v>
      </c>
      <c r="G6" s="1">
        <v>41.794199999999996</v>
      </c>
      <c r="H6" s="1">
        <v>27.670400000000001</v>
      </c>
      <c r="I6" s="1">
        <v>23.564</v>
      </c>
      <c r="J6" s="1">
        <v>15.0756</v>
      </c>
      <c r="K6" s="1">
        <v>12.9755</v>
      </c>
      <c r="L6" s="1">
        <v>5.4963699999999998</v>
      </c>
      <c r="M6" s="1">
        <v>4.4373300000000002</v>
      </c>
      <c r="N6" s="1">
        <f t="shared" si="2"/>
        <v>1.1384715124704447E-2</v>
      </c>
      <c r="O6" s="1">
        <f t="shared" si="3"/>
        <v>1.2087260424725149E-3</v>
      </c>
      <c r="P6" s="1">
        <f t="shared" si="4"/>
        <v>7.5374004380182403E-3</v>
      </c>
      <c r="Q6" s="1">
        <f t="shared" si="1"/>
        <v>6.4188195299475902E-3</v>
      </c>
      <c r="R6" s="1">
        <f t="shared" si="1"/>
        <v>4.1065844383669113E-3</v>
      </c>
      <c r="S6" s="1">
        <f t="shared" si="1"/>
        <v>3.5345184523355526E-3</v>
      </c>
      <c r="T6" s="1">
        <f t="shared" si="1"/>
        <v>1.4972079061202697E-3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3430.86</v>
      </c>
      <c r="G7" s="1">
        <v>34.592799999999997</v>
      </c>
      <c r="H7" s="1">
        <v>20.797499999999999</v>
      </c>
      <c r="I7" s="1">
        <v>22.021999999999998</v>
      </c>
      <c r="J7" s="1">
        <v>9.7946899999999992</v>
      </c>
      <c r="K7" s="1">
        <v>12.9755</v>
      </c>
      <c r="L7" s="1">
        <v>3.8544299999999998</v>
      </c>
      <c r="M7" s="1">
        <v>-2.5034000000000001</v>
      </c>
      <c r="N7" s="1">
        <f t="shared" si="2"/>
        <v>1.008283637338743E-2</v>
      </c>
      <c r="O7" s="1">
        <f t="shared" si="3"/>
        <v>-7.296712777554316E-4</v>
      </c>
      <c r="P7" s="1">
        <f t="shared" si="4"/>
        <v>6.061891187632255E-3</v>
      </c>
      <c r="Q7" s="1">
        <f t="shared" si="1"/>
        <v>6.418798785144249E-3</v>
      </c>
      <c r="R7" s="1">
        <f t="shared" si="1"/>
        <v>2.8548789516331177E-3</v>
      </c>
      <c r="S7" s="1">
        <f t="shared" si="1"/>
        <v>3.7819963507691946E-3</v>
      </c>
      <c r="T7" s="1">
        <f t="shared" si="1"/>
        <v>1.1234588412234832E-3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3996.06</v>
      </c>
      <c r="G8" s="1">
        <v>41.503100000000003</v>
      </c>
      <c r="H8" s="1">
        <v>25.511900000000001</v>
      </c>
      <c r="I8" s="1">
        <v>25.649899999999999</v>
      </c>
      <c r="J8" s="1">
        <v>14.733000000000001</v>
      </c>
      <c r="K8" s="1">
        <v>12.9755</v>
      </c>
      <c r="L8" s="1">
        <v>5.3204799999999999</v>
      </c>
      <c r="M8" s="1">
        <v>1.4184300000000001</v>
      </c>
      <c r="N8" s="1">
        <f t="shared" si="2"/>
        <v>1.038600521513691E-2</v>
      </c>
      <c r="O8" s="1">
        <f t="shared" si="3"/>
        <v>3.5495713277578417E-4</v>
      </c>
      <c r="P8" s="1">
        <f t="shared" si="4"/>
        <v>6.3842634995470542E-3</v>
      </c>
      <c r="Q8" s="1">
        <f t="shared" si="1"/>
        <v>6.4187975155528196E-3</v>
      </c>
      <c r="R8" s="1">
        <f t="shared" si="1"/>
        <v>3.6868815783546796E-3</v>
      </c>
      <c r="S8" s="1">
        <f t="shared" si="1"/>
        <v>3.2470733672667579E-3</v>
      </c>
      <c r="T8" s="1">
        <f t="shared" si="1"/>
        <v>1.3314314599880883E-3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4245.92</v>
      </c>
      <c r="G9" s="1">
        <v>42.726599999999998</v>
      </c>
      <c r="H9" s="1">
        <v>25.562799999999999</v>
      </c>
      <c r="I9" s="1">
        <v>27.253699999999998</v>
      </c>
      <c r="J9" s="1">
        <v>15.21</v>
      </c>
      <c r="K9" s="1">
        <v>12.9755</v>
      </c>
      <c r="L9" s="1">
        <v>5.4437600000000002</v>
      </c>
      <c r="M9" s="1">
        <v>-7.4683400000000004</v>
      </c>
      <c r="N9" s="1">
        <f t="shared" si="2"/>
        <v>1.0062978106040623E-2</v>
      </c>
      <c r="O9" s="1">
        <f t="shared" si="3"/>
        <v>-1.7589450578437654E-3</v>
      </c>
      <c r="P9" s="1">
        <f t="shared" si="4"/>
        <v>6.0205562045445981E-3</v>
      </c>
      <c r="Q9" s="1">
        <f t="shared" si="1"/>
        <v>6.4187973395636276E-3</v>
      </c>
      <c r="R9" s="1">
        <f t="shared" si="1"/>
        <v>3.5822625014131216E-3</v>
      </c>
      <c r="S9" s="1">
        <f t="shared" si="1"/>
        <v>3.0559925764027584E-3</v>
      </c>
      <c r="T9" s="1">
        <f t="shared" si="1"/>
        <v>1.2821155367976787E-3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4453.08</v>
      </c>
      <c r="G10" s="1">
        <v>45.137500000000003</v>
      </c>
      <c r="H10" s="1">
        <v>26.9178</v>
      </c>
      <c r="I10" s="1">
        <v>28.583500000000001</v>
      </c>
      <c r="J10" s="1">
        <v>17.119499999999999</v>
      </c>
      <c r="K10" s="1">
        <v>12.9755</v>
      </c>
      <c r="L10" s="1">
        <v>5.8620700000000001</v>
      </c>
      <c r="M10" s="1">
        <v>3.0663</v>
      </c>
      <c r="N10" s="1">
        <f t="shared" si="2"/>
        <v>1.0136242780277921E-2</v>
      </c>
      <c r="O10" s="1">
        <f t="shared" si="3"/>
        <v>6.8857958985690804E-4</v>
      </c>
      <c r="P10" s="1">
        <f t="shared" si="4"/>
        <v>6.0447600312592631E-3</v>
      </c>
      <c r="Q10" s="1">
        <f t="shared" si="1"/>
        <v>6.418815741015208E-3</v>
      </c>
      <c r="R10" s="1">
        <f t="shared" si="1"/>
        <v>3.8444177962219405E-3</v>
      </c>
      <c r="S10" s="1">
        <f t="shared" si="1"/>
        <v>2.9138259362059518E-3</v>
      </c>
      <c r="T10" s="1">
        <f t="shared" si="1"/>
        <v>1.3164079693156199E-3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1694.88</v>
      </c>
      <c r="G11" s="1">
        <v>43.014299999999999</v>
      </c>
      <c r="H11" s="1">
        <v>7.1985099999999997</v>
      </c>
      <c r="I11" s="1">
        <v>10.879099999999999</v>
      </c>
      <c r="J11" s="1">
        <v>34.042400000000001</v>
      </c>
      <c r="K11" s="1">
        <v>12.9755</v>
      </c>
      <c r="L11" s="1">
        <v>18.783200000000001</v>
      </c>
      <c r="M11" s="1">
        <v>13.6233</v>
      </c>
      <c r="N11" s="1">
        <f t="shared" si="2"/>
        <v>2.5378964882469553E-2</v>
      </c>
      <c r="O11" s="1">
        <f t="shared" si="3"/>
        <v>8.0379141886151237E-3</v>
      </c>
      <c r="P11" s="1">
        <f t="shared" si="4"/>
        <v>4.2472092419522326E-3</v>
      </c>
      <c r="Q11" s="1">
        <f t="shared" si="1"/>
        <v>6.4188025110922297E-3</v>
      </c>
      <c r="R11" s="1">
        <f t="shared" si="1"/>
        <v>2.0085433777022561E-2</v>
      </c>
      <c r="S11" s="1">
        <f t="shared" si="1"/>
        <v>7.6557042386481639E-3</v>
      </c>
      <c r="T11" s="1">
        <f t="shared" si="1"/>
        <v>1.1082318512225055E-2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2185.59</v>
      </c>
      <c r="G12" s="1">
        <v>32.804499999999997</v>
      </c>
      <c r="H12" s="1">
        <v>24.276800000000001</v>
      </c>
      <c r="I12" s="1">
        <v>14.0289</v>
      </c>
      <c r="J12" s="1">
        <v>9.9839500000000001</v>
      </c>
      <c r="K12" s="1">
        <v>12.9755</v>
      </c>
      <c r="L12" s="1">
        <v>4.6817000000000002</v>
      </c>
      <c r="M12" s="1">
        <v>5.26166</v>
      </c>
      <c r="N12" s="1">
        <f t="shared" si="2"/>
        <v>1.500944824967171E-2</v>
      </c>
      <c r="O12" s="1">
        <f t="shared" si="3"/>
        <v>2.4074323180468429E-3</v>
      </c>
      <c r="P12" s="1">
        <f t="shared" si="4"/>
        <v>1.1107664292021834E-2</v>
      </c>
      <c r="Q12" s="1">
        <f t="shared" si="1"/>
        <v>6.418815971888597E-3</v>
      </c>
      <c r="R12" s="1">
        <f t="shared" si="1"/>
        <v>4.568080015007389E-3</v>
      </c>
      <c r="S12" s="1">
        <f t="shared" si="1"/>
        <v>5.93684085304197E-3</v>
      </c>
      <c r="T12" s="1">
        <f t="shared" si="1"/>
        <v>2.1420760526905777E-3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2808.07</v>
      </c>
      <c r="G13" s="1">
        <v>77.575000000000003</v>
      </c>
      <c r="H13" s="1">
        <v>44.075099999999999</v>
      </c>
      <c r="I13" s="1">
        <v>18.0245</v>
      </c>
      <c r="J13" s="1">
        <v>56.253999999999998</v>
      </c>
      <c r="K13" s="1">
        <v>12.9755</v>
      </c>
      <c r="L13" s="1">
        <v>20.4328</v>
      </c>
      <c r="M13" s="1">
        <v>-0.33730700000000002</v>
      </c>
      <c r="N13" s="1">
        <f t="shared" si="2"/>
        <v>2.7625735825673861E-2</v>
      </c>
      <c r="O13" s="1">
        <f t="shared" si="3"/>
        <v>-1.2012058103964645E-4</v>
      </c>
      <c r="P13" s="1">
        <f t="shared" si="4"/>
        <v>1.5695869404964976E-2</v>
      </c>
      <c r="Q13" s="1">
        <f t="shared" si="1"/>
        <v>6.4188214681257941E-3</v>
      </c>
      <c r="R13" s="1">
        <f t="shared" si="1"/>
        <v>2.0032976385916303E-2</v>
      </c>
      <c r="S13" s="1">
        <f t="shared" si="1"/>
        <v>4.6207893677864152E-3</v>
      </c>
      <c r="T13" s="1">
        <f t="shared" si="1"/>
        <v>7.2764567834847421E-3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1606.82</v>
      </c>
      <c r="G14" s="1">
        <v>40.258499999999998</v>
      </c>
      <c r="H14" s="1">
        <v>14.266999999999999</v>
      </c>
      <c r="I14" s="1">
        <v>10.3139</v>
      </c>
      <c r="J14" s="1">
        <v>29.907699999999998</v>
      </c>
      <c r="K14" s="1">
        <v>12.9755</v>
      </c>
      <c r="L14" s="1">
        <v>15.7477</v>
      </c>
      <c r="M14" s="1">
        <v>9.9083600000000001</v>
      </c>
      <c r="N14" s="1">
        <f t="shared" si="2"/>
        <v>2.5054766557548451E-2</v>
      </c>
      <c r="O14" s="1">
        <f t="shared" si="3"/>
        <v>6.1664405471676979E-3</v>
      </c>
      <c r="P14" s="1">
        <f t="shared" si="4"/>
        <v>8.8790281425424125E-3</v>
      </c>
      <c r="Q14" s="1">
        <f t="shared" si="1"/>
        <v>6.4188272488517701E-3</v>
      </c>
      <c r="R14" s="1">
        <f t="shared" si="1"/>
        <v>1.8612974695361023E-2</v>
      </c>
      <c r="S14" s="1">
        <f t="shared" si="1"/>
        <v>8.0752666757944267E-3</v>
      </c>
      <c r="T14" s="1">
        <f t="shared" si="1"/>
        <v>9.8005377080195664E-3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3060.28</v>
      </c>
      <c r="G15" s="1">
        <v>30.936800000000002</v>
      </c>
      <c r="H15" s="1">
        <v>18.138000000000002</v>
      </c>
      <c r="I15" s="1">
        <v>19.6433</v>
      </c>
      <c r="J15" s="1">
        <v>7.8690800000000003</v>
      </c>
      <c r="K15" s="1">
        <v>12.9755</v>
      </c>
      <c r="L15" s="1">
        <v>3.45743</v>
      </c>
      <c r="M15" s="1">
        <v>13.4117</v>
      </c>
      <c r="N15" s="1">
        <f t="shared" si="2"/>
        <v>1.0109140340099599E-2</v>
      </c>
      <c r="O15" s="1">
        <f t="shared" si="3"/>
        <v>4.3825074829754139E-3</v>
      </c>
      <c r="P15" s="1">
        <f t="shared" si="4"/>
        <v>5.9269086488818014E-3</v>
      </c>
      <c r="Q15" s="1">
        <f t="shared" si="1"/>
        <v>6.4187917445462503E-3</v>
      </c>
      <c r="R15" s="1">
        <f t="shared" si="1"/>
        <v>2.5713594834459591E-3</v>
      </c>
      <c r="S15" s="1">
        <f t="shared" si="1"/>
        <v>4.2399715058752795E-3</v>
      </c>
      <c r="T15" s="1">
        <f t="shared" si="1"/>
        <v>1.1297757067980708E-3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3245.55</v>
      </c>
      <c r="G16" s="1">
        <v>32.764800000000001</v>
      </c>
      <c r="H16" s="1">
        <v>19.427499999999998</v>
      </c>
      <c r="I16" s="1">
        <v>20.8325</v>
      </c>
      <c r="J16" s="1">
        <v>8.9733699999999992</v>
      </c>
      <c r="K16" s="1">
        <v>12.9755</v>
      </c>
      <c r="L16" s="1">
        <v>3.63639</v>
      </c>
      <c r="M16" s="1">
        <v>-4.3259400000000001</v>
      </c>
      <c r="N16" s="1">
        <f t="shared" si="2"/>
        <v>1.0095299718075518E-2</v>
      </c>
      <c r="O16" s="1">
        <f t="shared" si="3"/>
        <v>-1.3328834866201413E-3</v>
      </c>
      <c r="P16" s="1">
        <f t="shared" si="4"/>
        <v>5.9858883702300063E-3</v>
      </c>
      <c r="Q16" s="1">
        <f t="shared" si="1"/>
        <v>6.4187888031304397E-3</v>
      </c>
      <c r="R16" s="1">
        <f t="shared" si="1"/>
        <v>2.7648226032567667E-3</v>
      </c>
      <c r="S16" s="1">
        <f t="shared" si="1"/>
        <v>3.997935634946311E-3</v>
      </c>
      <c r="T16" s="1">
        <f t="shared" si="1"/>
        <v>1.1204233488930997E-3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1779.64</v>
      </c>
      <c r="G17" s="1">
        <v>30.137899999999998</v>
      </c>
      <c r="H17" s="1">
        <v>19.860800000000001</v>
      </c>
      <c r="I17" s="1">
        <v>11.4232</v>
      </c>
      <c r="J17" s="1">
        <v>12.9908</v>
      </c>
      <c r="K17" s="1">
        <v>12.9755</v>
      </c>
      <c r="L17" s="1">
        <v>6.7990300000000001</v>
      </c>
      <c r="M17" s="1">
        <v>2.81751</v>
      </c>
      <c r="N17" s="1">
        <f t="shared" si="2"/>
        <v>1.6934829516081901E-2</v>
      </c>
      <c r="O17" s="1">
        <f t="shared" si="3"/>
        <v>1.5831909824458878E-3</v>
      </c>
      <c r="P17" s="1">
        <f t="shared" si="4"/>
        <v>1.1160009889640601E-2</v>
      </c>
      <c r="Q17" s="1">
        <f t="shared" si="1"/>
        <v>6.4188262794722525E-3</v>
      </c>
      <c r="R17" s="1">
        <f t="shared" si="1"/>
        <v>7.299678586680452E-3</v>
      </c>
      <c r="S17" s="1">
        <f t="shared" si="1"/>
        <v>7.2910813422939471E-3</v>
      </c>
      <c r="T17" s="1">
        <f t="shared" si="1"/>
        <v>3.8204524510575171E-3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3162.17</v>
      </c>
      <c r="G18" s="1">
        <v>32.898600000000002</v>
      </c>
      <c r="H18" s="1">
        <v>19.941800000000001</v>
      </c>
      <c r="I18" s="1">
        <v>20.2974</v>
      </c>
      <c r="J18" s="1">
        <v>9.4010599999999993</v>
      </c>
      <c r="K18" s="1">
        <v>12.9755</v>
      </c>
      <c r="L18" s="1">
        <v>3.9897300000000002</v>
      </c>
      <c r="M18" s="1">
        <v>9.5128699999999995</v>
      </c>
      <c r="N18" s="1">
        <f t="shared" si="2"/>
        <v>1.040380498202184E-2</v>
      </c>
      <c r="O18" s="1">
        <f t="shared" si="3"/>
        <v>3.0083360477140696E-3</v>
      </c>
      <c r="P18" s="1">
        <f t="shared" si="4"/>
        <v>6.3063655654186836E-3</v>
      </c>
      <c r="Q18" s="1">
        <f t="shared" si="4"/>
        <v>6.4188199875402016E-3</v>
      </c>
      <c r="R18" s="1">
        <f t="shared" si="4"/>
        <v>2.972977417406401E-3</v>
      </c>
      <c r="S18" s="1">
        <f t="shared" si="4"/>
        <v>4.1033530771590393E-3</v>
      </c>
      <c r="T18" s="1">
        <f t="shared" si="4"/>
        <v>1.2617063598731252E-3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3378.35</v>
      </c>
      <c r="G19" s="1">
        <v>34.4178</v>
      </c>
      <c r="H19" s="1">
        <v>20.710799999999999</v>
      </c>
      <c r="I19" s="1">
        <v>21.684999999999999</v>
      </c>
      <c r="J19" s="1">
        <v>10.018700000000001</v>
      </c>
      <c r="K19" s="1">
        <v>12.9755</v>
      </c>
      <c r="L19" s="1">
        <v>4.0829800000000001</v>
      </c>
      <c r="M19" s="1">
        <v>8.0175199999999993</v>
      </c>
      <c r="N19" s="1">
        <f t="shared" si="2"/>
        <v>1.0187754377136768E-2</v>
      </c>
      <c r="O19" s="1">
        <f t="shared" si="3"/>
        <v>2.3732058549291815E-3</v>
      </c>
      <c r="P19" s="1">
        <f t="shared" si="4"/>
        <v>6.1304482957656847E-3</v>
      </c>
      <c r="Q19" s="1">
        <f t="shared" si="4"/>
        <v>6.418813918036911E-3</v>
      </c>
      <c r="R19" s="1">
        <f t="shared" si="4"/>
        <v>2.9655601107049304E-3</v>
      </c>
      <c r="S19" s="1">
        <f t="shared" si="4"/>
        <v>3.8407802625542056E-3</v>
      </c>
      <c r="T19" s="1">
        <f t="shared" si="4"/>
        <v>1.2085722320067489E-3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3595.74</v>
      </c>
      <c r="G20" s="1">
        <v>36.014099999999999</v>
      </c>
      <c r="H20" s="1">
        <v>21.715399999999999</v>
      </c>
      <c r="I20" s="1">
        <v>23.080400000000001</v>
      </c>
      <c r="J20" s="1">
        <v>10.3535</v>
      </c>
      <c r="K20" s="1">
        <v>12.9755</v>
      </c>
      <c r="L20" s="1">
        <v>4.1467499999999999</v>
      </c>
      <c r="M20" s="1">
        <v>-11.231299999999999</v>
      </c>
      <c r="N20" s="1">
        <f t="shared" si="2"/>
        <v>1.0015768659580504E-2</v>
      </c>
      <c r="O20" s="1">
        <f t="shared" si="3"/>
        <v>-3.1235016992329813E-3</v>
      </c>
      <c r="P20" s="1">
        <f t="shared" si="4"/>
        <v>6.0392019445232419E-3</v>
      </c>
      <c r="Q20" s="1">
        <f t="shared" si="4"/>
        <v>6.4188178233131436E-3</v>
      </c>
      <c r="R20" s="1">
        <f t="shared" si="4"/>
        <v>2.8793794879496295E-3</v>
      </c>
      <c r="S20" s="1">
        <f t="shared" si="4"/>
        <v>3.6085757034713304E-3</v>
      </c>
      <c r="T20" s="1">
        <f t="shared" si="4"/>
        <v>1.1532396669392115E-3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4679.46</v>
      </c>
      <c r="G21" s="1">
        <v>61.204999999999998</v>
      </c>
      <c r="H21" s="1">
        <v>28.363299999999999</v>
      </c>
      <c r="I21" s="1">
        <v>30.0366</v>
      </c>
      <c r="J21" s="1">
        <v>40.549399999999999</v>
      </c>
      <c r="K21" s="1">
        <v>12.9755</v>
      </c>
      <c r="L21" s="1">
        <v>15.0585</v>
      </c>
      <c r="M21" s="1">
        <v>-21.959099999999999</v>
      </c>
      <c r="N21" s="1">
        <f t="shared" si="2"/>
        <v>1.3079500626140623E-2</v>
      </c>
      <c r="O21" s="1">
        <f t="shared" si="3"/>
        <v>-4.6926568450205795E-3</v>
      </c>
      <c r="P21" s="1">
        <f t="shared" si="4"/>
        <v>6.0612335611373962E-3</v>
      </c>
      <c r="Q21" s="1">
        <f t="shared" si="4"/>
        <v>6.4188175558718315E-3</v>
      </c>
      <c r="R21" s="1">
        <f t="shared" si="4"/>
        <v>8.6654015634282586E-3</v>
      </c>
      <c r="S21" s="1">
        <f t="shared" si="4"/>
        <v>2.7728626807366663E-3</v>
      </c>
      <c r="T21" s="1">
        <f t="shared" si="4"/>
        <v>3.2179995127642933E-3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2914.4</v>
      </c>
      <c r="G22" s="1">
        <v>49.7637</v>
      </c>
      <c r="H22" s="1">
        <v>27.579699999999999</v>
      </c>
      <c r="I22" s="1">
        <v>18.707000000000001</v>
      </c>
      <c r="J22" s="1">
        <v>31.8901</v>
      </c>
      <c r="K22" s="1">
        <v>12.9755</v>
      </c>
      <c r="L22" s="1">
        <v>13.4345</v>
      </c>
      <c r="M22" s="1">
        <v>-5.2675700000000001</v>
      </c>
      <c r="N22" s="1">
        <f t="shared" si="2"/>
        <v>1.7075109799615702E-2</v>
      </c>
      <c r="O22" s="1">
        <f t="shared" si="3"/>
        <v>-1.807428630249794E-3</v>
      </c>
      <c r="P22" s="1">
        <f t="shared" si="4"/>
        <v>9.4632514411199554E-3</v>
      </c>
      <c r="Q22" s="1">
        <f t="shared" si="4"/>
        <v>6.4188169091408181E-3</v>
      </c>
      <c r="R22" s="1">
        <f t="shared" si="4"/>
        <v>1.0942252264617074E-2</v>
      </c>
      <c r="S22" s="1">
        <f t="shared" si="4"/>
        <v>4.4522028547900085E-3</v>
      </c>
      <c r="T22" s="1">
        <f t="shared" si="4"/>
        <v>4.6096966785616252E-3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4068.97</v>
      </c>
      <c r="G23" s="1">
        <v>54.668599999999998</v>
      </c>
      <c r="H23" s="1">
        <v>30.2318</v>
      </c>
      <c r="I23" s="1">
        <v>26.117899999999999</v>
      </c>
      <c r="J23" s="1">
        <v>32.657699999999998</v>
      </c>
      <c r="K23" s="1">
        <v>12.9755</v>
      </c>
      <c r="L23" s="1">
        <v>12.5563</v>
      </c>
      <c r="M23" s="1">
        <v>-0.37522299999999997</v>
      </c>
      <c r="N23" s="1">
        <f t="shared" si="2"/>
        <v>1.3435488588021047E-2</v>
      </c>
      <c r="O23" s="1">
        <f t="shared" si="3"/>
        <v>-9.2215720440307994E-5</v>
      </c>
      <c r="P23" s="1">
        <f t="shared" si="4"/>
        <v>7.429840967124359E-3</v>
      </c>
      <c r="Q23" s="1">
        <f t="shared" si="4"/>
        <v>6.4187988606453231E-3</v>
      </c>
      <c r="R23" s="1">
        <f t="shared" si="4"/>
        <v>8.0260360730111061E-3</v>
      </c>
      <c r="S23" s="1">
        <f t="shared" si="4"/>
        <v>3.1888905546121013E-3</v>
      </c>
      <c r="T23" s="1">
        <f t="shared" si="4"/>
        <v>3.085866939299135E-3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5434.9</v>
      </c>
      <c r="G24" s="1">
        <v>92.174499999999995</v>
      </c>
      <c r="H24" s="1">
        <v>34.347299999999997</v>
      </c>
      <c r="I24" s="1">
        <v>34.885599999999997</v>
      </c>
      <c r="J24" s="1">
        <v>72.408600000000007</v>
      </c>
      <c r="K24" s="1">
        <v>12.9755</v>
      </c>
      <c r="L24" s="1">
        <v>26.230399999999999</v>
      </c>
      <c r="M24" s="1">
        <v>-48.5854</v>
      </c>
      <c r="N24" s="1">
        <f t="shared" si="2"/>
        <v>1.6959741669579937E-2</v>
      </c>
      <c r="O24" s="1">
        <f t="shared" si="3"/>
        <v>-8.9395205063570633E-3</v>
      </c>
      <c r="P24" s="1">
        <f t="shared" si="4"/>
        <v>6.3197666930394306E-3</v>
      </c>
      <c r="Q24" s="1">
        <f t="shared" si="4"/>
        <v>6.4188117536661208E-3</v>
      </c>
      <c r="R24" s="1">
        <f t="shared" si="4"/>
        <v>1.3322894625476091E-2</v>
      </c>
      <c r="S24" s="1">
        <f t="shared" si="4"/>
        <v>2.3874404312866845E-3</v>
      </c>
      <c r="T24" s="1">
        <f t="shared" si="4"/>
        <v>4.8262893521499942E-3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1694.88</v>
      </c>
      <c r="G25" s="1">
        <v>43.014299999999999</v>
      </c>
      <c r="H25" s="1">
        <v>7.1985099999999997</v>
      </c>
      <c r="I25" s="1">
        <v>10.879099999999999</v>
      </c>
      <c r="J25" s="1">
        <v>34.042400000000001</v>
      </c>
      <c r="K25" s="1">
        <v>12.9755</v>
      </c>
      <c r="L25" s="1">
        <v>18.783200000000001</v>
      </c>
      <c r="M25" s="1">
        <v>13.6233</v>
      </c>
      <c r="N25" s="1">
        <f t="shared" si="2"/>
        <v>2.5378964882469553E-2</v>
      </c>
      <c r="O25" s="1">
        <f t="shared" si="3"/>
        <v>8.0379141886151237E-3</v>
      </c>
      <c r="P25" s="1">
        <f t="shared" si="4"/>
        <v>4.2472092419522326E-3</v>
      </c>
      <c r="Q25" s="1">
        <f t="shared" si="4"/>
        <v>6.4188025110922297E-3</v>
      </c>
      <c r="R25" s="1">
        <f t="shared" si="4"/>
        <v>2.0085433777022561E-2</v>
      </c>
      <c r="S25" s="1">
        <f t="shared" si="4"/>
        <v>7.6557042386481639E-3</v>
      </c>
      <c r="T25" s="1">
        <f t="shared" si="4"/>
        <v>1.1082318512225055E-2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1771.79</v>
      </c>
      <c r="G26" s="1">
        <v>30.9956</v>
      </c>
      <c r="H26" s="1">
        <v>8.8193699999999993</v>
      </c>
      <c r="I26" s="1">
        <v>11.3728</v>
      </c>
      <c r="J26" s="1">
        <v>20.790700000000001</v>
      </c>
      <c r="K26" s="1">
        <v>12.9755</v>
      </c>
      <c r="L26" s="1">
        <v>12.3689</v>
      </c>
      <c r="M26" s="1">
        <v>6.1838600000000001</v>
      </c>
      <c r="N26" s="1">
        <f t="shared" si="2"/>
        <v>1.7493946799564283E-2</v>
      </c>
      <c r="O26" s="1">
        <f t="shared" si="3"/>
        <v>3.4901766010644606E-3</v>
      </c>
      <c r="P26" s="1">
        <f t="shared" si="4"/>
        <v>4.9776610094875804E-3</v>
      </c>
      <c r="Q26" s="1">
        <f t="shared" si="4"/>
        <v>6.4188193860446217E-3</v>
      </c>
      <c r="R26" s="1">
        <f t="shared" si="4"/>
        <v>1.1734291309918219E-2</v>
      </c>
      <c r="S26" s="1">
        <f t="shared" si="4"/>
        <v>7.3233848255154395E-3</v>
      </c>
      <c r="T26" s="1">
        <f t="shared" si="4"/>
        <v>6.9810191952770929E-3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1846.68</v>
      </c>
      <c r="G27" s="1">
        <v>25.6829</v>
      </c>
      <c r="H27" s="1">
        <v>11.1591</v>
      </c>
      <c r="I27" s="1">
        <v>11.8535</v>
      </c>
      <c r="J27" s="1">
        <v>12.617100000000001</v>
      </c>
      <c r="K27" s="1">
        <v>12.9755</v>
      </c>
      <c r="L27" s="1">
        <v>8.1869499999999995</v>
      </c>
      <c r="M27" s="1">
        <v>-1.53365</v>
      </c>
      <c r="N27" s="1">
        <f t="shared" si="2"/>
        <v>1.3907607165291224E-2</v>
      </c>
      <c r="O27" s="1">
        <f t="shared" si="3"/>
        <v>-8.3049039357116548E-4</v>
      </c>
      <c r="P27" s="1">
        <f t="shared" si="4"/>
        <v>6.0427903047631428E-3</v>
      </c>
      <c r="Q27" s="1">
        <f t="shared" si="4"/>
        <v>6.4188164706392012E-3</v>
      </c>
      <c r="R27" s="1">
        <f t="shared" si="4"/>
        <v>6.8323152901423097E-3</v>
      </c>
      <c r="S27" s="1">
        <f t="shared" si="4"/>
        <v>7.0263933112396301E-3</v>
      </c>
      <c r="T27" s="1">
        <f t="shared" si="4"/>
        <v>4.4333344163580042E-3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1919.13</v>
      </c>
      <c r="G28" s="1">
        <v>25.0624</v>
      </c>
      <c r="H28" s="1">
        <v>13.7211</v>
      </c>
      <c r="I28" s="1">
        <v>12.3185</v>
      </c>
      <c r="J28" s="1">
        <v>9.1778899999999997</v>
      </c>
      <c r="K28" s="1">
        <v>12.9755</v>
      </c>
      <c r="L28" s="1">
        <v>5.9591799999999999</v>
      </c>
      <c r="M28" s="1">
        <v>0.74368199999999995</v>
      </c>
      <c r="N28" s="1">
        <f t="shared" si="2"/>
        <v>1.3059250806354962E-2</v>
      </c>
      <c r="O28" s="1">
        <f t="shared" si="3"/>
        <v>3.8750996545309591E-4</v>
      </c>
      <c r="P28" s="1">
        <f t="shared" si="4"/>
        <v>7.149645933313532E-3</v>
      </c>
      <c r="Q28" s="1">
        <f t="shared" si="4"/>
        <v>6.4187939326674067E-3</v>
      </c>
      <c r="R28" s="1">
        <f t="shared" si="4"/>
        <v>4.7823180295237938E-3</v>
      </c>
      <c r="S28" s="1">
        <f t="shared" si="4"/>
        <v>6.7611365566689072E-3</v>
      </c>
      <c r="T28" s="1">
        <f t="shared" si="4"/>
        <v>3.1051466028877667E-3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1984.68</v>
      </c>
      <c r="G29" s="1">
        <v>27.61</v>
      </c>
      <c r="H29" s="1">
        <v>18.060099999999998</v>
      </c>
      <c r="I29" s="1">
        <v>12.7393</v>
      </c>
      <c r="J29" s="1">
        <v>8.8728300000000004</v>
      </c>
      <c r="K29" s="1">
        <v>12.9755</v>
      </c>
      <c r="L29" s="1">
        <v>5.1735600000000002</v>
      </c>
      <c r="M29" s="1">
        <v>-2.2065800000000002</v>
      </c>
      <c r="N29" s="1">
        <f t="shared" si="2"/>
        <v>1.3911562569280689E-2</v>
      </c>
      <c r="O29" s="1">
        <f t="shared" si="3"/>
        <v>-1.1118064373097931E-3</v>
      </c>
      <c r="P29" s="1">
        <f t="shared" si="4"/>
        <v>9.0997541165326393E-3</v>
      </c>
      <c r="Q29" s="1">
        <f t="shared" si="4"/>
        <v>6.4188181470060659E-3</v>
      </c>
      <c r="R29" s="1">
        <f t="shared" si="4"/>
        <v>4.4706602575730094E-3</v>
      </c>
      <c r="S29" s="1">
        <f t="shared" si="4"/>
        <v>6.5378297760848095E-3</v>
      </c>
      <c r="T29" s="1">
        <f t="shared" si="4"/>
        <v>2.6067476872845999E-3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2052.15</v>
      </c>
      <c r="G30" s="1">
        <v>28.522500000000001</v>
      </c>
      <c r="H30" s="1">
        <v>19.053599999999999</v>
      </c>
      <c r="I30" s="1">
        <v>13.1724</v>
      </c>
      <c r="J30" s="1">
        <v>9.2008200000000002</v>
      </c>
      <c r="K30" s="1">
        <v>12.9755</v>
      </c>
      <c r="L30" s="1">
        <v>4.8949400000000001</v>
      </c>
      <c r="M30" s="1">
        <v>-2.4738099999999998</v>
      </c>
      <c r="N30" s="1">
        <f t="shared" si="2"/>
        <v>1.3898837804254075E-2</v>
      </c>
      <c r="O30" s="1">
        <f t="shared" si="3"/>
        <v>-1.2054723095290304E-3</v>
      </c>
      <c r="P30" s="1">
        <f t="shared" si="4"/>
        <v>9.2847014107155911E-3</v>
      </c>
      <c r="Q30" s="1">
        <f t="shared" si="4"/>
        <v>6.4188290329654264E-3</v>
      </c>
      <c r="R30" s="1">
        <f t="shared" si="4"/>
        <v>4.4835026679336306E-3</v>
      </c>
      <c r="S30" s="1">
        <f t="shared" si="4"/>
        <v>6.3228808810272151E-3</v>
      </c>
      <c r="T30" s="1">
        <f t="shared" si="4"/>
        <v>2.3852739809468119E-3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2120.9</v>
      </c>
      <c r="G31" s="1">
        <v>30.589700000000001</v>
      </c>
      <c r="H31" s="1">
        <v>21.678699999999999</v>
      </c>
      <c r="I31" s="1">
        <v>13.6136</v>
      </c>
      <c r="J31" s="1">
        <v>9.4722399999999993</v>
      </c>
      <c r="K31" s="1">
        <v>12.9755</v>
      </c>
      <c r="L31" s="1">
        <v>4.7269300000000003</v>
      </c>
      <c r="M31" s="1">
        <v>2.5751400000000002</v>
      </c>
      <c r="N31" s="1">
        <f t="shared" si="2"/>
        <v>1.4422980810033476E-2</v>
      </c>
      <c r="O31" s="1">
        <f t="shared" si="3"/>
        <v>1.2141732283464568E-3</v>
      </c>
      <c r="P31" s="1">
        <f t="shared" si="4"/>
        <v>1.0221462586637748E-2</v>
      </c>
      <c r="Q31" s="1">
        <f t="shared" si="4"/>
        <v>6.4187844782875193E-3</v>
      </c>
      <c r="R31" s="1">
        <f t="shared" si="4"/>
        <v>4.4661417322834638E-3</v>
      </c>
      <c r="S31" s="1">
        <f t="shared" si="4"/>
        <v>6.1179216370408785E-3</v>
      </c>
      <c r="T31" s="1">
        <f t="shared" si="4"/>
        <v>2.22873779999057E-3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2185.59</v>
      </c>
      <c r="G32" s="1">
        <v>32.804499999999997</v>
      </c>
      <c r="H32" s="1">
        <v>24.276800000000001</v>
      </c>
      <c r="I32" s="1">
        <v>14.0289</v>
      </c>
      <c r="J32" s="1">
        <v>9.9839500000000001</v>
      </c>
      <c r="K32" s="1">
        <v>12.9755</v>
      </c>
      <c r="L32" s="1">
        <v>4.6817000000000002</v>
      </c>
      <c r="M32" s="1">
        <v>5.26166</v>
      </c>
      <c r="N32" s="1">
        <f t="shared" si="2"/>
        <v>1.500944824967171E-2</v>
      </c>
      <c r="O32" s="1">
        <f t="shared" si="3"/>
        <v>2.4074323180468429E-3</v>
      </c>
      <c r="P32" s="1">
        <f t="shared" si="4"/>
        <v>1.1107664292021834E-2</v>
      </c>
      <c r="Q32" s="1">
        <f t="shared" si="4"/>
        <v>6.418815971888597E-3</v>
      </c>
      <c r="R32" s="1">
        <f t="shared" si="4"/>
        <v>4.568080015007389E-3</v>
      </c>
      <c r="S32" s="1">
        <f t="shared" si="4"/>
        <v>5.93684085304197E-3</v>
      </c>
      <c r="T32" s="1">
        <f t="shared" si="4"/>
        <v>2.1420760526905777E-3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2251.84</v>
      </c>
      <c r="G33" s="1">
        <v>35.284599999999998</v>
      </c>
      <c r="H33" s="1">
        <v>27.016400000000001</v>
      </c>
      <c r="I33" s="1">
        <v>14.4541</v>
      </c>
      <c r="J33" s="1">
        <v>10.739000000000001</v>
      </c>
      <c r="K33" s="1">
        <v>12.9755</v>
      </c>
      <c r="L33" s="1">
        <v>4.74383</v>
      </c>
      <c r="M33" s="1">
        <v>-2.95072</v>
      </c>
      <c r="N33" s="1">
        <f t="shared" si="2"/>
        <v>1.5669230495949978E-2</v>
      </c>
      <c r="O33" s="1">
        <f t="shared" si="3"/>
        <v>-1.3103595282080431E-3</v>
      </c>
      <c r="P33" s="1">
        <f t="shared" si="4"/>
        <v>1.1997477618303254E-2</v>
      </c>
      <c r="Q33" s="1">
        <f t="shared" si="4"/>
        <v>6.4187952962910331E-3</v>
      </c>
      <c r="R33" s="1">
        <f t="shared" si="4"/>
        <v>4.7689889157311351E-3</v>
      </c>
      <c r="S33" s="1">
        <f t="shared" si="4"/>
        <v>5.7621767088247827E-3</v>
      </c>
      <c r="T33" s="1">
        <f t="shared" si="4"/>
        <v>2.1066461205058971E-3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</v>
      </c>
      <c r="G34" s="1">
        <v>37.720599999999997</v>
      </c>
      <c r="H34" s="1">
        <v>29.5701</v>
      </c>
      <c r="I34" s="1">
        <v>14.8832</v>
      </c>
      <c r="J34" s="1">
        <v>11.61</v>
      </c>
      <c r="K34" s="1">
        <v>12.9755</v>
      </c>
      <c r="L34" s="1">
        <v>4.8775700000000004</v>
      </c>
      <c r="M34" s="1">
        <v>2.2298100000000001</v>
      </c>
      <c r="N34" s="1">
        <f t="shared" si="2"/>
        <v>1.6268065157481162E-2</v>
      </c>
      <c r="O34" s="1">
        <f t="shared" si="3"/>
        <v>9.6166801081645238E-4</v>
      </c>
      <c r="P34" s="1">
        <f t="shared" si="4"/>
        <v>1.27529337686366E-2</v>
      </c>
      <c r="Q34" s="1">
        <f t="shared" si="4"/>
        <v>6.4187968206185393E-3</v>
      </c>
      <c r="R34" s="1">
        <f t="shared" si="4"/>
        <v>5.0071376510012113E-3</v>
      </c>
      <c r="S34" s="1">
        <f t="shared" si="4"/>
        <v>5.5960477683519574E-3</v>
      </c>
      <c r="T34" s="1">
        <f t="shared" si="4"/>
        <v>2.1035886642888873E-3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2394.13</v>
      </c>
      <c r="G35" s="1">
        <v>40.063499999999998</v>
      </c>
      <c r="H35" s="1">
        <v>31.954699999999999</v>
      </c>
      <c r="I35" s="1">
        <v>15.3675</v>
      </c>
      <c r="J35" s="1">
        <v>12.442399999999999</v>
      </c>
      <c r="K35" s="1">
        <v>12.9755</v>
      </c>
      <c r="L35" s="1">
        <v>4.9642400000000002</v>
      </c>
      <c r="M35" s="1">
        <v>-0.71800699999999995</v>
      </c>
      <c r="N35" s="1">
        <f t="shared" si="2"/>
        <v>1.6734053706356795E-2</v>
      </c>
      <c r="O35" s="1">
        <f t="shared" si="3"/>
        <v>-2.999030963230902E-4</v>
      </c>
      <c r="P35" s="1">
        <f t="shared" si="4"/>
        <v>1.3347103123055138E-2</v>
      </c>
      <c r="Q35" s="1">
        <f t="shared" si="4"/>
        <v>6.4188243746162487E-3</v>
      </c>
      <c r="R35" s="1">
        <f t="shared" si="4"/>
        <v>5.1970444378542516E-3</v>
      </c>
      <c r="S35" s="1">
        <f t="shared" si="4"/>
        <v>5.4197140506154632E-3</v>
      </c>
      <c r="T35" s="1">
        <f t="shared" si="4"/>
        <v>2.0735047804421648E-3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2467.2800000000002</v>
      </c>
      <c r="G36" s="1">
        <v>42.764699999999998</v>
      </c>
      <c r="H36" s="1">
        <v>34.491199999999999</v>
      </c>
      <c r="I36" s="1">
        <v>15.837</v>
      </c>
      <c r="J36" s="1">
        <v>13.9026</v>
      </c>
      <c r="K36" s="1">
        <v>12.9755</v>
      </c>
      <c r="L36" s="1">
        <v>5.1687900000000004</v>
      </c>
      <c r="M36" s="1">
        <v>2.3150599999999999</v>
      </c>
      <c r="N36" s="1">
        <f t="shared" si="2"/>
        <v>1.7332730780454587E-2</v>
      </c>
      <c r="O36" s="1">
        <f t="shared" si="3"/>
        <v>9.3830452968451071E-4</v>
      </c>
      <c r="P36" s="1">
        <f t="shared" si="4"/>
        <v>1.3979442949320709E-2</v>
      </c>
      <c r="Q36" s="1">
        <f t="shared" si="4"/>
        <v>6.4188093771278491E-3</v>
      </c>
      <c r="R36" s="1">
        <f t="shared" si="4"/>
        <v>5.6347881067410257E-3</v>
      </c>
      <c r="S36" s="1">
        <f t="shared" si="4"/>
        <v>5.2590301870886159E-3</v>
      </c>
      <c r="T36" s="1">
        <f t="shared" si="4"/>
        <v>2.0949345027722836E-3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2546.66</v>
      </c>
      <c r="G37" s="1">
        <v>46.388399999999997</v>
      </c>
      <c r="H37" s="1">
        <v>37.028799999999997</v>
      </c>
      <c r="I37" s="1">
        <v>16.346499999999999</v>
      </c>
      <c r="J37" s="1">
        <v>17.556999999999999</v>
      </c>
      <c r="K37" s="1">
        <v>12.9755</v>
      </c>
      <c r="L37" s="1">
        <v>6.0775699999999997</v>
      </c>
      <c r="M37" s="1">
        <v>4.5051699999999997</v>
      </c>
      <c r="N37" s="1">
        <f t="shared" si="2"/>
        <v>1.8215387998397902E-2</v>
      </c>
      <c r="O37" s="1">
        <f t="shared" si="3"/>
        <v>1.7690504425404254E-3</v>
      </c>
      <c r="P37" s="1">
        <f t="shared" si="4"/>
        <v>1.4540142775242867E-2</v>
      </c>
      <c r="Q37" s="1">
        <f t="shared" si="4"/>
        <v>6.4187995256532087E-3</v>
      </c>
      <c r="R37" s="1">
        <f t="shared" si="4"/>
        <v>6.8941279950994637E-3</v>
      </c>
      <c r="S37" s="1">
        <f t="shared" si="4"/>
        <v>5.0951049610077521E-3</v>
      </c>
      <c r="T37" s="1">
        <f t="shared" si="4"/>
        <v>2.3864866138393033E-3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2625.19</v>
      </c>
      <c r="G38" s="1">
        <v>51.152900000000002</v>
      </c>
      <c r="H38" s="1">
        <v>38.111899999999999</v>
      </c>
      <c r="I38" s="1">
        <v>16.8506</v>
      </c>
      <c r="J38" s="1">
        <v>25.242100000000001</v>
      </c>
      <c r="K38" s="1">
        <v>12.9755</v>
      </c>
      <c r="L38" s="1">
        <v>8.6390600000000006</v>
      </c>
      <c r="M38" s="1">
        <v>-4.1441100000000004</v>
      </c>
      <c r="N38" s="1">
        <f t="shared" si="2"/>
        <v>1.9485408675181608E-2</v>
      </c>
      <c r="O38" s="1">
        <f t="shared" si="3"/>
        <v>-1.5785943112688987E-3</v>
      </c>
      <c r="P38" s="1">
        <f t="shared" si="4"/>
        <v>1.4517768237727553E-2</v>
      </c>
      <c r="Q38" s="1">
        <f t="shared" si="4"/>
        <v>6.4188115907800958E-3</v>
      </c>
      <c r="R38" s="1">
        <f t="shared" si="4"/>
        <v>9.6153421276174295E-3</v>
      </c>
      <c r="S38" s="1">
        <f t="shared" si="4"/>
        <v>4.9426898624480515E-3</v>
      </c>
      <c r="T38" s="1">
        <f t="shared" si="4"/>
        <v>3.2908322826157347E-3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2717.21</v>
      </c>
      <c r="G39" s="1">
        <v>62.012500000000003</v>
      </c>
      <c r="H39" s="1">
        <v>41.689500000000002</v>
      </c>
      <c r="I39" s="1">
        <v>17.441299999999998</v>
      </c>
      <c r="J39" s="1">
        <v>38.139099999999999</v>
      </c>
      <c r="K39" s="1">
        <v>12.9755</v>
      </c>
      <c r="L39" s="1">
        <v>13.4307</v>
      </c>
      <c r="M39" s="1">
        <v>7.9214000000000002</v>
      </c>
      <c r="N39" s="1">
        <f t="shared" si="2"/>
        <v>2.2822122692026013E-2</v>
      </c>
      <c r="O39" s="1">
        <f t="shared" si="3"/>
        <v>2.9152697067948373E-3</v>
      </c>
      <c r="P39" s="1">
        <f t="shared" si="4"/>
        <v>1.5342759668925111E-2</v>
      </c>
      <c r="Q39" s="1">
        <f t="shared" si="4"/>
        <v>6.4188266641150293E-3</v>
      </c>
      <c r="R39" s="1">
        <f t="shared" si="4"/>
        <v>1.4036125290279367E-2</v>
      </c>
      <c r="S39" s="1">
        <f t="shared" si="4"/>
        <v>4.7753026081900187E-3</v>
      </c>
      <c r="T39" s="1">
        <f t="shared" si="4"/>
        <v>4.9428273854431569E-3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2808.07</v>
      </c>
      <c r="G40" s="1">
        <v>77.575000000000003</v>
      </c>
      <c r="H40" s="1">
        <v>44.075099999999999</v>
      </c>
      <c r="I40" s="1">
        <v>18.0245</v>
      </c>
      <c r="J40" s="1">
        <v>56.253999999999998</v>
      </c>
      <c r="K40" s="1">
        <v>12.9755</v>
      </c>
      <c r="L40" s="1">
        <v>20.4328</v>
      </c>
      <c r="M40" s="1">
        <v>-0.33730700000000002</v>
      </c>
      <c r="N40" s="1">
        <f t="shared" si="2"/>
        <v>2.7625735825673861E-2</v>
      </c>
      <c r="O40" s="1">
        <f t="shared" si="3"/>
        <v>-1.2012058103964645E-4</v>
      </c>
      <c r="P40" s="1">
        <f t="shared" si="4"/>
        <v>1.5695869404964976E-2</v>
      </c>
      <c r="Q40" s="1">
        <f t="shared" si="4"/>
        <v>6.4188214681257941E-3</v>
      </c>
      <c r="R40" s="1">
        <f t="shared" si="4"/>
        <v>2.0032976385916303E-2</v>
      </c>
      <c r="S40" s="1">
        <f t="shared" si="4"/>
        <v>4.6207893677864152E-3</v>
      </c>
      <c r="T40" s="1">
        <f t="shared" si="4"/>
        <v>7.2764567834847421E-3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1700.05</v>
      </c>
      <c r="G41" s="1">
        <v>39.460700000000003</v>
      </c>
      <c r="H41" s="1">
        <v>9.8817299999999992</v>
      </c>
      <c r="I41" s="1">
        <v>10.9123</v>
      </c>
      <c r="J41" s="1">
        <v>30.1068</v>
      </c>
      <c r="K41" s="1">
        <v>12.9755</v>
      </c>
      <c r="L41" s="1">
        <v>16.298300000000001</v>
      </c>
      <c r="M41" s="1">
        <v>6.4742199999999999</v>
      </c>
      <c r="N41" s="1">
        <f t="shared" si="2"/>
        <v>2.3211493779594718E-2</v>
      </c>
      <c r="O41" s="1">
        <f t="shared" si="3"/>
        <v>3.8082526984500454E-3</v>
      </c>
      <c r="P41" s="1">
        <f t="shared" si="4"/>
        <v>5.8126113937825357E-3</v>
      </c>
      <c r="Q41" s="1">
        <f t="shared" si="4"/>
        <v>6.418811211434958E-3</v>
      </c>
      <c r="R41" s="1">
        <f t="shared" si="4"/>
        <v>1.7709361489367959E-2</v>
      </c>
      <c r="S41" s="1">
        <f t="shared" si="4"/>
        <v>7.6324225758065941E-3</v>
      </c>
      <c r="T41" s="1">
        <f t="shared" si="4"/>
        <v>9.5869533249022098E-3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1828.78</v>
      </c>
      <c r="G42" s="1">
        <v>27.903500000000001</v>
      </c>
      <c r="H42" s="1">
        <v>9.2900299999999998</v>
      </c>
      <c r="I42" s="1">
        <v>11.7386</v>
      </c>
      <c r="J42" s="1">
        <v>16.968</v>
      </c>
      <c r="K42" s="1">
        <v>12.9755</v>
      </c>
      <c r="L42" s="1">
        <v>9.9111700000000003</v>
      </c>
      <c r="M42" s="1">
        <v>6.4935700000000001</v>
      </c>
      <c r="N42" s="1">
        <f t="shared" si="2"/>
        <v>1.5257986198449241E-2</v>
      </c>
      <c r="O42" s="1">
        <f t="shared" si="3"/>
        <v>3.5507660844934876E-3</v>
      </c>
      <c r="P42" s="1">
        <f t="shared" si="4"/>
        <v>5.0799057295027282E-3</v>
      </c>
      <c r="Q42" s="1">
        <f t="shared" si="4"/>
        <v>6.41881472894498E-3</v>
      </c>
      <c r="R42" s="1">
        <f t="shared" si="4"/>
        <v>9.2783166920023183E-3</v>
      </c>
      <c r="S42" s="1">
        <f t="shared" si="4"/>
        <v>7.0951672699832678E-3</v>
      </c>
      <c r="T42" s="1">
        <f t="shared" si="4"/>
        <v>5.4195529259943786E-3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1953.53</v>
      </c>
      <c r="G43" s="1">
        <v>22.6341</v>
      </c>
      <c r="H43" s="1">
        <v>8.3273600000000005</v>
      </c>
      <c r="I43" s="1">
        <v>12.539300000000001</v>
      </c>
      <c r="J43" s="1">
        <v>9.1057699999999997</v>
      </c>
      <c r="K43" s="1">
        <v>12.9755</v>
      </c>
      <c r="L43" s="1">
        <v>5.8688799999999999</v>
      </c>
      <c r="M43" s="1">
        <v>2.2386499999999998</v>
      </c>
      <c r="N43" s="1">
        <f t="shared" si="2"/>
        <v>1.1586256673816117E-2</v>
      </c>
      <c r="O43" s="1">
        <f t="shared" si="3"/>
        <v>1.1459511755642349E-3</v>
      </c>
      <c r="P43" s="1">
        <f t="shared" si="4"/>
        <v>4.2627244014681121E-3</v>
      </c>
      <c r="Q43" s="1">
        <f t="shared" si="4"/>
        <v>6.4187905995812715E-3</v>
      </c>
      <c r="R43" s="1">
        <f t="shared" si="4"/>
        <v>4.661187696119333E-3</v>
      </c>
      <c r="S43" s="1">
        <f t="shared" si="4"/>
        <v>6.6420786985610667E-3</v>
      </c>
      <c r="T43" s="1">
        <f t="shared" si="4"/>
        <v>3.0042436000470942E-3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2074.02</v>
      </c>
      <c r="G44" s="1">
        <v>22.860700000000001</v>
      </c>
      <c r="H44" s="1">
        <v>10.716100000000001</v>
      </c>
      <c r="I44" s="1">
        <v>13.3127</v>
      </c>
      <c r="J44" s="1">
        <v>6.7165299999999997</v>
      </c>
      <c r="K44" s="1">
        <v>12.9755</v>
      </c>
      <c r="L44" s="1">
        <v>4.1320699999999997</v>
      </c>
      <c r="M44" s="1">
        <v>-0.26765299999999997</v>
      </c>
      <c r="N44" s="1">
        <f t="shared" si="2"/>
        <v>1.1022410584275949E-2</v>
      </c>
      <c r="O44" s="1">
        <f t="shared" si="3"/>
        <v>-1.2905034666975244E-4</v>
      </c>
      <c r="P44" s="1">
        <f t="shared" si="4"/>
        <v>5.1668257779577832E-3</v>
      </c>
      <c r="Q44" s="1">
        <f t="shared" si="4"/>
        <v>6.4187905613253488E-3</v>
      </c>
      <c r="R44" s="1">
        <f t="shared" si="4"/>
        <v>3.2384113942970656E-3</v>
      </c>
      <c r="S44" s="1">
        <f t="shared" si="4"/>
        <v>6.2562077511306548E-3</v>
      </c>
      <c r="T44" s="1">
        <f t="shared" si="4"/>
        <v>1.9922999778208502E-3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2190</v>
      </c>
      <c r="G45" s="1">
        <v>24.136900000000001</v>
      </c>
      <c r="H45" s="1">
        <v>12.272500000000001</v>
      </c>
      <c r="I45" s="1">
        <v>14.0572</v>
      </c>
      <c r="J45" s="1">
        <v>7.1377699999999997</v>
      </c>
      <c r="K45" s="1">
        <v>12.9755</v>
      </c>
      <c r="L45" s="1">
        <v>3.8809</v>
      </c>
      <c r="M45" s="1">
        <v>3.58474</v>
      </c>
      <c r="N45" s="1">
        <f t="shared" si="2"/>
        <v>1.1021415525114155E-2</v>
      </c>
      <c r="O45" s="1">
        <f t="shared" si="3"/>
        <v>1.6368675799086757E-3</v>
      </c>
      <c r="P45" s="1">
        <f t="shared" si="4"/>
        <v>5.6038812785388133E-3</v>
      </c>
      <c r="Q45" s="1">
        <f t="shared" si="4"/>
        <v>6.4188127853881281E-3</v>
      </c>
      <c r="R45" s="1">
        <f t="shared" si="4"/>
        <v>3.2592557077625569E-3</v>
      </c>
      <c r="S45" s="1">
        <f t="shared" si="4"/>
        <v>5.9248858447488589E-3</v>
      </c>
      <c r="T45" s="1">
        <f t="shared" si="4"/>
        <v>1.7721004566210047E-3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2303.25</v>
      </c>
      <c r="G46" s="1">
        <v>25.717400000000001</v>
      </c>
      <c r="H46" s="1">
        <v>14.2493</v>
      </c>
      <c r="I46" s="1">
        <v>14.7841</v>
      </c>
      <c r="J46" s="1">
        <v>7.4906899999999998</v>
      </c>
      <c r="K46" s="1">
        <v>12.9755</v>
      </c>
      <c r="L46" s="1">
        <v>3.9109799999999999</v>
      </c>
      <c r="M46" s="1">
        <v>-4.9130900000000004</v>
      </c>
      <c r="N46" s="1">
        <f t="shared" si="2"/>
        <v>1.1165700640399435E-2</v>
      </c>
      <c r="O46" s="1">
        <f t="shared" si="3"/>
        <v>-2.1331119070878107E-3</v>
      </c>
      <c r="P46" s="1">
        <f t="shared" si="4"/>
        <v>6.1866058829914252E-3</v>
      </c>
      <c r="Q46" s="1">
        <f t="shared" si="4"/>
        <v>6.4187995224139803E-3</v>
      </c>
      <c r="R46" s="1">
        <f t="shared" si="4"/>
        <v>3.2522262021057202E-3</v>
      </c>
      <c r="S46" s="1">
        <f t="shared" si="4"/>
        <v>5.6335612721154895E-3</v>
      </c>
      <c r="T46" s="1">
        <f t="shared" si="4"/>
        <v>1.6980267014001954E-3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2419.39</v>
      </c>
      <c r="G47" s="1">
        <v>27.356400000000001</v>
      </c>
      <c r="H47" s="1">
        <v>16.373799999999999</v>
      </c>
      <c r="I47" s="1">
        <v>15.5296</v>
      </c>
      <c r="J47" s="1">
        <v>7.4926399999999997</v>
      </c>
      <c r="K47" s="1">
        <v>12.9755</v>
      </c>
      <c r="L47" s="1">
        <v>3.8207800000000001</v>
      </c>
      <c r="M47" s="1">
        <v>-3.7777799999999999</v>
      </c>
      <c r="N47" s="1">
        <f t="shared" si="2"/>
        <v>1.1307147669453871E-2</v>
      </c>
      <c r="O47" s="1">
        <f t="shared" si="3"/>
        <v>-1.5614597067855947E-3</v>
      </c>
      <c r="P47" s="1">
        <f t="shared" si="4"/>
        <v>6.767738975526889E-3</v>
      </c>
      <c r="Q47" s="1">
        <f t="shared" si="4"/>
        <v>6.4188080466563886E-3</v>
      </c>
      <c r="R47" s="1">
        <f t="shared" si="4"/>
        <v>3.0969128581997941E-3</v>
      </c>
      <c r="S47" s="1">
        <f t="shared" si="4"/>
        <v>5.3631287225292326E-3</v>
      </c>
      <c r="T47" s="1">
        <f t="shared" si="4"/>
        <v>1.5792327818169045E-3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2530.44</v>
      </c>
      <c r="G48" s="1">
        <v>29.1495</v>
      </c>
      <c r="H48" s="1">
        <v>18.563199999999998</v>
      </c>
      <c r="I48" s="1">
        <v>16.2424</v>
      </c>
      <c r="J48" s="1">
        <v>7.6911800000000001</v>
      </c>
      <c r="K48" s="1">
        <v>12.9755</v>
      </c>
      <c r="L48" s="1">
        <v>3.7107000000000001</v>
      </c>
      <c r="M48" s="1">
        <v>-0.41034399999999999</v>
      </c>
      <c r="N48" s="1">
        <f t="shared" si="2"/>
        <v>1.1519538104045147E-2</v>
      </c>
      <c r="O48" s="1">
        <f t="shared" si="3"/>
        <v>-1.6216310206920535E-4</v>
      </c>
      <c r="P48" s="1">
        <f t="shared" si="4"/>
        <v>7.335957382905739E-3</v>
      </c>
      <c r="Q48" s="1">
        <f t="shared" si="4"/>
        <v>6.4188046347670759E-3</v>
      </c>
      <c r="R48" s="1">
        <f t="shared" si="4"/>
        <v>3.0394634925151355E-3</v>
      </c>
      <c r="S48" s="1">
        <f t="shared" si="4"/>
        <v>5.1277643413793648E-3</v>
      </c>
      <c r="T48" s="1">
        <f t="shared" si="4"/>
        <v>1.4664248114952341E-3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2642.44</v>
      </c>
      <c r="G49" s="1">
        <v>31.2179</v>
      </c>
      <c r="H49" s="1">
        <v>20.843499999999999</v>
      </c>
      <c r="I49" s="1">
        <v>16.961300000000001</v>
      </c>
      <c r="J49" s="1">
        <v>8.3658800000000006</v>
      </c>
      <c r="K49" s="1">
        <v>12.9755</v>
      </c>
      <c r="L49" s="1">
        <v>3.75101</v>
      </c>
      <c r="M49" s="1">
        <v>6.2897400000000001</v>
      </c>
      <c r="N49" s="1">
        <f t="shared" si="2"/>
        <v>1.1814043081394469E-2</v>
      </c>
      <c r="O49" s="1">
        <f t="shared" si="3"/>
        <v>2.3802773194471776E-3</v>
      </c>
      <c r="P49" s="1">
        <f t="shared" si="4"/>
        <v>7.8879747506092855E-3</v>
      </c>
      <c r="Q49" s="1">
        <f t="shared" si="4"/>
        <v>6.4188023190687397E-3</v>
      </c>
      <c r="R49" s="1">
        <f t="shared" si="4"/>
        <v>3.1659678176231059E-3</v>
      </c>
      <c r="S49" s="1">
        <f t="shared" si="4"/>
        <v>4.9104236993082152E-3</v>
      </c>
      <c r="T49" s="1">
        <f t="shared" si="4"/>
        <v>1.4195251358592815E-3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2752.45</v>
      </c>
      <c r="G50" s="1">
        <v>33.4163</v>
      </c>
      <c r="H50" s="1">
        <v>23.168199999999999</v>
      </c>
      <c r="I50" s="1">
        <v>17.6675</v>
      </c>
      <c r="J50" s="1">
        <v>9.1715599999999995</v>
      </c>
      <c r="K50" s="1">
        <v>12.9755</v>
      </c>
      <c r="L50" s="1">
        <v>3.907</v>
      </c>
      <c r="M50" s="1">
        <v>2.1655099999999998</v>
      </c>
      <c r="N50" s="1">
        <f t="shared" si="2"/>
        <v>1.2140565677850643E-2</v>
      </c>
      <c r="O50" s="1">
        <f t="shared" si="3"/>
        <v>7.8675725262947551E-4</v>
      </c>
      <c r="P50" s="1">
        <f t="shared" si="4"/>
        <v>8.4173009500626717E-3</v>
      </c>
      <c r="Q50" s="1">
        <f t="shared" si="4"/>
        <v>6.4188268633399341E-3</v>
      </c>
      <c r="R50" s="1">
        <f t="shared" si="4"/>
        <v>3.3321440898108957E-3</v>
      </c>
      <c r="S50" s="1">
        <f t="shared" si="4"/>
        <v>4.7141637450271584E-3</v>
      </c>
      <c r="T50" s="1">
        <f t="shared" si="4"/>
        <v>1.4194626605387927E-3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2868.35</v>
      </c>
      <c r="G51" s="1">
        <v>35.5413</v>
      </c>
      <c r="H51" s="1">
        <v>25.459900000000001</v>
      </c>
      <c r="I51" s="1">
        <v>18.4114</v>
      </c>
      <c r="J51" s="1">
        <v>9.5808499999999999</v>
      </c>
      <c r="K51" s="1">
        <v>12.9755</v>
      </c>
      <c r="L51" s="1">
        <v>3.9802499999999998</v>
      </c>
      <c r="M51" s="1">
        <v>-9.9612599999999993</v>
      </c>
      <c r="N51" s="1">
        <f t="shared" si="2"/>
        <v>1.2390851883487023E-2</v>
      </c>
      <c r="O51" s="1">
        <f t="shared" si="3"/>
        <v>-3.472818867990308E-3</v>
      </c>
      <c r="P51" s="1">
        <f t="shared" si="4"/>
        <v>8.8761483082608478E-3</v>
      </c>
      <c r="Q51" s="1">
        <f t="shared" si="4"/>
        <v>6.4188122091097671E-3</v>
      </c>
      <c r="R51" s="1">
        <f t="shared" si="4"/>
        <v>3.3401955828263638E-3</v>
      </c>
      <c r="S51" s="1">
        <f t="shared" si="4"/>
        <v>4.5236808618195129E-3</v>
      </c>
      <c r="T51" s="1">
        <f t="shared" si="4"/>
        <v>1.387644464587655E-3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2985.39</v>
      </c>
      <c r="G52" s="1">
        <v>37.598500000000001</v>
      </c>
      <c r="H52" s="1">
        <v>27.746700000000001</v>
      </c>
      <c r="I52" s="1">
        <v>19.162600000000001</v>
      </c>
      <c r="J52" s="1">
        <v>9.6557200000000005</v>
      </c>
      <c r="K52" s="1">
        <v>12.9755</v>
      </c>
      <c r="L52" s="1">
        <v>3.8684500000000002</v>
      </c>
      <c r="M52" s="1">
        <v>-3.8145099999999998</v>
      </c>
      <c r="N52" s="1">
        <f t="shared" si="2"/>
        <v>1.2594166926264241E-2</v>
      </c>
      <c r="O52" s="1">
        <f t="shared" si="3"/>
        <v>-1.2777258582630745E-3</v>
      </c>
      <c r="P52" s="1">
        <f t="shared" si="4"/>
        <v>9.294162571724298E-3</v>
      </c>
      <c r="Q52" s="1">
        <f t="shared" si="4"/>
        <v>6.4187928545349189E-3</v>
      </c>
      <c r="R52" s="1">
        <f t="shared" si="4"/>
        <v>3.2343244936172497E-3</v>
      </c>
      <c r="S52" s="1">
        <f t="shared" si="4"/>
        <v>4.3463333098858106E-3</v>
      </c>
      <c r="T52" s="1">
        <f t="shared" si="4"/>
        <v>1.2957938493798132E-3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3102.15</v>
      </c>
      <c r="G53" s="1">
        <v>40.071800000000003</v>
      </c>
      <c r="H53" s="1">
        <v>30.009799999999998</v>
      </c>
      <c r="I53" s="1">
        <v>19.912099999999999</v>
      </c>
      <c r="J53" s="1">
        <v>11.122999999999999</v>
      </c>
      <c r="K53" s="1">
        <v>12.9755</v>
      </c>
      <c r="L53" s="1">
        <v>4.0730199999999996</v>
      </c>
      <c r="M53" s="1">
        <v>-12.914199999999999</v>
      </c>
      <c r="N53" s="1">
        <f t="shared" si="2"/>
        <v>1.2917428235256195E-2</v>
      </c>
      <c r="O53" s="1">
        <f t="shared" si="3"/>
        <v>-4.1629837370855691E-3</v>
      </c>
      <c r="P53" s="1">
        <f t="shared" si="4"/>
        <v>9.6738713472913941E-3</v>
      </c>
      <c r="Q53" s="1">
        <f t="shared" si="4"/>
        <v>6.4188063117515265E-3</v>
      </c>
      <c r="R53" s="1">
        <f t="shared" si="4"/>
        <v>3.5855777444675466E-3</v>
      </c>
      <c r="S53" s="1">
        <f t="shared" si="4"/>
        <v>4.1827442257788951E-3</v>
      </c>
      <c r="T53" s="1">
        <f t="shared" si="4"/>
        <v>1.3129668133391357E-3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3226.21</v>
      </c>
      <c r="G54" s="1">
        <v>44.383200000000002</v>
      </c>
      <c r="H54" s="1">
        <v>32.355899999999998</v>
      </c>
      <c r="I54" s="1">
        <v>20.708400000000001</v>
      </c>
      <c r="J54" s="1">
        <v>17.0396</v>
      </c>
      <c r="K54" s="1">
        <v>12.9755</v>
      </c>
      <c r="L54" s="1">
        <v>5.9511099999999999</v>
      </c>
      <c r="M54" s="1">
        <v>6.4838300000000002</v>
      </c>
      <c r="N54" s="1">
        <f t="shared" si="2"/>
        <v>1.3757070990419099E-2</v>
      </c>
      <c r="O54" s="1">
        <f t="shared" si="3"/>
        <v>2.0097358820411566E-3</v>
      </c>
      <c r="P54" s="1">
        <f t="shared" si="4"/>
        <v>1.0029074362797213E-2</v>
      </c>
      <c r="Q54" s="1">
        <f t="shared" si="4"/>
        <v>6.4188010079938998E-3</v>
      </c>
      <c r="R54" s="1">
        <f t="shared" si="4"/>
        <v>5.2816152699297321E-3</v>
      </c>
      <c r="S54" s="1">
        <f t="shared" si="4"/>
        <v>4.0219018600773041E-3</v>
      </c>
      <c r="T54" s="1">
        <f t="shared" si="4"/>
        <v>1.8446133388713073E-3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3347.36</v>
      </c>
      <c r="G55" s="1">
        <v>52.289700000000003</v>
      </c>
      <c r="H55" s="1">
        <v>34.541699999999999</v>
      </c>
      <c r="I55" s="1">
        <v>21.4861</v>
      </c>
      <c r="J55" s="1">
        <v>28.4207</v>
      </c>
      <c r="K55" s="1">
        <v>12.9755</v>
      </c>
      <c r="L55" s="1">
        <v>10.165100000000001</v>
      </c>
      <c r="M55" s="1">
        <v>-10.4404</v>
      </c>
      <c r="N55" s="1">
        <f t="shared" si="2"/>
        <v>1.5621176091009034E-2</v>
      </c>
      <c r="O55" s="1">
        <f t="shared" si="3"/>
        <v>-3.1189952679126238E-3</v>
      </c>
      <c r="P55" s="1">
        <f t="shared" si="4"/>
        <v>1.0319087280722719E-2</v>
      </c>
      <c r="Q55" s="1">
        <f t="shared" si="4"/>
        <v>6.4188196070933514E-3</v>
      </c>
      <c r="R55" s="1">
        <f t="shared" si="4"/>
        <v>8.4904820515271737E-3</v>
      </c>
      <c r="S55" s="1">
        <f t="shared" si="4"/>
        <v>3.8763383681468381E-3</v>
      </c>
      <c r="T55" s="1">
        <f t="shared" si="4"/>
        <v>3.0367513503178627E-3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3478.17</v>
      </c>
      <c r="G56" s="1">
        <v>66.410200000000003</v>
      </c>
      <c r="H56" s="1">
        <v>36.872599999999998</v>
      </c>
      <c r="I56" s="1">
        <v>22.325700000000001</v>
      </c>
      <c r="J56" s="1">
        <v>45.810499999999998</v>
      </c>
      <c r="K56" s="1">
        <v>12.9755</v>
      </c>
      <c r="L56" s="1">
        <v>16.891500000000001</v>
      </c>
      <c r="M56" s="1">
        <v>-1.0353000000000001</v>
      </c>
      <c r="N56" s="1">
        <f t="shared" si="2"/>
        <v>1.9093431315893129E-2</v>
      </c>
      <c r="O56" s="1">
        <f t="shared" si="3"/>
        <v>-2.97656526276749E-4</v>
      </c>
      <c r="P56" s="1">
        <f t="shared" si="4"/>
        <v>1.0601149455029511E-2</v>
      </c>
      <c r="Q56" s="1">
        <f t="shared" si="4"/>
        <v>6.4188064413182797E-3</v>
      </c>
      <c r="R56" s="1">
        <f t="shared" si="4"/>
        <v>1.3170862838791663E-2</v>
      </c>
      <c r="S56" s="1">
        <f t="shared" si="4"/>
        <v>3.7305537107156926E-3</v>
      </c>
      <c r="T56" s="1">
        <f t="shared" si="4"/>
        <v>4.8564331243153725E-3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1606.82</v>
      </c>
      <c r="G57" s="1">
        <v>40.258499999999998</v>
      </c>
      <c r="H57" s="1">
        <v>14.266999999999999</v>
      </c>
      <c r="I57" s="1">
        <v>10.3139</v>
      </c>
      <c r="J57" s="1">
        <v>29.907699999999998</v>
      </c>
      <c r="K57" s="1">
        <v>12.9755</v>
      </c>
      <c r="L57" s="1">
        <v>15.7477</v>
      </c>
      <c r="M57" s="1">
        <v>9.9083600000000001</v>
      </c>
      <c r="N57" s="1">
        <f t="shared" si="2"/>
        <v>2.5054766557548451E-2</v>
      </c>
      <c r="O57" s="1">
        <f t="shared" si="3"/>
        <v>6.1664405471676979E-3</v>
      </c>
      <c r="P57" s="1">
        <f t="shared" si="4"/>
        <v>8.8790281425424125E-3</v>
      </c>
      <c r="Q57" s="1">
        <f t="shared" si="4"/>
        <v>6.4188272488517701E-3</v>
      </c>
      <c r="R57" s="1">
        <f t="shared" si="4"/>
        <v>1.8612974695361023E-2</v>
      </c>
      <c r="S57" s="1">
        <f t="shared" si="4"/>
        <v>8.0752666757944267E-3</v>
      </c>
      <c r="T57" s="1">
        <f t="shared" si="4"/>
        <v>9.8005377080195664E-3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1781.98</v>
      </c>
      <c r="G58" s="1">
        <v>29.378</v>
      </c>
      <c r="H58" s="1">
        <v>13.7507</v>
      </c>
      <c r="I58" s="1">
        <v>11.4382</v>
      </c>
      <c r="J58" s="1">
        <v>16.909500000000001</v>
      </c>
      <c r="K58" s="1">
        <v>12.9755</v>
      </c>
      <c r="L58" s="1">
        <v>9.4264600000000005</v>
      </c>
      <c r="M58" s="1">
        <v>0.32952900000000002</v>
      </c>
      <c r="N58" s="1">
        <f t="shared" si="2"/>
        <v>1.6486155849111662E-2</v>
      </c>
      <c r="O58" s="1">
        <f t="shared" si="3"/>
        <v>1.8492295087486953E-4</v>
      </c>
      <c r="P58" s="1">
        <f t="shared" si="4"/>
        <v>7.7165288050370937E-3</v>
      </c>
      <c r="Q58" s="1">
        <f t="shared" si="4"/>
        <v>6.4188150259823339E-3</v>
      </c>
      <c r="R58" s="1">
        <f t="shared" si="4"/>
        <v>9.4891637392114404E-3</v>
      </c>
      <c r="S58" s="1">
        <f t="shared" si="4"/>
        <v>7.2815070876216343E-3</v>
      </c>
      <c r="T58" s="1">
        <f t="shared" si="4"/>
        <v>5.2898797966307145E-3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1952.82</v>
      </c>
      <c r="G59" s="1">
        <v>24.722899999999999</v>
      </c>
      <c r="H59" s="1">
        <v>12.919499999999999</v>
      </c>
      <c r="I59" s="1">
        <v>12.534800000000001</v>
      </c>
      <c r="J59" s="1">
        <v>9.3775999999999993</v>
      </c>
      <c r="K59" s="1">
        <v>12.9755</v>
      </c>
      <c r="L59" s="1">
        <v>5.5572499999999998</v>
      </c>
      <c r="M59" s="1">
        <v>0.19880900000000001</v>
      </c>
      <c r="N59" s="1">
        <f t="shared" si="2"/>
        <v>1.2660101801497322E-2</v>
      </c>
      <c r="O59" s="1">
        <f t="shared" si="3"/>
        <v>1.0180610604151946E-4</v>
      </c>
      <c r="P59" s="1">
        <f t="shared" si="4"/>
        <v>6.6158171260023964E-3</v>
      </c>
      <c r="Q59" s="1">
        <f t="shared" si="4"/>
        <v>6.4188199629254114E-3</v>
      </c>
      <c r="R59" s="1">
        <f t="shared" si="4"/>
        <v>4.80208109298348E-3</v>
      </c>
      <c r="S59" s="1">
        <f t="shared" si="4"/>
        <v>6.6444936041212196E-3</v>
      </c>
      <c r="T59" s="1">
        <f t="shared" si="4"/>
        <v>2.8457563933183805E-3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2118.62</v>
      </c>
      <c r="G60" s="1">
        <v>24.151700000000002</v>
      </c>
      <c r="H60" s="1">
        <v>12.648199999999999</v>
      </c>
      <c r="I60" s="1">
        <v>13.599</v>
      </c>
      <c r="J60" s="1">
        <v>7.28165</v>
      </c>
      <c r="K60" s="1">
        <v>12.9755</v>
      </c>
      <c r="L60" s="1">
        <v>4.1240800000000002</v>
      </c>
      <c r="M60" s="1">
        <v>3.0760900000000002</v>
      </c>
      <c r="N60" s="1">
        <f t="shared" si="2"/>
        <v>1.1399731900954396E-2</v>
      </c>
      <c r="O60" s="1">
        <f t="shared" si="3"/>
        <v>1.4519309739358642E-3</v>
      </c>
      <c r="P60" s="1">
        <f t="shared" si="4"/>
        <v>5.9700182194069723E-3</v>
      </c>
      <c r="Q60" s="1">
        <f t="shared" si="4"/>
        <v>6.4188009175784244E-3</v>
      </c>
      <c r="R60" s="1">
        <f t="shared" si="4"/>
        <v>3.4369778440683087E-3</v>
      </c>
      <c r="S60" s="1">
        <f t="shared" si="4"/>
        <v>6.1245055743833253E-3</v>
      </c>
      <c r="T60" s="1">
        <f t="shared" si="4"/>
        <v>1.9465878732382402E-3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2278.9299999999998</v>
      </c>
      <c r="G61" s="1">
        <v>24.9392</v>
      </c>
      <c r="H61" s="1">
        <v>12.878299999999999</v>
      </c>
      <c r="I61" s="1">
        <v>14.628</v>
      </c>
      <c r="J61" s="1">
        <v>7.5665500000000003</v>
      </c>
      <c r="K61" s="1">
        <v>12.9755</v>
      </c>
      <c r="L61" s="1">
        <v>4.0640599999999996</v>
      </c>
      <c r="M61" s="1">
        <v>2.4051100000000001</v>
      </c>
      <c r="N61" s="1">
        <f t="shared" si="2"/>
        <v>1.0943381323691381E-2</v>
      </c>
      <c r="O61" s="1">
        <f t="shared" si="3"/>
        <v>1.0553680894103813E-3</v>
      </c>
      <c r="P61" s="1">
        <f t="shared" si="4"/>
        <v>5.6510292110771281E-3</v>
      </c>
      <c r="Q61" s="1">
        <f t="shared" si="4"/>
        <v>6.4188018061107632E-3</v>
      </c>
      <c r="R61" s="1">
        <f t="shared" si="4"/>
        <v>3.3202204543360263E-3</v>
      </c>
      <c r="S61" s="1">
        <f t="shared" si="4"/>
        <v>5.6936808063433285E-3</v>
      </c>
      <c r="T61" s="1">
        <f t="shared" si="4"/>
        <v>1.7833193647896161E-3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2436.92</v>
      </c>
      <c r="G62" s="1">
        <v>25.976900000000001</v>
      </c>
      <c r="H62" s="1">
        <v>13.6965</v>
      </c>
      <c r="I62" s="1">
        <v>15.642099999999999</v>
      </c>
      <c r="J62" s="1">
        <v>7.5780399999999997</v>
      </c>
      <c r="K62" s="1">
        <v>12.9755</v>
      </c>
      <c r="L62" s="1">
        <v>4.0911600000000004</v>
      </c>
      <c r="M62" s="1">
        <v>-2.9809700000000001</v>
      </c>
      <c r="N62" s="1">
        <f t="shared" si="2"/>
        <v>1.065972621177552E-2</v>
      </c>
      <c r="O62" s="1">
        <f t="shared" si="3"/>
        <v>-1.2232531227943471E-3</v>
      </c>
      <c r="P62" s="1">
        <f t="shared" si="4"/>
        <v>5.6204142934523907E-3</v>
      </c>
      <c r="Q62" s="1">
        <f t="shared" si="4"/>
        <v>6.4187991398979034E-3</v>
      </c>
      <c r="R62" s="1">
        <f t="shared" si="4"/>
        <v>3.1096794314134234E-3</v>
      </c>
      <c r="S62" s="1">
        <f t="shared" si="4"/>
        <v>5.3245490208952287E-3</v>
      </c>
      <c r="T62" s="1">
        <f t="shared" si="4"/>
        <v>1.6788240894243555E-3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2592.7199999999998</v>
      </c>
      <c r="G63" s="1">
        <v>27.075299999999999</v>
      </c>
      <c r="H63" s="1">
        <v>14.872299999999999</v>
      </c>
      <c r="I63" s="1">
        <v>16.642199999999999</v>
      </c>
      <c r="J63" s="1">
        <v>7.1736000000000004</v>
      </c>
      <c r="K63" s="1">
        <v>12.9755</v>
      </c>
      <c r="L63" s="1">
        <v>3.8860600000000001</v>
      </c>
      <c r="M63" s="1">
        <v>7.9923400000000004</v>
      </c>
      <c r="N63" s="1">
        <f t="shared" si="2"/>
        <v>1.044281681014533E-2</v>
      </c>
      <c r="O63" s="1">
        <f t="shared" si="3"/>
        <v>3.0826082261100314E-3</v>
      </c>
      <c r="P63" s="1">
        <f t="shared" si="4"/>
        <v>5.7361766793174737E-3</v>
      </c>
      <c r="Q63" s="1">
        <f t="shared" si="4"/>
        <v>6.418818846616681E-3</v>
      </c>
      <c r="R63" s="1">
        <f t="shared" si="4"/>
        <v>2.7668240303619367E-3</v>
      </c>
      <c r="S63" s="1">
        <f t="shared" si="4"/>
        <v>5.0045897744453709E-3</v>
      </c>
      <c r="T63" s="1">
        <f t="shared" si="4"/>
        <v>1.4988352000987382E-3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2745.1</v>
      </c>
      <c r="G64" s="1">
        <v>28.479800000000001</v>
      </c>
      <c r="H64" s="1">
        <v>16.377500000000001</v>
      </c>
      <c r="I64" s="1">
        <v>17.6203</v>
      </c>
      <c r="J64" s="1">
        <v>7.1268399999999996</v>
      </c>
      <c r="K64" s="1">
        <v>12.9755</v>
      </c>
      <c r="L64" s="1">
        <v>3.63978</v>
      </c>
      <c r="M64" s="1">
        <v>4.0923800000000004</v>
      </c>
      <c r="N64" s="1">
        <f t="shared" si="2"/>
        <v>1.0374776875159376E-2</v>
      </c>
      <c r="O64" s="1">
        <f t="shared" si="3"/>
        <v>1.4907945065753526E-3</v>
      </c>
      <c r="P64" s="1">
        <f t="shared" si="4"/>
        <v>5.9660850242249834E-3</v>
      </c>
      <c r="Q64" s="1">
        <f t="shared" si="4"/>
        <v>6.4188189865578673E-3</v>
      </c>
      <c r="R64" s="1">
        <f t="shared" si="4"/>
        <v>2.5962041455684674E-3</v>
      </c>
      <c r="S64" s="1">
        <f t="shared" si="4"/>
        <v>4.7267859094386362E-3</v>
      </c>
      <c r="T64" s="1">
        <f t="shared" si="4"/>
        <v>1.3259189100579215E-3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2899.31</v>
      </c>
      <c r="G65" s="1">
        <v>30.245999999999999</v>
      </c>
      <c r="H65" s="1">
        <v>18.021999999999998</v>
      </c>
      <c r="I65" s="1">
        <v>18.610099999999999</v>
      </c>
      <c r="J65" s="1">
        <v>7.8943000000000003</v>
      </c>
      <c r="K65" s="1">
        <v>12.9755</v>
      </c>
      <c r="L65" s="1">
        <v>3.6065700000000001</v>
      </c>
      <c r="M65" s="1">
        <v>10.5014</v>
      </c>
      <c r="N65" s="1">
        <f t="shared" si="2"/>
        <v>1.0432137301633837E-2</v>
      </c>
      <c r="O65" s="1">
        <f t="shared" si="3"/>
        <v>3.6220342081391783E-3</v>
      </c>
      <c r="P65" s="1">
        <f t="shared" si="4"/>
        <v>6.2159617288251338E-3</v>
      </c>
      <c r="Q65" s="1">
        <f t="shared" si="4"/>
        <v>6.4188030945293876E-3</v>
      </c>
      <c r="R65" s="1">
        <f t="shared" si="4"/>
        <v>2.722820257233618E-3</v>
      </c>
      <c r="S65" s="1">
        <f t="shared" si="4"/>
        <v>4.4753751754727849E-3</v>
      </c>
      <c r="T65" s="1">
        <f t="shared" si="4"/>
        <v>1.2439407997075166E-3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3050.75</v>
      </c>
      <c r="G66" s="1">
        <v>32.2714</v>
      </c>
      <c r="H66" s="1">
        <v>19.830400000000001</v>
      </c>
      <c r="I66" s="1">
        <v>19.5822</v>
      </c>
      <c r="J66" s="1">
        <v>9.0446000000000009</v>
      </c>
      <c r="K66" s="1">
        <v>12.9755</v>
      </c>
      <c r="L66" s="1">
        <v>3.8168199999999999</v>
      </c>
      <c r="M66" s="1">
        <v>-0.412302</v>
      </c>
      <c r="N66" s="1">
        <f t="shared" si="2"/>
        <v>1.0578185692042941E-2</v>
      </c>
      <c r="O66" s="1">
        <f t="shared" si="3"/>
        <v>-1.3514775055314268E-4</v>
      </c>
      <c r="P66" s="1">
        <f t="shared" ref="P66:T129" si="5">H66/$F66</f>
        <v>6.5001720888306158E-3</v>
      </c>
      <c r="Q66" s="1">
        <f t="shared" si="5"/>
        <v>6.4188150454806197E-3</v>
      </c>
      <c r="R66" s="1">
        <f t="shared" si="5"/>
        <v>2.9647135950176188E-3</v>
      </c>
      <c r="S66" s="1">
        <f t="shared" si="5"/>
        <v>4.2532164221912644E-3</v>
      </c>
      <c r="T66" s="1">
        <f t="shared" si="5"/>
        <v>1.2511087437515364E-3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3203.33</v>
      </c>
      <c r="G67" s="1">
        <v>35.170999999999999</v>
      </c>
      <c r="H67" s="1">
        <v>23.092700000000001</v>
      </c>
      <c r="I67" s="1">
        <v>20.561599999999999</v>
      </c>
      <c r="J67" s="1">
        <v>9.8186499999999999</v>
      </c>
      <c r="K67" s="1">
        <v>12.9755</v>
      </c>
      <c r="L67" s="1">
        <v>4.0217000000000001</v>
      </c>
      <c r="M67" s="1">
        <v>5.8738799999999998</v>
      </c>
      <c r="N67" s="1">
        <f t="shared" ref="N67:N130" si="6">G67/F67</f>
        <v>1.0979511945381838E-2</v>
      </c>
      <c r="O67" s="1">
        <f t="shared" ref="O67:O130" si="7">M67/F67</f>
        <v>1.8336793274498725E-3</v>
      </c>
      <c r="P67" s="1">
        <f t="shared" si="5"/>
        <v>7.2089669188001243E-3</v>
      </c>
      <c r="Q67" s="1">
        <f t="shared" si="5"/>
        <v>6.4188204150056345E-3</v>
      </c>
      <c r="R67" s="1">
        <f t="shared" si="5"/>
        <v>3.0651384652845633E-3</v>
      </c>
      <c r="S67" s="1">
        <f t="shared" si="5"/>
        <v>4.0506285646499116E-3</v>
      </c>
      <c r="T67" s="1">
        <f t="shared" si="5"/>
        <v>1.2554747715658393E-3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3357.1</v>
      </c>
      <c r="G68" s="1">
        <v>36.955500000000001</v>
      </c>
      <c r="H68" s="1">
        <v>24.8474</v>
      </c>
      <c r="I68" s="1">
        <v>21.5486</v>
      </c>
      <c r="J68" s="1">
        <v>9.9697300000000002</v>
      </c>
      <c r="K68" s="1">
        <v>12.9755</v>
      </c>
      <c r="L68" s="1">
        <v>4.0266900000000003</v>
      </c>
      <c r="M68" s="1">
        <v>16.127099999999999</v>
      </c>
      <c r="N68" s="1">
        <f t="shared" si="6"/>
        <v>1.1008161806320933E-2</v>
      </c>
      <c r="O68" s="1">
        <f t="shared" si="7"/>
        <v>4.803878347383158E-3</v>
      </c>
      <c r="P68" s="1">
        <f t="shared" si="5"/>
        <v>7.4014476780554644E-3</v>
      </c>
      <c r="Q68" s="1">
        <f t="shared" si="5"/>
        <v>6.4188138571981777E-3</v>
      </c>
      <c r="R68" s="1">
        <f t="shared" si="5"/>
        <v>2.9697447201453638E-3</v>
      </c>
      <c r="S68" s="1">
        <f t="shared" si="5"/>
        <v>3.8650918947901462E-3</v>
      </c>
      <c r="T68" s="1">
        <f t="shared" si="5"/>
        <v>1.1994548866581277E-3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3508.58</v>
      </c>
      <c r="G69" s="1">
        <v>38.2652</v>
      </c>
      <c r="H69" s="1">
        <v>25.650200000000002</v>
      </c>
      <c r="I69" s="1">
        <v>22.520900000000001</v>
      </c>
      <c r="J69" s="1">
        <v>10.6678</v>
      </c>
      <c r="K69" s="1">
        <v>12.9755</v>
      </c>
      <c r="L69" s="1">
        <v>4.1157500000000002</v>
      </c>
      <c r="M69" s="1">
        <v>-2.05768</v>
      </c>
      <c r="N69" s="1">
        <f t="shared" si="6"/>
        <v>1.0906178567967668E-2</v>
      </c>
      <c r="O69" s="1">
        <f t="shared" si="7"/>
        <v>-5.864708799571337E-4</v>
      </c>
      <c r="P69" s="1">
        <f t="shared" si="5"/>
        <v>7.3107068956671933E-3</v>
      </c>
      <c r="Q69" s="1">
        <f t="shared" si="5"/>
        <v>6.4188076087762008E-3</v>
      </c>
      <c r="R69" s="1">
        <f t="shared" si="5"/>
        <v>3.0404893147655179E-3</v>
      </c>
      <c r="S69" s="1">
        <f t="shared" si="5"/>
        <v>3.6982197926226567E-3</v>
      </c>
      <c r="T69" s="1">
        <f t="shared" si="5"/>
        <v>1.173052915994505E-3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3671.08</v>
      </c>
      <c r="G70" s="1">
        <v>41.794199999999996</v>
      </c>
      <c r="H70" s="1">
        <v>27.670400000000001</v>
      </c>
      <c r="I70" s="1">
        <v>23.564</v>
      </c>
      <c r="J70" s="1">
        <v>15.0756</v>
      </c>
      <c r="K70" s="1">
        <v>12.9755</v>
      </c>
      <c r="L70" s="1">
        <v>5.4963699999999998</v>
      </c>
      <c r="M70" s="1">
        <v>4.4373300000000002</v>
      </c>
      <c r="N70" s="1">
        <f t="shared" si="6"/>
        <v>1.1384715124704447E-2</v>
      </c>
      <c r="O70" s="1">
        <f t="shared" si="7"/>
        <v>1.2087260424725149E-3</v>
      </c>
      <c r="P70" s="1">
        <f t="shared" si="5"/>
        <v>7.5374004380182403E-3</v>
      </c>
      <c r="Q70" s="1">
        <f t="shared" si="5"/>
        <v>6.4188195299475902E-3</v>
      </c>
      <c r="R70" s="1">
        <f t="shared" si="5"/>
        <v>4.1065844383669113E-3</v>
      </c>
      <c r="S70" s="1">
        <f t="shared" si="5"/>
        <v>3.5345184523355526E-3</v>
      </c>
      <c r="T70" s="1">
        <f t="shared" si="5"/>
        <v>1.4972079061202697E-3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3828.56</v>
      </c>
      <c r="G71" s="1">
        <v>48.660600000000002</v>
      </c>
      <c r="H71" s="1">
        <v>29.664000000000001</v>
      </c>
      <c r="I71" s="1">
        <v>24.5748</v>
      </c>
      <c r="J71" s="1">
        <v>25.123799999999999</v>
      </c>
      <c r="K71" s="1">
        <v>12.9755</v>
      </c>
      <c r="L71" s="1">
        <v>9.1876599999999993</v>
      </c>
      <c r="M71" s="1">
        <v>-7.56412</v>
      </c>
      <c r="N71" s="1">
        <f t="shared" si="6"/>
        <v>1.2709896148943729E-2</v>
      </c>
      <c r="O71" s="1">
        <f t="shared" si="7"/>
        <v>-1.9757088827130828E-3</v>
      </c>
      <c r="P71" s="1">
        <f t="shared" si="5"/>
        <v>7.7480828300980006E-3</v>
      </c>
      <c r="Q71" s="1">
        <f t="shared" si="5"/>
        <v>6.4188102054035983E-3</v>
      </c>
      <c r="R71" s="1">
        <f t="shared" si="5"/>
        <v>6.5622061558392713E-3</v>
      </c>
      <c r="S71" s="1">
        <f t="shared" si="5"/>
        <v>3.3891332511440334E-3</v>
      </c>
      <c r="T71" s="1">
        <f t="shared" si="5"/>
        <v>2.3997691037883693E-3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3994.77</v>
      </c>
      <c r="G72" s="1">
        <v>61.341500000000003</v>
      </c>
      <c r="H72" s="1">
        <v>31.685500000000001</v>
      </c>
      <c r="I72" s="1">
        <v>25.6417</v>
      </c>
      <c r="J72" s="1">
        <v>41.185000000000002</v>
      </c>
      <c r="K72" s="1">
        <v>12.9755</v>
      </c>
      <c r="L72" s="1">
        <v>15.3864</v>
      </c>
      <c r="M72" s="1">
        <v>-12.0467</v>
      </c>
      <c r="N72" s="1">
        <f t="shared" si="6"/>
        <v>1.5355452253821874E-2</v>
      </c>
      <c r="O72" s="1">
        <f t="shared" si="7"/>
        <v>-3.0156179204309632E-3</v>
      </c>
      <c r="P72" s="1">
        <f t="shared" si="5"/>
        <v>7.9317457575780338E-3</v>
      </c>
      <c r="Q72" s="1">
        <f t="shared" si="5"/>
        <v>6.4188176040172523E-3</v>
      </c>
      <c r="R72" s="1">
        <f t="shared" si="5"/>
        <v>1.0309729971938309E-2</v>
      </c>
      <c r="S72" s="1">
        <f t="shared" si="5"/>
        <v>3.2481219194096284E-3</v>
      </c>
      <c r="T72" s="1">
        <f t="shared" si="5"/>
        <v>3.8516360140884208E-3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1670.49</v>
      </c>
      <c r="G73" s="1">
        <v>32.254800000000003</v>
      </c>
      <c r="H73" s="1">
        <v>17.895299999999999</v>
      </c>
      <c r="I73" s="1">
        <v>10.7226</v>
      </c>
      <c r="J73" s="1">
        <v>18.429200000000002</v>
      </c>
      <c r="K73" s="1">
        <v>12.9755</v>
      </c>
      <c r="L73" s="1">
        <v>9.8569099999999992</v>
      </c>
      <c r="M73" s="1">
        <v>1.5164</v>
      </c>
      <c r="N73" s="1">
        <f t="shared" si="6"/>
        <v>1.9308586103478621E-2</v>
      </c>
      <c r="O73" s="1">
        <f t="shared" si="7"/>
        <v>9.0775760405629481E-4</v>
      </c>
      <c r="P73" s="1">
        <f t="shared" si="5"/>
        <v>1.0712605283479696E-2</v>
      </c>
      <c r="Q73" s="1">
        <f t="shared" si="5"/>
        <v>6.4188351920693928E-3</v>
      </c>
      <c r="R73" s="1">
        <f t="shared" si="5"/>
        <v>1.1032212105430143E-2</v>
      </c>
      <c r="S73" s="1">
        <f t="shared" si="5"/>
        <v>7.7674813976737365E-3</v>
      </c>
      <c r="T73" s="1">
        <f t="shared" si="5"/>
        <v>5.9006100006584886E-3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1881.9</v>
      </c>
      <c r="G74" s="1">
        <v>27.063700000000001</v>
      </c>
      <c r="H74" s="1">
        <v>16.8062</v>
      </c>
      <c r="I74" s="1">
        <v>12.079499999999999</v>
      </c>
      <c r="J74" s="1">
        <v>10.1501</v>
      </c>
      <c r="K74" s="1">
        <v>12.9755</v>
      </c>
      <c r="L74" s="1">
        <v>5.7176299999999998</v>
      </c>
      <c r="M74" s="1">
        <v>-5.6182400000000001</v>
      </c>
      <c r="N74" s="1">
        <f t="shared" si="6"/>
        <v>1.4381051065412615E-2</v>
      </c>
      <c r="O74" s="1">
        <f t="shared" si="7"/>
        <v>-2.9854083638875604E-3</v>
      </c>
      <c r="P74" s="1">
        <f t="shared" si="5"/>
        <v>8.9304426377597116E-3</v>
      </c>
      <c r="Q74" s="1">
        <f t="shared" si="5"/>
        <v>6.4187788936712889E-3</v>
      </c>
      <c r="R74" s="1">
        <f t="shared" si="5"/>
        <v>5.3935384451883729E-3</v>
      </c>
      <c r="S74" s="1">
        <f t="shared" si="5"/>
        <v>6.894893458738509E-3</v>
      </c>
      <c r="T74" s="1">
        <f t="shared" si="5"/>
        <v>3.038222009671077E-3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2089.44</v>
      </c>
      <c r="G75" s="1">
        <v>33.9771</v>
      </c>
      <c r="H75" s="1">
        <v>27.138100000000001</v>
      </c>
      <c r="I75" s="1">
        <v>13.4117</v>
      </c>
      <c r="J75" s="1">
        <v>7.3087999999999997</v>
      </c>
      <c r="K75" s="1">
        <v>12.9755</v>
      </c>
      <c r="L75" s="1">
        <v>4.0391300000000001</v>
      </c>
      <c r="M75" s="1">
        <v>7.2930299999999999</v>
      </c>
      <c r="N75" s="1">
        <f t="shared" si="6"/>
        <v>1.6261342752124971E-2</v>
      </c>
      <c r="O75" s="1">
        <f t="shared" si="7"/>
        <v>3.4904232713071442E-3</v>
      </c>
      <c r="P75" s="1">
        <f t="shared" si="5"/>
        <v>1.298821693850984E-2</v>
      </c>
      <c r="Q75" s="1">
        <f t="shared" si="5"/>
        <v>6.41880120989356E-3</v>
      </c>
      <c r="R75" s="1">
        <f t="shared" si="5"/>
        <v>3.4979707481430427E-3</v>
      </c>
      <c r="S75" s="1">
        <f t="shared" si="5"/>
        <v>6.2100371391377593E-3</v>
      </c>
      <c r="T75" s="1">
        <f t="shared" si="5"/>
        <v>1.9331160502335555E-3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2290.2800000000002</v>
      </c>
      <c r="G76" s="1">
        <v>26.584599999999998</v>
      </c>
      <c r="H76" s="1">
        <v>15.8583</v>
      </c>
      <c r="I76" s="1">
        <v>14.700900000000001</v>
      </c>
      <c r="J76" s="1">
        <v>7.4381399999999998</v>
      </c>
      <c r="K76" s="1">
        <v>12.9755</v>
      </c>
      <c r="L76" s="1">
        <v>3.93059</v>
      </c>
      <c r="M76" s="1">
        <v>-2.6500300000000001</v>
      </c>
      <c r="N76" s="1">
        <f t="shared" si="6"/>
        <v>1.1607576366208497E-2</v>
      </c>
      <c r="O76" s="1">
        <f t="shared" si="7"/>
        <v>-1.1570768639642315E-3</v>
      </c>
      <c r="P76" s="1">
        <f t="shared" si="5"/>
        <v>6.9241752100179885E-3</v>
      </c>
      <c r="Q76" s="1">
        <f t="shared" si="5"/>
        <v>6.4188221527498816E-3</v>
      </c>
      <c r="R76" s="1">
        <f t="shared" si="5"/>
        <v>3.2476989713048181E-3</v>
      </c>
      <c r="S76" s="1">
        <f t="shared" si="5"/>
        <v>5.6654644846918277E-3</v>
      </c>
      <c r="T76" s="1">
        <f t="shared" si="5"/>
        <v>1.7162050055015106E-3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2486.29</v>
      </c>
      <c r="G77" s="1">
        <v>27.347000000000001</v>
      </c>
      <c r="H77" s="1">
        <v>15.8742</v>
      </c>
      <c r="I77" s="1">
        <v>15.959</v>
      </c>
      <c r="J77" s="1">
        <v>7.5422399999999996</v>
      </c>
      <c r="K77" s="1">
        <v>12.9755</v>
      </c>
      <c r="L77" s="1">
        <v>3.9912700000000001</v>
      </c>
      <c r="M77" s="1">
        <v>0.69994100000000004</v>
      </c>
      <c r="N77" s="1">
        <f t="shared" si="6"/>
        <v>1.099911916952568E-2</v>
      </c>
      <c r="O77" s="1">
        <f t="shared" si="7"/>
        <v>2.8152025708988091E-4</v>
      </c>
      <c r="P77" s="1">
        <f t="shared" si="5"/>
        <v>6.3846936600316139E-3</v>
      </c>
      <c r="Q77" s="1">
        <f t="shared" si="5"/>
        <v>6.418800703055557E-3</v>
      </c>
      <c r="R77" s="1">
        <f t="shared" si="5"/>
        <v>3.0335318888786104E-3</v>
      </c>
      <c r="S77" s="1">
        <f t="shared" si="5"/>
        <v>5.2188200089289668E-3</v>
      </c>
      <c r="T77" s="1">
        <f t="shared" si="5"/>
        <v>1.6053115284218656E-3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2682.5</v>
      </c>
      <c r="G78" s="1">
        <v>28.316199999999998</v>
      </c>
      <c r="H78" s="1">
        <v>16.436</v>
      </c>
      <c r="I78" s="1">
        <v>17.218399999999999</v>
      </c>
      <c r="J78" s="1">
        <v>7.2359200000000001</v>
      </c>
      <c r="K78" s="1">
        <v>12.9755</v>
      </c>
      <c r="L78" s="1">
        <v>3.8036799999999999</v>
      </c>
      <c r="M78" s="1">
        <v>0.77393999999999996</v>
      </c>
      <c r="N78" s="1">
        <f t="shared" si="6"/>
        <v>1.0555899347623484E-2</v>
      </c>
      <c r="O78" s="1">
        <f t="shared" si="7"/>
        <v>2.8851444547996273E-4</v>
      </c>
      <c r="P78" s="1">
        <f t="shared" si="5"/>
        <v>6.1271202236719479E-3</v>
      </c>
      <c r="Q78" s="1">
        <f t="shared" si="5"/>
        <v>6.4187884436160293E-3</v>
      </c>
      <c r="R78" s="1">
        <f t="shared" si="5"/>
        <v>2.6974538676607642E-3</v>
      </c>
      <c r="S78" s="1">
        <f t="shared" si="5"/>
        <v>4.8370922646784713E-3</v>
      </c>
      <c r="T78" s="1">
        <f t="shared" si="5"/>
        <v>1.4179608574091333E-3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2870.67</v>
      </c>
      <c r="G79" s="1">
        <v>29.415900000000001</v>
      </c>
      <c r="H79" s="1">
        <v>17.135400000000001</v>
      </c>
      <c r="I79" s="1">
        <v>18.426300000000001</v>
      </c>
      <c r="J79" s="1">
        <v>7.1623599999999996</v>
      </c>
      <c r="K79" s="1">
        <v>12.9755</v>
      </c>
      <c r="L79" s="1">
        <v>3.5329999999999999</v>
      </c>
      <c r="M79" s="1">
        <v>-6.1989999999999998</v>
      </c>
      <c r="N79" s="1">
        <f t="shared" si="6"/>
        <v>1.0247050340164491E-2</v>
      </c>
      <c r="O79" s="1">
        <f t="shared" si="7"/>
        <v>-2.1594261966718571E-3</v>
      </c>
      <c r="P79" s="1">
        <f t="shared" si="5"/>
        <v>5.9691291580014419E-3</v>
      </c>
      <c r="Q79" s="1">
        <f t="shared" si="5"/>
        <v>6.4188151198152354E-3</v>
      </c>
      <c r="R79" s="1">
        <f t="shared" si="5"/>
        <v>2.4950133592506279E-3</v>
      </c>
      <c r="S79" s="1">
        <f t="shared" si="5"/>
        <v>4.5200249419125151E-3</v>
      </c>
      <c r="T79" s="1">
        <f t="shared" si="5"/>
        <v>1.2307231412875738E-3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3060.28</v>
      </c>
      <c r="G80" s="1">
        <v>30.936800000000002</v>
      </c>
      <c r="H80" s="1">
        <v>18.138000000000002</v>
      </c>
      <c r="I80" s="1">
        <v>19.6433</v>
      </c>
      <c r="J80" s="1">
        <v>7.8690800000000003</v>
      </c>
      <c r="K80" s="1">
        <v>12.9755</v>
      </c>
      <c r="L80" s="1">
        <v>3.45743</v>
      </c>
      <c r="M80" s="1">
        <v>13.4117</v>
      </c>
      <c r="N80" s="1">
        <f t="shared" si="6"/>
        <v>1.0109140340099599E-2</v>
      </c>
      <c r="O80" s="1">
        <f t="shared" si="7"/>
        <v>4.3825074829754139E-3</v>
      </c>
      <c r="P80" s="1">
        <f t="shared" si="5"/>
        <v>5.9269086488818014E-3</v>
      </c>
      <c r="Q80" s="1">
        <f t="shared" si="5"/>
        <v>6.4187917445462503E-3</v>
      </c>
      <c r="R80" s="1">
        <f t="shared" si="5"/>
        <v>2.5713594834459591E-3</v>
      </c>
      <c r="S80" s="1">
        <f t="shared" si="5"/>
        <v>4.2399715058752795E-3</v>
      </c>
      <c r="T80" s="1">
        <f t="shared" si="5"/>
        <v>1.1297757067980708E-3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3245.55</v>
      </c>
      <c r="G81" s="1">
        <v>32.764800000000001</v>
      </c>
      <c r="H81" s="1">
        <v>19.427499999999998</v>
      </c>
      <c r="I81" s="1">
        <v>20.8325</v>
      </c>
      <c r="J81" s="1">
        <v>8.9733699999999992</v>
      </c>
      <c r="K81" s="1">
        <v>12.9755</v>
      </c>
      <c r="L81" s="1">
        <v>3.63639</v>
      </c>
      <c r="M81" s="1">
        <v>-4.3259400000000001</v>
      </c>
      <c r="N81" s="1">
        <f t="shared" si="6"/>
        <v>1.0095299718075518E-2</v>
      </c>
      <c r="O81" s="1">
        <f t="shared" si="7"/>
        <v>-1.3328834866201413E-3</v>
      </c>
      <c r="P81" s="1">
        <f t="shared" si="5"/>
        <v>5.9858883702300063E-3</v>
      </c>
      <c r="Q81" s="1">
        <f t="shared" si="5"/>
        <v>6.4187888031304397E-3</v>
      </c>
      <c r="R81" s="1">
        <f t="shared" si="5"/>
        <v>2.7648226032567667E-3</v>
      </c>
      <c r="S81" s="1">
        <f t="shared" si="5"/>
        <v>3.997935634946311E-3</v>
      </c>
      <c r="T81" s="1">
        <f t="shared" si="5"/>
        <v>1.1204233488930997E-3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3430.86</v>
      </c>
      <c r="G82" s="1">
        <v>34.592799999999997</v>
      </c>
      <c r="H82" s="1">
        <v>20.797499999999999</v>
      </c>
      <c r="I82" s="1">
        <v>22.021999999999998</v>
      </c>
      <c r="J82" s="1">
        <v>9.7946899999999992</v>
      </c>
      <c r="K82" s="1">
        <v>12.9755</v>
      </c>
      <c r="L82" s="1">
        <v>3.8544299999999998</v>
      </c>
      <c r="M82" s="1">
        <v>-2.5034000000000001</v>
      </c>
      <c r="N82" s="1">
        <f t="shared" si="6"/>
        <v>1.008283637338743E-2</v>
      </c>
      <c r="O82" s="1">
        <f t="shared" si="7"/>
        <v>-7.296712777554316E-4</v>
      </c>
      <c r="P82" s="1">
        <f t="shared" si="5"/>
        <v>6.061891187632255E-3</v>
      </c>
      <c r="Q82" s="1">
        <f t="shared" si="5"/>
        <v>6.418798785144249E-3</v>
      </c>
      <c r="R82" s="1">
        <f t="shared" si="5"/>
        <v>2.8548789516331177E-3</v>
      </c>
      <c r="S82" s="1">
        <f t="shared" si="5"/>
        <v>3.7819963507691946E-3</v>
      </c>
      <c r="T82" s="1">
        <f t="shared" si="5"/>
        <v>1.1234588412234832E-3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3617.12</v>
      </c>
      <c r="G83" s="1">
        <v>36.345500000000001</v>
      </c>
      <c r="H83" s="1">
        <v>22.31</v>
      </c>
      <c r="I83" s="1">
        <v>23.217600000000001</v>
      </c>
      <c r="J83" s="1">
        <v>10.0313</v>
      </c>
      <c r="K83" s="1">
        <v>12.9755</v>
      </c>
      <c r="L83" s="1">
        <v>3.90035</v>
      </c>
      <c r="M83" s="1">
        <v>-4.0383399999999998</v>
      </c>
      <c r="N83" s="1">
        <f t="shared" si="6"/>
        <v>1.0048187508293891E-2</v>
      </c>
      <c r="O83" s="1">
        <f t="shared" si="7"/>
        <v>-1.1164517627283584E-3</v>
      </c>
      <c r="P83" s="1">
        <f t="shared" si="5"/>
        <v>6.1678904764011144E-3</v>
      </c>
      <c r="Q83" s="1">
        <f t="shared" si="5"/>
        <v>6.4188083337019513E-3</v>
      </c>
      <c r="R83" s="1">
        <f t="shared" si="5"/>
        <v>2.7732837174326537E-3</v>
      </c>
      <c r="S83" s="1">
        <f t="shared" si="5"/>
        <v>3.5872462069270581E-3</v>
      </c>
      <c r="T83" s="1">
        <f t="shared" si="5"/>
        <v>1.0783026275047551E-3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3804.88</v>
      </c>
      <c r="G84" s="1">
        <v>38.2575</v>
      </c>
      <c r="H84" s="1">
        <v>23.854199999999999</v>
      </c>
      <c r="I84" s="1">
        <v>24.422799999999999</v>
      </c>
      <c r="J84" s="1">
        <v>10.664999999999999</v>
      </c>
      <c r="K84" s="1">
        <v>12.9755</v>
      </c>
      <c r="L84" s="1">
        <v>4.0044599999999999</v>
      </c>
      <c r="M84" s="1">
        <v>3.0232299999999999</v>
      </c>
      <c r="N84" s="1">
        <f t="shared" si="6"/>
        <v>1.0054850612897121E-2</v>
      </c>
      <c r="O84" s="1">
        <f t="shared" si="7"/>
        <v>7.9456645150438382E-4</v>
      </c>
      <c r="P84" s="1">
        <f t="shared" si="5"/>
        <v>6.2693698618616085E-3</v>
      </c>
      <c r="Q84" s="1">
        <f t="shared" si="5"/>
        <v>6.418809528815626E-3</v>
      </c>
      <c r="R84" s="1">
        <f t="shared" si="5"/>
        <v>2.8029793318054704E-3</v>
      </c>
      <c r="S84" s="1">
        <f t="shared" si="5"/>
        <v>3.4102258152688128E-3</v>
      </c>
      <c r="T84" s="1">
        <f t="shared" si="5"/>
        <v>1.0524536910493892E-3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3996.06</v>
      </c>
      <c r="G85" s="1">
        <v>41.503100000000003</v>
      </c>
      <c r="H85" s="1">
        <v>25.511900000000001</v>
      </c>
      <c r="I85" s="1">
        <v>25.649899999999999</v>
      </c>
      <c r="J85" s="1">
        <v>14.733000000000001</v>
      </c>
      <c r="K85" s="1">
        <v>12.9755</v>
      </c>
      <c r="L85" s="1">
        <v>5.3204799999999999</v>
      </c>
      <c r="M85" s="1">
        <v>1.4184300000000001</v>
      </c>
      <c r="N85" s="1">
        <f t="shared" si="6"/>
        <v>1.038600521513691E-2</v>
      </c>
      <c r="O85" s="1">
        <f t="shared" si="7"/>
        <v>3.5495713277578417E-4</v>
      </c>
      <c r="P85" s="1">
        <f t="shared" si="5"/>
        <v>6.3842634995470542E-3</v>
      </c>
      <c r="Q85" s="1">
        <f t="shared" si="5"/>
        <v>6.4187975155528196E-3</v>
      </c>
      <c r="R85" s="1">
        <f t="shared" si="5"/>
        <v>3.6868815783546796E-3</v>
      </c>
      <c r="S85" s="1">
        <f t="shared" si="5"/>
        <v>3.2470733672667579E-3</v>
      </c>
      <c r="T85" s="1">
        <f t="shared" si="5"/>
        <v>1.3314314599880883E-3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4183.6000000000004</v>
      </c>
      <c r="G86" s="1">
        <v>47.978000000000002</v>
      </c>
      <c r="H86" s="1">
        <v>27.282499999999999</v>
      </c>
      <c r="I86" s="1">
        <v>26.8538</v>
      </c>
      <c r="J86" s="1">
        <v>24.279499999999999</v>
      </c>
      <c r="K86" s="1">
        <v>12.9755</v>
      </c>
      <c r="L86" s="1">
        <v>8.8641699999999997</v>
      </c>
      <c r="M86" s="1">
        <v>-7.4161999999999999</v>
      </c>
      <c r="N86" s="1">
        <f t="shared" si="6"/>
        <v>1.146811358638493E-2</v>
      </c>
      <c r="O86" s="1">
        <f t="shared" si="7"/>
        <v>-1.7726838129840327E-3</v>
      </c>
      <c r="P86" s="1">
        <f t="shared" si="5"/>
        <v>6.5212974471746815E-3</v>
      </c>
      <c r="Q86" s="1">
        <f t="shared" si="5"/>
        <v>6.4188258915766315E-3</v>
      </c>
      <c r="R86" s="1">
        <f t="shared" si="5"/>
        <v>5.8034945979539149E-3</v>
      </c>
      <c r="S86" s="1">
        <f t="shared" si="5"/>
        <v>3.1015154412467731E-3</v>
      </c>
      <c r="T86" s="1">
        <f t="shared" si="5"/>
        <v>2.1187900372884594E-3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4382.57</v>
      </c>
      <c r="G87" s="1">
        <v>60.220199999999998</v>
      </c>
      <c r="H87" s="1">
        <v>29.072099999999999</v>
      </c>
      <c r="I87" s="1">
        <v>28.1309</v>
      </c>
      <c r="J87" s="1">
        <v>39.977899999999998</v>
      </c>
      <c r="K87" s="1">
        <v>12.9755</v>
      </c>
      <c r="L87" s="1">
        <v>14.9451</v>
      </c>
      <c r="M87" s="1">
        <v>-21.592400000000001</v>
      </c>
      <c r="N87" s="1">
        <f t="shared" si="6"/>
        <v>1.3740841561001879E-2</v>
      </c>
      <c r="O87" s="1">
        <f t="shared" si="7"/>
        <v>-4.9268808028166125E-3</v>
      </c>
      <c r="P87" s="1">
        <f t="shared" si="5"/>
        <v>6.6335734511941621E-3</v>
      </c>
      <c r="Q87" s="1">
        <f t="shared" si="5"/>
        <v>6.418813618493259E-3</v>
      </c>
      <c r="R87" s="1">
        <f t="shared" si="5"/>
        <v>9.1220220099165559E-3</v>
      </c>
      <c r="S87" s="1">
        <f t="shared" si="5"/>
        <v>2.9607057046436226E-3</v>
      </c>
      <c r="T87" s="1">
        <f t="shared" si="5"/>
        <v>3.4101223711201422E-3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1779.64</v>
      </c>
      <c r="G88" s="1">
        <v>30.137899999999998</v>
      </c>
      <c r="H88" s="1">
        <v>19.860800000000001</v>
      </c>
      <c r="I88" s="1">
        <v>11.4232</v>
      </c>
      <c r="J88" s="1">
        <v>12.9908</v>
      </c>
      <c r="K88" s="1">
        <v>12.9755</v>
      </c>
      <c r="L88" s="1">
        <v>6.7990300000000001</v>
      </c>
      <c r="M88" s="1">
        <v>2.81751</v>
      </c>
      <c r="N88" s="1">
        <f t="shared" si="6"/>
        <v>1.6934829516081901E-2</v>
      </c>
      <c r="O88" s="1">
        <f t="shared" si="7"/>
        <v>1.5831909824458878E-3</v>
      </c>
      <c r="P88" s="1">
        <f t="shared" si="5"/>
        <v>1.1160009889640601E-2</v>
      </c>
      <c r="Q88" s="1">
        <f t="shared" si="5"/>
        <v>6.4188262794722525E-3</v>
      </c>
      <c r="R88" s="1">
        <f t="shared" si="5"/>
        <v>7.299678586680452E-3</v>
      </c>
      <c r="S88" s="1">
        <f t="shared" si="5"/>
        <v>7.2910813422939471E-3</v>
      </c>
      <c r="T88" s="1">
        <f t="shared" si="5"/>
        <v>3.8204524510575171E-3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2020.31</v>
      </c>
      <c r="G89" s="1">
        <v>28.2499</v>
      </c>
      <c r="H89" s="1">
        <v>19.162099999999999</v>
      </c>
      <c r="I89" s="1">
        <v>12.968</v>
      </c>
      <c r="J89" s="1">
        <v>8.6296400000000002</v>
      </c>
      <c r="K89" s="1">
        <v>12.9755</v>
      </c>
      <c r="L89" s="1">
        <v>4.45749</v>
      </c>
      <c r="M89" s="1">
        <v>-1.99271</v>
      </c>
      <c r="N89" s="1">
        <f t="shared" si="6"/>
        <v>1.3982953111156209E-2</v>
      </c>
      <c r="O89" s="1">
        <f t="shared" si="7"/>
        <v>-9.8633873019487116E-4</v>
      </c>
      <c r="P89" s="1">
        <f t="shared" si="5"/>
        <v>9.4847325410456814E-3</v>
      </c>
      <c r="Q89" s="1">
        <f t="shared" si="5"/>
        <v>6.4188169142359343E-3</v>
      </c>
      <c r="R89" s="1">
        <f t="shared" si="5"/>
        <v>4.2714434913453878E-3</v>
      </c>
      <c r="S89" s="1">
        <f t="shared" si="5"/>
        <v>6.4225292158134155E-3</v>
      </c>
      <c r="T89" s="1">
        <f t="shared" si="5"/>
        <v>2.2063396211472498E-3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2261.33</v>
      </c>
      <c r="G90" s="1">
        <v>28.54</v>
      </c>
      <c r="H90" s="1">
        <v>18.824000000000002</v>
      </c>
      <c r="I90" s="1">
        <v>14.5151</v>
      </c>
      <c r="J90" s="1">
        <v>8.0876999999999999</v>
      </c>
      <c r="K90" s="1">
        <v>12.9755</v>
      </c>
      <c r="L90" s="1">
        <v>3.9660500000000001</v>
      </c>
      <c r="M90" s="1">
        <v>10.444900000000001</v>
      </c>
      <c r="N90" s="1">
        <f t="shared" si="6"/>
        <v>1.262089124541752E-2</v>
      </c>
      <c r="O90" s="1">
        <f t="shared" si="7"/>
        <v>4.6189189547744033E-3</v>
      </c>
      <c r="P90" s="1">
        <f t="shared" si="5"/>
        <v>8.3243047233265387E-3</v>
      </c>
      <c r="Q90" s="1">
        <f t="shared" si="5"/>
        <v>6.4188331645536039E-3</v>
      </c>
      <c r="R90" s="1">
        <f t="shared" si="5"/>
        <v>3.5765235503000445E-3</v>
      </c>
      <c r="S90" s="1">
        <f t="shared" si="5"/>
        <v>5.7379948968085161E-3</v>
      </c>
      <c r="T90" s="1">
        <f t="shared" si="5"/>
        <v>1.7538572433037196E-3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2489.52</v>
      </c>
      <c r="G91" s="1">
        <v>29.366199999999999</v>
      </c>
      <c r="H91" s="1">
        <v>18.709</v>
      </c>
      <c r="I91" s="1">
        <v>15.979799999999999</v>
      </c>
      <c r="J91" s="1">
        <v>8.4872999999999994</v>
      </c>
      <c r="K91" s="1">
        <v>12.9755</v>
      </c>
      <c r="L91" s="1">
        <v>4.0740999999999996</v>
      </c>
      <c r="M91" s="1">
        <v>-0.69573499999999999</v>
      </c>
      <c r="N91" s="1">
        <f t="shared" si="6"/>
        <v>1.1795928532407853E-2</v>
      </c>
      <c r="O91" s="1">
        <f t="shared" si="7"/>
        <v>-2.7946551945756611E-4</v>
      </c>
      <c r="P91" s="1">
        <f t="shared" si="5"/>
        <v>7.515103313088467E-3</v>
      </c>
      <c r="Q91" s="1">
        <f t="shared" si="5"/>
        <v>6.4188277258266655E-3</v>
      </c>
      <c r="R91" s="1">
        <f t="shared" si="5"/>
        <v>3.4092114142485297E-3</v>
      </c>
      <c r="S91" s="1">
        <f t="shared" si="5"/>
        <v>5.2120489090266399E-3</v>
      </c>
      <c r="T91" s="1">
        <f t="shared" si="5"/>
        <v>1.6365002088756064E-3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2717.8</v>
      </c>
      <c r="G92" s="1">
        <v>30.328099999999999</v>
      </c>
      <c r="H92" s="1">
        <v>18.837199999999999</v>
      </c>
      <c r="I92" s="1">
        <v>17.445</v>
      </c>
      <c r="J92" s="1">
        <v>8.6920400000000004</v>
      </c>
      <c r="K92" s="1">
        <v>12.9755</v>
      </c>
      <c r="L92" s="1">
        <v>4.0873999999999997</v>
      </c>
      <c r="M92" s="1">
        <v>1.75976</v>
      </c>
      <c r="N92" s="1">
        <f t="shared" si="6"/>
        <v>1.1159062477003458E-2</v>
      </c>
      <c r="O92" s="1">
        <f t="shared" si="7"/>
        <v>6.4749429685775255E-4</v>
      </c>
      <c r="P92" s="1">
        <f t="shared" si="5"/>
        <v>6.9310471705055551E-3</v>
      </c>
      <c r="Q92" s="1">
        <f t="shared" si="5"/>
        <v>6.4187946132901611E-3</v>
      </c>
      <c r="R92" s="1">
        <f t="shared" si="5"/>
        <v>3.1981897122672748E-3</v>
      </c>
      <c r="S92" s="1">
        <f t="shared" si="5"/>
        <v>4.7742659504010597E-3</v>
      </c>
      <c r="T92" s="1">
        <f t="shared" si="5"/>
        <v>1.5039370078740156E-3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2941.1</v>
      </c>
      <c r="G93" s="1">
        <v>31.4846</v>
      </c>
      <c r="H93" s="1">
        <v>19.268799999999999</v>
      </c>
      <c r="I93" s="1">
        <v>18.878399999999999</v>
      </c>
      <c r="J93" s="1">
        <v>8.9003399999999999</v>
      </c>
      <c r="K93" s="1">
        <v>12.9755</v>
      </c>
      <c r="L93" s="1">
        <v>4.0023900000000001</v>
      </c>
      <c r="M93" s="1">
        <v>1.23916</v>
      </c>
      <c r="N93" s="1">
        <f t="shared" si="6"/>
        <v>1.0705042331100608E-2</v>
      </c>
      <c r="O93" s="1">
        <f t="shared" si="7"/>
        <v>4.2132535445921595E-4</v>
      </c>
      <c r="P93" s="1">
        <f t="shared" si="5"/>
        <v>6.5515623406208557E-3</v>
      </c>
      <c r="Q93" s="1">
        <f t="shared" si="5"/>
        <v>6.4188228893951238E-3</v>
      </c>
      <c r="R93" s="1">
        <f t="shared" si="5"/>
        <v>3.0261942810513075E-3</v>
      </c>
      <c r="S93" s="1">
        <f t="shared" si="5"/>
        <v>4.4117847064023665E-3</v>
      </c>
      <c r="T93" s="1">
        <f t="shared" si="5"/>
        <v>1.3608479820475332E-3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3162.17</v>
      </c>
      <c r="G94" s="1">
        <v>32.898600000000002</v>
      </c>
      <c r="H94" s="1">
        <v>19.941800000000001</v>
      </c>
      <c r="I94" s="1">
        <v>20.2974</v>
      </c>
      <c r="J94" s="1">
        <v>9.4010599999999993</v>
      </c>
      <c r="K94" s="1">
        <v>12.9755</v>
      </c>
      <c r="L94" s="1">
        <v>3.9897300000000002</v>
      </c>
      <c r="M94" s="1">
        <v>9.5128699999999995</v>
      </c>
      <c r="N94" s="1">
        <f t="shared" si="6"/>
        <v>1.040380498202184E-2</v>
      </c>
      <c r="O94" s="1">
        <f t="shared" si="7"/>
        <v>3.0083360477140696E-3</v>
      </c>
      <c r="P94" s="1">
        <f t="shared" si="5"/>
        <v>6.3063655654186836E-3</v>
      </c>
      <c r="Q94" s="1">
        <f t="shared" si="5"/>
        <v>6.4188199875402016E-3</v>
      </c>
      <c r="R94" s="1">
        <f t="shared" si="5"/>
        <v>2.972977417406401E-3</v>
      </c>
      <c r="S94" s="1">
        <f t="shared" si="5"/>
        <v>4.1033530771590393E-3</v>
      </c>
      <c r="T94" s="1">
        <f t="shared" si="5"/>
        <v>1.2617063598731252E-3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3378.35</v>
      </c>
      <c r="G95" s="1">
        <v>34.4178</v>
      </c>
      <c r="H95" s="1">
        <v>20.710799999999999</v>
      </c>
      <c r="I95" s="1">
        <v>21.684999999999999</v>
      </c>
      <c r="J95" s="1">
        <v>10.018700000000001</v>
      </c>
      <c r="K95" s="1">
        <v>12.9755</v>
      </c>
      <c r="L95" s="1">
        <v>4.0829800000000001</v>
      </c>
      <c r="M95" s="1">
        <v>8.0175199999999993</v>
      </c>
      <c r="N95" s="1">
        <f t="shared" si="6"/>
        <v>1.0187754377136768E-2</v>
      </c>
      <c r="O95" s="1">
        <f t="shared" si="7"/>
        <v>2.3732058549291815E-3</v>
      </c>
      <c r="P95" s="1">
        <f t="shared" si="5"/>
        <v>6.1304482957656847E-3</v>
      </c>
      <c r="Q95" s="1">
        <f t="shared" si="5"/>
        <v>6.418813918036911E-3</v>
      </c>
      <c r="R95" s="1">
        <f t="shared" si="5"/>
        <v>2.9655601107049304E-3</v>
      </c>
      <c r="S95" s="1">
        <f t="shared" si="5"/>
        <v>3.8407802625542056E-3</v>
      </c>
      <c r="T95" s="1">
        <f t="shared" si="5"/>
        <v>1.2085722320067489E-3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3595.74</v>
      </c>
      <c r="G96" s="1">
        <v>36.014099999999999</v>
      </c>
      <c r="H96" s="1">
        <v>21.715399999999999</v>
      </c>
      <c r="I96" s="1">
        <v>23.080400000000001</v>
      </c>
      <c r="J96" s="1">
        <v>10.3535</v>
      </c>
      <c r="K96" s="1">
        <v>12.9755</v>
      </c>
      <c r="L96" s="1">
        <v>4.1467499999999999</v>
      </c>
      <c r="M96" s="1">
        <v>-11.231299999999999</v>
      </c>
      <c r="N96" s="1">
        <f t="shared" si="6"/>
        <v>1.0015768659580504E-2</v>
      </c>
      <c r="O96" s="1">
        <f t="shared" si="7"/>
        <v>-3.1235016992329813E-3</v>
      </c>
      <c r="P96" s="1">
        <f t="shared" si="5"/>
        <v>6.0392019445232419E-3</v>
      </c>
      <c r="Q96" s="1">
        <f t="shared" si="5"/>
        <v>6.4188178233131436E-3</v>
      </c>
      <c r="R96" s="1">
        <f t="shared" si="5"/>
        <v>2.8793794879496295E-3</v>
      </c>
      <c r="S96" s="1">
        <f t="shared" si="5"/>
        <v>3.6085757034713304E-3</v>
      </c>
      <c r="T96" s="1">
        <f t="shared" si="5"/>
        <v>1.1532396669392115E-3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3810.86</v>
      </c>
      <c r="G97" s="1">
        <v>37.6051</v>
      </c>
      <c r="H97" s="1">
        <v>22.923400000000001</v>
      </c>
      <c r="I97" s="1">
        <v>24.461200000000002</v>
      </c>
      <c r="J97" s="1">
        <v>10.271000000000001</v>
      </c>
      <c r="K97" s="1">
        <v>12.9755</v>
      </c>
      <c r="L97" s="1">
        <v>4.0564499999999999</v>
      </c>
      <c r="M97" s="1">
        <v>-4.3145699999999998</v>
      </c>
      <c r="N97" s="1">
        <f t="shared" si="6"/>
        <v>9.8678775919346286E-3</v>
      </c>
      <c r="O97" s="1">
        <f t="shared" si="7"/>
        <v>-1.1321775137370566E-3</v>
      </c>
      <c r="P97" s="1">
        <f t="shared" si="5"/>
        <v>6.0152826396141553E-3</v>
      </c>
      <c r="Q97" s="1">
        <f t="shared" si="5"/>
        <v>6.4188136011294038E-3</v>
      </c>
      <c r="R97" s="1">
        <f t="shared" si="5"/>
        <v>2.6951921613494068E-3</v>
      </c>
      <c r="S97" s="1">
        <f t="shared" si="5"/>
        <v>3.404874490272537E-3</v>
      </c>
      <c r="T97" s="1">
        <f t="shared" si="5"/>
        <v>1.0644447709965729E-3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4029.24</v>
      </c>
      <c r="G98" s="1">
        <v>39.471800000000002</v>
      </c>
      <c r="H98" s="1">
        <v>24.1753</v>
      </c>
      <c r="I98" s="1">
        <v>25.8629</v>
      </c>
      <c r="J98" s="1">
        <v>10.9292</v>
      </c>
      <c r="K98" s="1">
        <v>12.9755</v>
      </c>
      <c r="L98" s="1">
        <v>4.1084800000000001</v>
      </c>
      <c r="M98" s="1">
        <v>-1.4219299999999999</v>
      </c>
      <c r="N98" s="1">
        <f t="shared" si="6"/>
        <v>9.7963387636378092E-3</v>
      </c>
      <c r="O98" s="1">
        <f t="shared" si="7"/>
        <v>-3.5290278067327835E-4</v>
      </c>
      <c r="P98" s="1">
        <f t="shared" si="5"/>
        <v>5.9999652539933094E-3</v>
      </c>
      <c r="Q98" s="1">
        <f t="shared" si="5"/>
        <v>6.4188035460781686E-3</v>
      </c>
      <c r="R98" s="1">
        <f t="shared" si="5"/>
        <v>2.7124718309160041E-3</v>
      </c>
      <c r="S98" s="1">
        <f t="shared" si="5"/>
        <v>3.2203343558586733E-3</v>
      </c>
      <c r="T98" s="1">
        <f t="shared" si="5"/>
        <v>1.0196662397871561E-3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4245.92</v>
      </c>
      <c r="G99" s="1">
        <v>42.726599999999998</v>
      </c>
      <c r="H99" s="1">
        <v>25.562799999999999</v>
      </c>
      <c r="I99" s="1">
        <v>27.253699999999998</v>
      </c>
      <c r="J99" s="1">
        <v>15.21</v>
      </c>
      <c r="K99" s="1">
        <v>12.9755</v>
      </c>
      <c r="L99" s="1">
        <v>5.4437600000000002</v>
      </c>
      <c r="M99" s="1">
        <v>-7.4683400000000004</v>
      </c>
      <c r="N99" s="1">
        <f t="shared" si="6"/>
        <v>1.0062978106040623E-2</v>
      </c>
      <c r="O99" s="1">
        <f t="shared" si="7"/>
        <v>-1.7589450578437654E-3</v>
      </c>
      <c r="P99" s="1">
        <f t="shared" si="5"/>
        <v>6.0205562045445981E-3</v>
      </c>
      <c r="Q99" s="1">
        <f t="shared" si="5"/>
        <v>6.4187973395636276E-3</v>
      </c>
      <c r="R99" s="1">
        <f t="shared" si="5"/>
        <v>3.5822625014131216E-3</v>
      </c>
      <c r="S99" s="1">
        <f t="shared" si="5"/>
        <v>3.0559925764027584E-3</v>
      </c>
      <c r="T99" s="1">
        <f t="shared" si="5"/>
        <v>1.2821155367976787E-3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4459.6899999999996</v>
      </c>
      <c r="G100" s="1">
        <v>49.288200000000003</v>
      </c>
      <c r="H100" s="1">
        <v>26.9437</v>
      </c>
      <c r="I100" s="1">
        <v>28.625900000000001</v>
      </c>
      <c r="J100" s="1">
        <v>25.151499999999999</v>
      </c>
      <c r="K100" s="1">
        <v>12.9755</v>
      </c>
      <c r="L100" s="1">
        <v>9.1081599999999998</v>
      </c>
      <c r="M100" s="1">
        <v>-16.975899999999999</v>
      </c>
      <c r="N100" s="1">
        <f t="shared" si="6"/>
        <v>1.1051934103043039E-2</v>
      </c>
      <c r="O100" s="1">
        <f t="shared" si="7"/>
        <v>-3.8065201841383594E-3</v>
      </c>
      <c r="P100" s="1">
        <f t="shared" si="5"/>
        <v>6.0416082732207849E-3</v>
      </c>
      <c r="Q100" s="1">
        <f t="shared" si="5"/>
        <v>6.4188093791272497E-3</v>
      </c>
      <c r="R100" s="1">
        <f t="shared" si="5"/>
        <v>5.639741775773653E-3</v>
      </c>
      <c r="S100" s="1">
        <f t="shared" si="5"/>
        <v>2.9095071630539345E-3</v>
      </c>
      <c r="T100" s="1">
        <f t="shared" si="5"/>
        <v>2.0423302965004294E-3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4679.46</v>
      </c>
      <c r="G101" s="1">
        <v>61.204999999999998</v>
      </c>
      <c r="H101" s="1">
        <v>28.363299999999999</v>
      </c>
      <c r="I101" s="1">
        <v>30.0366</v>
      </c>
      <c r="J101" s="1">
        <v>40.549399999999999</v>
      </c>
      <c r="K101" s="1">
        <v>12.9755</v>
      </c>
      <c r="L101" s="1">
        <v>15.0585</v>
      </c>
      <c r="M101" s="1">
        <v>-21.959099999999999</v>
      </c>
      <c r="N101" s="1">
        <f t="shared" si="6"/>
        <v>1.3079500626140623E-2</v>
      </c>
      <c r="O101" s="1">
        <f t="shared" si="7"/>
        <v>-4.6926568450205795E-3</v>
      </c>
      <c r="P101" s="1">
        <f t="shared" si="5"/>
        <v>6.0612335611373962E-3</v>
      </c>
      <c r="Q101" s="1">
        <f t="shared" si="5"/>
        <v>6.4188175558718315E-3</v>
      </c>
      <c r="R101" s="1">
        <f t="shared" si="5"/>
        <v>8.6654015634282586E-3</v>
      </c>
      <c r="S101" s="1">
        <f t="shared" si="5"/>
        <v>2.7728626807366663E-3</v>
      </c>
      <c r="T101" s="1">
        <f t="shared" si="5"/>
        <v>3.2179995127642933E-3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1954.42</v>
      </c>
      <c r="G102" s="1">
        <v>31.0304</v>
      </c>
      <c r="H102" s="1">
        <v>21.444800000000001</v>
      </c>
      <c r="I102" s="1">
        <v>12.545</v>
      </c>
      <c r="J102" s="1">
        <v>11.9217</v>
      </c>
      <c r="K102" s="1">
        <v>12.9755</v>
      </c>
      <c r="L102" s="1">
        <v>5.9281600000000001</v>
      </c>
      <c r="M102" s="1">
        <v>-6.0956200000000003</v>
      </c>
      <c r="N102" s="1">
        <f t="shared" si="6"/>
        <v>1.5877037688930732E-2</v>
      </c>
      <c r="O102" s="1">
        <f t="shared" si="7"/>
        <v>-3.1188894915115482E-3</v>
      </c>
      <c r="P102" s="1">
        <f t="shared" si="5"/>
        <v>1.0972462418518026E-2</v>
      </c>
      <c r="Q102" s="1">
        <f t="shared" si="5"/>
        <v>6.4187840893973657E-3</v>
      </c>
      <c r="R102" s="1">
        <f t="shared" si="5"/>
        <v>6.0998659448839041E-3</v>
      </c>
      <c r="S102" s="1">
        <f t="shared" si="5"/>
        <v>6.6390540416082517E-3</v>
      </c>
      <c r="T102" s="1">
        <f t="shared" si="5"/>
        <v>3.0332067825748813E-3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2224.2600000000002</v>
      </c>
      <c r="G103" s="1">
        <v>30.209499999999998</v>
      </c>
      <c r="H103" s="1">
        <v>21.098800000000001</v>
      </c>
      <c r="I103" s="1">
        <v>14.277100000000001</v>
      </c>
      <c r="J103" s="1">
        <v>8.7764299999999995</v>
      </c>
      <c r="K103" s="1">
        <v>12.9755</v>
      </c>
      <c r="L103" s="1">
        <v>4.2694900000000002</v>
      </c>
      <c r="M103" s="1">
        <v>4.9231199999999999</v>
      </c>
      <c r="N103" s="1">
        <f t="shared" si="6"/>
        <v>1.3581820470628432E-2</v>
      </c>
      <c r="O103" s="1">
        <f t="shared" si="7"/>
        <v>2.2133743357341316E-3</v>
      </c>
      <c r="P103" s="1">
        <f t="shared" si="5"/>
        <v>9.4857615566525492E-3</v>
      </c>
      <c r="Q103" s="1">
        <f t="shared" si="5"/>
        <v>6.4188089521908407E-3</v>
      </c>
      <c r="R103" s="1">
        <f t="shared" si="5"/>
        <v>3.945775224119482E-3</v>
      </c>
      <c r="S103" s="1">
        <f t="shared" si="5"/>
        <v>5.8336255653565674E-3</v>
      </c>
      <c r="T103" s="1">
        <f t="shared" si="5"/>
        <v>1.9195103090466042E-3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2487.14</v>
      </c>
      <c r="G104" s="1">
        <v>30.858799999999999</v>
      </c>
      <c r="H104" s="1">
        <v>21.104399999999998</v>
      </c>
      <c r="I104" s="1">
        <v>15.964499999999999</v>
      </c>
      <c r="J104" s="1">
        <v>8.2855600000000003</v>
      </c>
      <c r="K104" s="1">
        <v>12.9755</v>
      </c>
      <c r="L104" s="1">
        <v>3.8722099999999999</v>
      </c>
      <c r="M104" s="1">
        <v>3.6903100000000002</v>
      </c>
      <c r="N104" s="1">
        <f t="shared" si="6"/>
        <v>1.240734337431749E-2</v>
      </c>
      <c r="O104" s="1">
        <f t="shared" si="7"/>
        <v>1.4837564431435305E-3</v>
      </c>
      <c r="P104" s="1">
        <f t="shared" si="5"/>
        <v>8.4854089436059085E-3</v>
      </c>
      <c r="Q104" s="1">
        <f t="shared" si="5"/>
        <v>6.4188184018591637E-3</v>
      </c>
      <c r="R104" s="1">
        <f t="shared" si="5"/>
        <v>3.3313605185072014E-3</v>
      </c>
      <c r="S104" s="1">
        <f t="shared" si="5"/>
        <v>5.2170364354238207E-3</v>
      </c>
      <c r="T104" s="1">
        <f t="shared" si="5"/>
        <v>1.556892655821546E-3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2745.64</v>
      </c>
      <c r="G105" s="1">
        <v>31.983499999999999</v>
      </c>
      <c r="H105" s="1">
        <v>21.324100000000001</v>
      </c>
      <c r="I105" s="1">
        <v>17.623799999999999</v>
      </c>
      <c r="J105" s="1">
        <v>8.6138499999999993</v>
      </c>
      <c r="K105" s="1">
        <v>12.9755</v>
      </c>
      <c r="L105" s="1">
        <v>3.8818100000000002</v>
      </c>
      <c r="M105" s="1">
        <v>-4.7709299999999999</v>
      </c>
      <c r="N105" s="1">
        <f t="shared" si="6"/>
        <v>1.1648832330531315E-2</v>
      </c>
      <c r="O105" s="1">
        <f t="shared" si="7"/>
        <v>-1.7376385833539722E-3</v>
      </c>
      <c r="P105" s="1">
        <f t="shared" si="5"/>
        <v>7.7665316647484751E-3</v>
      </c>
      <c r="Q105" s="1">
        <f t="shared" si="5"/>
        <v>6.4188313107326521E-3</v>
      </c>
      <c r="R105" s="1">
        <f t="shared" si="5"/>
        <v>3.1372831106772918E-3</v>
      </c>
      <c r="S105" s="1">
        <f t="shared" si="5"/>
        <v>4.7258562666627818E-3</v>
      </c>
      <c r="T105" s="1">
        <f t="shared" si="5"/>
        <v>1.4138088023193138E-3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2993.46</v>
      </c>
      <c r="G106" s="1">
        <v>33.259599999999999</v>
      </c>
      <c r="H106" s="1">
        <v>21.689599999999999</v>
      </c>
      <c r="I106" s="1">
        <v>19.214400000000001</v>
      </c>
      <c r="J106" s="1">
        <v>9.0891300000000008</v>
      </c>
      <c r="K106" s="1">
        <v>12.9755</v>
      </c>
      <c r="L106" s="1">
        <v>3.9485999999999999</v>
      </c>
      <c r="M106" s="1">
        <v>5.7470499999999998</v>
      </c>
      <c r="N106" s="1">
        <f t="shared" si="6"/>
        <v>1.111075477875101E-2</v>
      </c>
      <c r="O106" s="1">
        <f t="shared" si="7"/>
        <v>1.9198686469837577E-3</v>
      </c>
      <c r="P106" s="1">
        <f t="shared" si="5"/>
        <v>7.2456622102850879E-3</v>
      </c>
      <c r="Q106" s="1">
        <f t="shared" si="5"/>
        <v>6.4187929686717049E-3</v>
      </c>
      <c r="R106" s="1">
        <f t="shared" si="5"/>
        <v>3.0363291976508791E-3</v>
      </c>
      <c r="S106" s="1">
        <f t="shared" si="5"/>
        <v>4.3346161298296951E-3</v>
      </c>
      <c r="T106" s="1">
        <f t="shared" si="5"/>
        <v>1.3190755847748089E-3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3245.78</v>
      </c>
      <c r="G107" s="1">
        <v>34.7483</v>
      </c>
      <c r="H107" s="1">
        <v>22.279399999999999</v>
      </c>
      <c r="I107" s="1">
        <v>20.834</v>
      </c>
      <c r="J107" s="1">
        <v>9.6119000000000003</v>
      </c>
      <c r="K107" s="1">
        <v>12.9755</v>
      </c>
      <c r="L107" s="1">
        <v>4.0329699999999997</v>
      </c>
      <c r="M107" s="1">
        <v>-5.3222300000000002</v>
      </c>
      <c r="N107" s="1">
        <f t="shared" si="6"/>
        <v>1.0705685536296359E-2</v>
      </c>
      <c r="O107" s="1">
        <f t="shared" si="7"/>
        <v>-1.6397383679731836E-3</v>
      </c>
      <c r="P107" s="1">
        <f t="shared" si="5"/>
        <v>6.8641127864488656E-3</v>
      </c>
      <c r="Q107" s="1">
        <f t="shared" si="5"/>
        <v>6.4187960983184316E-3</v>
      </c>
      <c r="R107" s="1">
        <f t="shared" si="5"/>
        <v>2.9613528951438484E-3</v>
      </c>
      <c r="S107" s="1">
        <f t="shared" si="5"/>
        <v>3.9976523362643184E-3</v>
      </c>
      <c r="T107" s="1">
        <f t="shared" si="5"/>
        <v>1.2425272199594549E-3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3490.16</v>
      </c>
      <c r="G108" s="1">
        <v>36.255600000000001</v>
      </c>
      <c r="H108" s="1">
        <v>22.9618</v>
      </c>
      <c r="I108" s="1">
        <v>22.402699999999999</v>
      </c>
      <c r="J108" s="1">
        <v>10.0063</v>
      </c>
      <c r="K108" s="1">
        <v>12.9755</v>
      </c>
      <c r="L108" s="1">
        <v>4.1060400000000001</v>
      </c>
      <c r="M108" s="1">
        <v>-1.83927</v>
      </c>
      <c r="N108" s="1">
        <f t="shared" si="6"/>
        <v>1.0387947830471957E-2</v>
      </c>
      <c r="O108" s="1">
        <f t="shared" si="7"/>
        <v>-5.2698730144176773E-4</v>
      </c>
      <c r="P108" s="1">
        <f t="shared" si="5"/>
        <v>6.5790107043803151E-3</v>
      </c>
      <c r="Q108" s="1">
        <f t="shared" si="5"/>
        <v>6.4188174754165996E-3</v>
      </c>
      <c r="R108" s="1">
        <f t="shared" si="5"/>
        <v>2.8670032319435212E-3</v>
      </c>
      <c r="S108" s="1">
        <f t="shared" si="5"/>
        <v>3.717737868751003E-3</v>
      </c>
      <c r="T108" s="1">
        <f t="shared" si="5"/>
        <v>1.1764618240997548E-3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3732.26</v>
      </c>
      <c r="G109" s="1">
        <v>37.752499999999998</v>
      </c>
      <c r="H109" s="1">
        <v>23.767499999999998</v>
      </c>
      <c r="I109" s="1">
        <v>23.956700000000001</v>
      </c>
      <c r="J109" s="1">
        <v>10.075100000000001</v>
      </c>
      <c r="K109" s="1">
        <v>12.9755</v>
      </c>
      <c r="L109" s="1">
        <v>4.0696500000000002</v>
      </c>
      <c r="M109" s="1">
        <v>1.49295</v>
      </c>
      <c r="N109" s="1">
        <f t="shared" si="6"/>
        <v>1.011518490137343E-2</v>
      </c>
      <c r="O109" s="1">
        <f t="shared" si="7"/>
        <v>4.0001232497200085E-4</v>
      </c>
      <c r="P109" s="1">
        <f t="shared" si="5"/>
        <v>6.3681254789323353E-3</v>
      </c>
      <c r="Q109" s="1">
        <f t="shared" si="5"/>
        <v>6.4188186246402984E-3</v>
      </c>
      <c r="R109" s="1">
        <f t="shared" si="5"/>
        <v>2.6994635957837878E-3</v>
      </c>
      <c r="S109" s="1">
        <f t="shared" si="5"/>
        <v>3.4765798738565909E-3</v>
      </c>
      <c r="T109" s="1">
        <f t="shared" si="5"/>
        <v>1.0903983109429676E-3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3974.45</v>
      </c>
      <c r="G110" s="1">
        <v>39.316200000000002</v>
      </c>
      <c r="H110" s="1">
        <v>24.7072</v>
      </c>
      <c r="I110" s="1">
        <v>25.511199999999999</v>
      </c>
      <c r="J110" s="1">
        <v>10.0449</v>
      </c>
      <c r="K110" s="1">
        <v>12.9755</v>
      </c>
      <c r="L110" s="1">
        <v>3.9026000000000001</v>
      </c>
      <c r="M110" s="1">
        <v>15.9975</v>
      </c>
      <c r="N110" s="1">
        <f t="shared" si="6"/>
        <v>9.8922366616764588E-3</v>
      </c>
      <c r="O110" s="1">
        <f t="shared" si="7"/>
        <v>4.025085231918882E-3</v>
      </c>
      <c r="P110" s="1">
        <f t="shared" si="5"/>
        <v>6.2165079444954649E-3</v>
      </c>
      <c r="Q110" s="1">
        <f t="shared" si="5"/>
        <v>6.4188000855464281E-3</v>
      </c>
      <c r="R110" s="1">
        <f t="shared" si="5"/>
        <v>2.5273685667199235E-3</v>
      </c>
      <c r="S110" s="1">
        <f t="shared" si="5"/>
        <v>3.2647284529934962E-3</v>
      </c>
      <c r="T110" s="1">
        <f t="shared" si="5"/>
        <v>9.8192202694712474E-4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4211.08</v>
      </c>
      <c r="G111" s="1">
        <v>41.355400000000003</v>
      </c>
      <c r="H111" s="1">
        <v>25.735600000000002</v>
      </c>
      <c r="I111" s="1">
        <v>27.030100000000001</v>
      </c>
      <c r="J111" s="1">
        <v>11.4969</v>
      </c>
      <c r="K111" s="1">
        <v>12.9755</v>
      </c>
      <c r="L111" s="1">
        <v>4.09612</v>
      </c>
      <c r="M111" s="1">
        <v>-4.7833300000000003</v>
      </c>
      <c r="N111" s="1">
        <f t="shared" si="6"/>
        <v>9.8206160889842999E-3</v>
      </c>
      <c r="O111" s="1">
        <f t="shared" si="7"/>
        <v>-1.1358915052670576E-3</v>
      </c>
      <c r="P111" s="1">
        <f t="shared" si="5"/>
        <v>6.1114013507223806E-3</v>
      </c>
      <c r="Q111" s="1">
        <f t="shared" si="5"/>
        <v>6.4188046771849507E-3</v>
      </c>
      <c r="R111" s="1">
        <f t="shared" si="5"/>
        <v>2.7301547346523934E-3</v>
      </c>
      <c r="S111" s="1">
        <f t="shared" si="5"/>
        <v>3.0812760621978211E-3</v>
      </c>
      <c r="T111" s="1">
        <f t="shared" si="5"/>
        <v>9.7270058987243178E-4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4453.08</v>
      </c>
      <c r="G112" s="1">
        <v>45.137500000000003</v>
      </c>
      <c r="H112" s="1">
        <v>26.9178</v>
      </c>
      <c r="I112" s="1">
        <v>28.583500000000001</v>
      </c>
      <c r="J112" s="1">
        <v>17.119499999999999</v>
      </c>
      <c r="K112" s="1">
        <v>12.9755</v>
      </c>
      <c r="L112" s="1">
        <v>5.8620700000000001</v>
      </c>
      <c r="M112" s="1">
        <v>3.0663</v>
      </c>
      <c r="N112" s="1">
        <f t="shared" si="6"/>
        <v>1.0136242780277921E-2</v>
      </c>
      <c r="O112" s="1">
        <f t="shared" si="7"/>
        <v>6.8857958985690804E-4</v>
      </c>
      <c r="P112" s="1">
        <f t="shared" si="5"/>
        <v>6.0447600312592631E-3</v>
      </c>
      <c r="Q112" s="1">
        <f t="shared" si="5"/>
        <v>6.418815741015208E-3</v>
      </c>
      <c r="R112" s="1">
        <f t="shared" si="5"/>
        <v>3.8444177962219405E-3</v>
      </c>
      <c r="S112" s="1">
        <f t="shared" si="5"/>
        <v>2.9138259362059518E-3</v>
      </c>
      <c r="T112" s="1">
        <f t="shared" si="5"/>
        <v>1.3164079693156199E-3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4690.5600000000004</v>
      </c>
      <c r="G113" s="1">
        <v>52.247900000000001</v>
      </c>
      <c r="H113" s="1">
        <v>27.976700000000001</v>
      </c>
      <c r="I113" s="1">
        <v>30.107800000000001</v>
      </c>
      <c r="J113" s="1">
        <v>27.848800000000001</v>
      </c>
      <c r="K113" s="1">
        <v>12.9755</v>
      </c>
      <c r="L113" s="1">
        <v>9.8357399999999995</v>
      </c>
      <c r="M113" s="1">
        <v>-15.168100000000001</v>
      </c>
      <c r="N113" s="1">
        <f t="shared" si="6"/>
        <v>1.113894716195934E-2</v>
      </c>
      <c r="O113" s="1">
        <f t="shared" si="7"/>
        <v>-3.2337503411106563E-3</v>
      </c>
      <c r="P113" s="1">
        <f t="shared" si="5"/>
        <v>5.9644690612634735E-3</v>
      </c>
      <c r="Q113" s="1">
        <f t="shared" si="5"/>
        <v>6.4188071360349293E-3</v>
      </c>
      <c r="R113" s="1">
        <f t="shared" si="5"/>
        <v>5.9372015281757397E-3</v>
      </c>
      <c r="S113" s="1">
        <f t="shared" si="5"/>
        <v>2.7663008254877881E-3</v>
      </c>
      <c r="T113" s="1">
        <f t="shared" si="5"/>
        <v>2.096922329103561E-3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4931.28</v>
      </c>
      <c r="G114" s="1">
        <v>65.035399999999996</v>
      </c>
      <c r="H114" s="1">
        <v>29.2577</v>
      </c>
      <c r="I114" s="1">
        <v>31.652899999999999</v>
      </c>
      <c r="J114" s="1">
        <v>44.083799999999997</v>
      </c>
      <c r="K114" s="1">
        <v>12.9755</v>
      </c>
      <c r="L114" s="1">
        <v>16.122800000000002</v>
      </c>
      <c r="M114" s="1">
        <v>-39.119199999999999</v>
      </c>
      <c r="N114" s="1">
        <f t="shared" si="6"/>
        <v>1.3188340552554306E-2</v>
      </c>
      <c r="O114" s="1">
        <f t="shared" si="7"/>
        <v>-7.9328693564348404E-3</v>
      </c>
      <c r="P114" s="1">
        <f t="shared" si="5"/>
        <v>5.9330843107671845E-3</v>
      </c>
      <c r="Q114" s="1">
        <f t="shared" si="5"/>
        <v>6.4187999870216252E-3</v>
      </c>
      <c r="R114" s="1">
        <f t="shared" si="5"/>
        <v>8.9396262228062483E-3</v>
      </c>
      <c r="S114" s="1">
        <f t="shared" si="5"/>
        <v>2.6312640937038662E-3</v>
      </c>
      <c r="T114" s="1">
        <f t="shared" si="5"/>
        <v>3.2694959523693651E-3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2226.36</v>
      </c>
      <c r="G115" s="1">
        <v>35.266300000000001</v>
      </c>
      <c r="H115" s="1">
        <v>23.345199999999998</v>
      </c>
      <c r="I115" s="1">
        <v>14.2906</v>
      </c>
      <c r="J115" s="1">
        <v>16.406600000000001</v>
      </c>
      <c r="K115" s="1">
        <v>12.9755</v>
      </c>
      <c r="L115" s="1">
        <v>7.5467000000000004</v>
      </c>
      <c r="M115" s="1">
        <v>-2.9475600000000002</v>
      </c>
      <c r="N115" s="1">
        <f t="shared" si="6"/>
        <v>1.5840340286386749E-2</v>
      </c>
      <c r="O115" s="1">
        <f t="shared" si="7"/>
        <v>-1.3239368296232416E-3</v>
      </c>
      <c r="P115" s="1">
        <f t="shared" si="5"/>
        <v>1.0485815411703407E-2</v>
      </c>
      <c r="Q115" s="1">
        <f t="shared" si="5"/>
        <v>6.4188181605849904E-3</v>
      </c>
      <c r="R115" s="1">
        <f t="shared" si="5"/>
        <v>7.3692484593686552E-3</v>
      </c>
      <c r="S115" s="1">
        <f t="shared" si="5"/>
        <v>5.8281230349089995E-3</v>
      </c>
      <c r="T115" s="1">
        <f t="shared" si="5"/>
        <v>3.3897033723207389E-3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2513.86</v>
      </c>
      <c r="G116" s="1">
        <v>34.421500000000002</v>
      </c>
      <c r="H116" s="1">
        <v>23.494599999999998</v>
      </c>
      <c r="I116" s="1">
        <v>16.135999999999999</v>
      </c>
      <c r="J116" s="1">
        <v>13.0329</v>
      </c>
      <c r="K116" s="1">
        <v>12.9755</v>
      </c>
      <c r="L116" s="1">
        <v>5.8526699999999998</v>
      </c>
      <c r="M116" s="1">
        <v>2.8018999999999998</v>
      </c>
      <c r="N116" s="1">
        <f t="shared" si="6"/>
        <v>1.3692687739174019E-2</v>
      </c>
      <c r="O116" s="1">
        <f t="shared" si="7"/>
        <v>1.1145807642430365E-3</v>
      </c>
      <c r="P116" s="1">
        <f t="shared" si="5"/>
        <v>9.3460256338857364E-3</v>
      </c>
      <c r="Q116" s="1">
        <f t="shared" si="5"/>
        <v>6.4188140946592085E-3</v>
      </c>
      <c r="R116" s="1">
        <f t="shared" si="5"/>
        <v>5.1844175888872092E-3</v>
      </c>
      <c r="S116" s="1">
        <f t="shared" si="5"/>
        <v>5.1615841773209326E-3</v>
      </c>
      <c r="T116" s="1">
        <f t="shared" si="5"/>
        <v>2.3281606772055721E-3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2795.81</v>
      </c>
      <c r="G117" s="1">
        <v>34.994500000000002</v>
      </c>
      <c r="H117" s="1">
        <v>23.935099999999998</v>
      </c>
      <c r="I117" s="1">
        <v>17.945799999999998</v>
      </c>
      <c r="J117" s="1">
        <v>11.662599999999999</v>
      </c>
      <c r="K117" s="1">
        <v>12.9755</v>
      </c>
      <c r="L117" s="1">
        <v>5.02982</v>
      </c>
      <c r="M117" s="1">
        <v>6.57531</v>
      </c>
      <c r="N117" s="1">
        <f t="shared" si="6"/>
        <v>1.2516766160790612E-2</v>
      </c>
      <c r="O117" s="1">
        <f t="shared" si="7"/>
        <v>2.3518443671064915E-3</v>
      </c>
      <c r="P117" s="1">
        <f t="shared" ref="P117:T180" si="8">H117/$F117</f>
        <v>8.5610610163065447E-3</v>
      </c>
      <c r="Q117" s="1">
        <f t="shared" si="8"/>
        <v>6.4188195907447215E-3</v>
      </c>
      <c r="R117" s="1">
        <f t="shared" si="8"/>
        <v>4.1714565725138692E-3</v>
      </c>
      <c r="S117" s="1">
        <f t="shared" si="8"/>
        <v>4.6410521458897427E-3</v>
      </c>
      <c r="T117" s="1">
        <f t="shared" si="8"/>
        <v>1.7990564451804665E-3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3071.35</v>
      </c>
      <c r="G118" s="1">
        <v>36.222700000000003</v>
      </c>
      <c r="H118" s="1">
        <v>24.4557</v>
      </c>
      <c r="I118" s="1">
        <v>19.714400000000001</v>
      </c>
      <c r="J118" s="1">
        <v>11.5871</v>
      </c>
      <c r="K118" s="1">
        <v>12.9755</v>
      </c>
      <c r="L118" s="1">
        <v>4.7665300000000004</v>
      </c>
      <c r="M118" s="1">
        <v>-5.3751199999999999</v>
      </c>
      <c r="N118" s="1">
        <f t="shared" si="6"/>
        <v>1.1793738909600015E-2</v>
      </c>
      <c r="O118" s="1">
        <f t="shared" si="7"/>
        <v>-1.75008383935403E-3</v>
      </c>
      <c r="P118" s="1">
        <f t="shared" si="8"/>
        <v>7.9625246227229066E-3</v>
      </c>
      <c r="Q118" s="1">
        <f t="shared" si="8"/>
        <v>6.4188060624806691E-3</v>
      </c>
      <c r="R118" s="1">
        <f t="shared" si="8"/>
        <v>3.7726406954596511E-3</v>
      </c>
      <c r="S118" s="1">
        <f t="shared" si="8"/>
        <v>4.2246894688003651E-3</v>
      </c>
      <c r="T118" s="1">
        <f t="shared" si="8"/>
        <v>1.5519331889885556E-3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3346.77</v>
      </c>
      <c r="G119" s="1">
        <v>37.701900000000002</v>
      </c>
      <c r="H119" s="1">
        <v>24.988600000000002</v>
      </c>
      <c r="I119" s="1">
        <v>21.482299999999999</v>
      </c>
      <c r="J119" s="1">
        <v>12.028</v>
      </c>
      <c r="K119" s="1">
        <v>12.9755</v>
      </c>
      <c r="L119" s="1">
        <v>4.7408299999999999</v>
      </c>
      <c r="M119" s="1">
        <v>9.9640699999999995</v>
      </c>
      <c r="N119" s="1">
        <f t="shared" si="6"/>
        <v>1.1265160139477766E-2</v>
      </c>
      <c r="O119" s="1">
        <f t="shared" si="7"/>
        <v>2.9772198268778554E-3</v>
      </c>
      <c r="P119" s="1">
        <f t="shared" si="8"/>
        <v>7.4664826086047152E-3</v>
      </c>
      <c r="Q119" s="1">
        <f t="shared" si="8"/>
        <v>6.4188157536968476E-3</v>
      </c>
      <c r="R119" s="1">
        <f t="shared" si="8"/>
        <v>3.5939129369511502E-3</v>
      </c>
      <c r="S119" s="1">
        <f t="shared" si="8"/>
        <v>3.8770217254248127E-3</v>
      </c>
      <c r="T119" s="1">
        <f t="shared" si="8"/>
        <v>1.416538931566854E-3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3610.4</v>
      </c>
      <c r="G120" s="1">
        <v>39.296900000000001</v>
      </c>
      <c r="H120" s="1">
        <v>25.619399999999999</v>
      </c>
      <c r="I120" s="1">
        <v>23.174499999999998</v>
      </c>
      <c r="J120" s="1">
        <v>12.6248</v>
      </c>
      <c r="K120" s="1">
        <v>12.9755</v>
      </c>
      <c r="L120" s="1">
        <v>4.80518</v>
      </c>
      <c r="M120" s="1">
        <v>-13.3848</v>
      </c>
      <c r="N120" s="1">
        <f t="shared" si="6"/>
        <v>1.0884361843563039E-2</v>
      </c>
      <c r="O120" s="1">
        <f t="shared" si="7"/>
        <v>-3.7072900509638822E-3</v>
      </c>
      <c r="P120" s="1">
        <f t="shared" si="8"/>
        <v>7.0960004431641919E-3</v>
      </c>
      <c r="Q120" s="1">
        <f t="shared" si="8"/>
        <v>6.4188178595169501E-3</v>
      </c>
      <c r="R120" s="1">
        <f t="shared" si="8"/>
        <v>3.4967870596055838E-3</v>
      </c>
      <c r="S120" s="1">
        <f t="shared" si="8"/>
        <v>3.5939231110126302E-3</v>
      </c>
      <c r="T120" s="1">
        <f t="shared" si="8"/>
        <v>1.3309273210724572E-3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3874.92</v>
      </c>
      <c r="G121" s="1">
        <v>41.084200000000003</v>
      </c>
      <c r="H121" s="1">
        <v>26.422599999999999</v>
      </c>
      <c r="I121" s="1">
        <v>24.872399999999999</v>
      </c>
      <c r="J121" s="1">
        <v>13.372400000000001</v>
      </c>
      <c r="K121" s="1">
        <v>12.9755</v>
      </c>
      <c r="L121" s="1">
        <v>4.8929200000000002</v>
      </c>
      <c r="M121" s="1">
        <v>-15.0924</v>
      </c>
      <c r="N121" s="1">
        <f t="shared" si="6"/>
        <v>1.060259308579274E-2</v>
      </c>
      <c r="O121" s="1">
        <f t="shared" si="7"/>
        <v>-3.8948933139264807E-3</v>
      </c>
      <c r="P121" s="1">
        <f t="shared" si="8"/>
        <v>6.8188762606711875E-3</v>
      </c>
      <c r="Q121" s="1">
        <f t="shared" si="8"/>
        <v>6.4188163884673745E-3</v>
      </c>
      <c r="R121" s="1">
        <f t="shared" si="8"/>
        <v>3.4510131822076328E-3</v>
      </c>
      <c r="S121" s="1">
        <f t="shared" si="8"/>
        <v>3.3485852611150682E-3</v>
      </c>
      <c r="T121" s="1">
        <f t="shared" si="8"/>
        <v>1.2627151012149927E-3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4138.25</v>
      </c>
      <c r="G122" s="1">
        <v>43.164099999999998</v>
      </c>
      <c r="H122" s="1">
        <v>27.275500000000001</v>
      </c>
      <c r="I122" s="1">
        <v>26.5627</v>
      </c>
      <c r="J122" s="1">
        <v>14.7979</v>
      </c>
      <c r="K122" s="1">
        <v>12.9755</v>
      </c>
      <c r="L122" s="1">
        <v>5.1258800000000004</v>
      </c>
      <c r="M122" s="1">
        <v>16.217199999999998</v>
      </c>
      <c r="N122" s="1">
        <f t="shared" si="6"/>
        <v>1.0430520147405304E-2</v>
      </c>
      <c r="O122" s="1">
        <f t="shared" si="7"/>
        <v>3.9188545882921522E-3</v>
      </c>
      <c r="P122" s="1">
        <f t="shared" si="8"/>
        <v>6.5910711049356613E-3</v>
      </c>
      <c r="Q122" s="1">
        <f t="shared" si="8"/>
        <v>6.4188243822871985E-3</v>
      </c>
      <c r="R122" s="1">
        <f t="shared" si="8"/>
        <v>3.5758835256448985E-3</v>
      </c>
      <c r="S122" s="1">
        <f t="shared" si="8"/>
        <v>3.1355041382226789E-3</v>
      </c>
      <c r="T122" s="1">
        <f t="shared" si="8"/>
        <v>1.2386588533800521E-3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4402.3</v>
      </c>
      <c r="G123" s="1">
        <v>46.167900000000003</v>
      </c>
      <c r="H123" s="1">
        <v>28.206399999999999</v>
      </c>
      <c r="I123" s="1">
        <v>28.2575</v>
      </c>
      <c r="J123" s="1">
        <v>18.238199999999999</v>
      </c>
      <c r="K123" s="1">
        <v>12.9755</v>
      </c>
      <c r="L123" s="1">
        <v>6.0324099999999996</v>
      </c>
      <c r="M123" s="1">
        <v>4.7587000000000002</v>
      </c>
      <c r="N123" s="1">
        <f t="shared" si="6"/>
        <v>1.0487222588192536E-2</v>
      </c>
      <c r="O123" s="1">
        <f t="shared" si="7"/>
        <v>1.0809576812120937E-3</v>
      </c>
      <c r="P123" s="1">
        <f t="shared" si="8"/>
        <v>6.407196238329963E-3</v>
      </c>
      <c r="Q123" s="1">
        <f t="shared" si="8"/>
        <v>6.4188038071008331E-3</v>
      </c>
      <c r="R123" s="1">
        <f t="shared" si="8"/>
        <v>4.1428798582559111E-3</v>
      </c>
      <c r="S123" s="1">
        <f t="shared" si="8"/>
        <v>2.9474365672489378E-3</v>
      </c>
      <c r="T123" s="1">
        <f t="shared" si="8"/>
        <v>1.3702859868704993E-3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4657.5600000000004</v>
      </c>
      <c r="G124" s="1">
        <v>51.025700000000001</v>
      </c>
      <c r="H124" s="1">
        <v>29.167400000000001</v>
      </c>
      <c r="I124" s="1">
        <v>29.896000000000001</v>
      </c>
      <c r="J124" s="1">
        <v>24.939499999999999</v>
      </c>
      <c r="K124" s="1">
        <v>12.9755</v>
      </c>
      <c r="L124" s="1">
        <v>8.2930499999999991</v>
      </c>
      <c r="M124" s="1">
        <v>-6.7740099999999996</v>
      </c>
      <c r="N124" s="1">
        <f t="shared" si="6"/>
        <v>1.0955457363941634E-2</v>
      </c>
      <c r="O124" s="1">
        <f t="shared" si="7"/>
        <v>-1.4544117520761941E-3</v>
      </c>
      <c r="P124" s="1">
        <f t="shared" si="8"/>
        <v>6.2623777256761047E-3</v>
      </c>
      <c r="Q124" s="1">
        <f t="shared" si="8"/>
        <v>6.4188115665713375E-3</v>
      </c>
      <c r="R124" s="1">
        <f t="shared" si="8"/>
        <v>5.3546277449995272E-3</v>
      </c>
      <c r="S124" s="1">
        <f t="shared" si="8"/>
        <v>2.7859007720780838E-3</v>
      </c>
      <c r="T124" s="1">
        <f t="shared" si="8"/>
        <v>1.7805567722154944E-3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4913.1899999999996</v>
      </c>
      <c r="G125" s="1">
        <v>59.508299999999998</v>
      </c>
      <c r="H125" s="1">
        <v>30.177800000000001</v>
      </c>
      <c r="I125" s="1">
        <v>31.536799999999999</v>
      </c>
      <c r="J125" s="1">
        <v>36.21</v>
      </c>
      <c r="K125" s="1">
        <v>12.9755</v>
      </c>
      <c r="L125" s="1">
        <v>12.507199999999999</v>
      </c>
      <c r="M125" s="1">
        <v>-36.736600000000003</v>
      </c>
      <c r="N125" s="1">
        <f t="shared" si="6"/>
        <v>1.2111947634836024E-2</v>
      </c>
      <c r="O125" s="1">
        <f t="shared" si="7"/>
        <v>-7.477138071192037E-3</v>
      </c>
      <c r="P125" s="1">
        <f t="shared" si="8"/>
        <v>6.1422008918849066E-3</v>
      </c>
      <c r="Q125" s="1">
        <f t="shared" si="8"/>
        <v>6.4188032622389942E-3</v>
      </c>
      <c r="R125" s="1">
        <f t="shared" si="8"/>
        <v>7.3699571968517405E-3</v>
      </c>
      <c r="S125" s="1">
        <f t="shared" si="8"/>
        <v>2.6409522123101289E-3</v>
      </c>
      <c r="T125" s="1">
        <f t="shared" si="8"/>
        <v>2.5456373557708944E-3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5168.1400000000003</v>
      </c>
      <c r="G126" s="1">
        <v>73.229100000000003</v>
      </c>
      <c r="H126" s="1">
        <v>31.2285</v>
      </c>
      <c r="I126" s="1">
        <v>33.173299999999998</v>
      </c>
      <c r="J126" s="1">
        <v>52.562199999999997</v>
      </c>
      <c r="K126" s="1">
        <v>12.9755</v>
      </c>
      <c r="L126" s="1">
        <v>18.859100000000002</v>
      </c>
      <c r="M126" s="1">
        <v>-33.053100000000001</v>
      </c>
      <c r="N126" s="1">
        <f t="shared" si="6"/>
        <v>1.4169333648082288E-2</v>
      </c>
      <c r="O126" s="1">
        <f t="shared" si="7"/>
        <v>-6.3955504301354063E-3</v>
      </c>
      <c r="P126" s="1">
        <f t="shared" si="8"/>
        <v>6.0425027185796046E-3</v>
      </c>
      <c r="Q126" s="1">
        <f t="shared" si="8"/>
        <v>6.4188083140162607E-3</v>
      </c>
      <c r="R126" s="1">
        <f t="shared" si="8"/>
        <v>1.0170428819652718E-2</v>
      </c>
      <c r="S126" s="1">
        <f t="shared" si="8"/>
        <v>2.5106711505493273E-3</v>
      </c>
      <c r="T126" s="1">
        <f t="shared" si="8"/>
        <v>3.6491078028071996E-3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2914.4</v>
      </c>
      <c r="G127" s="1">
        <v>49.7637</v>
      </c>
      <c r="H127" s="1">
        <v>27.579699999999999</v>
      </c>
      <c r="I127" s="1">
        <v>18.707000000000001</v>
      </c>
      <c r="J127" s="1">
        <v>31.8901</v>
      </c>
      <c r="K127" s="1">
        <v>12.9755</v>
      </c>
      <c r="L127" s="1">
        <v>13.4345</v>
      </c>
      <c r="M127" s="1">
        <v>-5.2675700000000001</v>
      </c>
      <c r="N127" s="1">
        <f t="shared" si="6"/>
        <v>1.7075109799615702E-2</v>
      </c>
      <c r="O127" s="1">
        <f t="shared" si="7"/>
        <v>-1.807428630249794E-3</v>
      </c>
      <c r="P127" s="1">
        <f t="shared" si="8"/>
        <v>9.4632514411199554E-3</v>
      </c>
      <c r="Q127" s="1">
        <f t="shared" si="8"/>
        <v>6.4188169091408181E-3</v>
      </c>
      <c r="R127" s="1">
        <f t="shared" si="8"/>
        <v>1.0942252264617074E-2</v>
      </c>
      <c r="S127" s="1">
        <f t="shared" si="8"/>
        <v>4.4522028547900085E-3</v>
      </c>
      <c r="T127" s="1">
        <f t="shared" si="8"/>
        <v>4.6096966785616252E-3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3212.17</v>
      </c>
      <c r="G128" s="1">
        <v>49.7913</v>
      </c>
      <c r="H128" s="1">
        <v>28.102399999999999</v>
      </c>
      <c r="I128" s="1">
        <v>20.618300000000001</v>
      </c>
      <c r="J128" s="1">
        <v>30.607299999999999</v>
      </c>
      <c r="K128" s="1">
        <v>12.9755</v>
      </c>
      <c r="L128" s="1">
        <v>12.6152</v>
      </c>
      <c r="M128" s="1">
        <v>-4.8639700000000001</v>
      </c>
      <c r="N128" s="1">
        <f t="shared" si="6"/>
        <v>1.5500829657209923E-2</v>
      </c>
      <c r="O128" s="1">
        <f t="shared" si="7"/>
        <v>-1.514231812139457E-3</v>
      </c>
      <c r="P128" s="1">
        <f t="shared" si="8"/>
        <v>8.7487274957427537E-3</v>
      </c>
      <c r="Q128" s="1">
        <f t="shared" si="8"/>
        <v>6.4188072237770727E-3</v>
      </c>
      <c r="R128" s="1">
        <f t="shared" si="8"/>
        <v>9.5285430098656036E-3</v>
      </c>
      <c r="S128" s="1">
        <f t="shared" si="8"/>
        <v>4.0394810984474673E-3</v>
      </c>
      <c r="T128" s="1">
        <f t="shared" si="8"/>
        <v>3.9273139341940181E-3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3504.13</v>
      </c>
      <c r="G129" s="1">
        <v>50.899500000000003</v>
      </c>
      <c r="H129" s="1">
        <v>28.812200000000001</v>
      </c>
      <c r="I129" s="1">
        <v>22.4923</v>
      </c>
      <c r="J129" s="1">
        <v>30.5715</v>
      </c>
      <c r="K129" s="1">
        <v>12.9755</v>
      </c>
      <c r="L129" s="1">
        <v>12.318300000000001</v>
      </c>
      <c r="M129" s="1">
        <v>1.1451499999999999</v>
      </c>
      <c r="N129" s="1">
        <f t="shared" si="6"/>
        <v>1.4525574108266532E-2</v>
      </c>
      <c r="O129" s="1">
        <f t="shared" si="7"/>
        <v>3.2680009017930269E-4</v>
      </c>
      <c r="P129" s="1">
        <f t="shared" si="8"/>
        <v>8.2223547642353446E-3</v>
      </c>
      <c r="Q129" s="1">
        <f t="shared" si="8"/>
        <v>6.4187972478190018E-3</v>
      </c>
      <c r="R129" s="1">
        <f t="shared" si="8"/>
        <v>8.7244194707388131E-3</v>
      </c>
      <c r="S129" s="1">
        <f t="shared" si="8"/>
        <v>3.7029162730834756E-3</v>
      </c>
      <c r="T129" s="1">
        <f t="shared" si="8"/>
        <v>3.5153661536529751E-3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3790.45</v>
      </c>
      <c r="G130" s="1">
        <v>49.752099999999999</v>
      </c>
      <c r="H130" s="1">
        <v>24.498999999999999</v>
      </c>
      <c r="I130" s="1">
        <v>24.330200000000001</v>
      </c>
      <c r="J130" s="1">
        <v>31.068000000000001</v>
      </c>
      <c r="K130" s="1">
        <v>12.9755</v>
      </c>
      <c r="L130" s="1">
        <v>12.2285</v>
      </c>
      <c r="M130" s="1">
        <v>-15.131399999999999</v>
      </c>
      <c r="N130" s="1">
        <f t="shared" si="6"/>
        <v>1.3125644712369244E-2</v>
      </c>
      <c r="O130" s="1">
        <f t="shared" si="7"/>
        <v>-3.9919798440818371E-3</v>
      </c>
      <c r="P130" s="1">
        <f t="shared" si="8"/>
        <v>6.4633486789167516E-3</v>
      </c>
      <c r="Q130" s="1">
        <f t="shared" si="8"/>
        <v>6.4188157078974798E-3</v>
      </c>
      <c r="R130" s="1">
        <f t="shared" si="8"/>
        <v>8.1963882916276445E-3</v>
      </c>
      <c r="S130" s="1">
        <f t="shared" si="8"/>
        <v>3.4232083261881837E-3</v>
      </c>
      <c r="T130" s="1">
        <f t="shared" si="8"/>
        <v>3.2261341001728031E-3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4068.97</v>
      </c>
      <c r="G131" s="1">
        <v>54.668599999999998</v>
      </c>
      <c r="H131" s="1">
        <v>30.2318</v>
      </c>
      <c r="I131" s="1">
        <v>26.117899999999999</v>
      </c>
      <c r="J131" s="1">
        <v>32.657699999999998</v>
      </c>
      <c r="K131" s="1">
        <v>12.9755</v>
      </c>
      <c r="L131" s="1">
        <v>12.5563</v>
      </c>
      <c r="M131" s="1">
        <v>-0.37522299999999997</v>
      </c>
      <c r="N131" s="1">
        <f t="shared" ref="N131:N136" si="9">G131/F131</f>
        <v>1.3435488588021047E-2</v>
      </c>
      <c r="O131" s="1">
        <f t="shared" ref="O131:O136" si="10">M131/F131</f>
        <v>-9.2215720440307994E-5</v>
      </c>
      <c r="P131" s="1">
        <f t="shared" si="8"/>
        <v>7.429840967124359E-3</v>
      </c>
      <c r="Q131" s="1">
        <f t="shared" si="8"/>
        <v>6.4187988606453231E-3</v>
      </c>
      <c r="R131" s="1">
        <f t="shared" si="8"/>
        <v>8.0260360730111061E-3</v>
      </c>
      <c r="S131" s="1">
        <f t="shared" si="8"/>
        <v>3.1888905546121013E-3</v>
      </c>
      <c r="T131" s="1">
        <f t="shared" si="8"/>
        <v>3.085866939299135E-3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4348.32</v>
      </c>
      <c r="G132" s="1">
        <v>57.4846</v>
      </c>
      <c r="H132" s="1">
        <v>31.071200000000001</v>
      </c>
      <c r="I132" s="1">
        <v>27.911000000000001</v>
      </c>
      <c r="J132" s="1">
        <v>34.938299999999998</v>
      </c>
      <c r="K132" s="1">
        <v>12.9755</v>
      </c>
      <c r="L132" s="1">
        <v>13.0763</v>
      </c>
      <c r="M132" s="1">
        <v>-18.345600000000001</v>
      </c>
      <c r="N132" s="1">
        <f t="shared" si="9"/>
        <v>1.3219956212974207E-2</v>
      </c>
      <c r="O132" s="1">
        <f t="shared" si="10"/>
        <v>-4.2190087206093393E-3</v>
      </c>
      <c r="P132" s="1">
        <f t="shared" si="8"/>
        <v>7.1455642638996219E-3</v>
      </c>
      <c r="Q132" s="1">
        <f t="shared" si="8"/>
        <v>6.4188008242263683E-3</v>
      </c>
      <c r="R132" s="1">
        <f t="shared" si="8"/>
        <v>8.0348962357876148E-3</v>
      </c>
      <c r="S132" s="1">
        <f t="shared" si="8"/>
        <v>2.9840260146447367E-3</v>
      </c>
      <c r="T132" s="1">
        <f t="shared" si="8"/>
        <v>3.0072073812414911E-3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4620.76</v>
      </c>
      <c r="G133" s="1">
        <v>61.421999999999997</v>
      </c>
      <c r="H133" s="1">
        <v>31.814499999999999</v>
      </c>
      <c r="I133" s="1">
        <v>29.659800000000001</v>
      </c>
      <c r="J133" s="1">
        <v>38.877200000000002</v>
      </c>
      <c r="K133" s="1">
        <v>12.9755</v>
      </c>
      <c r="L133" s="1">
        <v>14.1774</v>
      </c>
      <c r="M133" s="1">
        <v>-6.8924200000000004</v>
      </c>
      <c r="N133" s="1">
        <f t="shared" si="9"/>
        <v>1.329261853028506E-2</v>
      </c>
      <c r="O133" s="1">
        <f t="shared" si="10"/>
        <v>-1.4916204260770956E-3</v>
      </c>
      <c r="P133" s="1">
        <f t="shared" si="8"/>
        <v>6.8851227936529919E-3</v>
      </c>
      <c r="Q133" s="1">
        <f t="shared" si="8"/>
        <v>6.418814221037232E-3</v>
      </c>
      <c r="R133" s="1">
        <f t="shared" si="8"/>
        <v>8.4135943005046784E-3</v>
      </c>
      <c r="S133" s="1">
        <f t="shared" si="8"/>
        <v>2.8080878470208362E-3</v>
      </c>
      <c r="T133" s="1">
        <f t="shared" si="8"/>
        <v>3.0681965737238029E-3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4892.55</v>
      </c>
      <c r="G134" s="1">
        <v>67.644300000000001</v>
      </c>
      <c r="H134" s="1">
        <v>32.645099999999999</v>
      </c>
      <c r="I134" s="1">
        <v>31.404299999999999</v>
      </c>
      <c r="J134" s="1">
        <v>45.685299999999998</v>
      </c>
      <c r="K134" s="1">
        <v>12.9755</v>
      </c>
      <c r="L134" s="1">
        <v>16.38</v>
      </c>
      <c r="M134" s="1">
        <v>-17.963999999999999</v>
      </c>
      <c r="N134" s="1">
        <f t="shared" si="9"/>
        <v>1.38259803170126E-2</v>
      </c>
      <c r="O134" s="1">
        <f t="shared" si="10"/>
        <v>-3.6717049391421647E-3</v>
      </c>
      <c r="P134" s="1">
        <f t="shared" si="8"/>
        <v>6.6724100928963418E-3</v>
      </c>
      <c r="Q134" s="1">
        <f t="shared" si="8"/>
        <v>6.4188000122635432E-3</v>
      </c>
      <c r="R134" s="1">
        <f t="shared" si="8"/>
        <v>9.3377277697724078E-3</v>
      </c>
      <c r="S134" s="1">
        <f t="shared" si="8"/>
        <v>2.6520934890803365E-3</v>
      </c>
      <c r="T134" s="1">
        <f t="shared" si="8"/>
        <v>3.3479473893981665E-3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5166.2700000000004</v>
      </c>
      <c r="G135" s="1">
        <v>77.495099999999994</v>
      </c>
      <c r="H135" s="1">
        <v>33.482300000000002</v>
      </c>
      <c r="I135" s="1">
        <v>33.161299999999997</v>
      </c>
      <c r="J135" s="1">
        <v>56.616999999999997</v>
      </c>
      <c r="K135" s="1">
        <v>12.9755</v>
      </c>
      <c r="L135" s="1">
        <v>20.270900000000001</v>
      </c>
      <c r="M135" s="1">
        <v>-46.200499999999998</v>
      </c>
      <c r="N135" s="1">
        <f t="shared" si="9"/>
        <v>1.5000203241410144E-2</v>
      </c>
      <c r="O135" s="1">
        <f t="shared" si="10"/>
        <v>-8.9427188280906712E-3</v>
      </c>
      <c r="P135" s="1">
        <f t="shared" si="8"/>
        <v>6.4809427304418857E-3</v>
      </c>
      <c r="Q135" s="1">
        <f t="shared" si="8"/>
        <v>6.4188089279112381E-3</v>
      </c>
      <c r="R135" s="1">
        <f t="shared" si="8"/>
        <v>1.0958970398372519E-2</v>
      </c>
      <c r="S135" s="1">
        <f t="shared" si="8"/>
        <v>2.5115799212971834E-3</v>
      </c>
      <c r="T135" s="1">
        <f t="shared" si="8"/>
        <v>3.9237012389983488E-3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5434.9</v>
      </c>
      <c r="G136" s="1">
        <v>92.174499999999995</v>
      </c>
      <c r="H136" s="1">
        <v>34.347299999999997</v>
      </c>
      <c r="I136" s="1">
        <v>34.885599999999997</v>
      </c>
      <c r="J136" s="1">
        <v>72.408600000000007</v>
      </c>
      <c r="K136" s="1">
        <v>12.9755</v>
      </c>
      <c r="L136" s="1">
        <v>26.230399999999999</v>
      </c>
      <c r="M136" s="1">
        <v>-48.5854</v>
      </c>
      <c r="N136" s="1">
        <f t="shared" si="9"/>
        <v>1.6959741669579937E-2</v>
      </c>
      <c r="O136" s="1">
        <f t="shared" si="10"/>
        <v>-8.9395205063570633E-3</v>
      </c>
      <c r="P136" s="1">
        <f t="shared" si="8"/>
        <v>6.3197666930394306E-3</v>
      </c>
      <c r="Q136" s="1">
        <f t="shared" si="8"/>
        <v>6.4188117536661208E-3</v>
      </c>
      <c r="R136" s="1">
        <f t="shared" si="8"/>
        <v>1.3322894625476091E-2</v>
      </c>
      <c r="S136" s="1">
        <f t="shared" si="8"/>
        <v>2.3874404312866845E-3</v>
      </c>
      <c r="T136" s="1">
        <f t="shared" si="8"/>
        <v>4.8262893521499942E-3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2" workbookViewId="0">
      <selection activeCell="P1" sqref="P1:T1048576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tr">
        <f t="shared" si="0"/>
        <v>Rel UncerCov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1691</v>
      </c>
      <c r="G2" s="1">
        <v>27.909099999999999</v>
      </c>
      <c r="H2" s="1">
        <v>7.2621399999999996</v>
      </c>
      <c r="I2" s="1">
        <v>10.842000000000001</v>
      </c>
      <c r="J2" s="1">
        <v>19.218699999999998</v>
      </c>
      <c r="K2" s="1">
        <v>11.2835</v>
      </c>
      <c r="L2" s="1">
        <v>10.581099999999999</v>
      </c>
      <c r="M2" s="1">
        <v>9.7442600000000006</v>
      </c>
      <c r="N2" s="1">
        <f>G2/F2</f>
        <v>1.6504494382022471E-2</v>
      </c>
      <c r="O2" s="1">
        <f>M2/F2</f>
        <v>5.762424600827913E-3</v>
      </c>
      <c r="P2" s="1">
        <f>H2/$F2</f>
        <v>4.29458308693081E-3</v>
      </c>
      <c r="Q2" s="1">
        <f t="shared" ref="Q2:T17" si="1">I2/$F2</f>
        <v>6.411590774689533E-3</v>
      </c>
      <c r="R2" s="1">
        <f t="shared" si="1"/>
        <v>1.136528681253696E-2</v>
      </c>
      <c r="S2" s="1">
        <f t="shared" si="1"/>
        <v>6.6726788882318158E-3</v>
      </c>
      <c r="T2" s="1">
        <f t="shared" si="1"/>
        <v>6.2573033707865166E-3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2625.74</v>
      </c>
      <c r="G3" s="1">
        <v>50.432000000000002</v>
      </c>
      <c r="H3" s="1">
        <v>38.048200000000001</v>
      </c>
      <c r="I3" s="1">
        <v>16.835100000000001</v>
      </c>
      <c r="J3" s="1">
        <v>25.073899999999998</v>
      </c>
      <c r="K3" s="1">
        <v>11.2835</v>
      </c>
      <c r="L3" s="1">
        <v>7.5022599999999997</v>
      </c>
      <c r="M3" s="1">
        <v>-3.58778</v>
      </c>
      <c r="N3" s="1">
        <f t="shared" ref="N3:N66" si="2">G3/F3</f>
        <v>1.920677599457677E-2</v>
      </c>
      <c r="O3" s="1">
        <f t="shared" ref="O3:O66" si="3">M3/F3</f>
        <v>-1.3663881420094908E-3</v>
      </c>
      <c r="P3" s="1">
        <f t="shared" ref="P3:T66" si="4">H3/$F3</f>
        <v>1.4490467449176234E-2</v>
      </c>
      <c r="Q3" s="1">
        <f t="shared" si="1"/>
        <v>6.4115639781547303E-3</v>
      </c>
      <c r="R3" s="1">
        <f t="shared" si="1"/>
        <v>9.5492699200987151E-3</v>
      </c>
      <c r="S3" s="1">
        <f t="shared" si="1"/>
        <v>4.2972647710740599E-3</v>
      </c>
      <c r="T3" s="1">
        <f t="shared" si="1"/>
        <v>2.8571983517027581E-3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2302.16</v>
      </c>
      <c r="G4" s="1">
        <v>24.671700000000001</v>
      </c>
      <c r="H4" s="1">
        <v>14.2302</v>
      </c>
      <c r="I4" s="1">
        <v>14.760400000000001</v>
      </c>
      <c r="J4" s="1">
        <v>7.0590000000000002</v>
      </c>
      <c r="K4" s="1">
        <v>11.2835</v>
      </c>
      <c r="L4" s="1">
        <v>3.3435299999999999</v>
      </c>
      <c r="M4" s="1">
        <v>-6.0121599999999997</v>
      </c>
      <c r="N4" s="1">
        <f t="shared" si="2"/>
        <v>1.0716761649928764E-2</v>
      </c>
      <c r="O4" s="1">
        <f t="shared" si="3"/>
        <v>-2.6115300413524691E-3</v>
      </c>
      <c r="P4" s="1">
        <f t="shared" si="4"/>
        <v>6.1812384890711338E-3</v>
      </c>
      <c r="Q4" s="1">
        <f t="shared" si="1"/>
        <v>6.4115439413420447E-3</v>
      </c>
      <c r="R4" s="1">
        <f t="shared" si="1"/>
        <v>3.0662508253118813E-3</v>
      </c>
      <c r="S4" s="1">
        <f t="shared" si="1"/>
        <v>4.9012666365500232E-3</v>
      </c>
      <c r="T4" s="1">
        <f t="shared" si="1"/>
        <v>1.4523447544914341E-3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2984.44</v>
      </c>
      <c r="G5" s="1">
        <v>36.915599999999998</v>
      </c>
      <c r="H5" s="1">
        <v>27.7285</v>
      </c>
      <c r="I5" s="1">
        <v>19.134899999999998</v>
      </c>
      <c r="J5" s="1">
        <v>9.4426199999999998</v>
      </c>
      <c r="K5" s="1">
        <v>11.2835</v>
      </c>
      <c r="L5" s="1">
        <v>3.3571300000000002</v>
      </c>
      <c r="M5" s="1">
        <v>-4.7667299999999999</v>
      </c>
      <c r="N5" s="1">
        <f t="shared" si="2"/>
        <v>1.2369355725027139E-2</v>
      </c>
      <c r="O5" s="1">
        <f t="shared" si="3"/>
        <v>-1.5971941134685233E-3</v>
      </c>
      <c r="P5" s="1">
        <f t="shared" si="4"/>
        <v>9.291022771441209E-3</v>
      </c>
      <c r="Q5" s="1">
        <f t="shared" si="1"/>
        <v>6.4115545965072167E-3</v>
      </c>
      <c r="R5" s="1">
        <f t="shared" si="1"/>
        <v>3.1639503558456529E-3</v>
      </c>
      <c r="S5" s="1">
        <f t="shared" si="1"/>
        <v>3.7807762930399001E-3</v>
      </c>
      <c r="T5" s="1">
        <f t="shared" si="1"/>
        <v>1.1248776989988072E-3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3671.08</v>
      </c>
      <c r="G6" s="1">
        <v>41.416200000000003</v>
      </c>
      <c r="H6" s="1">
        <v>27.7347</v>
      </c>
      <c r="I6" s="1">
        <v>23.537400000000002</v>
      </c>
      <c r="J6" s="1">
        <v>15.4941</v>
      </c>
      <c r="K6" s="1">
        <v>11.2835</v>
      </c>
      <c r="L6" s="1">
        <v>4.9699499999999999</v>
      </c>
      <c r="M6" s="1">
        <v>4.4405599999999996</v>
      </c>
      <c r="N6" s="1">
        <f t="shared" si="2"/>
        <v>1.1281748150408055E-2</v>
      </c>
      <c r="O6" s="1">
        <f t="shared" si="3"/>
        <v>1.2096058925438835E-3</v>
      </c>
      <c r="P6" s="1">
        <f t="shared" si="4"/>
        <v>7.5549157196247432E-3</v>
      </c>
      <c r="Q6" s="1">
        <f t="shared" si="1"/>
        <v>6.4115737058304378E-3</v>
      </c>
      <c r="R6" s="1">
        <f t="shared" si="1"/>
        <v>4.2205835884807736E-3</v>
      </c>
      <c r="S6" s="1">
        <f t="shared" si="1"/>
        <v>3.0736186626278915E-3</v>
      </c>
      <c r="T6" s="1">
        <f t="shared" si="1"/>
        <v>1.353811412445384E-3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3429.8</v>
      </c>
      <c r="G7" s="1">
        <v>34.021299999999997</v>
      </c>
      <c r="H7" s="1">
        <v>20.8202</v>
      </c>
      <c r="I7" s="1">
        <v>21.990400000000001</v>
      </c>
      <c r="J7" s="1">
        <v>9.9919700000000002</v>
      </c>
      <c r="K7" s="1">
        <v>11.2835</v>
      </c>
      <c r="L7" s="1">
        <v>3.6378300000000001</v>
      </c>
      <c r="M7" s="1">
        <v>-3.56074</v>
      </c>
      <c r="N7" s="1">
        <f t="shared" si="2"/>
        <v>9.9193247419674599E-3</v>
      </c>
      <c r="O7" s="1">
        <f t="shared" si="3"/>
        <v>-1.0381771531867746E-3</v>
      </c>
      <c r="P7" s="1">
        <f t="shared" si="4"/>
        <v>6.0703831127179421E-3</v>
      </c>
      <c r="Q7" s="1">
        <f t="shared" si="1"/>
        <v>6.411569187707738E-3</v>
      </c>
      <c r="R7" s="1">
        <f t="shared" si="1"/>
        <v>2.9132806577643012E-3</v>
      </c>
      <c r="S7" s="1">
        <f t="shared" si="1"/>
        <v>3.2898419732929032E-3</v>
      </c>
      <c r="T7" s="1">
        <f t="shared" si="1"/>
        <v>1.0606536824304623E-3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3996.57</v>
      </c>
      <c r="G8" s="1">
        <v>41.213999999999999</v>
      </c>
      <c r="H8" s="1">
        <v>25.597899999999999</v>
      </c>
      <c r="I8" s="1">
        <v>25.624199999999998</v>
      </c>
      <c r="J8" s="1">
        <v>15.3345</v>
      </c>
      <c r="K8" s="1">
        <v>11.2835</v>
      </c>
      <c r="L8" s="1">
        <v>4.9270300000000002</v>
      </c>
      <c r="M8" s="1">
        <v>1.9283399999999999</v>
      </c>
      <c r="N8" s="1">
        <f t="shared" si="2"/>
        <v>1.0312342833980137E-2</v>
      </c>
      <c r="O8" s="1">
        <f t="shared" si="3"/>
        <v>4.8249874267184106E-4</v>
      </c>
      <c r="P8" s="1">
        <f t="shared" si="4"/>
        <v>6.4049672594249565E-3</v>
      </c>
      <c r="Q8" s="1">
        <f t="shared" si="1"/>
        <v>6.4115479023262442E-3</v>
      </c>
      <c r="R8" s="1">
        <f t="shared" si="1"/>
        <v>3.8369151547451939E-3</v>
      </c>
      <c r="S8" s="1">
        <f t="shared" si="1"/>
        <v>2.8232959762996769E-3</v>
      </c>
      <c r="T8" s="1">
        <f t="shared" si="1"/>
        <v>1.2328146385525587E-3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4246.71</v>
      </c>
      <c r="G9" s="1">
        <v>42.757899999999999</v>
      </c>
      <c r="H9" s="1">
        <v>25.646000000000001</v>
      </c>
      <c r="I9" s="1">
        <v>27.228000000000002</v>
      </c>
      <c r="J9" s="1">
        <v>16.5716</v>
      </c>
      <c r="K9" s="1">
        <v>11.2835</v>
      </c>
      <c r="L9" s="1">
        <v>5.2176400000000003</v>
      </c>
      <c r="M9" s="1">
        <v>-6.6805700000000003</v>
      </c>
      <c r="N9" s="1">
        <f t="shared" si="2"/>
        <v>1.0068476538308479E-2</v>
      </c>
      <c r="O9" s="1">
        <f t="shared" si="3"/>
        <v>-1.5731166008510118E-3</v>
      </c>
      <c r="P9" s="1">
        <f t="shared" si="4"/>
        <v>6.0390278592133678E-3</v>
      </c>
      <c r="Q9" s="1">
        <f t="shared" si="1"/>
        <v>6.4115515304788888E-3</v>
      </c>
      <c r="R9" s="1">
        <f t="shared" si="1"/>
        <v>3.902220777966944E-3</v>
      </c>
      <c r="S9" s="1">
        <f t="shared" si="1"/>
        <v>2.6569980055148575E-3</v>
      </c>
      <c r="T9" s="1">
        <f t="shared" si="1"/>
        <v>1.2286311050201215E-3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4453.37</v>
      </c>
      <c r="G10" s="1">
        <v>47.7605</v>
      </c>
      <c r="H10" s="1">
        <v>26.978400000000001</v>
      </c>
      <c r="I10" s="1">
        <v>28.553100000000001</v>
      </c>
      <c r="J10" s="1">
        <v>23.621500000000001</v>
      </c>
      <c r="K10" s="1">
        <v>11.2835</v>
      </c>
      <c r="L10" s="1">
        <v>7.2565400000000002</v>
      </c>
      <c r="M10" s="1">
        <v>3.3549500000000001</v>
      </c>
      <c r="N10" s="1">
        <f t="shared" si="2"/>
        <v>1.0724574872512278E-2</v>
      </c>
      <c r="O10" s="1">
        <f t="shared" si="3"/>
        <v>7.533508331892477E-4</v>
      </c>
      <c r="P10" s="1">
        <f t="shared" si="4"/>
        <v>6.0579740735667601E-3</v>
      </c>
      <c r="Q10" s="1">
        <f t="shared" si="1"/>
        <v>6.4115714616122177E-3</v>
      </c>
      <c r="R10" s="1">
        <f t="shared" si="1"/>
        <v>5.3041853697312373E-3</v>
      </c>
      <c r="S10" s="1">
        <f t="shared" si="1"/>
        <v>2.5336991985844427E-3</v>
      </c>
      <c r="T10" s="1">
        <f t="shared" si="1"/>
        <v>1.6294491587269867E-3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1691</v>
      </c>
      <c r="G11" s="1">
        <v>27.909099999999999</v>
      </c>
      <c r="H11" s="1">
        <v>7.2621399999999996</v>
      </c>
      <c r="I11" s="1">
        <v>10.842000000000001</v>
      </c>
      <c r="J11" s="1">
        <v>19.218699999999998</v>
      </c>
      <c r="K11" s="1">
        <v>11.2835</v>
      </c>
      <c r="L11" s="1">
        <v>10.581099999999999</v>
      </c>
      <c r="M11" s="1">
        <v>9.7442600000000006</v>
      </c>
      <c r="N11" s="1">
        <f t="shared" si="2"/>
        <v>1.6504494382022471E-2</v>
      </c>
      <c r="O11" s="1">
        <f t="shared" si="3"/>
        <v>5.762424600827913E-3</v>
      </c>
      <c r="P11" s="1">
        <f t="shared" si="4"/>
        <v>4.29458308693081E-3</v>
      </c>
      <c r="Q11" s="1">
        <f t="shared" si="1"/>
        <v>6.411590774689533E-3</v>
      </c>
      <c r="R11" s="1">
        <f t="shared" si="1"/>
        <v>1.136528681253696E-2</v>
      </c>
      <c r="S11" s="1">
        <f t="shared" si="1"/>
        <v>6.6726788882318158E-3</v>
      </c>
      <c r="T11" s="1">
        <f t="shared" si="1"/>
        <v>6.2573033707865166E-3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2185.84</v>
      </c>
      <c r="G12" s="1">
        <v>31.957599999999999</v>
      </c>
      <c r="H12" s="1">
        <v>24.167300000000001</v>
      </c>
      <c r="I12" s="1">
        <v>14.0146</v>
      </c>
      <c r="J12" s="1">
        <v>9.8552099999999996</v>
      </c>
      <c r="K12" s="1">
        <v>11.2835</v>
      </c>
      <c r="L12" s="1">
        <v>4.0471599999999999</v>
      </c>
      <c r="M12" s="1">
        <v>5.5108899999999998</v>
      </c>
      <c r="N12" s="1">
        <f t="shared" si="2"/>
        <v>1.4620283277824542E-2</v>
      </c>
      <c r="O12" s="1">
        <f t="shared" si="3"/>
        <v>2.5211772133367492E-3</v>
      </c>
      <c r="P12" s="1">
        <f t="shared" si="4"/>
        <v>1.1056298722687844E-2</v>
      </c>
      <c r="Q12" s="1">
        <f t="shared" si="1"/>
        <v>6.4115397284339199E-3</v>
      </c>
      <c r="R12" s="1">
        <f t="shared" si="1"/>
        <v>4.5086602862057599E-3</v>
      </c>
      <c r="S12" s="1">
        <f t="shared" si="1"/>
        <v>5.1620887164659807E-3</v>
      </c>
      <c r="T12" s="1">
        <f t="shared" si="1"/>
        <v>1.8515353365296634E-3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2809.93</v>
      </c>
      <c r="G13" s="1">
        <v>73.912700000000001</v>
      </c>
      <c r="H13" s="1">
        <v>44.047800000000002</v>
      </c>
      <c r="I13" s="1">
        <v>18.015999999999998</v>
      </c>
      <c r="J13" s="1">
        <v>52.809899999999999</v>
      </c>
      <c r="K13" s="1">
        <v>11.2835</v>
      </c>
      <c r="L13" s="1">
        <v>16.796199999999999</v>
      </c>
      <c r="M13" s="1">
        <v>1.5155799999999999</v>
      </c>
      <c r="N13" s="1">
        <f t="shared" si="2"/>
        <v>2.6304107219752806E-2</v>
      </c>
      <c r="O13" s="1">
        <f t="shared" si="3"/>
        <v>5.393657493247163E-4</v>
      </c>
      <c r="P13" s="1">
        <f t="shared" si="4"/>
        <v>1.5675764164943613E-2</v>
      </c>
      <c r="Q13" s="1">
        <f t="shared" si="1"/>
        <v>6.4115476186239516E-3</v>
      </c>
      <c r="R13" s="1">
        <f t="shared" si="1"/>
        <v>1.8794026897467196E-2</v>
      </c>
      <c r="S13" s="1">
        <f t="shared" si="1"/>
        <v>4.0155804592996985E-3</v>
      </c>
      <c r="T13" s="1">
        <f t="shared" si="1"/>
        <v>5.9774442779713371E-3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1603.32</v>
      </c>
      <c r="G14" s="1">
        <v>28.0181</v>
      </c>
      <c r="H14" s="1">
        <v>14.2859</v>
      </c>
      <c r="I14" s="1">
        <v>10.2798</v>
      </c>
      <c r="J14" s="1">
        <v>16.6205</v>
      </c>
      <c r="K14" s="1">
        <v>11.2835</v>
      </c>
      <c r="L14" s="1">
        <v>8.4672900000000002</v>
      </c>
      <c r="M14" s="1">
        <v>6.4123700000000001</v>
      </c>
      <c r="N14" s="1">
        <f t="shared" si="2"/>
        <v>1.7475051767582267E-2</v>
      </c>
      <c r="O14" s="1">
        <f t="shared" si="3"/>
        <v>3.9994324277124972E-3</v>
      </c>
      <c r="P14" s="1">
        <f t="shared" si="4"/>
        <v>8.9101988374123697E-3</v>
      </c>
      <c r="Q14" s="1">
        <f t="shared" si="1"/>
        <v>6.4115709901953451E-3</v>
      </c>
      <c r="R14" s="1">
        <f t="shared" si="1"/>
        <v>1.0366302422473368E-2</v>
      </c>
      <c r="S14" s="1">
        <f t="shared" si="1"/>
        <v>7.0375845121373156E-3</v>
      </c>
      <c r="T14" s="1">
        <f t="shared" si="1"/>
        <v>5.281097971708705E-3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3059.12</v>
      </c>
      <c r="G15" s="1">
        <v>30.475100000000001</v>
      </c>
      <c r="H15" s="1">
        <v>18.139399999999998</v>
      </c>
      <c r="I15" s="1">
        <v>19.613800000000001</v>
      </c>
      <c r="J15" s="1">
        <v>8.73902</v>
      </c>
      <c r="K15" s="1">
        <v>11.2835</v>
      </c>
      <c r="L15" s="1">
        <v>3.3621099999999999</v>
      </c>
      <c r="M15" s="1">
        <v>12.260999999999999</v>
      </c>
      <c r="N15" s="1">
        <f t="shared" si="2"/>
        <v>9.9620479092026471E-3</v>
      </c>
      <c r="O15" s="1">
        <f t="shared" si="3"/>
        <v>4.008015376971155E-3</v>
      </c>
      <c r="P15" s="1">
        <f t="shared" si="4"/>
        <v>5.9296137451293179E-3</v>
      </c>
      <c r="Q15" s="1">
        <f t="shared" si="1"/>
        <v>6.4115824158581559E-3</v>
      </c>
      <c r="R15" s="1">
        <f t="shared" si="1"/>
        <v>2.8567104265278904E-3</v>
      </c>
      <c r="S15" s="1">
        <f t="shared" si="1"/>
        <v>3.6884790397238424E-3</v>
      </c>
      <c r="T15" s="1">
        <f t="shared" si="1"/>
        <v>1.0990448233478909E-3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3244.38</v>
      </c>
      <c r="G16" s="1">
        <v>32.273400000000002</v>
      </c>
      <c r="H16" s="1">
        <v>19.4377</v>
      </c>
      <c r="I16" s="1">
        <v>20.801500000000001</v>
      </c>
      <c r="J16" s="1">
        <v>9.5504700000000007</v>
      </c>
      <c r="K16" s="1">
        <v>11.2835</v>
      </c>
      <c r="L16" s="1">
        <v>3.53775</v>
      </c>
      <c r="M16" s="1">
        <v>-5.4940600000000002</v>
      </c>
      <c r="N16" s="1">
        <f t="shared" si="2"/>
        <v>9.9474784088177098E-3</v>
      </c>
      <c r="O16" s="1">
        <f t="shared" si="3"/>
        <v>-1.6934082937263822E-3</v>
      </c>
      <c r="P16" s="1">
        <f t="shared" si="4"/>
        <v>5.9911909209155517E-3</v>
      </c>
      <c r="Q16" s="1">
        <f t="shared" si="1"/>
        <v>6.411548585554097E-3</v>
      </c>
      <c r="R16" s="1">
        <f t="shared" si="1"/>
        <v>2.943696484382224E-3</v>
      </c>
      <c r="S16" s="1">
        <f t="shared" si="1"/>
        <v>3.4778601766747423E-3</v>
      </c>
      <c r="T16" s="1">
        <f t="shared" si="1"/>
        <v>1.090424056368243E-3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1779.6</v>
      </c>
      <c r="G17" s="1">
        <v>28.3384</v>
      </c>
      <c r="H17" s="1">
        <v>19.846299999999999</v>
      </c>
      <c r="I17" s="1">
        <v>11.41</v>
      </c>
      <c r="J17" s="1">
        <v>11.167999999999999</v>
      </c>
      <c r="K17" s="1">
        <v>11.2835</v>
      </c>
      <c r="L17" s="1">
        <v>5.1920200000000003</v>
      </c>
      <c r="M17" s="1">
        <v>2.7736000000000001</v>
      </c>
      <c r="N17" s="1">
        <f t="shared" si="2"/>
        <v>1.5924027871431785E-2</v>
      </c>
      <c r="O17" s="1">
        <f t="shared" si="3"/>
        <v>1.5585524837042034E-3</v>
      </c>
      <c r="P17" s="1">
        <f t="shared" si="4"/>
        <v>1.1152112834344797E-2</v>
      </c>
      <c r="Q17" s="1">
        <f t="shared" si="1"/>
        <v>6.4115531580130371E-3</v>
      </c>
      <c r="R17" s="1">
        <f t="shared" si="1"/>
        <v>6.2755675432681502E-3</v>
      </c>
      <c r="S17" s="1">
        <f t="shared" si="1"/>
        <v>6.3404697684873012E-3</v>
      </c>
      <c r="T17" s="1">
        <f t="shared" si="1"/>
        <v>2.9175207911890317E-3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3161.11</v>
      </c>
      <c r="G18" s="1">
        <v>32.420699999999997</v>
      </c>
      <c r="H18" s="1">
        <v>19.93</v>
      </c>
      <c r="I18" s="1">
        <v>20.267600000000002</v>
      </c>
      <c r="J18" s="1">
        <v>10.0177</v>
      </c>
      <c r="K18" s="1">
        <v>11.2835</v>
      </c>
      <c r="L18" s="1">
        <v>3.9306299999999998</v>
      </c>
      <c r="M18" s="1">
        <v>8.4526299999999992</v>
      </c>
      <c r="N18" s="1">
        <f t="shared" si="2"/>
        <v>1.0256112568053624E-2</v>
      </c>
      <c r="O18" s="1">
        <f t="shared" si="3"/>
        <v>2.6739436463773798E-3</v>
      </c>
      <c r="P18" s="1">
        <f t="shared" si="4"/>
        <v>6.3047473830395015E-3</v>
      </c>
      <c r="Q18" s="1">
        <f t="shared" si="4"/>
        <v>6.4115453116152243E-3</v>
      </c>
      <c r="R18" s="1">
        <f t="shared" si="4"/>
        <v>3.1690450506309492E-3</v>
      </c>
      <c r="S18" s="1">
        <f t="shared" si="4"/>
        <v>3.569474013874873E-3</v>
      </c>
      <c r="T18" s="1">
        <f t="shared" si="4"/>
        <v>1.2434334774810113E-3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3377.24</v>
      </c>
      <c r="G19" s="1">
        <v>33.914900000000003</v>
      </c>
      <c r="H19" s="1">
        <v>20.708600000000001</v>
      </c>
      <c r="I19" s="1">
        <v>21.653400000000001</v>
      </c>
      <c r="J19" s="1">
        <v>10.44</v>
      </c>
      <c r="K19" s="1">
        <v>11.2835</v>
      </c>
      <c r="L19" s="1">
        <v>4.0238899999999997</v>
      </c>
      <c r="M19" s="1">
        <v>6.9132100000000003</v>
      </c>
      <c r="N19" s="1">
        <f t="shared" si="2"/>
        <v>1.0042194217763619E-2</v>
      </c>
      <c r="O19" s="1">
        <f t="shared" si="3"/>
        <v>2.0469999170920636E-3</v>
      </c>
      <c r="P19" s="1">
        <f t="shared" si="4"/>
        <v>6.1318117752958042E-3</v>
      </c>
      <c r="Q19" s="1">
        <f t="shared" si="4"/>
        <v>6.4115668415629335E-3</v>
      </c>
      <c r="R19" s="1">
        <f t="shared" si="4"/>
        <v>3.0912816382608283E-3</v>
      </c>
      <c r="S19" s="1">
        <f t="shared" si="4"/>
        <v>3.3410417974440668E-3</v>
      </c>
      <c r="T19" s="1">
        <f t="shared" si="4"/>
        <v>1.1914729187146901E-3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3594.76</v>
      </c>
      <c r="G20" s="1">
        <v>35.442799999999998</v>
      </c>
      <c r="H20" s="1">
        <v>21.727499999999999</v>
      </c>
      <c r="I20" s="1">
        <v>23.047999999999998</v>
      </c>
      <c r="J20" s="1">
        <v>10.4796</v>
      </c>
      <c r="K20" s="1">
        <v>11.2835</v>
      </c>
      <c r="L20" s="1">
        <v>3.9691700000000001</v>
      </c>
      <c r="M20" s="1">
        <v>-12.217599999999999</v>
      </c>
      <c r="N20" s="1">
        <f t="shared" si="2"/>
        <v>9.8595733790294744E-3</v>
      </c>
      <c r="O20" s="1">
        <f t="shared" si="3"/>
        <v>-3.398724810557589E-3</v>
      </c>
      <c r="P20" s="1">
        <f t="shared" si="4"/>
        <v>6.044214356452169E-3</v>
      </c>
      <c r="Q20" s="1">
        <f t="shared" si="4"/>
        <v>6.4115545961343726E-3</v>
      </c>
      <c r="R20" s="1">
        <f t="shared" si="4"/>
        <v>2.9152432985790427E-3</v>
      </c>
      <c r="S20" s="1">
        <f t="shared" si="4"/>
        <v>3.1388743615707307E-3</v>
      </c>
      <c r="T20" s="1">
        <f t="shared" si="4"/>
        <v>1.1041543802646073E-3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4683.09</v>
      </c>
      <c r="G21" s="1">
        <v>60.078899999999997</v>
      </c>
      <c r="H21" s="1">
        <v>28.520700000000001</v>
      </c>
      <c r="I21" s="1">
        <v>30.0259</v>
      </c>
      <c r="J21" s="1">
        <v>39.904000000000003</v>
      </c>
      <c r="K21" s="1">
        <v>11.2835</v>
      </c>
      <c r="L21" s="1">
        <v>13.222899999999999</v>
      </c>
      <c r="M21" s="1">
        <v>-18.3339</v>
      </c>
      <c r="N21" s="1">
        <f t="shared" si="2"/>
        <v>1.2828901430465781E-2</v>
      </c>
      <c r="O21" s="1">
        <f t="shared" si="3"/>
        <v>-3.9149151521751663E-3</v>
      </c>
      <c r="P21" s="1">
        <f t="shared" si="4"/>
        <v>6.0901456089889373E-3</v>
      </c>
      <c r="Q21" s="1">
        <f t="shared" si="4"/>
        <v>6.4115573264660721E-3</v>
      </c>
      <c r="R21" s="1">
        <f t="shared" si="4"/>
        <v>8.5208697676107028E-3</v>
      </c>
      <c r="S21" s="1">
        <f t="shared" si="4"/>
        <v>2.4094134428336847E-3</v>
      </c>
      <c r="T21" s="1">
        <f t="shared" si="4"/>
        <v>2.8235417213848119E-3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2908.49</v>
      </c>
      <c r="G22" s="1">
        <v>93.901399999999995</v>
      </c>
      <c r="H22" s="1">
        <v>27.3964</v>
      </c>
      <c r="I22" s="1">
        <v>18.648</v>
      </c>
      <c r="J22" s="1">
        <v>80.978399999999993</v>
      </c>
      <c r="K22" s="1">
        <v>11.2835</v>
      </c>
      <c r="L22" s="1">
        <v>32.1614</v>
      </c>
      <c r="M22" s="1">
        <v>-11.177199999999999</v>
      </c>
      <c r="N22" s="1">
        <f t="shared" si="2"/>
        <v>3.228527517715378E-2</v>
      </c>
      <c r="O22" s="1">
        <f t="shared" si="3"/>
        <v>-3.8429563106629214E-3</v>
      </c>
      <c r="P22" s="1">
        <f t="shared" si="4"/>
        <v>9.4194582068358509E-3</v>
      </c>
      <c r="Q22" s="1">
        <f t="shared" si="4"/>
        <v>6.4115743908351071E-3</v>
      </c>
      <c r="R22" s="1">
        <f t="shared" si="4"/>
        <v>2.7842076128850365E-2</v>
      </c>
      <c r="S22" s="1">
        <f t="shared" si="4"/>
        <v>3.8795044851452133E-3</v>
      </c>
      <c r="T22" s="1">
        <f t="shared" si="4"/>
        <v>1.1057765369659172E-2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4061.64</v>
      </c>
      <c r="G23" s="1">
        <v>97.024600000000007</v>
      </c>
      <c r="H23" s="1">
        <v>30.0562</v>
      </c>
      <c r="I23" s="1">
        <v>26.041399999999999</v>
      </c>
      <c r="J23" s="1">
        <v>81.968500000000006</v>
      </c>
      <c r="K23" s="1">
        <v>11.2835</v>
      </c>
      <c r="L23" s="1">
        <v>31.402100000000001</v>
      </c>
      <c r="M23" s="1">
        <v>-7.7050400000000003</v>
      </c>
      <c r="N23" s="1">
        <f t="shared" si="2"/>
        <v>2.3888035374873207E-2</v>
      </c>
      <c r="O23" s="1">
        <f t="shared" si="3"/>
        <v>-1.8970268167538237E-3</v>
      </c>
      <c r="P23" s="1">
        <f t="shared" si="4"/>
        <v>7.4000157571818288E-3</v>
      </c>
      <c r="Q23" s="1">
        <f t="shared" si="4"/>
        <v>6.4115480446322176E-3</v>
      </c>
      <c r="R23" s="1">
        <f t="shared" si="4"/>
        <v>2.0181133729232529E-2</v>
      </c>
      <c r="S23" s="1">
        <f t="shared" si="4"/>
        <v>2.7780650180715179E-3</v>
      </c>
      <c r="T23" s="1">
        <f t="shared" si="4"/>
        <v>7.7313843669059796E-3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5433.04</v>
      </c>
      <c r="G24" s="1">
        <v>135.077</v>
      </c>
      <c r="H24" s="1">
        <v>34.3264</v>
      </c>
      <c r="I24" s="1">
        <v>34.834299999999999</v>
      </c>
      <c r="J24" s="1">
        <v>117.99</v>
      </c>
      <c r="K24" s="1">
        <v>11.2835</v>
      </c>
      <c r="L24" s="1">
        <v>42.487400000000001</v>
      </c>
      <c r="M24" s="1">
        <v>-50.446300000000001</v>
      </c>
      <c r="N24" s="1">
        <f t="shared" si="2"/>
        <v>2.486213979650435E-2</v>
      </c>
      <c r="O24" s="1">
        <f t="shared" si="3"/>
        <v>-9.2850963733011362E-3</v>
      </c>
      <c r="P24" s="1">
        <f t="shared" si="4"/>
        <v>6.3180834302710822E-3</v>
      </c>
      <c r="Q24" s="1">
        <f t="shared" si="4"/>
        <v>6.411567004844433E-3</v>
      </c>
      <c r="R24" s="1">
        <f t="shared" si="4"/>
        <v>2.1717123378440062E-2</v>
      </c>
      <c r="S24" s="1">
        <f t="shared" si="4"/>
        <v>2.0768299147438636E-3</v>
      </c>
      <c r="T24" s="1">
        <f t="shared" si="4"/>
        <v>7.8201890654219369E-3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1691</v>
      </c>
      <c r="G25" s="1">
        <v>27.909099999999999</v>
      </c>
      <c r="H25" s="1">
        <v>7.2621399999999996</v>
      </c>
      <c r="I25" s="1">
        <v>10.842000000000001</v>
      </c>
      <c r="J25" s="1">
        <v>19.218699999999998</v>
      </c>
      <c r="K25" s="1">
        <v>11.2835</v>
      </c>
      <c r="L25" s="1">
        <v>10.581099999999999</v>
      </c>
      <c r="M25" s="1">
        <v>9.7442600000000006</v>
      </c>
      <c r="N25" s="1">
        <f t="shared" si="2"/>
        <v>1.6504494382022471E-2</v>
      </c>
      <c r="O25" s="1">
        <f t="shared" si="3"/>
        <v>5.762424600827913E-3</v>
      </c>
      <c r="P25" s="1">
        <f t="shared" si="4"/>
        <v>4.29458308693081E-3</v>
      </c>
      <c r="Q25" s="1">
        <f t="shared" si="4"/>
        <v>6.411590774689533E-3</v>
      </c>
      <c r="R25" s="1">
        <f t="shared" si="4"/>
        <v>1.136528681253696E-2</v>
      </c>
      <c r="S25" s="1">
        <f t="shared" si="4"/>
        <v>6.6726788882318158E-3</v>
      </c>
      <c r="T25" s="1">
        <f t="shared" si="4"/>
        <v>6.2573033707865166E-3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1769.34</v>
      </c>
      <c r="G26" s="1">
        <v>22.9587</v>
      </c>
      <c r="H26" s="1">
        <v>8.8130000000000006</v>
      </c>
      <c r="I26" s="1">
        <v>11.344200000000001</v>
      </c>
      <c r="J26" s="1">
        <v>11.8957</v>
      </c>
      <c r="K26" s="1">
        <v>11.2835</v>
      </c>
      <c r="L26" s="1">
        <v>7.2052699999999996</v>
      </c>
      <c r="M26" s="1">
        <v>3.7274799999999999</v>
      </c>
      <c r="N26" s="1">
        <f t="shared" si="2"/>
        <v>1.2975855403709859E-2</v>
      </c>
      <c r="O26" s="1">
        <f t="shared" si="3"/>
        <v>2.1067064555144858E-3</v>
      </c>
      <c r="P26" s="1">
        <f t="shared" si="4"/>
        <v>4.9809533498366629E-3</v>
      </c>
      <c r="Q26" s="1">
        <f t="shared" si="4"/>
        <v>6.4115432873274791E-3</v>
      </c>
      <c r="R26" s="1">
        <f t="shared" si="4"/>
        <v>6.7232414346592518E-3</v>
      </c>
      <c r="S26" s="1">
        <f t="shared" si="4"/>
        <v>6.3772367097335737E-3</v>
      </c>
      <c r="T26" s="1">
        <f t="shared" si="4"/>
        <v>4.0722924932460689E-3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1845.25</v>
      </c>
      <c r="G27" s="1">
        <v>22.138500000000001</v>
      </c>
      <c r="H27" s="1">
        <v>11.114599999999999</v>
      </c>
      <c r="I27" s="1">
        <v>11.8309</v>
      </c>
      <c r="J27" s="1">
        <v>8.4535400000000003</v>
      </c>
      <c r="K27" s="1">
        <v>11.2835</v>
      </c>
      <c r="L27" s="1">
        <v>5.2751200000000003</v>
      </c>
      <c r="M27" s="1">
        <v>-2.9690300000000001</v>
      </c>
      <c r="N27" s="1">
        <f t="shared" si="2"/>
        <v>1.1997561306056091E-2</v>
      </c>
      <c r="O27" s="1">
        <f t="shared" si="3"/>
        <v>-1.6090123289527166E-3</v>
      </c>
      <c r="P27" s="1">
        <f t="shared" si="4"/>
        <v>6.0233572686627821E-3</v>
      </c>
      <c r="Q27" s="1">
        <f t="shared" si="4"/>
        <v>6.411543151334507E-3</v>
      </c>
      <c r="R27" s="1">
        <f t="shared" si="4"/>
        <v>4.5812437339113939E-3</v>
      </c>
      <c r="S27" s="1">
        <f t="shared" si="4"/>
        <v>6.1148895813575395E-3</v>
      </c>
      <c r="T27" s="1">
        <f t="shared" si="4"/>
        <v>2.8587562660886061E-3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1918.45</v>
      </c>
      <c r="G28" s="1">
        <v>23.403300000000002</v>
      </c>
      <c r="H28" s="1">
        <v>13.6502</v>
      </c>
      <c r="I28" s="1">
        <v>12.3002</v>
      </c>
      <c r="J28" s="1">
        <v>7.9225300000000001</v>
      </c>
      <c r="K28" s="1">
        <v>11.2835</v>
      </c>
      <c r="L28" s="1">
        <v>4.4732200000000004</v>
      </c>
      <c r="M28" s="1">
        <v>6.0350399999999998E-2</v>
      </c>
      <c r="N28" s="1">
        <f t="shared" si="2"/>
        <v>1.2199066955093957E-2</v>
      </c>
      <c r="O28" s="1">
        <f t="shared" si="3"/>
        <v>3.1457895697047091E-5</v>
      </c>
      <c r="P28" s="1">
        <f t="shared" si="4"/>
        <v>7.1152232270843647E-3</v>
      </c>
      <c r="Q28" s="1">
        <f t="shared" si="4"/>
        <v>6.4115301415204979E-3</v>
      </c>
      <c r="R28" s="1">
        <f t="shared" si="4"/>
        <v>4.1296515416091115E-3</v>
      </c>
      <c r="S28" s="1">
        <f t="shared" si="4"/>
        <v>5.8815710599702887E-3</v>
      </c>
      <c r="T28" s="1">
        <f t="shared" si="4"/>
        <v>2.3316844327451853E-3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1984.5</v>
      </c>
      <c r="G29" s="1">
        <v>26.450900000000001</v>
      </c>
      <c r="H29" s="1">
        <v>17.954799999999999</v>
      </c>
      <c r="I29" s="1">
        <v>12.723699999999999</v>
      </c>
      <c r="J29" s="1">
        <v>8.3654899999999994</v>
      </c>
      <c r="K29" s="1">
        <v>11.2835</v>
      </c>
      <c r="L29" s="1">
        <v>4.2526799999999998</v>
      </c>
      <c r="M29" s="1">
        <v>-2.3830100000000001</v>
      </c>
      <c r="N29" s="1">
        <f t="shared" si="2"/>
        <v>1.3328747795414462E-2</v>
      </c>
      <c r="O29" s="1">
        <f t="shared" si="3"/>
        <v>-1.2008112874779542E-3</v>
      </c>
      <c r="P29" s="1">
        <f t="shared" si="4"/>
        <v>9.0475182665658849E-3</v>
      </c>
      <c r="Q29" s="1">
        <f t="shared" si="4"/>
        <v>6.4115394305870495E-3</v>
      </c>
      <c r="R29" s="1">
        <f t="shared" si="4"/>
        <v>4.2154144620811284E-3</v>
      </c>
      <c r="S29" s="1">
        <f t="shared" si="4"/>
        <v>5.6858150667674478E-3</v>
      </c>
      <c r="T29" s="1">
        <f t="shared" si="4"/>
        <v>2.1429478458049886E-3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2052.27</v>
      </c>
      <c r="G30" s="1">
        <v>27.456199999999999</v>
      </c>
      <c r="H30" s="1">
        <v>18.953499999999998</v>
      </c>
      <c r="I30" s="1">
        <v>13.158200000000001</v>
      </c>
      <c r="J30" s="1">
        <v>8.7792200000000005</v>
      </c>
      <c r="K30" s="1">
        <v>11.2835</v>
      </c>
      <c r="L30" s="1">
        <v>4.13192</v>
      </c>
      <c r="M30" s="1">
        <v>-2.3572099999999998</v>
      </c>
      <c r="N30" s="1">
        <f t="shared" si="2"/>
        <v>1.3378454102043103E-2</v>
      </c>
      <c r="O30" s="1">
        <f t="shared" si="3"/>
        <v>-1.1485866869369039E-3</v>
      </c>
      <c r="P30" s="1">
        <f t="shared" si="4"/>
        <v>9.2353832585381056E-3</v>
      </c>
      <c r="Q30" s="1">
        <f t="shared" si="4"/>
        <v>6.4115345446749215E-3</v>
      </c>
      <c r="R30" s="1">
        <f t="shared" si="4"/>
        <v>4.2778094500236325E-3</v>
      </c>
      <c r="S30" s="1">
        <f t="shared" si="4"/>
        <v>5.4980582476964529E-3</v>
      </c>
      <c r="T30" s="1">
        <f t="shared" si="4"/>
        <v>2.0133413244845951E-3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2121.13</v>
      </c>
      <c r="G31" s="1">
        <v>29.6313</v>
      </c>
      <c r="H31" s="1">
        <v>21.572399999999998</v>
      </c>
      <c r="I31" s="1">
        <v>13.5997</v>
      </c>
      <c r="J31" s="1">
        <v>9.1722599999999996</v>
      </c>
      <c r="K31" s="1">
        <v>11.2835</v>
      </c>
      <c r="L31" s="1">
        <v>4.0306800000000003</v>
      </c>
      <c r="M31" s="1">
        <v>2.8020800000000001</v>
      </c>
      <c r="N31" s="1">
        <f t="shared" si="2"/>
        <v>1.3969582250970001E-2</v>
      </c>
      <c r="O31" s="1">
        <f t="shared" si="3"/>
        <v>1.3210317142277937E-3</v>
      </c>
      <c r="P31" s="1">
        <f t="shared" si="4"/>
        <v>1.017023944784148E-2</v>
      </c>
      <c r="Q31" s="1">
        <f t="shared" si="4"/>
        <v>6.4115353608689704E-3</v>
      </c>
      <c r="R31" s="1">
        <f t="shared" si="4"/>
        <v>4.3242328381570194E-3</v>
      </c>
      <c r="S31" s="1">
        <f t="shared" si="4"/>
        <v>5.3195702290760108E-3</v>
      </c>
      <c r="T31" s="1">
        <f t="shared" si="4"/>
        <v>1.9002512811567419E-3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2185.84</v>
      </c>
      <c r="G32" s="1">
        <v>31.957599999999999</v>
      </c>
      <c r="H32" s="1">
        <v>24.167300000000001</v>
      </c>
      <c r="I32" s="1">
        <v>14.0146</v>
      </c>
      <c r="J32" s="1">
        <v>9.8552099999999996</v>
      </c>
      <c r="K32" s="1">
        <v>11.2835</v>
      </c>
      <c r="L32" s="1">
        <v>4.0471599999999999</v>
      </c>
      <c r="M32" s="1">
        <v>5.5108899999999998</v>
      </c>
      <c r="N32" s="1">
        <f t="shared" si="2"/>
        <v>1.4620283277824542E-2</v>
      </c>
      <c r="O32" s="1">
        <f t="shared" si="3"/>
        <v>2.5211772133367492E-3</v>
      </c>
      <c r="P32" s="1">
        <f t="shared" si="4"/>
        <v>1.1056298722687844E-2</v>
      </c>
      <c r="Q32" s="1">
        <f t="shared" si="4"/>
        <v>6.4115397284339199E-3</v>
      </c>
      <c r="R32" s="1">
        <f t="shared" si="4"/>
        <v>4.5086602862057599E-3</v>
      </c>
      <c r="S32" s="1">
        <f t="shared" si="4"/>
        <v>5.1620887164659807E-3</v>
      </c>
      <c r="T32" s="1">
        <f t="shared" si="4"/>
        <v>1.8515353365296634E-3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2252.04</v>
      </c>
      <c r="G33" s="1">
        <v>34.507899999999999</v>
      </c>
      <c r="H33" s="1">
        <v>26.906099999999999</v>
      </c>
      <c r="I33" s="1">
        <v>14.4391</v>
      </c>
      <c r="J33" s="1">
        <v>10.6737</v>
      </c>
      <c r="K33" s="1">
        <v>11.2835</v>
      </c>
      <c r="L33" s="1">
        <v>4.1381699999999997</v>
      </c>
      <c r="M33" s="1">
        <v>-2.7503299999999999</v>
      </c>
      <c r="N33" s="1">
        <f t="shared" si="2"/>
        <v>1.5322951634962079E-2</v>
      </c>
      <c r="O33" s="1">
        <f t="shared" si="3"/>
        <v>-1.2212616116942861E-3</v>
      </c>
      <c r="P33" s="1">
        <f t="shared" si="4"/>
        <v>1.1947434326210902E-2</v>
      </c>
      <c r="Q33" s="1">
        <f t="shared" si="4"/>
        <v>6.4115646258503401E-3</v>
      </c>
      <c r="R33" s="1">
        <f t="shared" si="4"/>
        <v>4.7395694570256299E-3</v>
      </c>
      <c r="S33" s="1">
        <f t="shared" si="4"/>
        <v>5.0103461750235345E-3</v>
      </c>
      <c r="T33" s="1">
        <f t="shared" si="4"/>
        <v>1.8375206479458624E-3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2318.8200000000002</v>
      </c>
      <c r="G34" s="1">
        <v>36.968699999999998</v>
      </c>
      <c r="H34" s="1">
        <v>29.462599999999998</v>
      </c>
      <c r="I34" s="1">
        <v>14.8673</v>
      </c>
      <c r="J34" s="1">
        <v>11.4976</v>
      </c>
      <c r="K34" s="1">
        <v>11.2835</v>
      </c>
      <c r="L34" s="1">
        <v>4.2536199999999997</v>
      </c>
      <c r="M34" s="1">
        <v>2.3622100000000001</v>
      </c>
      <c r="N34" s="1">
        <f t="shared" si="2"/>
        <v>1.594289336817864E-2</v>
      </c>
      <c r="O34" s="1">
        <f t="shared" si="3"/>
        <v>1.0187121035699191E-3</v>
      </c>
      <c r="P34" s="1">
        <f t="shared" si="4"/>
        <v>1.2705859014498753E-2</v>
      </c>
      <c r="Q34" s="1">
        <f t="shared" si="4"/>
        <v>6.411580027772746E-3</v>
      </c>
      <c r="R34" s="1">
        <f t="shared" si="4"/>
        <v>4.9583840056580501E-3</v>
      </c>
      <c r="S34" s="1">
        <f t="shared" si="4"/>
        <v>4.8660525612164805E-3</v>
      </c>
      <c r="T34" s="1">
        <f t="shared" si="4"/>
        <v>1.8343899052104084E-3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2394.1999999999998</v>
      </c>
      <c r="G35" s="1">
        <v>39.341200000000001</v>
      </c>
      <c r="H35" s="1">
        <v>31.8536</v>
      </c>
      <c r="I35" s="1">
        <v>15.3506</v>
      </c>
      <c r="J35" s="1">
        <v>12.3093</v>
      </c>
      <c r="K35" s="1">
        <v>11.2835</v>
      </c>
      <c r="L35" s="1">
        <v>4.3125400000000003</v>
      </c>
      <c r="M35" s="1">
        <v>-0.64699799999999996</v>
      </c>
      <c r="N35" s="1">
        <f t="shared" si="2"/>
        <v>1.6431877036170748E-2</v>
      </c>
      <c r="O35" s="1">
        <f t="shared" si="3"/>
        <v>-2.7023556929245678E-4</v>
      </c>
      <c r="P35" s="1">
        <f t="shared" si="4"/>
        <v>1.330448584078189E-2</v>
      </c>
      <c r="Q35" s="1">
        <f t="shared" si="4"/>
        <v>6.4115779801186207E-3</v>
      </c>
      <c r="R35" s="1">
        <f t="shared" si="4"/>
        <v>5.1412998078690176E-3</v>
      </c>
      <c r="S35" s="1">
        <f t="shared" si="4"/>
        <v>4.7128477153120041E-3</v>
      </c>
      <c r="T35" s="1">
        <f t="shared" si="4"/>
        <v>1.801244674630357E-3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2467.38</v>
      </c>
      <c r="G36" s="1">
        <v>42.134500000000003</v>
      </c>
      <c r="H36" s="1">
        <v>34.398800000000001</v>
      </c>
      <c r="I36" s="1">
        <v>15.819699999999999</v>
      </c>
      <c r="J36" s="1">
        <v>13.929399999999999</v>
      </c>
      <c r="K36" s="1">
        <v>11.2835</v>
      </c>
      <c r="L36" s="1">
        <v>4.5194099999999997</v>
      </c>
      <c r="M36" s="1">
        <v>2.4127200000000002</v>
      </c>
      <c r="N36" s="1">
        <f t="shared" si="2"/>
        <v>1.7076615681411052E-2</v>
      </c>
      <c r="O36" s="1">
        <f t="shared" si="3"/>
        <v>9.7784694696398606E-4</v>
      </c>
      <c r="P36" s="1">
        <f t="shared" si="4"/>
        <v>1.3941427749272508E-2</v>
      </c>
      <c r="Q36" s="1">
        <f t="shared" si="4"/>
        <v>6.411537744490106E-3</v>
      </c>
      <c r="R36" s="1">
        <f t="shared" si="4"/>
        <v>5.6454214591996361E-3</v>
      </c>
      <c r="S36" s="1">
        <f t="shared" si="4"/>
        <v>4.5730694096572074E-3</v>
      </c>
      <c r="T36" s="1">
        <f t="shared" si="4"/>
        <v>1.8316635459475232E-3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2546.9</v>
      </c>
      <c r="G37" s="1">
        <v>45.85</v>
      </c>
      <c r="H37" s="1">
        <v>36.947800000000001</v>
      </c>
      <c r="I37" s="1">
        <v>16.329599999999999</v>
      </c>
      <c r="J37" s="1">
        <v>17.7315</v>
      </c>
      <c r="K37" s="1">
        <v>11.2835</v>
      </c>
      <c r="L37" s="1">
        <v>5.3576499999999996</v>
      </c>
      <c r="M37" s="1">
        <v>4.7466400000000002</v>
      </c>
      <c r="N37" s="1">
        <f t="shared" si="2"/>
        <v>1.8002277278259846E-2</v>
      </c>
      <c r="O37" s="1">
        <f t="shared" si="3"/>
        <v>1.8636931171227768E-3</v>
      </c>
      <c r="P37" s="1">
        <f t="shared" si="4"/>
        <v>1.4506969256743493E-2</v>
      </c>
      <c r="Q37" s="1">
        <f t="shared" si="4"/>
        <v>6.4115591503396277E-3</v>
      </c>
      <c r="R37" s="1">
        <f t="shared" si="4"/>
        <v>6.9619930111115471E-3</v>
      </c>
      <c r="S37" s="1">
        <f t="shared" si="4"/>
        <v>4.4302878008559421E-3</v>
      </c>
      <c r="T37" s="1">
        <f t="shared" si="4"/>
        <v>2.1035965291138245E-3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2625.74</v>
      </c>
      <c r="G38" s="1">
        <v>50.432000000000002</v>
      </c>
      <c r="H38" s="1">
        <v>38.048200000000001</v>
      </c>
      <c r="I38" s="1">
        <v>16.835100000000001</v>
      </c>
      <c r="J38" s="1">
        <v>25.073899999999998</v>
      </c>
      <c r="K38" s="1">
        <v>11.2835</v>
      </c>
      <c r="L38" s="1">
        <v>7.5022599999999997</v>
      </c>
      <c r="M38" s="1">
        <v>-3.58778</v>
      </c>
      <c r="N38" s="1">
        <f t="shared" si="2"/>
        <v>1.920677599457677E-2</v>
      </c>
      <c r="O38" s="1">
        <f t="shared" si="3"/>
        <v>-1.3663881420094908E-3</v>
      </c>
      <c r="P38" s="1">
        <f t="shared" si="4"/>
        <v>1.4490467449176234E-2</v>
      </c>
      <c r="Q38" s="1">
        <f t="shared" si="4"/>
        <v>6.4115639781547303E-3</v>
      </c>
      <c r="R38" s="1">
        <f t="shared" si="4"/>
        <v>9.5492699200987151E-3</v>
      </c>
      <c r="S38" s="1">
        <f t="shared" si="4"/>
        <v>4.2972647710740599E-3</v>
      </c>
      <c r="T38" s="1">
        <f t="shared" si="4"/>
        <v>2.8571983517027581E-3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2718.29</v>
      </c>
      <c r="G39" s="1">
        <v>60.385399999999997</v>
      </c>
      <c r="H39" s="1">
        <v>41.641500000000001</v>
      </c>
      <c r="I39" s="1">
        <v>17.4285</v>
      </c>
      <c r="J39" s="1">
        <v>36.783900000000003</v>
      </c>
      <c r="K39" s="1">
        <v>11.2835</v>
      </c>
      <c r="L39" s="1">
        <v>11.325200000000001</v>
      </c>
      <c r="M39" s="1">
        <v>9.0027299999999997</v>
      </c>
      <c r="N39" s="1">
        <f t="shared" si="2"/>
        <v>2.2214480427033171E-2</v>
      </c>
      <c r="O39" s="1">
        <f t="shared" si="3"/>
        <v>3.3119093253479209E-3</v>
      </c>
      <c r="P39" s="1">
        <f t="shared" si="4"/>
        <v>1.5319005698435414E-2</v>
      </c>
      <c r="Q39" s="1">
        <f t="shared" si="4"/>
        <v>6.4115675663744482E-3</v>
      </c>
      <c r="R39" s="1">
        <f t="shared" si="4"/>
        <v>1.3531999896994067E-2</v>
      </c>
      <c r="S39" s="1">
        <f t="shared" si="4"/>
        <v>4.1509551960975466E-3</v>
      </c>
      <c r="T39" s="1">
        <f t="shared" si="4"/>
        <v>4.1662957226785962E-3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2809.93</v>
      </c>
      <c r="G40" s="1">
        <v>73.912700000000001</v>
      </c>
      <c r="H40" s="1">
        <v>44.047800000000002</v>
      </c>
      <c r="I40" s="1">
        <v>18.015999999999998</v>
      </c>
      <c r="J40" s="1">
        <v>52.809899999999999</v>
      </c>
      <c r="K40" s="1">
        <v>11.2835</v>
      </c>
      <c r="L40" s="1">
        <v>16.796199999999999</v>
      </c>
      <c r="M40" s="1">
        <v>1.5155799999999999</v>
      </c>
      <c r="N40" s="1">
        <f t="shared" si="2"/>
        <v>2.6304107219752806E-2</v>
      </c>
      <c r="O40" s="1">
        <f t="shared" si="3"/>
        <v>5.393657493247163E-4</v>
      </c>
      <c r="P40" s="1">
        <f t="shared" si="4"/>
        <v>1.5675764164943613E-2</v>
      </c>
      <c r="Q40" s="1">
        <f t="shared" si="4"/>
        <v>6.4115476186239516E-3</v>
      </c>
      <c r="R40" s="1">
        <f t="shared" si="4"/>
        <v>1.8794026897467196E-2</v>
      </c>
      <c r="S40" s="1">
        <f t="shared" si="4"/>
        <v>4.0155804592996985E-3</v>
      </c>
      <c r="T40" s="1">
        <f t="shared" si="4"/>
        <v>5.9774442779713371E-3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1695.76</v>
      </c>
      <c r="G41" s="1">
        <v>25.821899999999999</v>
      </c>
      <c r="H41" s="1">
        <v>9.9693500000000004</v>
      </c>
      <c r="I41" s="1">
        <v>10.8725</v>
      </c>
      <c r="J41" s="1">
        <v>15.7986</v>
      </c>
      <c r="K41" s="1">
        <v>11.2835</v>
      </c>
      <c r="L41" s="1">
        <v>8.5004600000000003</v>
      </c>
      <c r="M41" s="1">
        <v>2.1788400000000001</v>
      </c>
      <c r="N41" s="1">
        <f t="shared" si="2"/>
        <v>1.5227331697881775E-2</v>
      </c>
      <c r="O41" s="1">
        <f t="shared" si="3"/>
        <v>1.2848752181912535E-3</v>
      </c>
      <c r="P41" s="1">
        <f t="shared" si="4"/>
        <v>5.8789864131716758E-3</v>
      </c>
      <c r="Q41" s="1">
        <f t="shared" si="4"/>
        <v>6.4115794687927543E-3</v>
      </c>
      <c r="R41" s="1">
        <f t="shared" si="4"/>
        <v>9.316530641128461E-3</v>
      </c>
      <c r="S41" s="1">
        <f t="shared" si="4"/>
        <v>6.653948671981884E-3</v>
      </c>
      <c r="T41" s="1">
        <f t="shared" si="4"/>
        <v>5.0127730339198946E-3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1825.66</v>
      </c>
      <c r="G42" s="1">
        <v>21.413399999999999</v>
      </c>
      <c r="H42" s="1">
        <v>9.3642800000000008</v>
      </c>
      <c r="I42" s="1">
        <v>11.705299999999999</v>
      </c>
      <c r="J42" s="1">
        <v>8.8929100000000005</v>
      </c>
      <c r="K42" s="1">
        <v>11.2835</v>
      </c>
      <c r="L42" s="1">
        <v>5.2371299999999996</v>
      </c>
      <c r="M42" s="1">
        <v>3.3715899999999999</v>
      </c>
      <c r="N42" s="1">
        <f t="shared" si="2"/>
        <v>1.1729128096140573E-2</v>
      </c>
      <c r="O42" s="1">
        <f t="shared" si="3"/>
        <v>1.8467786992101484E-3</v>
      </c>
      <c r="P42" s="1">
        <f t="shared" si="4"/>
        <v>5.129257364459976E-3</v>
      </c>
      <c r="Q42" s="1">
        <f t="shared" si="4"/>
        <v>6.4115443182191636E-3</v>
      </c>
      <c r="R42" s="1">
        <f t="shared" si="4"/>
        <v>4.8710658063385297E-3</v>
      </c>
      <c r="S42" s="1">
        <f t="shared" si="4"/>
        <v>6.1805045846433614E-3</v>
      </c>
      <c r="T42" s="1">
        <f t="shared" si="4"/>
        <v>2.8686228542006724E-3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1951.27</v>
      </c>
      <c r="G43" s="1">
        <v>20.2667</v>
      </c>
      <c r="H43" s="1">
        <v>8.3677899999999994</v>
      </c>
      <c r="I43" s="1">
        <v>12.5107</v>
      </c>
      <c r="J43" s="1">
        <v>6.5674299999999999</v>
      </c>
      <c r="K43" s="1">
        <v>11.2835</v>
      </c>
      <c r="L43" s="1">
        <v>3.7088299999999998</v>
      </c>
      <c r="M43" s="1">
        <v>-2.0855200000000001E-2</v>
      </c>
      <c r="N43" s="1">
        <f t="shared" si="2"/>
        <v>1.0386415001511835E-2</v>
      </c>
      <c r="O43" s="1">
        <f t="shared" si="3"/>
        <v>-1.0688013447652043E-5</v>
      </c>
      <c r="P43" s="1">
        <f t="shared" si="4"/>
        <v>4.2883814131309348E-3</v>
      </c>
      <c r="Q43" s="1">
        <f t="shared" si="4"/>
        <v>6.4115678506818635E-3</v>
      </c>
      <c r="R43" s="1">
        <f t="shared" si="4"/>
        <v>3.3657207869746369E-3</v>
      </c>
      <c r="S43" s="1">
        <f t="shared" si="4"/>
        <v>5.7826441240832896E-3</v>
      </c>
      <c r="T43" s="1">
        <f t="shared" si="4"/>
        <v>1.9007261937097376E-3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2072.35</v>
      </c>
      <c r="G44" s="1">
        <v>21.853300000000001</v>
      </c>
      <c r="H44" s="1">
        <v>10.737500000000001</v>
      </c>
      <c r="I44" s="1">
        <v>13.287000000000001</v>
      </c>
      <c r="J44" s="1">
        <v>6.8390899999999997</v>
      </c>
      <c r="K44" s="1">
        <v>11.2835</v>
      </c>
      <c r="L44" s="1">
        <v>3.41107</v>
      </c>
      <c r="M44" s="1">
        <v>-1.93557</v>
      </c>
      <c r="N44" s="1">
        <f t="shared" si="2"/>
        <v>1.0545178179361596E-2</v>
      </c>
      <c r="O44" s="1">
        <f t="shared" si="3"/>
        <v>-9.3399763553453819E-4</v>
      </c>
      <c r="P44" s="1">
        <f t="shared" si="4"/>
        <v>5.181315897411152E-3</v>
      </c>
      <c r="Q44" s="1">
        <f t="shared" si="4"/>
        <v>6.4115617535647944E-3</v>
      </c>
      <c r="R44" s="1">
        <f t="shared" si="4"/>
        <v>3.3001616522305593E-3</v>
      </c>
      <c r="S44" s="1">
        <f t="shared" si="4"/>
        <v>5.4447849060245621E-3</v>
      </c>
      <c r="T44" s="1">
        <f t="shared" si="4"/>
        <v>1.6459912659541102E-3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2188.6999999999998</v>
      </c>
      <c r="G45" s="1">
        <v>23.1905</v>
      </c>
      <c r="H45" s="1">
        <v>12.2705</v>
      </c>
      <c r="I45" s="1">
        <v>14.032999999999999</v>
      </c>
      <c r="J45" s="1">
        <v>7.1591399999999998</v>
      </c>
      <c r="K45" s="1">
        <v>11.2835</v>
      </c>
      <c r="L45" s="1">
        <v>3.4262600000000001</v>
      </c>
      <c r="M45" s="1">
        <v>2.2845300000000002</v>
      </c>
      <c r="N45" s="1">
        <f t="shared" si="2"/>
        <v>1.0595559007630101E-2</v>
      </c>
      <c r="O45" s="1">
        <f t="shared" si="3"/>
        <v>1.0437839813587976E-3</v>
      </c>
      <c r="P45" s="1">
        <f t="shared" si="4"/>
        <v>5.6062959747795503E-3</v>
      </c>
      <c r="Q45" s="1">
        <f t="shared" si="4"/>
        <v>6.4115685109882581E-3</v>
      </c>
      <c r="R45" s="1">
        <f t="shared" si="4"/>
        <v>3.2709553616301918E-3</v>
      </c>
      <c r="S45" s="1">
        <f t="shared" si="4"/>
        <v>5.1553433545026735E-3</v>
      </c>
      <c r="T45" s="1">
        <f t="shared" si="4"/>
        <v>1.5654315347009642E-3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2302.16</v>
      </c>
      <c r="G46" s="1">
        <v>24.671700000000001</v>
      </c>
      <c r="H46" s="1">
        <v>14.2302</v>
      </c>
      <c r="I46" s="1">
        <v>14.760400000000001</v>
      </c>
      <c r="J46" s="1">
        <v>7.0590000000000002</v>
      </c>
      <c r="K46" s="1">
        <v>11.2835</v>
      </c>
      <c r="L46" s="1">
        <v>3.3435299999999999</v>
      </c>
      <c r="M46" s="1">
        <v>-6.0121599999999997</v>
      </c>
      <c r="N46" s="1">
        <f t="shared" si="2"/>
        <v>1.0716761649928764E-2</v>
      </c>
      <c r="O46" s="1">
        <f t="shared" si="3"/>
        <v>-2.6115300413524691E-3</v>
      </c>
      <c r="P46" s="1">
        <f t="shared" si="4"/>
        <v>6.1812384890711338E-3</v>
      </c>
      <c r="Q46" s="1">
        <f t="shared" si="4"/>
        <v>6.4115439413420447E-3</v>
      </c>
      <c r="R46" s="1">
        <f t="shared" si="4"/>
        <v>3.0662508253118813E-3</v>
      </c>
      <c r="S46" s="1">
        <f t="shared" si="4"/>
        <v>4.9012666365500232E-3</v>
      </c>
      <c r="T46" s="1">
        <f t="shared" si="4"/>
        <v>1.4523447544914341E-3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2418.36</v>
      </c>
      <c r="G47" s="1">
        <v>26.33</v>
      </c>
      <c r="H47" s="1">
        <v>16.3443</v>
      </c>
      <c r="I47" s="1">
        <v>15.5054</v>
      </c>
      <c r="J47" s="1">
        <v>6.94672</v>
      </c>
      <c r="K47" s="1">
        <v>11.2835</v>
      </c>
      <c r="L47" s="1">
        <v>3.1839599999999999</v>
      </c>
      <c r="M47" s="1">
        <v>-4.8119100000000001</v>
      </c>
      <c r="N47" s="1">
        <f t="shared" si="2"/>
        <v>1.0887543624605103E-2</v>
      </c>
      <c r="O47" s="1">
        <f t="shared" si="3"/>
        <v>-1.9897409814915892E-3</v>
      </c>
      <c r="P47" s="1">
        <f t="shared" si="4"/>
        <v>6.7584230635637371E-3</v>
      </c>
      <c r="Q47" s="1">
        <f t="shared" si="4"/>
        <v>6.4115350898956312E-3</v>
      </c>
      <c r="R47" s="1">
        <f t="shared" si="4"/>
        <v>2.8724921020857109E-3</v>
      </c>
      <c r="S47" s="1">
        <f t="shared" si="4"/>
        <v>4.6657652293289669E-3</v>
      </c>
      <c r="T47" s="1">
        <f t="shared" si="4"/>
        <v>1.3165781769463602E-3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2529.4</v>
      </c>
      <c r="G48" s="1">
        <v>28.218699999999998</v>
      </c>
      <c r="H48" s="1">
        <v>18.527799999999999</v>
      </c>
      <c r="I48" s="1">
        <v>16.217400000000001</v>
      </c>
      <c r="J48" s="1">
        <v>7.2840800000000003</v>
      </c>
      <c r="K48" s="1">
        <v>11.2835</v>
      </c>
      <c r="L48" s="1">
        <v>3.1042000000000001</v>
      </c>
      <c r="M48" s="1">
        <v>-1.4522699999999999</v>
      </c>
      <c r="N48" s="1">
        <f t="shared" si="2"/>
        <v>1.1156282122242428E-2</v>
      </c>
      <c r="O48" s="1">
        <f t="shared" si="3"/>
        <v>-5.7415592630663396E-4</v>
      </c>
      <c r="P48" s="1">
        <f t="shared" si="4"/>
        <v>7.3249782557128166E-3</v>
      </c>
      <c r="Q48" s="1">
        <f t="shared" si="4"/>
        <v>6.4115600537676919E-3</v>
      </c>
      <c r="R48" s="1">
        <f t="shared" si="4"/>
        <v>2.8797659523997787E-3</v>
      </c>
      <c r="S48" s="1">
        <f t="shared" si="4"/>
        <v>4.4609393532062938E-3</v>
      </c>
      <c r="T48" s="1">
        <f t="shared" si="4"/>
        <v>1.2272475685933422E-3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2641.35</v>
      </c>
      <c r="G49" s="1">
        <v>30.354399999999998</v>
      </c>
      <c r="H49" s="1">
        <v>20.806899999999999</v>
      </c>
      <c r="I49" s="1">
        <v>16.935199999999998</v>
      </c>
      <c r="J49" s="1">
        <v>8.0151000000000003</v>
      </c>
      <c r="K49" s="1">
        <v>11.2835</v>
      </c>
      <c r="L49" s="1">
        <v>3.1791</v>
      </c>
      <c r="M49" s="1">
        <v>5.2024999999999997</v>
      </c>
      <c r="N49" s="1">
        <f t="shared" si="2"/>
        <v>1.1492002195846821E-2</v>
      </c>
      <c r="O49" s="1">
        <f t="shared" si="3"/>
        <v>1.9696367387888767E-3</v>
      </c>
      <c r="P49" s="1">
        <f t="shared" si="4"/>
        <v>7.8773733128892423E-3</v>
      </c>
      <c r="Q49" s="1">
        <f t="shared" si="4"/>
        <v>6.4115698411796995E-3</v>
      </c>
      <c r="R49" s="1">
        <f t="shared" si="4"/>
        <v>3.0344710091430522E-3</v>
      </c>
      <c r="S49" s="1">
        <f t="shared" si="4"/>
        <v>4.2718685520661782E-3</v>
      </c>
      <c r="T49" s="1">
        <f t="shared" si="4"/>
        <v>1.2035890737690954E-3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2751.34</v>
      </c>
      <c r="G50" s="1">
        <v>32.5717</v>
      </c>
      <c r="H50" s="1">
        <v>23.133600000000001</v>
      </c>
      <c r="I50" s="1">
        <v>17.6404</v>
      </c>
      <c r="J50" s="1">
        <v>8.7297999999999991</v>
      </c>
      <c r="K50" s="1">
        <v>11.2835</v>
      </c>
      <c r="L50" s="1">
        <v>3.3235800000000002</v>
      </c>
      <c r="M50" s="1">
        <v>1.05263</v>
      </c>
      <c r="N50" s="1">
        <f t="shared" si="2"/>
        <v>1.1838485974107162E-2</v>
      </c>
      <c r="O50" s="1">
        <f t="shared" si="3"/>
        <v>3.8258812069755097E-4</v>
      </c>
      <c r="P50" s="1">
        <f t="shared" si="4"/>
        <v>8.4081211337021233E-3</v>
      </c>
      <c r="Q50" s="1">
        <f t="shared" si="4"/>
        <v>6.4115667274855159E-3</v>
      </c>
      <c r="R50" s="1">
        <f t="shared" si="4"/>
        <v>3.1729266466521762E-3</v>
      </c>
      <c r="S50" s="1">
        <f t="shared" si="4"/>
        <v>4.1010925585351138E-3</v>
      </c>
      <c r="T50" s="1">
        <f t="shared" si="4"/>
        <v>1.2079859268574586E-3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2867.26</v>
      </c>
      <c r="G51" s="1">
        <v>34.728499999999997</v>
      </c>
      <c r="H51" s="1">
        <v>25.431899999999999</v>
      </c>
      <c r="I51" s="1">
        <v>18.383600000000001</v>
      </c>
      <c r="J51" s="1">
        <v>9.0862999999999996</v>
      </c>
      <c r="K51" s="1">
        <v>11.2835</v>
      </c>
      <c r="L51" s="1">
        <v>3.3837299999999999</v>
      </c>
      <c r="M51" s="1">
        <v>-11.0509</v>
      </c>
      <c r="N51" s="1">
        <f t="shared" si="2"/>
        <v>1.2112086103108889E-2</v>
      </c>
      <c r="O51" s="1">
        <f t="shared" si="3"/>
        <v>-3.8541673932604645E-3</v>
      </c>
      <c r="P51" s="1">
        <f t="shared" si="4"/>
        <v>8.8697571897909493E-3</v>
      </c>
      <c r="Q51" s="1">
        <f t="shared" si="4"/>
        <v>6.411556677803896E-3</v>
      </c>
      <c r="R51" s="1">
        <f t="shared" si="4"/>
        <v>3.1689836289698174E-3</v>
      </c>
      <c r="S51" s="1">
        <f t="shared" si="4"/>
        <v>3.9352901376226782E-3</v>
      </c>
      <c r="T51" s="1">
        <f t="shared" si="4"/>
        <v>1.1801266714563728E-3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2984.44</v>
      </c>
      <c r="G52" s="1">
        <v>36.915599999999998</v>
      </c>
      <c r="H52" s="1">
        <v>27.7285</v>
      </c>
      <c r="I52" s="1">
        <v>19.134899999999998</v>
      </c>
      <c r="J52" s="1">
        <v>9.4426199999999998</v>
      </c>
      <c r="K52" s="1">
        <v>11.2835</v>
      </c>
      <c r="L52" s="1">
        <v>3.3571300000000002</v>
      </c>
      <c r="M52" s="1">
        <v>-4.7667299999999999</v>
      </c>
      <c r="N52" s="1">
        <f t="shared" si="2"/>
        <v>1.2369355725027139E-2</v>
      </c>
      <c r="O52" s="1">
        <f t="shared" si="3"/>
        <v>-1.5971941134685233E-3</v>
      </c>
      <c r="P52" s="1">
        <f t="shared" si="4"/>
        <v>9.291022771441209E-3</v>
      </c>
      <c r="Q52" s="1">
        <f t="shared" si="4"/>
        <v>6.4115545965072167E-3</v>
      </c>
      <c r="R52" s="1">
        <f t="shared" si="4"/>
        <v>3.1639503558456529E-3</v>
      </c>
      <c r="S52" s="1">
        <f t="shared" si="4"/>
        <v>3.7807762930399001E-3</v>
      </c>
      <c r="T52" s="1">
        <f t="shared" si="4"/>
        <v>1.1248776989988072E-3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3101.48</v>
      </c>
      <c r="G53" s="1">
        <v>39.598700000000001</v>
      </c>
      <c r="H53" s="1">
        <v>30.004799999999999</v>
      </c>
      <c r="I53" s="1">
        <v>19.885300000000001</v>
      </c>
      <c r="J53" s="1">
        <v>11.4581</v>
      </c>
      <c r="K53" s="1">
        <v>11.2835</v>
      </c>
      <c r="L53" s="1">
        <v>3.7067899999999998</v>
      </c>
      <c r="M53" s="1">
        <v>-13.577500000000001</v>
      </c>
      <c r="N53" s="1">
        <f t="shared" si="2"/>
        <v>1.2767678656641345E-2</v>
      </c>
      <c r="O53" s="1">
        <f t="shared" si="3"/>
        <v>-4.377748687723281E-3</v>
      </c>
      <c r="P53" s="1">
        <f t="shared" si="4"/>
        <v>9.6743490204676472E-3</v>
      </c>
      <c r="Q53" s="1">
        <f t="shared" si="4"/>
        <v>6.4115519042521633E-3</v>
      </c>
      <c r="R53" s="1">
        <f t="shared" si="4"/>
        <v>3.6943975134451938E-3</v>
      </c>
      <c r="S53" s="1">
        <f t="shared" si="4"/>
        <v>3.6381018094587101E-3</v>
      </c>
      <c r="T53" s="1">
        <f t="shared" si="4"/>
        <v>1.1951681132878495E-3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3226.04</v>
      </c>
      <c r="G54" s="1">
        <v>43.946100000000001</v>
      </c>
      <c r="H54" s="1">
        <v>32.368299999999998</v>
      </c>
      <c r="I54" s="1">
        <v>20.683900000000001</v>
      </c>
      <c r="J54" s="1">
        <v>17.310600000000001</v>
      </c>
      <c r="K54" s="1">
        <v>11.2835</v>
      </c>
      <c r="L54" s="1">
        <v>5.3620700000000001</v>
      </c>
      <c r="M54" s="1">
        <v>6.3108899999999997</v>
      </c>
      <c r="N54" s="1">
        <f t="shared" si="2"/>
        <v>1.3622304745136453E-2</v>
      </c>
      <c r="O54" s="1">
        <f t="shared" si="3"/>
        <v>1.9562342686389503E-3</v>
      </c>
      <c r="P54" s="1">
        <f t="shared" si="4"/>
        <v>1.0033446578467718E-2</v>
      </c>
      <c r="Q54" s="1">
        <f t="shared" si="4"/>
        <v>6.4115448041561799E-3</v>
      </c>
      <c r="R54" s="1">
        <f t="shared" si="4"/>
        <v>5.3658975090203473E-3</v>
      </c>
      <c r="S54" s="1">
        <f t="shared" si="4"/>
        <v>3.4976317714597465E-3</v>
      </c>
      <c r="T54" s="1">
        <f t="shared" si="4"/>
        <v>1.6621213624133614E-3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3347.91</v>
      </c>
      <c r="G55" s="1">
        <v>51.188400000000001</v>
      </c>
      <c r="H55" s="1">
        <v>34.574399999999997</v>
      </c>
      <c r="I55" s="1">
        <v>21.465299999999999</v>
      </c>
      <c r="J55" s="1">
        <v>27.582899999999999</v>
      </c>
      <c r="K55" s="1">
        <v>11.2835</v>
      </c>
      <c r="L55" s="1">
        <v>8.7161100000000005</v>
      </c>
      <c r="M55" s="1">
        <v>-9.8879699999999993</v>
      </c>
      <c r="N55" s="1">
        <f t="shared" si="2"/>
        <v>1.5289658324148499E-2</v>
      </c>
      <c r="O55" s="1">
        <f t="shared" si="3"/>
        <v>-2.9534754518490639E-3</v>
      </c>
      <c r="P55" s="1">
        <f t="shared" si="4"/>
        <v>1.0327159332240113E-2</v>
      </c>
      <c r="Q55" s="1">
        <f t="shared" si="4"/>
        <v>6.4115522818713761E-3</v>
      </c>
      <c r="R55" s="1">
        <f t="shared" si="4"/>
        <v>8.2388415459196934E-3</v>
      </c>
      <c r="S55" s="1">
        <f t="shared" si="4"/>
        <v>3.3703116272540182E-3</v>
      </c>
      <c r="T55" s="1">
        <f t="shared" si="4"/>
        <v>2.6034481213652698E-3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3479.76</v>
      </c>
      <c r="G56" s="1">
        <v>63.369700000000002</v>
      </c>
      <c r="H56" s="1">
        <v>36.930300000000003</v>
      </c>
      <c r="I56" s="1">
        <v>22.310700000000001</v>
      </c>
      <c r="J56" s="1">
        <v>42.808599999999998</v>
      </c>
      <c r="K56" s="1">
        <v>11.2835</v>
      </c>
      <c r="L56" s="1">
        <v>13.936299999999999</v>
      </c>
      <c r="M56" s="1">
        <v>0.55252000000000001</v>
      </c>
      <c r="N56" s="1">
        <f t="shared" si="2"/>
        <v>1.8210939834931144E-2</v>
      </c>
      <c r="O56" s="1">
        <f t="shared" si="3"/>
        <v>1.5878106536082947E-4</v>
      </c>
      <c r="P56" s="1">
        <f t="shared" si="4"/>
        <v>1.061288709566177E-2</v>
      </c>
      <c r="Q56" s="1">
        <f t="shared" si="4"/>
        <v>6.4115628664045791E-3</v>
      </c>
      <c r="R56" s="1">
        <f t="shared" si="4"/>
        <v>1.230217026461595E-2</v>
      </c>
      <c r="S56" s="1">
        <f t="shared" si="4"/>
        <v>3.2426086856564818E-3</v>
      </c>
      <c r="T56" s="1">
        <f t="shared" si="4"/>
        <v>4.004960112191645E-3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1603.32</v>
      </c>
      <c r="G57" s="1">
        <v>28.0181</v>
      </c>
      <c r="H57" s="1">
        <v>14.2859</v>
      </c>
      <c r="I57" s="1">
        <v>10.2798</v>
      </c>
      <c r="J57" s="1">
        <v>16.6205</v>
      </c>
      <c r="K57" s="1">
        <v>11.2835</v>
      </c>
      <c r="L57" s="1">
        <v>8.4672900000000002</v>
      </c>
      <c r="M57" s="1">
        <v>6.4123700000000001</v>
      </c>
      <c r="N57" s="1">
        <f t="shared" si="2"/>
        <v>1.7475051767582267E-2</v>
      </c>
      <c r="O57" s="1">
        <f t="shared" si="3"/>
        <v>3.9994324277124972E-3</v>
      </c>
      <c r="P57" s="1">
        <f t="shared" si="4"/>
        <v>8.9101988374123697E-3</v>
      </c>
      <c r="Q57" s="1">
        <f t="shared" si="4"/>
        <v>6.4115709901953451E-3</v>
      </c>
      <c r="R57" s="1">
        <f t="shared" si="4"/>
        <v>1.0366302422473368E-2</v>
      </c>
      <c r="S57" s="1">
        <f t="shared" si="4"/>
        <v>7.0375845121373156E-3</v>
      </c>
      <c r="T57" s="1">
        <f t="shared" si="4"/>
        <v>5.281097971708705E-3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1779.4</v>
      </c>
      <c r="G58" s="1">
        <v>23.727900000000002</v>
      </c>
      <c r="H58" s="1">
        <v>13.781700000000001</v>
      </c>
      <c r="I58" s="1">
        <v>11.4087</v>
      </c>
      <c r="J58" s="1">
        <v>9.4393899999999995</v>
      </c>
      <c r="K58" s="1">
        <v>11.2835</v>
      </c>
      <c r="L58" s="1">
        <v>5.1475499999999998</v>
      </c>
      <c r="M58" s="1">
        <v>-2.2492399999999999</v>
      </c>
      <c r="N58" s="1">
        <f t="shared" si="2"/>
        <v>1.3334775767112511E-2</v>
      </c>
      <c r="O58" s="1">
        <f t="shared" si="3"/>
        <v>-1.2640440597954366E-3</v>
      </c>
      <c r="P58" s="1">
        <f t="shared" si="4"/>
        <v>7.745138810835113E-3</v>
      </c>
      <c r="Q58" s="1">
        <f t="shared" si="4"/>
        <v>6.4115432168146561E-3</v>
      </c>
      <c r="R58" s="1">
        <f t="shared" si="4"/>
        <v>5.3048162301899508E-3</v>
      </c>
      <c r="S58" s="1">
        <f t="shared" si="4"/>
        <v>6.3411824210408002E-3</v>
      </c>
      <c r="T58" s="1">
        <f t="shared" si="4"/>
        <v>2.8928571428571428E-3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1950.88</v>
      </c>
      <c r="G59" s="1">
        <v>22.553799999999999</v>
      </c>
      <c r="H59" s="1">
        <v>12.9496</v>
      </c>
      <c r="I59" s="1">
        <v>12.5082</v>
      </c>
      <c r="J59" s="1">
        <v>6.6597999999999997</v>
      </c>
      <c r="K59" s="1">
        <v>11.2835</v>
      </c>
      <c r="L59" s="1">
        <v>3.58582</v>
      </c>
      <c r="M59" s="1">
        <v>-1.73848</v>
      </c>
      <c r="N59" s="1">
        <f t="shared" si="2"/>
        <v>1.1560834085130811E-2</v>
      </c>
      <c r="O59" s="1">
        <f t="shared" si="3"/>
        <v>-8.9112605593373248E-4</v>
      </c>
      <c r="P59" s="1">
        <f t="shared" si="4"/>
        <v>6.6378249815467888E-3</v>
      </c>
      <c r="Q59" s="1">
        <f t="shared" si="4"/>
        <v>6.4115681128516363E-3</v>
      </c>
      <c r="R59" s="1">
        <f t="shared" si="4"/>
        <v>3.413741491019437E-3</v>
      </c>
      <c r="S59" s="1">
        <f t="shared" si="4"/>
        <v>5.7838001312228325E-3</v>
      </c>
      <c r="T59" s="1">
        <f t="shared" si="4"/>
        <v>1.8380525711473796E-3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2117.09</v>
      </c>
      <c r="G60" s="1">
        <v>22.928799999999999</v>
      </c>
      <c r="H60" s="1">
        <v>12.6721</v>
      </c>
      <c r="I60" s="1">
        <v>13.5739</v>
      </c>
      <c r="J60" s="1">
        <v>6.5427499999999998</v>
      </c>
      <c r="K60" s="1">
        <v>11.2835</v>
      </c>
      <c r="L60" s="1">
        <v>3.2822499999999999</v>
      </c>
      <c r="M60" s="1">
        <v>1.55227</v>
      </c>
      <c r="N60" s="1">
        <f t="shared" si="2"/>
        <v>1.0830337869433986E-2</v>
      </c>
      <c r="O60" s="1">
        <f t="shared" si="3"/>
        <v>7.3320926365907913E-4</v>
      </c>
      <c r="P60" s="1">
        <f t="shared" si="4"/>
        <v>5.985621773283138E-3</v>
      </c>
      <c r="Q60" s="1">
        <f t="shared" si="4"/>
        <v>6.41158382496729E-3</v>
      </c>
      <c r="R60" s="1">
        <f t="shared" si="4"/>
        <v>3.0904449031453549E-3</v>
      </c>
      <c r="S60" s="1">
        <f t="shared" si="4"/>
        <v>5.3297214572833465E-3</v>
      </c>
      <c r="T60" s="1">
        <f t="shared" si="4"/>
        <v>1.5503592194946836E-3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2277.63</v>
      </c>
      <c r="G61" s="1">
        <v>23.680599999999998</v>
      </c>
      <c r="H61" s="1">
        <v>12.894</v>
      </c>
      <c r="I61" s="1">
        <v>14.6031</v>
      </c>
      <c r="J61" s="1">
        <v>6.5745500000000003</v>
      </c>
      <c r="K61" s="1">
        <v>11.2835</v>
      </c>
      <c r="L61" s="1">
        <v>3.27467</v>
      </c>
      <c r="M61" s="1">
        <v>1.1004</v>
      </c>
      <c r="N61" s="1">
        <f t="shared" si="2"/>
        <v>1.0397035514987069E-2</v>
      </c>
      <c r="O61" s="1">
        <f t="shared" si="3"/>
        <v>4.8313378380158322E-4</v>
      </c>
      <c r="P61" s="1">
        <f t="shared" si="4"/>
        <v>5.6611477720261852E-3</v>
      </c>
      <c r="Q61" s="1">
        <f t="shared" si="4"/>
        <v>6.4115330409241179E-3</v>
      </c>
      <c r="R61" s="1">
        <f t="shared" si="4"/>
        <v>2.8865750802369128E-3</v>
      </c>
      <c r="S61" s="1">
        <f t="shared" si="4"/>
        <v>4.9540531166168342E-3</v>
      </c>
      <c r="T61" s="1">
        <f t="shared" si="4"/>
        <v>1.4377532786273451E-3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2435.6999999999998</v>
      </c>
      <c r="G62" s="1">
        <v>24.635000000000002</v>
      </c>
      <c r="H62" s="1">
        <v>13.704000000000001</v>
      </c>
      <c r="I62" s="1">
        <v>15.6166</v>
      </c>
      <c r="J62" s="1">
        <v>6.1728800000000001</v>
      </c>
      <c r="K62" s="1">
        <v>11.2835</v>
      </c>
      <c r="L62" s="1">
        <v>3.1275900000000001</v>
      </c>
      <c r="M62" s="1">
        <v>-4.20364</v>
      </c>
      <c r="N62" s="1">
        <f t="shared" si="2"/>
        <v>1.0114135566777519E-2</v>
      </c>
      <c r="O62" s="1">
        <f t="shared" si="3"/>
        <v>-1.7258447263620315E-3</v>
      </c>
      <c r="P62" s="1">
        <f t="shared" si="4"/>
        <v>5.626308658701811E-3</v>
      </c>
      <c r="Q62" s="1">
        <f t="shared" si="4"/>
        <v>6.4115449357474239E-3</v>
      </c>
      <c r="R62" s="1">
        <f t="shared" si="4"/>
        <v>2.5343350987395825E-3</v>
      </c>
      <c r="S62" s="1">
        <f t="shared" si="4"/>
        <v>4.632549164511229E-3</v>
      </c>
      <c r="T62" s="1">
        <f t="shared" si="4"/>
        <v>1.2840620766104201E-3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2591.48</v>
      </c>
      <c r="G63" s="1">
        <v>25.826599999999999</v>
      </c>
      <c r="H63" s="1">
        <v>14.873799999999999</v>
      </c>
      <c r="I63" s="1">
        <v>16.615500000000001</v>
      </c>
      <c r="J63" s="1">
        <v>5.8395400000000004</v>
      </c>
      <c r="K63" s="1">
        <v>11.2835</v>
      </c>
      <c r="L63" s="1">
        <v>2.8799700000000001</v>
      </c>
      <c r="M63" s="1">
        <v>6.7599400000000003</v>
      </c>
      <c r="N63" s="1">
        <f t="shared" si="2"/>
        <v>9.9659653942920645E-3</v>
      </c>
      <c r="O63" s="1">
        <f t="shared" si="3"/>
        <v>2.6085248583820829E-3</v>
      </c>
      <c r="P63" s="1">
        <f t="shared" si="4"/>
        <v>5.7395002083751364E-3</v>
      </c>
      <c r="Q63" s="1">
        <f t="shared" si="4"/>
        <v>6.4115872011360304E-3</v>
      </c>
      <c r="R63" s="1">
        <f t="shared" si="4"/>
        <v>2.2533610137836298E-3</v>
      </c>
      <c r="S63" s="1">
        <f t="shared" si="4"/>
        <v>4.3540756633275194E-3</v>
      </c>
      <c r="T63" s="1">
        <f t="shared" si="4"/>
        <v>1.1113224875360797E-3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2743.81</v>
      </c>
      <c r="G64" s="1">
        <v>27.409700000000001</v>
      </c>
      <c r="H64" s="1">
        <v>16.376300000000001</v>
      </c>
      <c r="I64" s="1">
        <v>17.592099999999999</v>
      </c>
      <c r="J64" s="1">
        <v>6.2282700000000002</v>
      </c>
      <c r="K64" s="1">
        <v>11.2835</v>
      </c>
      <c r="L64" s="1">
        <v>2.74254</v>
      </c>
      <c r="M64" s="1">
        <v>2.8020299999999998</v>
      </c>
      <c r="N64" s="1">
        <f t="shared" si="2"/>
        <v>9.989649429078545E-3</v>
      </c>
      <c r="O64" s="1">
        <f t="shared" si="3"/>
        <v>1.0212186703889845E-3</v>
      </c>
      <c r="P64" s="1">
        <f t="shared" si="4"/>
        <v>5.9684526260929153E-3</v>
      </c>
      <c r="Q64" s="1">
        <f t="shared" si="4"/>
        <v>6.4115591094135527E-3</v>
      </c>
      <c r="R64" s="1">
        <f t="shared" si="4"/>
        <v>2.2699348715836741E-3</v>
      </c>
      <c r="S64" s="1">
        <f t="shared" si="4"/>
        <v>4.1123474293045074E-3</v>
      </c>
      <c r="T64" s="1">
        <f t="shared" si="4"/>
        <v>9.9953713996231517E-4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2897.96</v>
      </c>
      <c r="G65" s="1">
        <v>29.3049</v>
      </c>
      <c r="H65" s="1">
        <v>18.021899999999999</v>
      </c>
      <c r="I65" s="1">
        <v>18.580400000000001</v>
      </c>
      <c r="J65" s="1">
        <v>7.3030999999999997</v>
      </c>
      <c r="K65" s="1">
        <v>11.2835</v>
      </c>
      <c r="L65" s="1">
        <v>2.8462100000000001</v>
      </c>
      <c r="M65" s="1">
        <v>9.1534800000000001</v>
      </c>
      <c r="N65" s="1">
        <f t="shared" si="2"/>
        <v>1.0112251376830597E-2</v>
      </c>
      <c r="O65" s="1">
        <f t="shared" si="3"/>
        <v>3.1585943215227262E-3</v>
      </c>
      <c r="P65" s="1">
        <f t="shared" si="4"/>
        <v>6.2188228961062263E-3</v>
      </c>
      <c r="Q65" s="1">
        <f t="shared" si="4"/>
        <v>6.4115446728043174E-3</v>
      </c>
      <c r="R65" s="1">
        <f t="shared" si="4"/>
        <v>2.5200830929343397E-3</v>
      </c>
      <c r="S65" s="1">
        <f t="shared" si="4"/>
        <v>3.8936010158870378E-3</v>
      </c>
      <c r="T65" s="1">
        <f t="shared" si="4"/>
        <v>9.8214261066405326E-4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3049.39</v>
      </c>
      <c r="G66" s="1">
        <v>31.366599999999998</v>
      </c>
      <c r="H66" s="1">
        <v>19.835100000000001</v>
      </c>
      <c r="I66" s="1">
        <v>19.551300000000001</v>
      </c>
      <c r="J66" s="1">
        <v>8.4410500000000006</v>
      </c>
      <c r="K66" s="1">
        <v>11.2835</v>
      </c>
      <c r="L66" s="1">
        <v>3.09938</v>
      </c>
      <c r="M66" s="1">
        <v>-1.77135</v>
      </c>
      <c r="N66" s="1">
        <f t="shared" si="2"/>
        <v>1.0286188385218028E-2</v>
      </c>
      <c r="O66" s="1">
        <f t="shared" si="3"/>
        <v>-5.8088666913710615E-4</v>
      </c>
      <c r="P66" s="1">
        <f t="shared" ref="P66:T129" si="5">H66/$F66</f>
        <v>6.504612397889414E-3</v>
      </c>
      <c r="Q66" s="1">
        <f t="shared" si="5"/>
        <v>6.4115446040027687E-3</v>
      </c>
      <c r="R66" s="1">
        <f t="shared" si="5"/>
        <v>2.7681109992490306E-3</v>
      </c>
      <c r="S66" s="1">
        <f t="shared" si="5"/>
        <v>3.700248246370586E-3</v>
      </c>
      <c r="T66" s="1">
        <f t="shared" si="5"/>
        <v>1.0163934426229509E-3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3202.06</v>
      </c>
      <c r="G67" s="1">
        <v>34.310499999999998</v>
      </c>
      <c r="H67" s="1">
        <v>23.1081</v>
      </c>
      <c r="I67" s="1">
        <v>20.530200000000001</v>
      </c>
      <c r="J67" s="1">
        <v>9.1424000000000003</v>
      </c>
      <c r="K67" s="1">
        <v>11.2835</v>
      </c>
      <c r="L67" s="1">
        <v>3.2922400000000001</v>
      </c>
      <c r="M67" s="1">
        <v>4.5977899999999998</v>
      </c>
      <c r="N67" s="1">
        <f t="shared" ref="N67:N130" si="6">G67/F67</f>
        <v>1.0715133382884767E-2</v>
      </c>
      <c r="O67" s="1">
        <f t="shared" ref="O67:O130" si="7">M67/F67</f>
        <v>1.4358850240157898E-3</v>
      </c>
      <c r="P67" s="1">
        <f t="shared" si="5"/>
        <v>7.2166355408705644E-3</v>
      </c>
      <c r="Q67" s="1">
        <f t="shared" si="5"/>
        <v>6.4115600582125261E-3</v>
      </c>
      <c r="R67" s="1">
        <f t="shared" si="5"/>
        <v>2.8551619894692792E-3</v>
      </c>
      <c r="S67" s="1">
        <f t="shared" si="5"/>
        <v>3.5238252874711905E-3</v>
      </c>
      <c r="T67" s="1">
        <f t="shared" si="5"/>
        <v>1.0281631199915056E-3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3356.05</v>
      </c>
      <c r="G68" s="1">
        <v>36.2012</v>
      </c>
      <c r="H68" s="1">
        <v>24.873899999999999</v>
      </c>
      <c r="I68" s="1">
        <v>21.517499999999998</v>
      </c>
      <c r="J68" s="1">
        <v>9.5001499999999997</v>
      </c>
      <c r="K68" s="1">
        <v>11.2835</v>
      </c>
      <c r="L68" s="1">
        <v>3.3525499999999999</v>
      </c>
      <c r="M68" s="1">
        <v>15.073600000000001</v>
      </c>
      <c r="N68" s="1">
        <f t="shared" si="6"/>
        <v>1.0786847633378525E-2</v>
      </c>
      <c r="O68" s="1">
        <f t="shared" si="7"/>
        <v>4.4914706276724123E-3</v>
      </c>
      <c r="P68" s="1">
        <f t="shared" si="5"/>
        <v>7.4116595402333096E-3</v>
      </c>
      <c r="Q68" s="1">
        <f t="shared" si="5"/>
        <v>6.4115552509646746E-3</v>
      </c>
      <c r="R68" s="1">
        <f t="shared" si="5"/>
        <v>2.8307534154735476E-3</v>
      </c>
      <c r="S68" s="1">
        <f t="shared" si="5"/>
        <v>3.3621370360989852E-3</v>
      </c>
      <c r="T68" s="1">
        <f t="shared" si="5"/>
        <v>9.9895710731365728E-4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3507.94</v>
      </c>
      <c r="G69" s="1">
        <v>37.732399999999998</v>
      </c>
      <c r="H69" s="1">
        <v>25.693200000000001</v>
      </c>
      <c r="I69" s="1">
        <v>22.491299999999999</v>
      </c>
      <c r="J69" s="1">
        <v>10.8309</v>
      </c>
      <c r="K69" s="1">
        <v>11.2835</v>
      </c>
      <c r="L69" s="1">
        <v>3.6200999999999999</v>
      </c>
      <c r="M69" s="1">
        <v>-2.7032600000000002</v>
      </c>
      <c r="N69" s="1">
        <f t="shared" si="6"/>
        <v>1.0756284315011088E-2</v>
      </c>
      <c r="O69" s="1">
        <f t="shared" si="7"/>
        <v>-7.7061181206063958E-4</v>
      </c>
      <c r="P69" s="1">
        <f t="shared" si="5"/>
        <v>7.3242985911959723E-3</v>
      </c>
      <c r="Q69" s="1">
        <f t="shared" si="5"/>
        <v>6.4115406762943489E-3</v>
      </c>
      <c r="R69" s="1">
        <f t="shared" si="5"/>
        <v>3.0875385553914832E-3</v>
      </c>
      <c r="S69" s="1">
        <f t="shared" si="5"/>
        <v>3.2165601464107141E-3</v>
      </c>
      <c r="T69" s="1">
        <f t="shared" si="5"/>
        <v>1.0319731808411774E-3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3671.08</v>
      </c>
      <c r="G70" s="1">
        <v>41.416200000000003</v>
      </c>
      <c r="H70" s="1">
        <v>27.7347</v>
      </c>
      <c r="I70" s="1">
        <v>23.537400000000002</v>
      </c>
      <c r="J70" s="1">
        <v>15.4941</v>
      </c>
      <c r="K70" s="1">
        <v>11.2835</v>
      </c>
      <c r="L70" s="1">
        <v>4.9699499999999999</v>
      </c>
      <c r="M70" s="1">
        <v>4.4405599999999996</v>
      </c>
      <c r="N70" s="1">
        <f t="shared" si="6"/>
        <v>1.1281748150408055E-2</v>
      </c>
      <c r="O70" s="1">
        <f t="shared" si="7"/>
        <v>1.2096058925438835E-3</v>
      </c>
      <c r="P70" s="1">
        <f t="shared" si="5"/>
        <v>7.5549157196247432E-3</v>
      </c>
      <c r="Q70" s="1">
        <f t="shared" si="5"/>
        <v>6.4115737058304378E-3</v>
      </c>
      <c r="R70" s="1">
        <f t="shared" si="5"/>
        <v>4.2205835884807736E-3</v>
      </c>
      <c r="S70" s="1">
        <f t="shared" si="5"/>
        <v>3.0736186626278915E-3</v>
      </c>
      <c r="T70" s="1">
        <f t="shared" si="5"/>
        <v>1.353811412445384E-3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3829.47</v>
      </c>
      <c r="G71" s="1">
        <v>47.8262</v>
      </c>
      <c r="H71" s="1">
        <v>29.753399999999999</v>
      </c>
      <c r="I71" s="1">
        <v>24.552900000000001</v>
      </c>
      <c r="J71" s="1">
        <v>24.658200000000001</v>
      </c>
      <c r="K71" s="1">
        <v>11.2835</v>
      </c>
      <c r="L71" s="1">
        <v>7.9935200000000002</v>
      </c>
      <c r="M71" s="1">
        <v>-6.6490299999999998</v>
      </c>
      <c r="N71" s="1">
        <f t="shared" si="6"/>
        <v>1.2488986726622745E-2</v>
      </c>
      <c r="O71" s="1">
        <f t="shared" si="7"/>
        <v>-1.7362794329241385E-3</v>
      </c>
      <c r="P71" s="1">
        <f t="shared" si="5"/>
        <v>7.769586914116053E-3</v>
      </c>
      <c r="Q71" s="1">
        <f t="shared" si="5"/>
        <v>6.4115660913912379E-3</v>
      </c>
      <c r="R71" s="1">
        <f t="shared" si="5"/>
        <v>6.4390633690824062E-3</v>
      </c>
      <c r="S71" s="1">
        <f t="shared" si="5"/>
        <v>2.9464912899174038E-3</v>
      </c>
      <c r="T71" s="1">
        <f t="shared" si="5"/>
        <v>2.0873697926867166E-3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3996.94</v>
      </c>
      <c r="G72" s="1">
        <v>58.810600000000001</v>
      </c>
      <c r="H72" s="1">
        <v>31.805199999999999</v>
      </c>
      <c r="I72" s="1">
        <v>25.6266</v>
      </c>
      <c r="J72" s="1">
        <v>38.704799999999999</v>
      </c>
      <c r="K72" s="1">
        <v>11.2835</v>
      </c>
      <c r="L72" s="1">
        <v>12.846</v>
      </c>
      <c r="M72" s="1">
        <v>-9.8774300000000004</v>
      </c>
      <c r="N72" s="1">
        <f t="shared" si="6"/>
        <v>1.4713906138195719E-2</v>
      </c>
      <c r="O72" s="1">
        <f t="shared" si="7"/>
        <v>-2.4712480047236135E-3</v>
      </c>
      <c r="P72" s="1">
        <f t="shared" si="5"/>
        <v>7.9573874013620424E-3</v>
      </c>
      <c r="Q72" s="1">
        <f t="shared" si="5"/>
        <v>6.4115548394521804E-3</v>
      </c>
      <c r="R72" s="1">
        <f t="shared" si="5"/>
        <v>9.6836079600894683E-3</v>
      </c>
      <c r="S72" s="1">
        <f t="shared" si="5"/>
        <v>2.8230346214854363E-3</v>
      </c>
      <c r="T72" s="1">
        <f t="shared" si="5"/>
        <v>3.2139586783889677E-3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1669.08</v>
      </c>
      <c r="G73" s="1">
        <v>27.181000000000001</v>
      </c>
      <c r="H73" s="1">
        <v>17.8917</v>
      </c>
      <c r="I73" s="1">
        <v>10.7014</v>
      </c>
      <c r="J73" s="1">
        <v>11.912699999999999</v>
      </c>
      <c r="K73" s="1">
        <v>11.2835</v>
      </c>
      <c r="L73" s="1">
        <v>5.9115099999999998</v>
      </c>
      <c r="M73" s="1">
        <v>9.9593799999999996E-2</v>
      </c>
      <c r="N73" s="1">
        <f t="shared" si="6"/>
        <v>1.6285019292065092E-2</v>
      </c>
      <c r="O73" s="1">
        <f t="shared" si="7"/>
        <v>5.9669878016631915E-5</v>
      </c>
      <c r="P73" s="1">
        <f t="shared" si="5"/>
        <v>1.0719498166654684E-2</v>
      </c>
      <c r="Q73" s="1">
        <f t="shared" si="5"/>
        <v>6.4115560668152518E-3</v>
      </c>
      <c r="R73" s="1">
        <f t="shared" si="5"/>
        <v>7.1372852110144509E-3</v>
      </c>
      <c r="S73" s="1">
        <f t="shared" si="5"/>
        <v>6.7603110695712608E-3</v>
      </c>
      <c r="T73" s="1">
        <f t="shared" si="5"/>
        <v>3.5417775061710646E-3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1880.89</v>
      </c>
      <c r="G74" s="1">
        <v>25.100100000000001</v>
      </c>
      <c r="H74" s="1">
        <v>16.804500000000001</v>
      </c>
      <c r="I74" s="1">
        <v>12.0594</v>
      </c>
      <c r="J74" s="1">
        <v>7.7425699999999997</v>
      </c>
      <c r="K74" s="1">
        <v>11.2835</v>
      </c>
      <c r="L74" s="1">
        <v>3.8640599999999998</v>
      </c>
      <c r="M74" s="1">
        <v>-6.6271500000000003</v>
      </c>
      <c r="N74" s="1">
        <f t="shared" si="6"/>
        <v>1.3344799536389687E-2</v>
      </c>
      <c r="O74" s="1">
        <f t="shared" si="7"/>
        <v>-3.5234117890998412E-3</v>
      </c>
      <c r="P74" s="1">
        <f t="shared" si="5"/>
        <v>8.9343342779216219E-3</v>
      </c>
      <c r="Q74" s="1">
        <f t="shared" si="5"/>
        <v>6.4115392181360951E-3</v>
      </c>
      <c r="R74" s="1">
        <f t="shared" si="5"/>
        <v>4.1164395578688808E-3</v>
      </c>
      <c r="S74" s="1">
        <f t="shared" si="5"/>
        <v>5.9990217397083295E-3</v>
      </c>
      <c r="T74" s="1">
        <f t="shared" si="5"/>
        <v>2.0543785123000279E-3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2088.64</v>
      </c>
      <c r="G75" s="1">
        <v>33.191699999999997</v>
      </c>
      <c r="H75" s="1">
        <v>27.147099999999998</v>
      </c>
      <c r="I75" s="1">
        <v>13.391400000000001</v>
      </c>
      <c r="J75" s="1">
        <v>6.8882700000000003</v>
      </c>
      <c r="K75" s="1">
        <v>11.2835</v>
      </c>
      <c r="L75" s="1">
        <v>3.25989</v>
      </c>
      <c r="M75" s="1">
        <v>6.4898300000000004</v>
      </c>
      <c r="N75" s="1">
        <f t="shared" si="6"/>
        <v>1.589153707675808E-2</v>
      </c>
      <c r="O75" s="1">
        <f t="shared" si="7"/>
        <v>3.1072037306572702E-3</v>
      </c>
      <c r="P75" s="1">
        <f t="shared" si="5"/>
        <v>1.2997500766048721E-2</v>
      </c>
      <c r="Q75" s="1">
        <f t="shared" si="5"/>
        <v>6.4115405239773254E-3</v>
      </c>
      <c r="R75" s="1">
        <f t="shared" si="5"/>
        <v>3.2979690133292483E-3</v>
      </c>
      <c r="S75" s="1">
        <f t="shared" si="5"/>
        <v>5.4023192125019154E-3</v>
      </c>
      <c r="T75" s="1">
        <f t="shared" si="5"/>
        <v>1.5607716025739238E-3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2289.5300000000002</v>
      </c>
      <c r="G76" s="1">
        <v>25.597200000000001</v>
      </c>
      <c r="H76" s="1">
        <v>15.854799999999999</v>
      </c>
      <c r="I76" s="1">
        <v>14.679500000000001</v>
      </c>
      <c r="J76" s="1">
        <v>7.0961499999999997</v>
      </c>
      <c r="K76" s="1">
        <v>11.2835</v>
      </c>
      <c r="L76" s="1">
        <v>3.26898</v>
      </c>
      <c r="M76" s="1">
        <v>-3.4002699999999999</v>
      </c>
      <c r="N76" s="1">
        <f t="shared" si="6"/>
        <v>1.1180111201862391E-2</v>
      </c>
      <c r="O76" s="1">
        <f t="shared" si="7"/>
        <v>-1.4851388712967288E-3</v>
      </c>
      <c r="P76" s="1">
        <f t="shared" si="5"/>
        <v>6.9249147204884839E-3</v>
      </c>
      <c r="Q76" s="1">
        <f t="shared" si="5"/>
        <v>6.4115779221062836E-3</v>
      </c>
      <c r="R76" s="1">
        <f t="shared" si="5"/>
        <v>3.0993915781841685E-3</v>
      </c>
      <c r="S76" s="1">
        <f t="shared" si="5"/>
        <v>4.9283040624058206E-3</v>
      </c>
      <c r="T76" s="1">
        <f t="shared" si="5"/>
        <v>1.4277952243473551E-3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2485.48</v>
      </c>
      <c r="G77" s="1">
        <v>26.376200000000001</v>
      </c>
      <c r="H77" s="1">
        <v>15.8691</v>
      </c>
      <c r="I77" s="1">
        <v>15.9358</v>
      </c>
      <c r="J77" s="1">
        <v>7.1997799999999996</v>
      </c>
      <c r="K77" s="1">
        <v>11.2835</v>
      </c>
      <c r="L77" s="1">
        <v>3.28186</v>
      </c>
      <c r="M77" s="1">
        <v>-0.112246</v>
      </c>
      <c r="N77" s="1">
        <f t="shared" si="6"/>
        <v>1.061211516487761E-2</v>
      </c>
      <c r="O77" s="1">
        <f t="shared" si="7"/>
        <v>-4.516069330672546E-5</v>
      </c>
      <c r="P77" s="1">
        <f t="shared" si="5"/>
        <v>6.3847224680946939E-3</v>
      </c>
      <c r="Q77" s="1">
        <f t="shared" si="5"/>
        <v>6.4115583307852008E-3</v>
      </c>
      <c r="R77" s="1">
        <f t="shared" si="5"/>
        <v>2.896736244105766E-3</v>
      </c>
      <c r="S77" s="1">
        <f t="shared" si="5"/>
        <v>4.5397669665416737E-3</v>
      </c>
      <c r="T77" s="1">
        <f t="shared" si="5"/>
        <v>1.3204129584627516E-3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2681.57</v>
      </c>
      <c r="G78" s="1">
        <v>27.529</v>
      </c>
      <c r="H78" s="1">
        <v>16.430299999999999</v>
      </c>
      <c r="I78" s="1">
        <v>17.193100000000001</v>
      </c>
      <c r="J78" s="1">
        <v>7.3815600000000003</v>
      </c>
      <c r="K78" s="1">
        <v>11.2835</v>
      </c>
      <c r="L78" s="1">
        <v>3.2381500000000001</v>
      </c>
      <c r="M78" s="1">
        <v>-0.15062700000000001</v>
      </c>
      <c r="N78" s="1">
        <f t="shared" si="6"/>
        <v>1.0266000887539761E-2</v>
      </c>
      <c r="O78" s="1">
        <f t="shared" si="7"/>
        <v>-5.6171198215970494E-5</v>
      </c>
      <c r="P78" s="1">
        <f t="shared" si="5"/>
        <v>6.1271195605559423E-3</v>
      </c>
      <c r="Q78" s="1">
        <f t="shared" si="5"/>
        <v>6.4115797834850483E-3</v>
      </c>
      <c r="R78" s="1">
        <f t="shared" si="5"/>
        <v>2.7527008431627738E-3</v>
      </c>
      <c r="S78" s="1">
        <f t="shared" si="5"/>
        <v>4.2077961791040317E-3</v>
      </c>
      <c r="T78" s="1">
        <f t="shared" si="5"/>
        <v>1.2075575129495033E-3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2869.61</v>
      </c>
      <c r="G79" s="1">
        <v>28.836500000000001</v>
      </c>
      <c r="H79" s="1">
        <v>17.131799999999998</v>
      </c>
      <c r="I79" s="1">
        <v>18.398700000000002</v>
      </c>
      <c r="J79" s="1">
        <v>7.8608700000000002</v>
      </c>
      <c r="K79" s="1">
        <v>11.2835</v>
      </c>
      <c r="L79" s="1">
        <v>3.2284899999999999</v>
      </c>
      <c r="M79" s="1">
        <v>-7.2556799999999999</v>
      </c>
      <c r="N79" s="1">
        <f t="shared" si="6"/>
        <v>1.0048926509177205E-2</v>
      </c>
      <c r="O79" s="1">
        <f t="shared" si="7"/>
        <v>-2.5284550862312298E-3</v>
      </c>
      <c r="P79" s="1">
        <f t="shared" si="5"/>
        <v>5.9700795578493237E-3</v>
      </c>
      <c r="Q79" s="1">
        <f t="shared" si="5"/>
        <v>6.4115681224974829E-3</v>
      </c>
      <c r="R79" s="1">
        <f t="shared" si="5"/>
        <v>2.7393513404260507E-3</v>
      </c>
      <c r="S79" s="1">
        <f t="shared" si="5"/>
        <v>3.9320674237962646E-3</v>
      </c>
      <c r="T79" s="1">
        <f t="shared" si="5"/>
        <v>1.1250622906945542E-3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3059.12</v>
      </c>
      <c r="G80" s="1">
        <v>30.475100000000001</v>
      </c>
      <c r="H80" s="1">
        <v>18.139399999999998</v>
      </c>
      <c r="I80" s="1">
        <v>19.613800000000001</v>
      </c>
      <c r="J80" s="1">
        <v>8.73902</v>
      </c>
      <c r="K80" s="1">
        <v>11.2835</v>
      </c>
      <c r="L80" s="1">
        <v>3.3621099999999999</v>
      </c>
      <c r="M80" s="1">
        <v>12.260999999999999</v>
      </c>
      <c r="N80" s="1">
        <f t="shared" si="6"/>
        <v>9.9620479092026471E-3</v>
      </c>
      <c r="O80" s="1">
        <f t="shared" si="7"/>
        <v>4.008015376971155E-3</v>
      </c>
      <c r="P80" s="1">
        <f t="shared" si="5"/>
        <v>5.9296137451293179E-3</v>
      </c>
      <c r="Q80" s="1">
        <f t="shared" si="5"/>
        <v>6.4115824158581559E-3</v>
      </c>
      <c r="R80" s="1">
        <f t="shared" si="5"/>
        <v>2.8567104265278904E-3</v>
      </c>
      <c r="S80" s="1">
        <f t="shared" si="5"/>
        <v>3.6884790397238424E-3</v>
      </c>
      <c r="T80" s="1">
        <f t="shared" si="5"/>
        <v>1.0990448233478909E-3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3244.38</v>
      </c>
      <c r="G81" s="1">
        <v>32.273400000000002</v>
      </c>
      <c r="H81" s="1">
        <v>19.4377</v>
      </c>
      <c r="I81" s="1">
        <v>20.801500000000001</v>
      </c>
      <c r="J81" s="1">
        <v>9.5504700000000007</v>
      </c>
      <c r="K81" s="1">
        <v>11.2835</v>
      </c>
      <c r="L81" s="1">
        <v>3.53775</v>
      </c>
      <c r="M81" s="1">
        <v>-5.4940600000000002</v>
      </c>
      <c r="N81" s="1">
        <f t="shared" si="6"/>
        <v>9.9474784088177098E-3</v>
      </c>
      <c r="O81" s="1">
        <f t="shared" si="7"/>
        <v>-1.6934082937263822E-3</v>
      </c>
      <c r="P81" s="1">
        <f t="shared" si="5"/>
        <v>5.9911909209155517E-3</v>
      </c>
      <c r="Q81" s="1">
        <f t="shared" si="5"/>
        <v>6.411548585554097E-3</v>
      </c>
      <c r="R81" s="1">
        <f t="shared" si="5"/>
        <v>2.943696484382224E-3</v>
      </c>
      <c r="S81" s="1">
        <f t="shared" si="5"/>
        <v>3.4778601766747423E-3</v>
      </c>
      <c r="T81" s="1">
        <f t="shared" si="5"/>
        <v>1.090424056368243E-3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3429.8</v>
      </c>
      <c r="G82" s="1">
        <v>34.021299999999997</v>
      </c>
      <c r="H82" s="1">
        <v>20.8202</v>
      </c>
      <c r="I82" s="1">
        <v>21.990400000000001</v>
      </c>
      <c r="J82" s="1">
        <v>9.9919700000000002</v>
      </c>
      <c r="K82" s="1">
        <v>11.2835</v>
      </c>
      <c r="L82" s="1">
        <v>3.6378300000000001</v>
      </c>
      <c r="M82" s="1">
        <v>-3.56074</v>
      </c>
      <c r="N82" s="1">
        <f t="shared" si="6"/>
        <v>9.9193247419674599E-3</v>
      </c>
      <c r="O82" s="1">
        <f t="shared" si="7"/>
        <v>-1.0381771531867746E-3</v>
      </c>
      <c r="P82" s="1">
        <f t="shared" si="5"/>
        <v>6.0703831127179421E-3</v>
      </c>
      <c r="Q82" s="1">
        <f t="shared" si="5"/>
        <v>6.411569187707738E-3</v>
      </c>
      <c r="R82" s="1">
        <f t="shared" si="5"/>
        <v>2.9132806577643012E-3</v>
      </c>
      <c r="S82" s="1">
        <f t="shared" si="5"/>
        <v>3.2898419732929032E-3</v>
      </c>
      <c r="T82" s="1">
        <f t="shared" si="5"/>
        <v>1.0606536824304623E-3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3616.35</v>
      </c>
      <c r="G83" s="1">
        <v>35.7684</v>
      </c>
      <c r="H83" s="1">
        <v>22.349399999999999</v>
      </c>
      <c r="I83" s="1">
        <v>23.186399999999999</v>
      </c>
      <c r="J83" s="1">
        <v>10.1015</v>
      </c>
      <c r="K83" s="1">
        <v>11.2835</v>
      </c>
      <c r="L83" s="1">
        <v>3.5931099999999998</v>
      </c>
      <c r="M83" s="1">
        <v>-4.8121200000000002</v>
      </c>
      <c r="N83" s="1">
        <f t="shared" si="6"/>
        <v>9.8907461943672486E-3</v>
      </c>
      <c r="O83" s="1">
        <f t="shared" si="7"/>
        <v>-1.3306566012692357E-3</v>
      </c>
      <c r="P83" s="1">
        <f t="shared" si="5"/>
        <v>6.1800987183209593E-3</v>
      </c>
      <c r="Q83" s="1">
        <f t="shared" si="5"/>
        <v>6.4115475548550335E-3</v>
      </c>
      <c r="R83" s="1">
        <f t="shared" si="5"/>
        <v>2.7932860480871595E-3</v>
      </c>
      <c r="S83" s="1">
        <f t="shared" si="5"/>
        <v>3.1201349426908348E-3</v>
      </c>
      <c r="T83" s="1">
        <f t="shared" si="5"/>
        <v>9.9357363087090563E-4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3804.61</v>
      </c>
      <c r="G84" s="1">
        <v>37.824800000000003</v>
      </c>
      <c r="H84" s="1">
        <v>23.914400000000001</v>
      </c>
      <c r="I84" s="1">
        <v>24.3935</v>
      </c>
      <c r="J84" s="1">
        <v>11.0725</v>
      </c>
      <c r="K84" s="1">
        <v>11.2835</v>
      </c>
      <c r="L84" s="1">
        <v>3.7225999999999999</v>
      </c>
      <c r="M84" s="1">
        <v>2.7526199999999998</v>
      </c>
      <c r="N84" s="1">
        <f t="shared" si="6"/>
        <v>9.9418337227731631E-3</v>
      </c>
      <c r="O84" s="1">
        <f t="shared" si="7"/>
        <v>7.2349596936348271E-4</v>
      </c>
      <c r="P84" s="1">
        <f t="shared" si="5"/>
        <v>6.2856376869114047E-3</v>
      </c>
      <c r="Q84" s="1">
        <f t="shared" si="5"/>
        <v>6.4115638659415809E-3</v>
      </c>
      <c r="R84" s="1">
        <f t="shared" si="5"/>
        <v>2.9102851540630968E-3</v>
      </c>
      <c r="S84" s="1">
        <f t="shared" si="5"/>
        <v>2.9657441892861555E-3</v>
      </c>
      <c r="T84" s="1">
        <f t="shared" si="5"/>
        <v>9.7844457119126526E-4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3996.57</v>
      </c>
      <c r="G85" s="1">
        <v>41.213999999999999</v>
      </c>
      <c r="H85" s="1">
        <v>25.597899999999999</v>
      </c>
      <c r="I85" s="1">
        <v>25.624199999999998</v>
      </c>
      <c r="J85" s="1">
        <v>15.3345</v>
      </c>
      <c r="K85" s="1">
        <v>11.2835</v>
      </c>
      <c r="L85" s="1">
        <v>4.9270300000000002</v>
      </c>
      <c r="M85" s="1">
        <v>1.9283399999999999</v>
      </c>
      <c r="N85" s="1">
        <f t="shared" si="6"/>
        <v>1.0312342833980137E-2</v>
      </c>
      <c r="O85" s="1">
        <f t="shared" si="7"/>
        <v>4.8249874267184106E-4</v>
      </c>
      <c r="P85" s="1">
        <f t="shared" si="5"/>
        <v>6.4049672594249565E-3</v>
      </c>
      <c r="Q85" s="1">
        <f t="shared" si="5"/>
        <v>6.4115479023262442E-3</v>
      </c>
      <c r="R85" s="1">
        <f t="shared" si="5"/>
        <v>3.8369151547451939E-3</v>
      </c>
      <c r="S85" s="1">
        <f t="shared" si="5"/>
        <v>2.8232959762996769E-3</v>
      </c>
      <c r="T85" s="1">
        <f t="shared" si="5"/>
        <v>1.2328146385525587E-3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4185.1899999999996</v>
      </c>
      <c r="G86" s="1">
        <v>47.339500000000001</v>
      </c>
      <c r="H86" s="1">
        <v>27.399100000000001</v>
      </c>
      <c r="I86" s="1">
        <v>26.833600000000001</v>
      </c>
      <c r="J86" s="1">
        <v>24.114799999999999</v>
      </c>
      <c r="K86" s="1">
        <v>11.2835</v>
      </c>
      <c r="L86" s="1">
        <v>7.83805</v>
      </c>
      <c r="M86" s="1">
        <v>-5.83399</v>
      </c>
      <c r="N86" s="1">
        <f t="shared" si="6"/>
        <v>1.1311194951722623E-2</v>
      </c>
      <c r="O86" s="1">
        <f t="shared" si="7"/>
        <v>-1.3939606087178839E-3</v>
      </c>
      <c r="P86" s="1">
        <f t="shared" si="5"/>
        <v>6.5466800790406178E-3</v>
      </c>
      <c r="Q86" s="1">
        <f t="shared" si="5"/>
        <v>6.4115607654610671E-3</v>
      </c>
      <c r="R86" s="1">
        <f t="shared" si="5"/>
        <v>5.7619367340550854E-3</v>
      </c>
      <c r="S86" s="1">
        <f t="shared" si="5"/>
        <v>2.6960544204683661E-3</v>
      </c>
      <c r="T86" s="1">
        <f t="shared" si="5"/>
        <v>1.8728062525237804E-3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4385.62</v>
      </c>
      <c r="G87" s="1">
        <v>58.080800000000004</v>
      </c>
      <c r="H87" s="1">
        <v>29.224799999999998</v>
      </c>
      <c r="I87" s="1">
        <v>28.1187</v>
      </c>
      <c r="J87" s="1">
        <v>37.961399999999998</v>
      </c>
      <c r="K87" s="1">
        <v>11.2835</v>
      </c>
      <c r="L87" s="1">
        <v>12.6587</v>
      </c>
      <c r="M87" s="1">
        <v>-18.5395</v>
      </c>
      <c r="N87" s="1">
        <f t="shared" si="6"/>
        <v>1.3243463865998423E-2</v>
      </c>
      <c r="O87" s="1">
        <f t="shared" si="7"/>
        <v>-4.2273384378947558E-3</v>
      </c>
      <c r="P87" s="1">
        <f t="shared" si="5"/>
        <v>6.6637784395364849E-3</v>
      </c>
      <c r="Q87" s="1">
        <f t="shared" si="5"/>
        <v>6.4115678056922403E-3</v>
      </c>
      <c r="R87" s="1">
        <f t="shared" si="5"/>
        <v>8.6558798983952089E-3</v>
      </c>
      <c r="S87" s="1">
        <f t="shared" si="5"/>
        <v>2.5728403281634069E-3</v>
      </c>
      <c r="T87" s="1">
        <f t="shared" si="5"/>
        <v>2.8864105873285875E-3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1779.6</v>
      </c>
      <c r="G88" s="1">
        <v>28.3384</v>
      </c>
      <c r="H88" s="1">
        <v>19.846299999999999</v>
      </c>
      <c r="I88" s="1">
        <v>11.41</v>
      </c>
      <c r="J88" s="1">
        <v>11.167999999999999</v>
      </c>
      <c r="K88" s="1">
        <v>11.2835</v>
      </c>
      <c r="L88" s="1">
        <v>5.1920200000000003</v>
      </c>
      <c r="M88" s="1">
        <v>2.7736000000000001</v>
      </c>
      <c r="N88" s="1">
        <f t="shared" si="6"/>
        <v>1.5924027871431785E-2</v>
      </c>
      <c r="O88" s="1">
        <f t="shared" si="7"/>
        <v>1.5585524837042034E-3</v>
      </c>
      <c r="P88" s="1">
        <f t="shared" si="5"/>
        <v>1.1152112834344797E-2</v>
      </c>
      <c r="Q88" s="1">
        <f t="shared" si="5"/>
        <v>6.4115531580130371E-3</v>
      </c>
      <c r="R88" s="1">
        <f t="shared" si="5"/>
        <v>6.2755675432681502E-3</v>
      </c>
      <c r="S88" s="1">
        <f t="shared" si="5"/>
        <v>6.3404697684873012E-3</v>
      </c>
      <c r="T88" s="1">
        <f t="shared" si="5"/>
        <v>2.9175207911890317E-3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2020.24</v>
      </c>
      <c r="G89" s="1">
        <v>27.256599999999999</v>
      </c>
      <c r="H89" s="1">
        <v>19.1463</v>
      </c>
      <c r="I89" s="1">
        <v>12.9529</v>
      </c>
      <c r="J89" s="1">
        <v>8.1952099999999994</v>
      </c>
      <c r="K89" s="1">
        <v>11.2835</v>
      </c>
      <c r="L89" s="1">
        <v>3.7534800000000001</v>
      </c>
      <c r="M89" s="1">
        <v>-2.0603500000000001</v>
      </c>
      <c r="N89" s="1">
        <f t="shared" si="6"/>
        <v>1.3491763354848928E-2</v>
      </c>
      <c r="O89" s="1">
        <f t="shared" si="7"/>
        <v>-1.0198540767433573E-3</v>
      </c>
      <c r="P89" s="1">
        <f t="shared" si="5"/>
        <v>9.4772403278818359E-3</v>
      </c>
      <c r="Q89" s="1">
        <f t="shared" si="5"/>
        <v>6.4115649625787032E-3</v>
      </c>
      <c r="R89" s="1">
        <f t="shared" si="5"/>
        <v>4.0565526868094875E-3</v>
      </c>
      <c r="S89" s="1">
        <f t="shared" si="5"/>
        <v>5.5852274977230432E-3</v>
      </c>
      <c r="T89" s="1">
        <f t="shared" si="5"/>
        <v>1.8579376707717895E-3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2261.12</v>
      </c>
      <c r="G90" s="1">
        <v>27.586400000000001</v>
      </c>
      <c r="H90" s="1">
        <v>18.805900000000001</v>
      </c>
      <c r="I90" s="1">
        <v>14.497299999999999</v>
      </c>
      <c r="J90" s="1">
        <v>7.6494</v>
      </c>
      <c r="K90" s="1">
        <v>11.2835</v>
      </c>
      <c r="L90" s="1">
        <v>3.3677999999999999</v>
      </c>
      <c r="M90" s="1">
        <v>10.2293</v>
      </c>
      <c r="N90" s="1">
        <f t="shared" si="6"/>
        <v>1.2200325502405889E-2</v>
      </c>
      <c r="O90" s="1">
        <f t="shared" si="7"/>
        <v>4.523996957260119E-3</v>
      </c>
      <c r="P90" s="1">
        <f t="shared" si="5"/>
        <v>8.3170729549957561E-3</v>
      </c>
      <c r="Q90" s="1">
        <f t="shared" si="5"/>
        <v>6.4115571044438156E-3</v>
      </c>
      <c r="R90" s="1">
        <f t="shared" si="5"/>
        <v>3.3830137277101615E-3</v>
      </c>
      <c r="S90" s="1">
        <f t="shared" si="5"/>
        <v>4.9902260826493071E-3</v>
      </c>
      <c r="T90" s="1">
        <f t="shared" si="5"/>
        <v>1.4894388621568074E-3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2489.09</v>
      </c>
      <c r="G91" s="1">
        <v>28.423999999999999</v>
      </c>
      <c r="H91" s="1">
        <v>18.6892</v>
      </c>
      <c r="I91" s="1">
        <v>15.959</v>
      </c>
      <c r="J91" s="1">
        <v>8.0503699999999991</v>
      </c>
      <c r="K91" s="1">
        <v>11.2835</v>
      </c>
      <c r="L91" s="1">
        <v>3.4380799999999998</v>
      </c>
      <c r="M91" s="1">
        <v>-1.12782</v>
      </c>
      <c r="N91" s="1">
        <f t="shared" si="6"/>
        <v>1.1419434411772976E-2</v>
      </c>
      <c r="O91" s="1">
        <f t="shared" si="7"/>
        <v>-4.5310535175505909E-4</v>
      </c>
      <c r="P91" s="1">
        <f t="shared" si="5"/>
        <v>7.5084468621062312E-3</v>
      </c>
      <c r="Q91" s="1">
        <f t="shared" si="5"/>
        <v>6.4115801357122479E-3</v>
      </c>
      <c r="R91" s="1">
        <f t="shared" si="5"/>
        <v>3.2342623207678302E-3</v>
      </c>
      <c r="S91" s="1">
        <f t="shared" si="5"/>
        <v>4.5331828097818876E-3</v>
      </c>
      <c r="T91" s="1">
        <f t="shared" si="5"/>
        <v>1.3812598178450756E-3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2717.12</v>
      </c>
      <c r="G92" s="1">
        <v>29.548300000000001</v>
      </c>
      <c r="H92" s="1">
        <v>18.817399999999999</v>
      </c>
      <c r="I92" s="1">
        <v>17.420999999999999</v>
      </c>
      <c r="J92" s="1">
        <v>8.6738199999999992</v>
      </c>
      <c r="K92" s="1">
        <v>11.2835</v>
      </c>
      <c r="L92" s="1">
        <v>3.6002999999999998</v>
      </c>
      <c r="M92" s="1">
        <v>1.08117</v>
      </c>
      <c r="N92" s="1">
        <f t="shared" si="6"/>
        <v>1.0874860146036981E-2</v>
      </c>
      <c r="O92" s="1">
        <f t="shared" si="7"/>
        <v>3.9791028736309032E-4</v>
      </c>
      <c r="P92" s="1">
        <f t="shared" si="5"/>
        <v>6.9254946413849962E-3</v>
      </c>
      <c r="Q92" s="1">
        <f t="shared" si="5"/>
        <v>6.4115681309621954E-3</v>
      </c>
      <c r="R92" s="1">
        <f t="shared" si="5"/>
        <v>3.1922844776822515E-3</v>
      </c>
      <c r="S92" s="1">
        <f t="shared" si="5"/>
        <v>4.1527426098221651E-3</v>
      </c>
      <c r="T92" s="1">
        <f t="shared" si="5"/>
        <v>1.3250426922623954E-3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2940.2</v>
      </c>
      <c r="G93" s="1">
        <v>30.905000000000001</v>
      </c>
      <c r="H93" s="1">
        <v>19.2514</v>
      </c>
      <c r="I93" s="1">
        <v>18.851299999999998</v>
      </c>
      <c r="J93" s="1">
        <v>9.3598700000000008</v>
      </c>
      <c r="K93" s="1">
        <v>11.2835</v>
      </c>
      <c r="L93" s="1">
        <v>3.7692600000000001</v>
      </c>
      <c r="M93" s="1">
        <v>0.33697500000000002</v>
      </c>
      <c r="N93" s="1">
        <f t="shared" si="6"/>
        <v>1.0511189714985375E-2</v>
      </c>
      <c r="O93" s="1">
        <f t="shared" si="7"/>
        <v>1.1460955037072309E-4</v>
      </c>
      <c r="P93" s="1">
        <f t="shared" si="5"/>
        <v>6.5476498197401542E-3</v>
      </c>
      <c r="Q93" s="1">
        <f t="shared" si="5"/>
        <v>6.411570641452962E-3</v>
      </c>
      <c r="R93" s="1">
        <f t="shared" si="5"/>
        <v>3.1834126930140811E-3</v>
      </c>
      <c r="S93" s="1">
        <f t="shared" si="5"/>
        <v>3.8376641044826883E-3</v>
      </c>
      <c r="T93" s="1">
        <f t="shared" si="5"/>
        <v>1.281974015373104E-3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3161.11</v>
      </c>
      <c r="G94" s="1">
        <v>32.420699999999997</v>
      </c>
      <c r="H94" s="1">
        <v>19.93</v>
      </c>
      <c r="I94" s="1">
        <v>20.267600000000002</v>
      </c>
      <c r="J94" s="1">
        <v>10.0177</v>
      </c>
      <c r="K94" s="1">
        <v>11.2835</v>
      </c>
      <c r="L94" s="1">
        <v>3.9306299999999998</v>
      </c>
      <c r="M94" s="1">
        <v>8.4526299999999992</v>
      </c>
      <c r="N94" s="1">
        <f t="shared" si="6"/>
        <v>1.0256112568053624E-2</v>
      </c>
      <c r="O94" s="1">
        <f t="shared" si="7"/>
        <v>2.6739436463773798E-3</v>
      </c>
      <c r="P94" s="1">
        <f t="shared" si="5"/>
        <v>6.3047473830395015E-3</v>
      </c>
      <c r="Q94" s="1">
        <f t="shared" si="5"/>
        <v>6.4115453116152243E-3</v>
      </c>
      <c r="R94" s="1">
        <f t="shared" si="5"/>
        <v>3.1690450506309492E-3</v>
      </c>
      <c r="S94" s="1">
        <f t="shared" si="5"/>
        <v>3.569474013874873E-3</v>
      </c>
      <c r="T94" s="1">
        <f t="shared" si="5"/>
        <v>1.2434334774810113E-3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3377.24</v>
      </c>
      <c r="G95" s="1">
        <v>33.914900000000003</v>
      </c>
      <c r="H95" s="1">
        <v>20.708600000000001</v>
      </c>
      <c r="I95" s="1">
        <v>21.653400000000001</v>
      </c>
      <c r="J95" s="1">
        <v>10.44</v>
      </c>
      <c r="K95" s="1">
        <v>11.2835</v>
      </c>
      <c r="L95" s="1">
        <v>4.0238899999999997</v>
      </c>
      <c r="M95" s="1">
        <v>6.9132100000000003</v>
      </c>
      <c r="N95" s="1">
        <f t="shared" si="6"/>
        <v>1.0042194217763619E-2</v>
      </c>
      <c r="O95" s="1">
        <f t="shared" si="7"/>
        <v>2.0469999170920636E-3</v>
      </c>
      <c r="P95" s="1">
        <f t="shared" si="5"/>
        <v>6.1318117752958042E-3</v>
      </c>
      <c r="Q95" s="1">
        <f t="shared" si="5"/>
        <v>6.4115668415629335E-3</v>
      </c>
      <c r="R95" s="1">
        <f t="shared" si="5"/>
        <v>3.0912816382608283E-3</v>
      </c>
      <c r="S95" s="1">
        <f t="shared" si="5"/>
        <v>3.3410417974440668E-3</v>
      </c>
      <c r="T95" s="1">
        <f t="shared" si="5"/>
        <v>1.1914729187146901E-3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3594.76</v>
      </c>
      <c r="G96" s="1">
        <v>35.442799999999998</v>
      </c>
      <c r="H96" s="1">
        <v>21.727499999999999</v>
      </c>
      <c r="I96" s="1">
        <v>23.047999999999998</v>
      </c>
      <c r="J96" s="1">
        <v>10.4796</v>
      </c>
      <c r="K96" s="1">
        <v>11.2835</v>
      </c>
      <c r="L96" s="1">
        <v>3.9691700000000001</v>
      </c>
      <c r="M96" s="1">
        <v>-12.217599999999999</v>
      </c>
      <c r="N96" s="1">
        <f t="shared" si="6"/>
        <v>9.8595733790294744E-3</v>
      </c>
      <c r="O96" s="1">
        <f t="shared" si="7"/>
        <v>-3.398724810557589E-3</v>
      </c>
      <c r="P96" s="1">
        <f t="shared" si="5"/>
        <v>6.044214356452169E-3</v>
      </c>
      <c r="Q96" s="1">
        <f t="shared" si="5"/>
        <v>6.4115545961343726E-3</v>
      </c>
      <c r="R96" s="1">
        <f t="shared" si="5"/>
        <v>2.9152432985790427E-3</v>
      </c>
      <c r="S96" s="1">
        <f t="shared" si="5"/>
        <v>3.1388743615707307E-3</v>
      </c>
      <c r="T96" s="1">
        <f t="shared" si="5"/>
        <v>1.1041543802646073E-3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3810.19</v>
      </c>
      <c r="G97" s="1">
        <v>37.066499999999998</v>
      </c>
      <c r="H97" s="1">
        <v>22.9543</v>
      </c>
      <c r="I97" s="1">
        <v>24.429300000000001</v>
      </c>
      <c r="J97" s="1">
        <v>10.420299999999999</v>
      </c>
      <c r="K97" s="1">
        <v>11.2835</v>
      </c>
      <c r="L97" s="1">
        <v>3.78626</v>
      </c>
      <c r="M97" s="1">
        <v>-4.9782099999999998</v>
      </c>
      <c r="N97" s="1">
        <f t="shared" si="6"/>
        <v>9.7282550214031309E-3</v>
      </c>
      <c r="O97" s="1">
        <f t="shared" si="7"/>
        <v>-1.3065516417816434E-3</v>
      </c>
      <c r="P97" s="1">
        <f t="shared" si="5"/>
        <v>6.0244502242670309E-3</v>
      </c>
      <c r="Q97" s="1">
        <f t="shared" si="5"/>
        <v>6.4115700266915822E-3</v>
      </c>
      <c r="R97" s="1">
        <f t="shared" si="5"/>
        <v>2.7348504930200328E-3</v>
      </c>
      <c r="S97" s="1">
        <f t="shared" si="5"/>
        <v>2.9614008750219805E-3</v>
      </c>
      <c r="T97" s="1">
        <f t="shared" si="5"/>
        <v>9.9371947330710543E-4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4029.16</v>
      </c>
      <c r="G98" s="1">
        <v>39.172600000000003</v>
      </c>
      <c r="H98" s="1">
        <v>24.23</v>
      </c>
      <c r="I98" s="1">
        <v>25.833200000000001</v>
      </c>
      <c r="J98" s="1">
        <v>11.7294</v>
      </c>
      <c r="K98" s="1">
        <v>11.2835</v>
      </c>
      <c r="L98" s="1">
        <v>3.8919600000000001</v>
      </c>
      <c r="M98" s="1">
        <v>-1.5032399999999999</v>
      </c>
      <c r="N98" s="1">
        <f t="shared" si="6"/>
        <v>9.7222746180345293E-3</v>
      </c>
      <c r="O98" s="1">
        <f t="shared" si="7"/>
        <v>-3.7309017264144386E-4</v>
      </c>
      <c r="P98" s="1">
        <f t="shared" si="5"/>
        <v>6.0136604155704917E-3</v>
      </c>
      <c r="Q98" s="1">
        <f t="shared" si="5"/>
        <v>6.4115597295714248E-3</v>
      </c>
      <c r="R98" s="1">
        <f t="shared" si="5"/>
        <v>2.9111278777710493E-3</v>
      </c>
      <c r="S98" s="1">
        <f t="shared" si="5"/>
        <v>2.8004596491576408E-3</v>
      </c>
      <c r="T98" s="1">
        <f t="shared" si="5"/>
        <v>9.6594823734972061E-4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4246.71</v>
      </c>
      <c r="G99" s="1">
        <v>42.757899999999999</v>
      </c>
      <c r="H99" s="1">
        <v>25.646000000000001</v>
      </c>
      <c r="I99" s="1">
        <v>27.228000000000002</v>
      </c>
      <c r="J99" s="1">
        <v>16.5716</v>
      </c>
      <c r="K99" s="1">
        <v>11.2835</v>
      </c>
      <c r="L99" s="1">
        <v>5.2176400000000003</v>
      </c>
      <c r="M99" s="1">
        <v>-6.6805700000000003</v>
      </c>
      <c r="N99" s="1">
        <f t="shared" si="6"/>
        <v>1.0068476538308479E-2</v>
      </c>
      <c r="O99" s="1">
        <f t="shared" si="7"/>
        <v>-1.5731166008510118E-3</v>
      </c>
      <c r="P99" s="1">
        <f t="shared" si="5"/>
        <v>6.0390278592133678E-3</v>
      </c>
      <c r="Q99" s="1">
        <f t="shared" si="5"/>
        <v>6.4115515304788888E-3</v>
      </c>
      <c r="R99" s="1">
        <f t="shared" si="5"/>
        <v>3.902220777966944E-3</v>
      </c>
      <c r="S99" s="1">
        <f t="shared" si="5"/>
        <v>2.6569980055148575E-3</v>
      </c>
      <c r="T99" s="1">
        <f t="shared" si="5"/>
        <v>1.2286311050201215E-3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4461.72</v>
      </c>
      <c r="G100" s="1">
        <v>49.234400000000001</v>
      </c>
      <c r="H100" s="1">
        <v>27.061699999999998</v>
      </c>
      <c r="I100" s="1">
        <v>28.6066</v>
      </c>
      <c r="J100" s="1">
        <v>26.0032</v>
      </c>
      <c r="K100" s="1">
        <v>11.2835</v>
      </c>
      <c r="L100" s="1">
        <v>8.3589599999999997</v>
      </c>
      <c r="M100" s="1">
        <v>-14.950900000000001</v>
      </c>
      <c r="N100" s="1">
        <f t="shared" si="6"/>
        <v>1.1034847547582546E-2</v>
      </c>
      <c r="O100" s="1">
        <f t="shared" si="7"/>
        <v>-3.3509274450212027E-3</v>
      </c>
      <c r="P100" s="1">
        <f t="shared" si="5"/>
        <v>6.065306653039634E-3</v>
      </c>
      <c r="Q100" s="1">
        <f t="shared" si="5"/>
        <v>6.4115632536331279E-3</v>
      </c>
      <c r="R100" s="1">
        <f t="shared" si="5"/>
        <v>5.828066306267538E-3</v>
      </c>
      <c r="S100" s="1">
        <f t="shared" si="5"/>
        <v>2.5289574424213084E-3</v>
      </c>
      <c r="T100" s="1">
        <f t="shared" si="5"/>
        <v>1.8734837685914847E-3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4683.09</v>
      </c>
      <c r="G101" s="1">
        <v>60.078899999999997</v>
      </c>
      <c r="H101" s="1">
        <v>28.520700000000001</v>
      </c>
      <c r="I101" s="1">
        <v>30.0259</v>
      </c>
      <c r="J101" s="1">
        <v>39.904000000000003</v>
      </c>
      <c r="K101" s="1">
        <v>11.2835</v>
      </c>
      <c r="L101" s="1">
        <v>13.222899999999999</v>
      </c>
      <c r="M101" s="1">
        <v>-18.3339</v>
      </c>
      <c r="N101" s="1">
        <f t="shared" si="6"/>
        <v>1.2828901430465781E-2</v>
      </c>
      <c r="O101" s="1">
        <f t="shared" si="7"/>
        <v>-3.9149151521751663E-3</v>
      </c>
      <c r="P101" s="1">
        <f t="shared" si="5"/>
        <v>6.0901456089889373E-3</v>
      </c>
      <c r="Q101" s="1">
        <f t="shared" si="5"/>
        <v>6.4115573264660721E-3</v>
      </c>
      <c r="R101" s="1">
        <f t="shared" si="5"/>
        <v>8.5208697676107028E-3</v>
      </c>
      <c r="S101" s="1">
        <f t="shared" si="5"/>
        <v>2.4094134428336847E-3</v>
      </c>
      <c r="T101" s="1">
        <f t="shared" si="5"/>
        <v>2.8235417213848119E-3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1954.54</v>
      </c>
      <c r="G102" s="1">
        <v>32.2134</v>
      </c>
      <c r="H102" s="1">
        <v>21.422499999999999</v>
      </c>
      <c r="I102" s="1">
        <v>12.531599999999999</v>
      </c>
      <c r="J102" s="1">
        <v>15.7387</v>
      </c>
      <c r="K102" s="1">
        <v>11.2835</v>
      </c>
      <c r="L102" s="1">
        <v>6.8346499999999999</v>
      </c>
      <c r="M102" s="1">
        <v>-5.9755399999999996</v>
      </c>
      <c r="N102" s="1">
        <f t="shared" si="6"/>
        <v>1.6481320412987201E-2</v>
      </c>
      <c r="O102" s="1">
        <f t="shared" si="7"/>
        <v>-3.057261555148526E-3</v>
      </c>
      <c r="P102" s="1">
        <f t="shared" si="5"/>
        <v>1.0960379424314673E-2</v>
      </c>
      <c r="Q102" s="1">
        <f t="shared" si="5"/>
        <v>6.4115341717232693E-3</v>
      </c>
      <c r="R102" s="1">
        <f t="shared" si="5"/>
        <v>8.0523806112947297E-3</v>
      </c>
      <c r="S102" s="1">
        <f t="shared" si="5"/>
        <v>5.7729695989849278E-3</v>
      </c>
      <c r="T102" s="1">
        <f t="shared" si="5"/>
        <v>3.4968074329509756E-3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2224.02</v>
      </c>
      <c r="G103" s="1">
        <v>30.818300000000001</v>
      </c>
      <c r="H103" s="1">
        <v>21.070399999999999</v>
      </c>
      <c r="I103" s="1">
        <v>14.259399999999999</v>
      </c>
      <c r="J103" s="1">
        <v>12.1601</v>
      </c>
      <c r="K103" s="1">
        <v>11.2835</v>
      </c>
      <c r="L103" s="1">
        <v>5.2242300000000004</v>
      </c>
      <c r="M103" s="1">
        <v>4.6815699999999998</v>
      </c>
      <c r="N103" s="1">
        <f t="shared" si="6"/>
        <v>1.3857024667044361E-2</v>
      </c>
      <c r="O103" s="1">
        <f t="shared" si="7"/>
        <v>2.1050035521263297E-3</v>
      </c>
      <c r="P103" s="1">
        <f t="shared" si="5"/>
        <v>9.4740155214431531E-3</v>
      </c>
      <c r="Q103" s="1">
        <f t="shared" si="5"/>
        <v>6.4115430616631143E-3</v>
      </c>
      <c r="R103" s="1">
        <f t="shared" si="5"/>
        <v>5.4676216940495138E-3</v>
      </c>
      <c r="S103" s="1">
        <f t="shared" si="5"/>
        <v>5.0734705623150869E-3</v>
      </c>
      <c r="T103" s="1">
        <f t="shared" si="5"/>
        <v>2.3490031564464349E-3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2486.4899999999998</v>
      </c>
      <c r="G104" s="1">
        <v>30.976500000000001</v>
      </c>
      <c r="H104" s="1">
        <v>21.070399999999999</v>
      </c>
      <c r="I104" s="1">
        <v>15.942299999999999</v>
      </c>
      <c r="J104" s="1">
        <v>10.6899</v>
      </c>
      <c r="K104" s="1">
        <v>11.2835</v>
      </c>
      <c r="L104" s="1">
        <v>4.45364</v>
      </c>
      <c r="M104" s="1">
        <v>3.0427300000000002</v>
      </c>
      <c r="N104" s="1">
        <f t="shared" si="6"/>
        <v>1.2457922613805003E-2</v>
      </c>
      <c r="O104" s="1">
        <f t="shared" si="7"/>
        <v>1.2237049012865527E-3</v>
      </c>
      <c r="P104" s="1">
        <f t="shared" si="5"/>
        <v>8.4739532433269395E-3</v>
      </c>
      <c r="Q104" s="1">
        <f t="shared" si="5"/>
        <v>6.4115681140885349E-3</v>
      </c>
      <c r="R104" s="1">
        <f t="shared" si="5"/>
        <v>4.2991928380970773E-3</v>
      </c>
      <c r="S104" s="1">
        <f t="shared" si="5"/>
        <v>4.5379229355436788E-3</v>
      </c>
      <c r="T104" s="1">
        <f t="shared" si="5"/>
        <v>1.7911352951349093E-3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2744.6</v>
      </c>
      <c r="G105" s="1">
        <v>31.880099999999999</v>
      </c>
      <c r="H105" s="1">
        <v>21.286799999999999</v>
      </c>
      <c r="I105" s="1">
        <v>17.597100000000001</v>
      </c>
      <c r="J105" s="1">
        <v>10.4336</v>
      </c>
      <c r="K105" s="1">
        <v>11.2835</v>
      </c>
      <c r="L105" s="1">
        <v>4.1688599999999996</v>
      </c>
      <c r="M105" s="1">
        <v>-5.8195399999999999</v>
      </c>
      <c r="N105" s="1">
        <f t="shared" si="6"/>
        <v>1.1615572396706259E-2</v>
      </c>
      <c r="O105" s="1">
        <f t="shared" si="7"/>
        <v>-2.1203599795962982E-3</v>
      </c>
      <c r="P105" s="1">
        <f t="shared" si="5"/>
        <v>7.7558842818625665E-3</v>
      </c>
      <c r="Q105" s="1">
        <f t="shared" si="5"/>
        <v>6.4115353785615392E-3</v>
      </c>
      <c r="R105" s="1">
        <f t="shared" si="5"/>
        <v>3.8015011294906362E-3</v>
      </c>
      <c r="S105" s="1">
        <f t="shared" si="5"/>
        <v>4.1111637397070614E-3</v>
      </c>
      <c r="T105" s="1">
        <f t="shared" si="5"/>
        <v>1.518931720469285E-3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2992.08</v>
      </c>
      <c r="G106" s="1">
        <v>33.122999999999998</v>
      </c>
      <c r="H106" s="1">
        <v>21.652100000000001</v>
      </c>
      <c r="I106" s="1">
        <v>19.183900000000001</v>
      </c>
      <c r="J106" s="1">
        <v>10.764799999999999</v>
      </c>
      <c r="K106" s="1">
        <v>11.2835</v>
      </c>
      <c r="L106" s="1">
        <v>4.1349799999999997</v>
      </c>
      <c r="M106" s="1">
        <v>4.3635999999999999</v>
      </c>
      <c r="N106" s="1">
        <f t="shared" si="6"/>
        <v>1.1070225395042913E-2</v>
      </c>
      <c r="O106" s="1">
        <f t="shared" si="7"/>
        <v>1.4583834656827358E-3</v>
      </c>
      <c r="P106" s="1">
        <f t="shared" si="5"/>
        <v>7.2364709499745999E-3</v>
      </c>
      <c r="Q106" s="1">
        <f t="shared" si="5"/>
        <v>6.4115598513408735E-3</v>
      </c>
      <c r="R106" s="1">
        <f t="shared" si="5"/>
        <v>3.5977647656479771E-3</v>
      </c>
      <c r="S106" s="1">
        <f t="shared" si="5"/>
        <v>3.771122429881554E-3</v>
      </c>
      <c r="T106" s="1">
        <f t="shared" si="5"/>
        <v>1.3819750808801903E-3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3244.14</v>
      </c>
      <c r="G107" s="1">
        <v>34.689100000000003</v>
      </c>
      <c r="H107" s="1">
        <v>22.2455</v>
      </c>
      <c r="I107" s="1">
        <v>20.8</v>
      </c>
      <c r="J107" s="1">
        <v>11.426399999999999</v>
      </c>
      <c r="K107" s="1">
        <v>11.2835</v>
      </c>
      <c r="L107" s="1">
        <v>4.2373200000000004</v>
      </c>
      <c r="M107" s="1">
        <v>-6.9575100000000001</v>
      </c>
      <c r="N107" s="1">
        <f t="shared" si="6"/>
        <v>1.0692849260512803E-2</v>
      </c>
      <c r="O107" s="1">
        <f t="shared" si="7"/>
        <v>-2.144639257245372E-3</v>
      </c>
      <c r="P107" s="1">
        <f t="shared" si="5"/>
        <v>6.8571331693453429E-3</v>
      </c>
      <c r="Q107" s="1">
        <f t="shared" si="5"/>
        <v>6.411560536844896E-3</v>
      </c>
      <c r="R107" s="1">
        <f t="shared" si="5"/>
        <v>3.5221661210675247E-3</v>
      </c>
      <c r="S107" s="1">
        <f t="shared" si="5"/>
        <v>3.4781174671869898E-3</v>
      </c>
      <c r="T107" s="1">
        <f t="shared" si="5"/>
        <v>1.3061458506722892E-3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3488.43</v>
      </c>
      <c r="G108" s="1">
        <v>36.307499999999997</v>
      </c>
      <c r="H108" s="1">
        <v>22.936199999999999</v>
      </c>
      <c r="I108" s="1">
        <v>22.366199999999999</v>
      </c>
      <c r="J108" s="1">
        <v>12.0764</v>
      </c>
      <c r="K108" s="1">
        <v>11.2835</v>
      </c>
      <c r="L108" s="1">
        <v>4.3306199999999997</v>
      </c>
      <c r="M108" s="1">
        <v>-3.57138</v>
      </c>
      <c r="N108" s="1">
        <f t="shared" si="6"/>
        <v>1.0407977227578021E-2</v>
      </c>
      <c r="O108" s="1">
        <f t="shared" si="7"/>
        <v>-1.0237786052751524E-3</v>
      </c>
      <c r="P108" s="1">
        <f t="shared" si="5"/>
        <v>6.5749348560813891E-3</v>
      </c>
      <c r="Q108" s="1">
        <f t="shared" si="5"/>
        <v>6.4115375684763633E-3</v>
      </c>
      <c r="R108" s="1">
        <f t="shared" si="5"/>
        <v>3.4618438667251457E-3</v>
      </c>
      <c r="S108" s="1">
        <f t="shared" si="5"/>
        <v>3.2345496398093125E-3</v>
      </c>
      <c r="T108" s="1">
        <f t="shared" si="5"/>
        <v>1.2414237923650468E-3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3730.63</v>
      </c>
      <c r="G109" s="1">
        <v>38.024700000000003</v>
      </c>
      <c r="H109" s="1">
        <v>23.755400000000002</v>
      </c>
      <c r="I109" s="1">
        <v>23.9192</v>
      </c>
      <c r="J109" s="1">
        <v>12.764699999999999</v>
      </c>
      <c r="K109" s="1">
        <v>11.2835</v>
      </c>
      <c r="L109" s="1">
        <v>4.3792400000000002</v>
      </c>
      <c r="M109" s="1">
        <v>-0.13802200000000001</v>
      </c>
      <c r="N109" s="1">
        <f t="shared" si="6"/>
        <v>1.0192568011301041E-2</v>
      </c>
      <c r="O109" s="1">
        <f t="shared" si="7"/>
        <v>-3.6996968340467967E-5</v>
      </c>
      <c r="P109" s="1">
        <f t="shared" si="5"/>
        <v>6.3676644427348734E-3</v>
      </c>
      <c r="Q109" s="1">
        <f t="shared" si="5"/>
        <v>6.4115712359574658E-3</v>
      </c>
      <c r="R109" s="1">
        <f t="shared" si="5"/>
        <v>3.42159367184631E-3</v>
      </c>
      <c r="S109" s="1">
        <f t="shared" si="5"/>
        <v>3.0245561741582519E-3</v>
      </c>
      <c r="T109" s="1">
        <f t="shared" si="5"/>
        <v>1.1738607152143204E-3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3973.15</v>
      </c>
      <c r="G110" s="1">
        <v>40.098700000000001</v>
      </c>
      <c r="H110" s="1">
        <v>24.7134</v>
      </c>
      <c r="I110" s="1">
        <v>25.4741</v>
      </c>
      <c r="J110" s="1">
        <v>14.1462</v>
      </c>
      <c r="K110" s="1">
        <v>11.2835</v>
      </c>
      <c r="L110" s="1">
        <v>4.5593300000000001</v>
      </c>
      <c r="M110" s="1">
        <v>14.703200000000001</v>
      </c>
      <c r="N110" s="1">
        <f t="shared" si="6"/>
        <v>1.0092420371745341E-2</v>
      </c>
      <c r="O110" s="1">
        <f t="shared" si="7"/>
        <v>3.7006405496897926E-3</v>
      </c>
      <c r="P110" s="1">
        <f t="shared" si="5"/>
        <v>6.220102437612474E-3</v>
      </c>
      <c r="Q110" s="1">
        <f t="shared" si="5"/>
        <v>6.4115626140467891E-3</v>
      </c>
      <c r="R110" s="1">
        <f t="shared" si="5"/>
        <v>3.5604495173854498E-3</v>
      </c>
      <c r="S110" s="1">
        <f t="shared" si="5"/>
        <v>2.8399380843914779E-3</v>
      </c>
      <c r="T110" s="1">
        <f t="shared" si="5"/>
        <v>1.1475353309087248E-3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4210.42</v>
      </c>
      <c r="G111" s="1">
        <v>42.918100000000003</v>
      </c>
      <c r="H111" s="1">
        <v>25.766300000000001</v>
      </c>
      <c r="I111" s="1">
        <v>26.9953</v>
      </c>
      <c r="J111" s="1">
        <v>17.157499999999999</v>
      </c>
      <c r="K111" s="1">
        <v>11.2835</v>
      </c>
      <c r="L111" s="1">
        <v>5.2547499999999996</v>
      </c>
      <c r="M111" s="1">
        <v>-5.44259</v>
      </c>
      <c r="N111" s="1">
        <f t="shared" si="6"/>
        <v>1.0193306130979808E-2</v>
      </c>
      <c r="O111" s="1">
        <f t="shared" si="7"/>
        <v>-1.2926477643560499E-3</v>
      </c>
      <c r="P111" s="1">
        <f t="shared" si="5"/>
        <v>6.1196507711819724E-3</v>
      </c>
      <c r="Q111" s="1">
        <f t="shared" si="5"/>
        <v>6.4115456415274486E-3</v>
      </c>
      <c r="R111" s="1">
        <f t="shared" si="5"/>
        <v>4.0750091439808855E-3</v>
      </c>
      <c r="S111" s="1">
        <f t="shared" si="5"/>
        <v>2.6798989174476656E-3</v>
      </c>
      <c r="T111" s="1">
        <f t="shared" si="5"/>
        <v>1.2480346378746063E-3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4453.37</v>
      </c>
      <c r="G112" s="1">
        <v>47.7605</v>
      </c>
      <c r="H112" s="1">
        <v>26.978400000000001</v>
      </c>
      <c r="I112" s="1">
        <v>28.553100000000001</v>
      </c>
      <c r="J112" s="1">
        <v>23.621500000000001</v>
      </c>
      <c r="K112" s="1">
        <v>11.2835</v>
      </c>
      <c r="L112" s="1">
        <v>7.2565400000000002</v>
      </c>
      <c r="M112" s="1">
        <v>3.3549500000000001</v>
      </c>
      <c r="N112" s="1">
        <f t="shared" si="6"/>
        <v>1.0724574872512278E-2</v>
      </c>
      <c r="O112" s="1">
        <f t="shared" si="7"/>
        <v>7.533508331892477E-4</v>
      </c>
      <c r="P112" s="1">
        <f t="shared" si="5"/>
        <v>6.0579740735667601E-3</v>
      </c>
      <c r="Q112" s="1">
        <f t="shared" si="5"/>
        <v>6.4115714616122177E-3</v>
      </c>
      <c r="R112" s="1">
        <f t="shared" si="5"/>
        <v>5.3041853697312373E-3</v>
      </c>
      <c r="S112" s="1">
        <f t="shared" si="5"/>
        <v>2.5336991985844427E-3</v>
      </c>
      <c r="T112" s="1">
        <f t="shared" si="5"/>
        <v>1.6294491587269867E-3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4692.1899999999996</v>
      </c>
      <c r="G113" s="1">
        <v>55.429200000000002</v>
      </c>
      <c r="H113" s="1">
        <v>28.072800000000001</v>
      </c>
      <c r="I113" s="1">
        <v>30.084199999999999</v>
      </c>
      <c r="J113" s="1">
        <v>33.723500000000001</v>
      </c>
      <c r="K113" s="1">
        <v>11.2835</v>
      </c>
      <c r="L113" s="1">
        <v>10.7082</v>
      </c>
      <c r="M113" s="1">
        <v>-13.540800000000001</v>
      </c>
      <c r="N113" s="1">
        <f t="shared" si="6"/>
        <v>1.18130766230694E-2</v>
      </c>
      <c r="O113" s="1">
        <f t="shared" si="7"/>
        <v>-2.8858166442535366E-3</v>
      </c>
      <c r="P113" s="1">
        <f t="shared" si="5"/>
        <v>5.9828779312005699E-3</v>
      </c>
      <c r="Q113" s="1">
        <f t="shared" si="5"/>
        <v>6.4115476994750856E-3</v>
      </c>
      <c r="R113" s="1">
        <f t="shared" si="5"/>
        <v>7.1871556778391335E-3</v>
      </c>
      <c r="S113" s="1">
        <f t="shared" si="5"/>
        <v>2.4047406434948289E-3</v>
      </c>
      <c r="T113" s="1">
        <f t="shared" si="5"/>
        <v>2.2821326502123745E-3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4934.68</v>
      </c>
      <c r="G114" s="1">
        <v>67.654899999999998</v>
      </c>
      <c r="H114" s="1">
        <v>29.397200000000002</v>
      </c>
      <c r="I114" s="1">
        <v>31.638999999999999</v>
      </c>
      <c r="J114" s="1">
        <v>48.298299999999998</v>
      </c>
      <c r="K114" s="1">
        <v>11.2835</v>
      </c>
      <c r="L114" s="1">
        <v>15.872</v>
      </c>
      <c r="M114" s="1">
        <v>-35.714700000000001</v>
      </c>
      <c r="N114" s="1">
        <f t="shared" si="6"/>
        <v>1.3710088597436915E-2</v>
      </c>
      <c r="O114" s="1">
        <f t="shared" si="7"/>
        <v>-7.2374905768965766E-3</v>
      </c>
      <c r="P114" s="1">
        <f t="shared" si="5"/>
        <v>5.9572657193576887E-3</v>
      </c>
      <c r="Q114" s="1">
        <f t="shared" si="5"/>
        <v>6.4115606280447761E-3</v>
      </c>
      <c r="R114" s="1">
        <f t="shared" si="5"/>
        <v>9.7875242163625586E-3</v>
      </c>
      <c r="S114" s="1">
        <f t="shared" si="5"/>
        <v>2.2865717736509764E-3</v>
      </c>
      <c r="T114" s="1">
        <f t="shared" si="5"/>
        <v>3.2164193017581687E-3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2224.94</v>
      </c>
      <c r="G115" s="1">
        <v>50.186999999999998</v>
      </c>
      <c r="H115" s="1">
        <v>23.284300000000002</v>
      </c>
      <c r="I115" s="1">
        <v>14.2653</v>
      </c>
      <c r="J115" s="1">
        <v>37.588299999999997</v>
      </c>
      <c r="K115" s="1">
        <v>11.2835</v>
      </c>
      <c r="L115" s="1">
        <v>15.2606</v>
      </c>
      <c r="M115" s="1">
        <v>-4.3676199999999996</v>
      </c>
      <c r="N115" s="1">
        <f t="shared" si="6"/>
        <v>2.25565633230559E-2</v>
      </c>
      <c r="O115" s="1">
        <f t="shared" si="7"/>
        <v>-1.9630282164912311E-3</v>
      </c>
      <c r="P115" s="1">
        <f t="shared" si="5"/>
        <v>1.0465136138502612E-2</v>
      </c>
      <c r="Q115" s="1">
        <f t="shared" si="5"/>
        <v>6.41154368207682E-3</v>
      </c>
      <c r="R115" s="1">
        <f t="shared" si="5"/>
        <v>1.6894073548050732E-2</v>
      </c>
      <c r="S115" s="1">
        <f t="shared" si="5"/>
        <v>5.0713727111742334E-3</v>
      </c>
      <c r="T115" s="1">
        <f t="shared" si="5"/>
        <v>6.8588815878180987E-3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2511.85</v>
      </c>
      <c r="G116" s="1">
        <v>48.031399999999998</v>
      </c>
      <c r="H116" s="1">
        <v>23.423300000000001</v>
      </c>
      <c r="I116" s="1">
        <v>16.104900000000001</v>
      </c>
      <c r="J116" s="1">
        <v>34.374400000000001</v>
      </c>
      <c r="K116" s="1">
        <v>11.2835</v>
      </c>
      <c r="L116" s="1">
        <v>13.787000000000001</v>
      </c>
      <c r="M116" s="1">
        <v>0.78805800000000004</v>
      </c>
      <c r="N116" s="1">
        <f t="shared" si="6"/>
        <v>1.9121922089296733E-2</v>
      </c>
      <c r="O116" s="1">
        <f t="shared" si="7"/>
        <v>3.137360909289966E-4</v>
      </c>
      <c r="P116" s="1">
        <f t="shared" si="5"/>
        <v>9.3251189362422125E-3</v>
      </c>
      <c r="Q116" s="1">
        <f t="shared" si="5"/>
        <v>6.4115691621713083E-3</v>
      </c>
      <c r="R116" s="1">
        <f t="shared" si="5"/>
        <v>1.3684893604315546E-2</v>
      </c>
      <c r="S116" s="1">
        <f t="shared" si="5"/>
        <v>4.4921074108724649E-3</v>
      </c>
      <c r="T116" s="1">
        <f t="shared" si="5"/>
        <v>5.4887831677847007E-3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2793.23</v>
      </c>
      <c r="G117" s="1">
        <v>47.448</v>
      </c>
      <c r="H117" s="1">
        <v>23.856000000000002</v>
      </c>
      <c r="I117" s="1">
        <v>17.908999999999999</v>
      </c>
      <c r="J117" s="1">
        <v>32.674399999999999</v>
      </c>
      <c r="K117" s="1">
        <v>11.2835</v>
      </c>
      <c r="L117" s="1">
        <v>12.904999999999999</v>
      </c>
      <c r="M117" s="1">
        <v>3.99756</v>
      </c>
      <c r="N117" s="1">
        <f t="shared" si="6"/>
        <v>1.6986785907354567E-2</v>
      </c>
      <c r="O117" s="1">
        <f t="shared" si="7"/>
        <v>1.4311603412536741E-3</v>
      </c>
      <c r="P117" s="1">
        <f t="shared" ref="P117:T180" si="8">H117/$F117</f>
        <v>8.540650071780698E-3</v>
      </c>
      <c r="Q117" s="1">
        <f t="shared" si="8"/>
        <v>6.4115736978336904E-3</v>
      </c>
      <c r="R117" s="1">
        <f t="shared" si="8"/>
        <v>1.1697711967865159E-2</v>
      </c>
      <c r="S117" s="1">
        <f t="shared" si="8"/>
        <v>4.0395885766657241E-3</v>
      </c>
      <c r="T117" s="1">
        <f t="shared" si="8"/>
        <v>4.6200993115497113E-3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3068.26</v>
      </c>
      <c r="G118" s="1">
        <v>48.165199999999999</v>
      </c>
      <c r="H118" s="1">
        <v>24.3719</v>
      </c>
      <c r="I118" s="1">
        <v>19.6723</v>
      </c>
      <c r="J118" s="1">
        <v>32.447200000000002</v>
      </c>
      <c r="K118" s="1">
        <v>11.2835</v>
      </c>
      <c r="L118" s="1">
        <v>12.5997</v>
      </c>
      <c r="M118" s="1">
        <v>-8.4614399999999996</v>
      </c>
      <c r="N118" s="1">
        <f t="shared" si="6"/>
        <v>1.5697887401980273E-2</v>
      </c>
      <c r="O118" s="1">
        <f t="shared" si="7"/>
        <v>-2.757732395559698E-3</v>
      </c>
      <c r="P118" s="1">
        <f t="shared" si="8"/>
        <v>7.9432316687634025E-3</v>
      </c>
      <c r="Q118" s="1">
        <f t="shared" si="8"/>
        <v>6.411549216819956E-3</v>
      </c>
      <c r="R118" s="1">
        <f t="shared" si="8"/>
        <v>1.0575114234126182E-2</v>
      </c>
      <c r="S118" s="1">
        <f t="shared" si="8"/>
        <v>3.677491477254209E-3</v>
      </c>
      <c r="T118" s="1">
        <f t="shared" si="8"/>
        <v>4.1064642500961458E-3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3343.32</v>
      </c>
      <c r="G119" s="1">
        <v>49.3108</v>
      </c>
      <c r="H119" s="1">
        <v>24.9057</v>
      </c>
      <c r="I119" s="1">
        <v>21.4359</v>
      </c>
      <c r="J119" s="1">
        <v>32.6965</v>
      </c>
      <c r="K119" s="1">
        <v>11.2835</v>
      </c>
      <c r="L119" s="1">
        <v>12.4655</v>
      </c>
      <c r="M119" s="1">
        <v>6.5118099999999997</v>
      </c>
      <c r="N119" s="1">
        <f t="shared" si="6"/>
        <v>1.4749051840685307E-2</v>
      </c>
      <c r="O119" s="1">
        <f t="shared" si="7"/>
        <v>1.9477076678271895E-3</v>
      </c>
      <c r="P119" s="1">
        <f t="shared" si="8"/>
        <v>7.4493916226983951E-3</v>
      </c>
      <c r="Q119" s="1">
        <f t="shared" si="8"/>
        <v>6.4115609633537919E-3</v>
      </c>
      <c r="R119" s="1">
        <f t="shared" si="8"/>
        <v>9.7796501680963831E-3</v>
      </c>
      <c r="S119" s="1">
        <f t="shared" si="8"/>
        <v>3.3749386837036237E-3</v>
      </c>
      <c r="T119" s="1">
        <f t="shared" si="8"/>
        <v>3.7284794754914277E-3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3606.79</v>
      </c>
      <c r="G120" s="1">
        <v>50.765000000000001</v>
      </c>
      <c r="H120" s="1">
        <v>25.5428</v>
      </c>
      <c r="I120" s="1">
        <v>23.1252</v>
      </c>
      <c r="J120" s="1">
        <v>33.281700000000001</v>
      </c>
      <c r="K120" s="1">
        <v>11.2835</v>
      </c>
      <c r="L120" s="1">
        <v>12.445399999999999</v>
      </c>
      <c r="M120" s="1">
        <v>-16.994700000000002</v>
      </c>
      <c r="N120" s="1">
        <f t="shared" si="6"/>
        <v>1.4074842172679862E-2</v>
      </c>
      <c r="O120" s="1">
        <f t="shared" si="7"/>
        <v>-4.7118629030245733E-3</v>
      </c>
      <c r="P120" s="1">
        <f t="shared" si="8"/>
        <v>7.0818650378868747E-3</v>
      </c>
      <c r="Q120" s="1">
        <f t="shared" si="8"/>
        <v>6.411573726221931E-3</v>
      </c>
      <c r="R120" s="1">
        <f t="shared" si="8"/>
        <v>9.2275125527130769E-3</v>
      </c>
      <c r="S120" s="1">
        <f t="shared" si="8"/>
        <v>3.1284050360569924E-3</v>
      </c>
      <c r="T120" s="1">
        <f t="shared" si="8"/>
        <v>3.4505474396901398E-3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3871.38</v>
      </c>
      <c r="G121" s="1">
        <v>52.817999999999998</v>
      </c>
      <c r="H121" s="1">
        <v>26.357800000000001</v>
      </c>
      <c r="I121" s="1">
        <v>24.8216</v>
      </c>
      <c r="J121" s="1">
        <v>34.525199999999998</v>
      </c>
      <c r="K121" s="1">
        <v>11.2835</v>
      </c>
      <c r="L121" s="1">
        <v>12.6328</v>
      </c>
      <c r="M121" s="1">
        <v>-18.632400000000001</v>
      </c>
      <c r="N121" s="1">
        <f t="shared" si="6"/>
        <v>1.364319699951955E-2</v>
      </c>
      <c r="O121" s="1">
        <f t="shared" si="7"/>
        <v>-4.8128574306836322E-3</v>
      </c>
      <c r="P121" s="1">
        <f t="shared" si="8"/>
        <v>6.8083732415831046E-3</v>
      </c>
      <c r="Q121" s="1">
        <f t="shared" si="8"/>
        <v>6.4115638351182266E-3</v>
      </c>
      <c r="R121" s="1">
        <f t="shared" si="8"/>
        <v>8.9180602265858683E-3</v>
      </c>
      <c r="S121" s="1">
        <f t="shared" si="8"/>
        <v>2.9145937624309678E-3</v>
      </c>
      <c r="T121" s="1">
        <f t="shared" si="8"/>
        <v>3.263125810434522E-3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4135.04</v>
      </c>
      <c r="G122" s="1">
        <v>55.813000000000002</v>
      </c>
      <c r="H122" s="1">
        <v>27.2286</v>
      </c>
      <c r="I122" s="1">
        <v>26.5121</v>
      </c>
      <c r="J122" s="1">
        <v>36.995600000000003</v>
      </c>
      <c r="K122" s="1">
        <v>11.2835</v>
      </c>
      <c r="L122" s="1">
        <v>13.2217</v>
      </c>
      <c r="M122" s="1">
        <v>13.0053</v>
      </c>
      <c r="N122" s="1">
        <f t="shared" si="6"/>
        <v>1.3497571970283239E-2</v>
      </c>
      <c r="O122" s="1">
        <f t="shared" si="7"/>
        <v>3.1451449079089927E-3</v>
      </c>
      <c r="P122" s="1">
        <f t="shared" si="8"/>
        <v>6.5848456121343447E-3</v>
      </c>
      <c r="Q122" s="1">
        <f t="shared" si="8"/>
        <v>6.4115703838415108E-3</v>
      </c>
      <c r="R122" s="1">
        <f t="shared" si="8"/>
        <v>8.9468542021358937E-3</v>
      </c>
      <c r="S122" s="1">
        <f t="shared" si="8"/>
        <v>2.7287523216220399E-3</v>
      </c>
      <c r="T122" s="1">
        <f t="shared" si="8"/>
        <v>3.1974781380591242E-3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4399.72</v>
      </c>
      <c r="G123" s="1">
        <v>60.291699999999999</v>
      </c>
      <c r="H123" s="1">
        <v>28.183399999999999</v>
      </c>
      <c r="I123" s="1">
        <v>28.209099999999999</v>
      </c>
      <c r="J123" s="1">
        <v>41.342599999999997</v>
      </c>
      <c r="K123" s="1">
        <v>11.2835</v>
      </c>
      <c r="L123" s="1">
        <v>14.4397</v>
      </c>
      <c r="M123" s="1">
        <v>2.1838099999999998</v>
      </c>
      <c r="N123" s="1">
        <f t="shared" si="6"/>
        <v>1.3703531133799423E-2</v>
      </c>
      <c r="O123" s="1">
        <f t="shared" si="7"/>
        <v>4.9635204058440078E-4</v>
      </c>
      <c r="P123" s="1">
        <f t="shared" si="8"/>
        <v>6.4057258189157487E-3</v>
      </c>
      <c r="Q123" s="1">
        <f t="shared" si="8"/>
        <v>6.4115670997245272E-3</v>
      </c>
      <c r="R123" s="1">
        <f t="shared" si="8"/>
        <v>9.396643422763265E-3</v>
      </c>
      <c r="S123" s="1">
        <f t="shared" si="8"/>
        <v>2.5645950196830705E-3</v>
      </c>
      <c r="T123" s="1">
        <f t="shared" si="8"/>
        <v>3.2819588519269406E-3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4656</v>
      </c>
      <c r="G124" s="1">
        <v>66.379400000000004</v>
      </c>
      <c r="H124" s="1">
        <v>29.1737</v>
      </c>
      <c r="I124" s="1">
        <v>29.8522</v>
      </c>
      <c r="J124" s="1">
        <v>47.642299999999999</v>
      </c>
      <c r="K124" s="1">
        <v>11.2835</v>
      </c>
      <c r="L124" s="1">
        <v>16.335699999999999</v>
      </c>
      <c r="M124" s="1">
        <v>-8.3319200000000002</v>
      </c>
      <c r="N124" s="1">
        <f t="shared" si="6"/>
        <v>1.4256743986254296E-2</v>
      </c>
      <c r="O124" s="1">
        <f t="shared" si="7"/>
        <v>-1.7895017182130585E-3</v>
      </c>
      <c r="P124" s="1">
        <f t="shared" si="8"/>
        <v>6.2658290378006876E-3</v>
      </c>
      <c r="Q124" s="1">
        <f t="shared" si="8"/>
        <v>6.4115549828178695E-3</v>
      </c>
      <c r="R124" s="1">
        <f t="shared" si="8"/>
        <v>1.0232452749140893E-2</v>
      </c>
      <c r="S124" s="1">
        <f t="shared" si="8"/>
        <v>2.4234321305841924E-3</v>
      </c>
      <c r="T124" s="1">
        <f t="shared" si="8"/>
        <v>3.5085266323024054E-3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4913.0600000000004</v>
      </c>
      <c r="G125" s="1">
        <v>75.484899999999996</v>
      </c>
      <c r="H125" s="1">
        <v>30.220800000000001</v>
      </c>
      <c r="I125" s="1">
        <v>31.500299999999999</v>
      </c>
      <c r="J125" s="1">
        <v>57.318300000000001</v>
      </c>
      <c r="K125" s="1">
        <v>11.2835</v>
      </c>
      <c r="L125" s="1">
        <v>19.485700000000001</v>
      </c>
      <c r="M125" s="1">
        <v>-36.870699999999999</v>
      </c>
      <c r="N125" s="1">
        <f t="shared" si="6"/>
        <v>1.5364131518849758E-2</v>
      </c>
      <c r="O125" s="1">
        <f t="shared" si="7"/>
        <v>-7.5046305154018063E-3</v>
      </c>
      <c r="P125" s="1">
        <f t="shared" si="8"/>
        <v>6.1511155980183427E-3</v>
      </c>
      <c r="Q125" s="1">
        <f t="shared" si="8"/>
        <v>6.4115439257814875E-3</v>
      </c>
      <c r="R125" s="1">
        <f t="shared" si="8"/>
        <v>1.1666517404631736E-2</v>
      </c>
      <c r="S125" s="1">
        <f t="shared" si="8"/>
        <v>2.2966338697268094E-3</v>
      </c>
      <c r="T125" s="1">
        <f t="shared" si="8"/>
        <v>3.9661025918673902E-3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5169.87</v>
      </c>
      <c r="G126" s="1">
        <v>88.558800000000005</v>
      </c>
      <c r="H126" s="1">
        <v>31.3154</v>
      </c>
      <c r="I126" s="1">
        <v>33.146900000000002</v>
      </c>
      <c r="J126" s="1">
        <v>71.067400000000006</v>
      </c>
      <c r="K126" s="1">
        <v>11.2835</v>
      </c>
      <c r="L126" s="1">
        <v>24.194700000000001</v>
      </c>
      <c r="M126" s="1">
        <v>-31.317499999999999</v>
      </c>
      <c r="N126" s="1">
        <f t="shared" si="6"/>
        <v>1.712979243191802E-2</v>
      </c>
      <c r="O126" s="1">
        <f t="shared" si="7"/>
        <v>-6.057695841481507E-3</v>
      </c>
      <c r="P126" s="1">
        <f t="shared" si="8"/>
        <v>6.0572896417124614E-3</v>
      </c>
      <c r="Q126" s="1">
        <f t="shared" si="8"/>
        <v>6.411553868859372E-3</v>
      </c>
      <c r="R126" s="1">
        <f t="shared" si="8"/>
        <v>1.3746457841299686E-2</v>
      </c>
      <c r="S126" s="1">
        <f t="shared" si="8"/>
        <v>2.1825500447786887E-3</v>
      </c>
      <c r="T126" s="1">
        <f t="shared" si="8"/>
        <v>4.6799435962606413E-3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2908.49</v>
      </c>
      <c r="G127" s="1">
        <v>93.901399999999995</v>
      </c>
      <c r="H127" s="1">
        <v>27.3964</v>
      </c>
      <c r="I127" s="1">
        <v>18.648</v>
      </c>
      <c r="J127" s="1">
        <v>80.978399999999993</v>
      </c>
      <c r="K127" s="1">
        <v>11.2835</v>
      </c>
      <c r="L127" s="1">
        <v>32.1614</v>
      </c>
      <c r="M127" s="1">
        <v>-11.177199999999999</v>
      </c>
      <c r="N127" s="1">
        <f t="shared" si="6"/>
        <v>3.228527517715378E-2</v>
      </c>
      <c r="O127" s="1">
        <f t="shared" si="7"/>
        <v>-3.8429563106629214E-3</v>
      </c>
      <c r="P127" s="1">
        <f t="shared" si="8"/>
        <v>9.4194582068358509E-3</v>
      </c>
      <c r="Q127" s="1">
        <f t="shared" si="8"/>
        <v>6.4115743908351071E-3</v>
      </c>
      <c r="R127" s="1">
        <f t="shared" si="8"/>
        <v>2.7842076128850365E-2</v>
      </c>
      <c r="S127" s="1">
        <f t="shared" si="8"/>
        <v>3.8795044851452133E-3</v>
      </c>
      <c r="T127" s="1">
        <f t="shared" si="8"/>
        <v>1.1057765369659172E-2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3205.62</v>
      </c>
      <c r="G128" s="1">
        <v>92.914400000000001</v>
      </c>
      <c r="H128" s="1">
        <v>27.9133</v>
      </c>
      <c r="I128" s="1">
        <v>20.553000000000001</v>
      </c>
      <c r="J128" s="1">
        <v>79.510400000000004</v>
      </c>
      <c r="K128" s="1">
        <v>11.2835</v>
      </c>
      <c r="L128" s="1">
        <v>31.3415</v>
      </c>
      <c r="M128" s="1">
        <v>-11.4116</v>
      </c>
      <c r="N128" s="1">
        <f t="shared" si="6"/>
        <v>2.8984845365327146E-2</v>
      </c>
      <c r="O128" s="1">
        <f t="shared" si="7"/>
        <v>-3.5598729730910092E-3</v>
      </c>
      <c r="P128" s="1">
        <f t="shared" si="8"/>
        <v>8.7076135037839793E-3</v>
      </c>
      <c r="Q128" s="1">
        <f t="shared" si="8"/>
        <v>6.4115522114286784E-3</v>
      </c>
      <c r="R128" s="1">
        <f t="shared" si="8"/>
        <v>2.480343896032593E-2</v>
      </c>
      <c r="S128" s="1">
        <f t="shared" si="8"/>
        <v>3.5199119047173402E-3</v>
      </c>
      <c r="T128" s="1">
        <f t="shared" si="8"/>
        <v>9.7770478097840667E-3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3497.08</v>
      </c>
      <c r="G129" s="1">
        <v>93.439099999999996</v>
      </c>
      <c r="H129" s="1">
        <v>28.6218</v>
      </c>
      <c r="I129" s="1">
        <v>22.421700000000001</v>
      </c>
      <c r="J129" s="1">
        <v>79.477099999999993</v>
      </c>
      <c r="K129" s="1">
        <v>11.2835</v>
      </c>
      <c r="L129" s="1">
        <v>31.0642</v>
      </c>
      <c r="M129" s="1">
        <v>-5.90015</v>
      </c>
      <c r="N129" s="1">
        <f t="shared" si="6"/>
        <v>2.6719177142072816E-2</v>
      </c>
      <c r="O129" s="1">
        <f t="shared" si="7"/>
        <v>-1.6871647202809201E-3</v>
      </c>
      <c r="P129" s="1">
        <f t="shared" si="8"/>
        <v>8.1844853420568013E-3</v>
      </c>
      <c r="Q129" s="1">
        <f t="shared" si="8"/>
        <v>6.4115490637903626E-3</v>
      </c>
      <c r="R129" s="1">
        <f t="shared" si="8"/>
        <v>2.2726703421139922E-2</v>
      </c>
      <c r="S129" s="1">
        <f t="shared" si="8"/>
        <v>3.2265490065997919E-3</v>
      </c>
      <c r="T129" s="1">
        <f t="shared" si="8"/>
        <v>8.8828965880105686E-3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3783.17</v>
      </c>
      <c r="G130" s="1">
        <v>92.903700000000001</v>
      </c>
      <c r="H130" s="1">
        <v>24.282299999999999</v>
      </c>
      <c r="I130" s="1">
        <v>24.256</v>
      </c>
      <c r="J130" s="1">
        <v>79.819999999999993</v>
      </c>
      <c r="K130" s="1">
        <v>11.2835</v>
      </c>
      <c r="L130" s="1">
        <v>30.8962</v>
      </c>
      <c r="M130" s="1">
        <v>-22.415600000000001</v>
      </c>
      <c r="N130" s="1">
        <f t="shared" si="6"/>
        <v>2.4557104227407173E-2</v>
      </c>
      <c r="O130" s="1">
        <f t="shared" si="7"/>
        <v>-5.9250839904101587E-3</v>
      </c>
      <c r="P130" s="1">
        <f t="shared" si="8"/>
        <v>6.4185061733942695E-3</v>
      </c>
      <c r="Q130" s="1">
        <f t="shared" si="8"/>
        <v>6.4115543314204751E-3</v>
      </c>
      <c r="R130" s="1">
        <f t="shared" si="8"/>
        <v>2.1098708226170115E-2</v>
      </c>
      <c r="S130" s="1">
        <f t="shared" si="8"/>
        <v>2.9825516696315524E-3</v>
      </c>
      <c r="T130" s="1">
        <f t="shared" si="8"/>
        <v>8.1667490490778902E-3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4061.64</v>
      </c>
      <c r="G131" s="1">
        <v>97.024600000000007</v>
      </c>
      <c r="H131" s="1">
        <v>30.0562</v>
      </c>
      <c r="I131" s="1">
        <v>26.041399999999999</v>
      </c>
      <c r="J131" s="1">
        <v>81.968500000000006</v>
      </c>
      <c r="K131" s="1">
        <v>11.2835</v>
      </c>
      <c r="L131" s="1">
        <v>31.402100000000001</v>
      </c>
      <c r="M131" s="1">
        <v>-7.7050400000000003</v>
      </c>
      <c r="N131" s="1">
        <f t="shared" ref="N131:N136" si="9">G131/F131</f>
        <v>2.3888035374873207E-2</v>
      </c>
      <c r="O131" s="1">
        <f t="shared" ref="O131:O136" si="10">M131/F131</f>
        <v>-1.8970268167538237E-3</v>
      </c>
      <c r="P131" s="1">
        <f t="shared" si="8"/>
        <v>7.4000157571818288E-3</v>
      </c>
      <c r="Q131" s="1">
        <f t="shared" si="8"/>
        <v>6.4115480446322176E-3</v>
      </c>
      <c r="R131" s="1">
        <f t="shared" si="8"/>
        <v>2.0181133729232529E-2</v>
      </c>
      <c r="S131" s="1">
        <f t="shared" si="8"/>
        <v>2.7780650180715179E-3</v>
      </c>
      <c r="T131" s="1">
        <f t="shared" si="8"/>
        <v>7.7313843669059796E-3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4341.3100000000004</v>
      </c>
      <c r="G132" s="1">
        <v>100.203</v>
      </c>
      <c r="H132" s="1">
        <v>30.9132</v>
      </c>
      <c r="I132" s="1">
        <v>27.834599999999998</v>
      </c>
      <c r="J132" s="1">
        <v>84.603999999999999</v>
      </c>
      <c r="K132" s="1">
        <v>11.2835</v>
      </c>
      <c r="L132" s="1">
        <v>32.0184</v>
      </c>
      <c r="M132" s="1">
        <v>-25.3536</v>
      </c>
      <c r="N132" s="1">
        <f t="shared" si="9"/>
        <v>2.3081281917209321E-2</v>
      </c>
      <c r="O132" s="1">
        <f t="shared" si="10"/>
        <v>-5.8400805286883449E-3</v>
      </c>
      <c r="P132" s="1">
        <f t="shared" si="8"/>
        <v>7.1207078047870334E-3</v>
      </c>
      <c r="Q132" s="1">
        <f t="shared" si="8"/>
        <v>6.411567015486108E-3</v>
      </c>
      <c r="R132" s="1">
        <f t="shared" si="8"/>
        <v>1.9488126855718664E-2</v>
      </c>
      <c r="S132" s="1">
        <f t="shared" si="8"/>
        <v>2.5991002715770122E-3</v>
      </c>
      <c r="T132" s="1">
        <f t="shared" si="8"/>
        <v>7.3752853401392662E-3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4614.42</v>
      </c>
      <c r="G133" s="1">
        <v>104.84099999999999</v>
      </c>
      <c r="H133" s="1">
        <v>31.6815</v>
      </c>
      <c r="I133" s="1">
        <v>29.585599999999999</v>
      </c>
      <c r="J133" s="1">
        <v>88.799300000000002</v>
      </c>
      <c r="K133" s="1">
        <v>11.2835</v>
      </c>
      <c r="L133" s="1">
        <v>33.164900000000003</v>
      </c>
      <c r="M133" s="1">
        <v>-13.2371</v>
      </c>
      <c r="N133" s="1">
        <f t="shared" si="9"/>
        <v>2.2720298542395358E-2</v>
      </c>
      <c r="O133" s="1">
        <f t="shared" si="10"/>
        <v>-2.8686378786499712E-3</v>
      </c>
      <c r="P133" s="1">
        <f t="shared" si="8"/>
        <v>6.8657599438282603E-3</v>
      </c>
      <c r="Q133" s="1">
        <f t="shared" si="8"/>
        <v>6.4115533479830612E-3</v>
      </c>
      <c r="R133" s="1">
        <f t="shared" si="8"/>
        <v>1.92438703022265E-2</v>
      </c>
      <c r="S133" s="1">
        <f t="shared" si="8"/>
        <v>2.4452693946368123E-3</v>
      </c>
      <c r="T133" s="1">
        <f t="shared" si="8"/>
        <v>7.1872304645004149E-3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4887.24</v>
      </c>
      <c r="G134" s="1">
        <v>111.783</v>
      </c>
      <c r="H134" s="1">
        <v>32.543399999999998</v>
      </c>
      <c r="I134" s="1">
        <v>31.334800000000001</v>
      </c>
      <c r="J134" s="1">
        <v>95.355800000000002</v>
      </c>
      <c r="K134" s="1">
        <v>11.2835</v>
      </c>
      <c r="L134" s="1">
        <v>35.133400000000002</v>
      </c>
      <c r="M134" s="1">
        <v>-23.270499999999998</v>
      </c>
      <c r="N134" s="1">
        <f t="shared" si="9"/>
        <v>2.2872418788518676E-2</v>
      </c>
      <c r="O134" s="1">
        <f t="shared" si="10"/>
        <v>-4.7614809176549549E-3</v>
      </c>
      <c r="P134" s="1">
        <f t="shared" si="8"/>
        <v>6.6588503940874606E-3</v>
      </c>
      <c r="Q134" s="1">
        <f t="shared" si="8"/>
        <v>6.4115533511757156E-3</v>
      </c>
      <c r="R134" s="1">
        <f t="shared" si="8"/>
        <v>1.9511176042101473E-2</v>
      </c>
      <c r="S134" s="1">
        <f t="shared" si="8"/>
        <v>2.3087673206144983E-3</v>
      </c>
      <c r="T134" s="1">
        <f t="shared" si="8"/>
        <v>7.1888018595362623E-3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5162.46</v>
      </c>
      <c r="G135" s="1">
        <v>121.629</v>
      </c>
      <c r="H135" s="1">
        <v>33.418599999999998</v>
      </c>
      <c r="I135" s="1">
        <v>33.099400000000003</v>
      </c>
      <c r="J135" s="1">
        <v>104.875</v>
      </c>
      <c r="K135" s="1">
        <v>11.2835</v>
      </c>
      <c r="L135" s="1">
        <v>38.146299999999997</v>
      </c>
      <c r="M135" s="1">
        <v>-50.007399999999997</v>
      </c>
      <c r="N135" s="1">
        <f t="shared" si="9"/>
        <v>2.3560279401680595E-2</v>
      </c>
      <c r="O135" s="1">
        <f t="shared" si="10"/>
        <v>-9.6867384928890476E-3</v>
      </c>
      <c r="P135" s="1">
        <f t="shared" si="8"/>
        <v>6.4733867187348661E-3</v>
      </c>
      <c r="Q135" s="1">
        <f t="shared" si="8"/>
        <v>6.4115557311824212E-3</v>
      </c>
      <c r="R135" s="1">
        <f t="shared" si="8"/>
        <v>2.0314927379582601E-2</v>
      </c>
      <c r="S135" s="1">
        <f t="shared" si="8"/>
        <v>2.1856827946366655E-3</v>
      </c>
      <c r="T135" s="1">
        <f t="shared" si="8"/>
        <v>7.3891710541098615E-3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5433.04</v>
      </c>
      <c r="G136" s="1">
        <v>135.077</v>
      </c>
      <c r="H136" s="1">
        <v>34.3264</v>
      </c>
      <c r="I136" s="1">
        <v>34.834299999999999</v>
      </c>
      <c r="J136" s="1">
        <v>117.99</v>
      </c>
      <c r="K136" s="1">
        <v>11.2835</v>
      </c>
      <c r="L136" s="1">
        <v>42.487400000000001</v>
      </c>
      <c r="M136" s="1">
        <v>-50.446300000000001</v>
      </c>
      <c r="N136" s="1">
        <f t="shared" si="9"/>
        <v>2.486213979650435E-2</v>
      </c>
      <c r="O136" s="1">
        <f t="shared" si="10"/>
        <v>-9.2850963733011362E-3</v>
      </c>
      <c r="P136" s="1">
        <f t="shared" si="8"/>
        <v>6.3180834302710822E-3</v>
      </c>
      <c r="Q136" s="1">
        <f t="shared" si="8"/>
        <v>6.411567004844433E-3</v>
      </c>
      <c r="R136" s="1">
        <f t="shared" si="8"/>
        <v>2.1717123378440062E-2</v>
      </c>
      <c r="S136" s="1">
        <f t="shared" si="8"/>
        <v>2.0768299147438636E-3</v>
      </c>
      <c r="T136" s="1">
        <f t="shared" si="8"/>
        <v>7.8201890654219369E-3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B1" workbookViewId="0">
      <selection activeCell="T1" sqref="P1:T1048576"/>
    </sheetView>
  </sheetViews>
  <sheetFormatPr defaultRowHeight="15" x14ac:dyDescent="0.25"/>
  <cols>
    <col min="18" max="18" width="14" bestFit="1" customWidth="1"/>
    <col min="19" max="19" width="12.85546875" bestFit="1" customWidth="1"/>
    <col min="20" max="20" width="12.7109375" bestFit="1" customWidth="1"/>
  </cols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tr">
        <f t="shared" si="0"/>
        <v>Rel UncerCov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1685.72</v>
      </c>
      <c r="G2" s="1">
        <v>21.607199999999999</v>
      </c>
      <c r="H2" s="1">
        <v>7.4890499999999998</v>
      </c>
      <c r="I2" s="1">
        <v>10.8308</v>
      </c>
      <c r="J2" s="1">
        <v>11.018000000000001</v>
      </c>
      <c r="K2" s="1">
        <v>11.1256</v>
      </c>
      <c r="L2" s="1">
        <v>6.9500299999999999</v>
      </c>
      <c r="M2" s="1">
        <v>4.4636899999999997</v>
      </c>
      <c r="N2" s="1">
        <f>G2/F2</f>
        <v>1.2817787058348953E-2</v>
      </c>
      <c r="O2" s="1">
        <f>M2/F2</f>
        <v>2.647942718838241E-3</v>
      </c>
      <c r="P2" s="1">
        <f>H2/$F2</f>
        <v>4.4426417198585762E-3</v>
      </c>
      <c r="Q2" s="1">
        <f t="shared" ref="Q2:T17" si="1">I2/$F2</f>
        <v>6.4250290676980751E-3</v>
      </c>
      <c r="R2" s="1">
        <f t="shared" si="1"/>
        <v>6.5360795387134282E-3</v>
      </c>
      <c r="S2" s="1">
        <f t="shared" si="1"/>
        <v>6.5999098308141329E-3</v>
      </c>
      <c r="T2" s="1">
        <f t="shared" si="1"/>
        <v>4.1228851766604178E-3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2625.76</v>
      </c>
      <c r="G3" s="1">
        <v>50.4696</v>
      </c>
      <c r="H3" s="1">
        <v>38.113700000000001</v>
      </c>
      <c r="I3" s="1">
        <v>16.8705</v>
      </c>
      <c r="J3" s="1">
        <v>25.127700000000001</v>
      </c>
      <c r="K3" s="1">
        <v>11.1256</v>
      </c>
      <c r="L3" s="1">
        <v>7.3979999999999997</v>
      </c>
      <c r="M3" s="1">
        <v>-3.57077</v>
      </c>
      <c r="N3" s="1">
        <f t="shared" ref="N3:N66" si="2">G3/F3</f>
        <v>1.9220949363231977E-2</v>
      </c>
      <c r="O3" s="1">
        <f t="shared" ref="O3:O66" si="3">M3/F3</f>
        <v>-1.3598996100176711E-3</v>
      </c>
      <c r="P3" s="1">
        <f t="shared" ref="P3:T66" si="4">H3/$F3</f>
        <v>1.4515302236304917E-2</v>
      </c>
      <c r="Q3" s="1">
        <f t="shared" si="1"/>
        <v>6.424996953263055E-3</v>
      </c>
      <c r="R3" s="1">
        <f t="shared" si="1"/>
        <v>9.5696864907683869E-3</v>
      </c>
      <c r="S3" s="1">
        <f t="shared" si="1"/>
        <v>4.2370970690390588E-3</v>
      </c>
      <c r="T3" s="1">
        <f t="shared" si="1"/>
        <v>2.8174699896410939E-3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2303.3200000000002</v>
      </c>
      <c r="G4" s="1">
        <v>24.535699999999999</v>
      </c>
      <c r="H4" s="1">
        <v>14.242800000000001</v>
      </c>
      <c r="I4" s="1">
        <v>14.7988</v>
      </c>
      <c r="J4" s="1">
        <v>6.7588800000000004</v>
      </c>
      <c r="K4" s="1">
        <v>11.1256</v>
      </c>
      <c r="L4" s="1">
        <v>3.2671800000000002</v>
      </c>
      <c r="M4" s="1">
        <v>-4.8485899999999997</v>
      </c>
      <c r="N4" s="1">
        <f t="shared" si="2"/>
        <v>1.0652319260892971E-2</v>
      </c>
      <c r="O4" s="1">
        <f t="shared" si="3"/>
        <v>-2.1050440234096864E-3</v>
      </c>
      <c r="P4" s="1">
        <f t="shared" si="4"/>
        <v>6.1835958529427087E-3</v>
      </c>
      <c r="Q4" s="1">
        <f t="shared" si="1"/>
        <v>6.4249865411666633E-3</v>
      </c>
      <c r="R4" s="1">
        <f t="shared" si="1"/>
        <v>2.934407724502023E-3</v>
      </c>
      <c r="S4" s="1">
        <f t="shared" si="1"/>
        <v>4.8302450375979017E-3</v>
      </c>
      <c r="T4" s="1">
        <f t="shared" si="1"/>
        <v>1.4184655193373043E-3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2984.44</v>
      </c>
      <c r="G5" s="1">
        <v>36.841099999999997</v>
      </c>
      <c r="H5" s="1">
        <v>27.7288</v>
      </c>
      <c r="I5" s="1">
        <v>19.175000000000001</v>
      </c>
      <c r="J5" s="1">
        <v>9.2903300000000009</v>
      </c>
      <c r="K5" s="1">
        <v>11.1256</v>
      </c>
      <c r="L5" s="1">
        <v>3.2573799999999999</v>
      </c>
      <c r="M5" s="1">
        <v>-4.7686599999999997</v>
      </c>
      <c r="N5" s="1">
        <f t="shared" si="2"/>
        <v>1.2344392917934351E-2</v>
      </c>
      <c r="O5" s="1">
        <f t="shared" si="3"/>
        <v>-1.5978408009542828E-3</v>
      </c>
      <c r="P5" s="1">
        <f t="shared" si="4"/>
        <v>9.2911232928120507E-3</v>
      </c>
      <c r="Q5" s="1">
        <f t="shared" si="1"/>
        <v>6.4249909530766239E-3</v>
      </c>
      <c r="R5" s="1">
        <f t="shared" si="1"/>
        <v>3.1129223572931609E-3</v>
      </c>
      <c r="S5" s="1">
        <f t="shared" si="1"/>
        <v>3.7278685448526357E-3</v>
      </c>
      <c r="T5" s="1">
        <f t="shared" si="1"/>
        <v>1.0914543431933628E-3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3671.51</v>
      </c>
      <c r="G6" s="1">
        <v>41.331200000000003</v>
      </c>
      <c r="H6" s="1">
        <v>27.758600000000001</v>
      </c>
      <c r="I6" s="1">
        <v>23.589500000000001</v>
      </c>
      <c r="J6" s="1">
        <v>15.2944</v>
      </c>
      <c r="K6" s="1">
        <v>11.1256</v>
      </c>
      <c r="L6" s="1">
        <v>4.8544799999999997</v>
      </c>
      <c r="M6" s="1">
        <v>4.8696299999999999</v>
      </c>
      <c r="N6" s="1">
        <f t="shared" si="2"/>
        <v>1.1257275616844295E-2</v>
      </c>
      <c r="O6" s="1">
        <f t="shared" si="3"/>
        <v>1.3263289491244746E-3</v>
      </c>
      <c r="P6" s="1">
        <f t="shared" si="4"/>
        <v>7.5605404860670401E-3</v>
      </c>
      <c r="Q6" s="1">
        <f t="shared" si="1"/>
        <v>6.4250131417318756E-3</v>
      </c>
      <c r="R6" s="1">
        <f t="shared" si="1"/>
        <v>4.1656974923124273E-3</v>
      </c>
      <c r="S6" s="1">
        <f t="shared" si="1"/>
        <v>3.0302518582272686E-3</v>
      </c>
      <c r="T6" s="1">
        <f t="shared" si="1"/>
        <v>1.322202581499165E-3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3429.04</v>
      </c>
      <c r="G7" s="1">
        <v>33.993200000000002</v>
      </c>
      <c r="H7" s="1">
        <v>20.795500000000001</v>
      </c>
      <c r="I7" s="1">
        <v>22.031500000000001</v>
      </c>
      <c r="J7" s="1">
        <v>10.042</v>
      </c>
      <c r="K7" s="1">
        <v>11.1256</v>
      </c>
      <c r="L7" s="1">
        <v>3.6158899999999998</v>
      </c>
      <c r="M7" s="1">
        <v>-4.3243600000000004</v>
      </c>
      <c r="N7" s="1">
        <f t="shared" si="2"/>
        <v>9.9133285117700594E-3</v>
      </c>
      <c r="O7" s="1">
        <f t="shared" si="3"/>
        <v>-1.2610993164267551E-3</v>
      </c>
      <c r="P7" s="1">
        <f t="shared" si="4"/>
        <v>6.0645253482024125E-3</v>
      </c>
      <c r="Q7" s="1">
        <f t="shared" si="1"/>
        <v>6.4249760866014983E-3</v>
      </c>
      <c r="R7" s="1">
        <f t="shared" si="1"/>
        <v>2.9285164360870679E-3</v>
      </c>
      <c r="S7" s="1">
        <f t="shared" si="1"/>
        <v>3.2445232484893732E-3</v>
      </c>
      <c r="T7" s="1">
        <f t="shared" si="1"/>
        <v>1.0544904696358165E-3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3996.73</v>
      </c>
      <c r="G8" s="1">
        <v>41.106699999999996</v>
      </c>
      <c r="H8" s="1">
        <v>25.648099999999999</v>
      </c>
      <c r="I8" s="1">
        <v>25.678999999999998</v>
      </c>
      <c r="J8" s="1">
        <v>15.0311</v>
      </c>
      <c r="K8" s="1">
        <v>11.1256</v>
      </c>
      <c r="L8" s="1">
        <v>4.7763</v>
      </c>
      <c r="M8" s="1">
        <v>2.0877599999999998</v>
      </c>
      <c r="N8" s="1">
        <f t="shared" si="2"/>
        <v>1.0285083055397787E-2</v>
      </c>
      <c r="O8" s="1">
        <f t="shared" si="3"/>
        <v>5.2236703505115429E-4</v>
      </c>
      <c r="P8" s="1">
        <f t="shared" si="4"/>
        <v>6.4172711191398963E-3</v>
      </c>
      <c r="Q8" s="1">
        <f t="shared" si="1"/>
        <v>6.4250024394942864E-3</v>
      </c>
      <c r="R8" s="1">
        <f t="shared" si="1"/>
        <v>3.7608494944617226E-3</v>
      </c>
      <c r="S8" s="1">
        <f t="shared" si="1"/>
        <v>2.7836756548478381E-3</v>
      </c>
      <c r="T8" s="1">
        <f t="shared" si="1"/>
        <v>1.1950519549731905E-3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4246.95</v>
      </c>
      <c r="G9" s="1">
        <v>42.678100000000001</v>
      </c>
      <c r="H9" s="1">
        <v>25.7409</v>
      </c>
      <c r="I9" s="1">
        <v>27.2867</v>
      </c>
      <c r="J9" s="1">
        <v>16.2742</v>
      </c>
      <c r="K9" s="1">
        <v>11.1256</v>
      </c>
      <c r="L9" s="1">
        <v>5.0627800000000001</v>
      </c>
      <c r="M9" s="1">
        <v>-6.4332799999999999</v>
      </c>
      <c r="N9" s="1">
        <f t="shared" si="2"/>
        <v>1.0049117602043821E-2</v>
      </c>
      <c r="O9" s="1">
        <f t="shared" si="3"/>
        <v>-1.5148000329648337E-3</v>
      </c>
      <c r="P9" s="1">
        <f t="shared" si="4"/>
        <v>6.0610320347543531E-3</v>
      </c>
      <c r="Q9" s="1">
        <f t="shared" si="1"/>
        <v>6.4250108901682387E-3</v>
      </c>
      <c r="R9" s="1">
        <f t="shared" si="1"/>
        <v>3.8319735339478922E-3</v>
      </c>
      <c r="S9" s="1">
        <f t="shared" si="1"/>
        <v>2.6196682324962622E-3</v>
      </c>
      <c r="T9" s="1">
        <f t="shared" si="1"/>
        <v>1.1920978584631324E-3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4454.57</v>
      </c>
      <c r="G10" s="1">
        <v>47.559199999999997</v>
      </c>
      <c r="H10" s="1">
        <v>27.128399999999999</v>
      </c>
      <c r="I10" s="1">
        <v>28.6206</v>
      </c>
      <c r="J10" s="1">
        <v>23.106000000000002</v>
      </c>
      <c r="K10" s="1">
        <v>11.1256</v>
      </c>
      <c r="L10" s="1">
        <v>7.0083299999999999</v>
      </c>
      <c r="M10" s="1">
        <v>4.5564099999999996</v>
      </c>
      <c r="N10" s="1">
        <f t="shared" si="2"/>
        <v>1.0676496272367478E-2</v>
      </c>
      <c r="O10" s="1">
        <f t="shared" si="3"/>
        <v>1.02286191484251E-3</v>
      </c>
      <c r="P10" s="1">
        <f t="shared" si="4"/>
        <v>6.0900154223639995E-3</v>
      </c>
      <c r="Q10" s="1">
        <f t="shared" si="1"/>
        <v>6.4249972500151535E-3</v>
      </c>
      <c r="R10" s="1">
        <f t="shared" si="1"/>
        <v>5.1870326428813561E-3</v>
      </c>
      <c r="S10" s="1">
        <f t="shared" si="1"/>
        <v>2.4975699113494684E-3</v>
      </c>
      <c r="T10" s="1">
        <f t="shared" si="1"/>
        <v>1.5732899022801305E-3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1685.72</v>
      </c>
      <c r="G11" s="1">
        <v>21.607199999999999</v>
      </c>
      <c r="H11" s="1">
        <v>7.4890499999999998</v>
      </c>
      <c r="I11" s="1">
        <v>10.8308</v>
      </c>
      <c r="J11" s="1">
        <v>11.018000000000001</v>
      </c>
      <c r="K11" s="1">
        <v>11.1256</v>
      </c>
      <c r="L11" s="1">
        <v>6.9500299999999999</v>
      </c>
      <c r="M11" s="1">
        <v>4.4636899999999997</v>
      </c>
      <c r="N11" s="1">
        <f t="shared" si="2"/>
        <v>1.2817787058348953E-2</v>
      </c>
      <c r="O11" s="1">
        <f t="shared" si="3"/>
        <v>2.647942718838241E-3</v>
      </c>
      <c r="P11" s="1">
        <f t="shared" si="4"/>
        <v>4.4426417198585762E-3</v>
      </c>
      <c r="Q11" s="1">
        <f t="shared" si="1"/>
        <v>6.4250290676980751E-3</v>
      </c>
      <c r="R11" s="1">
        <f t="shared" si="1"/>
        <v>6.5360795387134282E-3</v>
      </c>
      <c r="S11" s="1">
        <f t="shared" si="1"/>
        <v>6.5999098308141329E-3</v>
      </c>
      <c r="T11" s="1">
        <f t="shared" si="1"/>
        <v>4.1228851766604178E-3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2186.21</v>
      </c>
      <c r="G12" s="1">
        <v>31.923500000000001</v>
      </c>
      <c r="H12" s="1">
        <v>24.224699999999999</v>
      </c>
      <c r="I12" s="1">
        <v>14.0464</v>
      </c>
      <c r="J12" s="1">
        <v>9.7869399999999995</v>
      </c>
      <c r="K12" s="1">
        <v>11.1256</v>
      </c>
      <c r="L12" s="1">
        <v>3.9249700000000001</v>
      </c>
      <c r="M12" s="1">
        <v>5.88103</v>
      </c>
      <c r="N12" s="1">
        <f t="shared" si="2"/>
        <v>1.4602211132507856E-2</v>
      </c>
      <c r="O12" s="1">
        <f t="shared" si="3"/>
        <v>2.6900572223162457E-3</v>
      </c>
      <c r="P12" s="1">
        <f t="shared" si="4"/>
        <v>1.1080683008494151E-2</v>
      </c>
      <c r="Q12" s="1">
        <f t="shared" si="1"/>
        <v>6.4250003430594499E-3</v>
      </c>
      <c r="R12" s="1">
        <f t="shared" si="1"/>
        <v>4.4766696703427387E-3</v>
      </c>
      <c r="S12" s="1">
        <f t="shared" si="1"/>
        <v>5.0889896213081086E-3</v>
      </c>
      <c r="T12" s="1">
        <f t="shared" si="1"/>
        <v>1.7953307321803486E-3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2811.79</v>
      </c>
      <c r="G13" s="1">
        <v>72.927599999999998</v>
      </c>
      <c r="H13" s="1">
        <v>44.1434</v>
      </c>
      <c r="I13" s="1">
        <v>18.065799999999999</v>
      </c>
      <c r="J13" s="1">
        <v>51.5657</v>
      </c>
      <c r="K13" s="1">
        <v>11.1256</v>
      </c>
      <c r="L13" s="1">
        <v>16.143899999999999</v>
      </c>
      <c r="M13" s="1">
        <v>3.3810600000000002</v>
      </c>
      <c r="N13" s="1">
        <f t="shared" si="2"/>
        <v>2.5936360823532342E-2</v>
      </c>
      <c r="O13" s="1">
        <f t="shared" si="3"/>
        <v>1.2024582205641247E-3</v>
      </c>
      <c r="P13" s="1">
        <f t="shared" si="4"/>
        <v>1.5699394335992375E-2</v>
      </c>
      <c r="Q13" s="1">
        <f t="shared" si="1"/>
        <v>6.4250175155328099E-3</v>
      </c>
      <c r="R13" s="1">
        <f t="shared" si="1"/>
        <v>1.8339100715202773E-2</v>
      </c>
      <c r="S13" s="1">
        <f t="shared" si="1"/>
        <v>3.9567677529260721E-3</v>
      </c>
      <c r="T13" s="1">
        <f t="shared" si="1"/>
        <v>5.7415027438037685E-3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1600.25</v>
      </c>
      <c r="G14" s="1">
        <v>24.180800000000001</v>
      </c>
      <c r="H14" s="1">
        <v>14.3879</v>
      </c>
      <c r="I14" s="1">
        <v>10.281599999999999</v>
      </c>
      <c r="J14" s="1">
        <v>10.7036</v>
      </c>
      <c r="K14" s="1">
        <v>11.1256</v>
      </c>
      <c r="L14" s="1">
        <v>5.80016</v>
      </c>
      <c r="M14" s="1">
        <v>3.3384900000000002</v>
      </c>
      <c r="N14" s="1">
        <f t="shared" si="2"/>
        <v>1.5110638962662085E-2</v>
      </c>
      <c r="O14" s="1">
        <f t="shared" si="3"/>
        <v>2.0862302765192941E-3</v>
      </c>
      <c r="P14" s="1">
        <f t="shared" si="4"/>
        <v>8.9910326511482581E-3</v>
      </c>
      <c r="Q14" s="1">
        <f t="shared" si="1"/>
        <v>6.4249960943602554E-3</v>
      </c>
      <c r="R14" s="1">
        <f t="shared" si="1"/>
        <v>6.6887048898609594E-3</v>
      </c>
      <c r="S14" s="1">
        <f t="shared" si="1"/>
        <v>6.9524136853616626E-3</v>
      </c>
      <c r="T14" s="1">
        <f t="shared" si="1"/>
        <v>3.6245336666145913E-3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3058.82</v>
      </c>
      <c r="G15" s="1">
        <v>30.603400000000001</v>
      </c>
      <c r="H15" s="1">
        <v>18.098600000000001</v>
      </c>
      <c r="I15" s="1">
        <v>19.652899999999999</v>
      </c>
      <c r="J15" s="1">
        <v>9.3072999999999997</v>
      </c>
      <c r="K15" s="1">
        <v>11.1256</v>
      </c>
      <c r="L15" s="1">
        <v>3.5163099999999998</v>
      </c>
      <c r="M15" s="1">
        <v>11.951700000000001</v>
      </c>
      <c r="N15" s="1">
        <f t="shared" si="2"/>
        <v>1.0004969236502965E-2</v>
      </c>
      <c r="O15" s="1">
        <f t="shared" si="3"/>
        <v>3.9072910468742851E-3</v>
      </c>
      <c r="P15" s="1">
        <f t="shared" si="4"/>
        <v>5.9168568271424932E-3</v>
      </c>
      <c r="Q15" s="1">
        <f t="shared" si="1"/>
        <v>6.4249939519160975E-3</v>
      </c>
      <c r="R15" s="1">
        <f t="shared" si="1"/>
        <v>3.0427746647399977E-3</v>
      </c>
      <c r="S15" s="1">
        <f t="shared" si="1"/>
        <v>3.6372195814072094E-3</v>
      </c>
      <c r="T15" s="1">
        <f t="shared" si="1"/>
        <v>1.149564211035628E-3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3243.79</v>
      </c>
      <c r="G16" s="1">
        <v>32.320999999999998</v>
      </c>
      <c r="H16" s="1">
        <v>19.401299999999999</v>
      </c>
      <c r="I16" s="1">
        <v>20.8413</v>
      </c>
      <c r="J16" s="1">
        <v>9.8520599999999998</v>
      </c>
      <c r="K16" s="1">
        <v>11.1256</v>
      </c>
      <c r="L16" s="1">
        <v>3.6102099999999999</v>
      </c>
      <c r="M16" s="1">
        <v>-6.0836199999999998</v>
      </c>
      <c r="N16" s="1">
        <f t="shared" si="2"/>
        <v>9.9639619087548825E-3</v>
      </c>
      <c r="O16" s="1">
        <f t="shared" si="3"/>
        <v>-1.8754666609120813E-3</v>
      </c>
      <c r="P16" s="1">
        <f t="shared" si="4"/>
        <v>5.9810591931043619E-3</v>
      </c>
      <c r="Q16" s="1">
        <f t="shared" si="1"/>
        <v>6.4249843547208672E-3</v>
      </c>
      <c r="R16" s="1">
        <f t="shared" si="1"/>
        <v>3.0372064776079833E-3</v>
      </c>
      <c r="S16" s="1">
        <f t="shared" si="1"/>
        <v>3.4298151236670685E-3</v>
      </c>
      <c r="T16" s="1">
        <f t="shared" si="1"/>
        <v>1.1129604567496664E-3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1778.95</v>
      </c>
      <c r="G17" s="1">
        <v>28.165400000000002</v>
      </c>
      <c r="H17" s="1">
        <v>19.897500000000001</v>
      </c>
      <c r="I17" s="1">
        <v>11.4298</v>
      </c>
      <c r="J17" s="1">
        <v>10.880100000000001</v>
      </c>
      <c r="K17" s="1">
        <v>11.1256</v>
      </c>
      <c r="L17" s="1">
        <v>4.9580799999999998</v>
      </c>
      <c r="M17" s="1">
        <v>2.12479</v>
      </c>
      <c r="N17" s="1">
        <f t="shared" si="2"/>
        <v>1.5832597880772365E-2</v>
      </c>
      <c r="O17" s="1">
        <f t="shared" si="3"/>
        <v>1.194406813007673E-3</v>
      </c>
      <c r="P17" s="1">
        <f t="shared" si="4"/>
        <v>1.1184968661288963E-2</v>
      </c>
      <c r="Q17" s="1">
        <f t="shared" si="1"/>
        <v>6.4250259984822509E-3</v>
      </c>
      <c r="R17" s="1">
        <f t="shared" si="1"/>
        <v>6.1160234970066615E-3</v>
      </c>
      <c r="S17" s="1">
        <f t="shared" si="1"/>
        <v>6.2540262514404563E-3</v>
      </c>
      <c r="T17" s="1">
        <f t="shared" si="1"/>
        <v>2.7870822676297814E-3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3160.41</v>
      </c>
      <c r="G18" s="1">
        <v>32.447499999999998</v>
      </c>
      <c r="H18" s="1">
        <v>19.904299999999999</v>
      </c>
      <c r="I18" s="1">
        <v>20.305599999999998</v>
      </c>
      <c r="J18" s="1">
        <v>10.237500000000001</v>
      </c>
      <c r="K18" s="1">
        <v>11.1256</v>
      </c>
      <c r="L18" s="1">
        <v>3.9694699999999998</v>
      </c>
      <c r="M18" s="1">
        <v>7.7501499999999997</v>
      </c>
      <c r="N18" s="1">
        <f t="shared" si="2"/>
        <v>1.0266864109403527E-2</v>
      </c>
      <c r="O18" s="1">
        <f t="shared" si="3"/>
        <v>2.4522609408272975E-3</v>
      </c>
      <c r="P18" s="1">
        <f t="shared" si="4"/>
        <v>6.2980119668017759E-3</v>
      </c>
      <c r="Q18" s="1">
        <f t="shared" si="4"/>
        <v>6.4249891627984976E-3</v>
      </c>
      <c r="R18" s="1">
        <f t="shared" si="4"/>
        <v>3.2392949016108673E-3</v>
      </c>
      <c r="S18" s="1">
        <f t="shared" si="4"/>
        <v>3.5203027455298526E-3</v>
      </c>
      <c r="T18" s="1">
        <f t="shared" si="4"/>
        <v>1.2559984305833738E-3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3376.31</v>
      </c>
      <c r="G19" s="1">
        <v>33.888399999999997</v>
      </c>
      <c r="H19" s="1">
        <v>20.6922</v>
      </c>
      <c r="I19" s="1">
        <v>21.692799999999998</v>
      </c>
      <c r="J19" s="1">
        <v>10.4815</v>
      </c>
      <c r="K19" s="1">
        <v>11.1256</v>
      </c>
      <c r="L19" s="1">
        <v>4.0048700000000004</v>
      </c>
      <c r="M19" s="1">
        <v>5.9759099999999998</v>
      </c>
      <c r="N19" s="1">
        <f t="shared" si="2"/>
        <v>1.0037111521157712E-2</v>
      </c>
      <c r="O19" s="1">
        <f t="shared" si="3"/>
        <v>1.7699529960222846E-3</v>
      </c>
      <c r="P19" s="1">
        <f t="shared" si="4"/>
        <v>6.128643400635605E-3</v>
      </c>
      <c r="Q19" s="1">
        <f t="shared" si="4"/>
        <v>6.4250024434960055E-3</v>
      </c>
      <c r="R19" s="1">
        <f t="shared" si="4"/>
        <v>3.1044246529495219E-3</v>
      </c>
      <c r="S19" s="1">
        <f t="shared" si="4"/>
        <v>3.2951950502175453E-3</v>
      </c>
      <c r="T19" s="1">
        <f t="shared" si="4"/>
        <v>1.1861677393367317E-3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3593.72</v>
      </c>
      <c r="G20" s="1">
        <v>35.383600000000001</v>
      </c>
      <c r="H20" s="1">
        <v>21.727699999999999</v>
      </c>
      <c r="I20" s="1">
        <v>23.089600000000001</v>
      </c>
      <c r="J20" s="1">
        <v>10.385</v>
      </c>
      <c r="K20" s="1">
        <v>11.1256</v>
      </c>
      <c r="L20" s="1">
        <v>3.8918900000000001</v>
      </c>
      <c r="M20" s="1">
        <v>-13.2561</v>
      </c>
      <c r="N20" s="1">
        <f t="shared" si="2"/>
        <v>9.845953496655277E-3</v>
      </c>
      <c r="O20" s="1">
        <f t="shared" si="3"/>
        <v>-3.6886847055418899E-3</v>
      </c>
      <c r="P20" s="1">
        <f t="shared" si="4"/>
        <v>6.0460191667686966E-3</v>
      </c>
      <c r="Q20" s="1">
        <f t="shared" si="4"/>
        <v>6.4249858085771855E-3</v>
      </c>
      <c r="R20" s="1">
        <f t="shared" si="4"/>
        <v>2.8897632536758569E-3</v>
      </c>
      <c r="S20" s="1">
        <f t="shared" si="4"/>
        <v>3.0958449740102179E-3</v>
      </c>
      <c r="T20" s="1">
        <f t="shared" si="4"/>
        <v>1.0829697360951883E-3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4686.25</v>
      </c>
      <c r="G21" s="1">
        <v>57.969200000000001</v>
      </c>
      <c r="H21" s="1">
        <v>28.714300000000001</v>
      </c>
      <c r="I21" s="1">
        <v>30.109200000000001</v>
      </c>
      <c r="J21" s="1">
        <v>36.878599999999999</v>
      </c>
      <c r="K21" s="1">
        <v>11.1256</v>
      </c>
      <c r="L21" s="1">
        <v>12.0642</v>
      </c>
      <c r="M21" s="1">
        <v>-15.1671</v>
      </c>
      <c r="N21" s="1">
        <f t="shared" si="2"/>
        <v>1.2370061349693252E-2</v>
      </c>
      <c r="O21" s="1">
        <f t="shared" si="3"/>
        <v>-3.2365110696185649E-3</v>
      </c>
      <c r="P21" s="1">
        <f t="shared" si="4"/>
        <v>6.1273512936783148E-3</v>
      </c>
      <c r="Q21" s="1">
        <f t="shared" si="4"/>
        <v>6.4250093358228866E-3</v>
      </c>
      <c r="R21" s="1">
        <f t="shared" si="4"/>
        <v>7.8695332088556946E-3</v>
      </c>
      <c r="S21" s="1">
        <f t="shared" si="4"/>
        <v>2.3740944251800481E-3</v>
      </c>
      <c r="T21" s="1">
        <f t="shared" si="4"/>
        <v>2.5743825020005332E-3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2913.08</v>
      </c>
      <c r="G22" s="1">
        <v>94.249600000000001</v>
      </c>
      <c r="H22" s="1">
        <v>27.508800000000001</v>
      </c>
      <c r="I22" s="1">
        <v>18.7165</v>
      </c>
      <c r="J22" s="1">
        <v>81.443100000000001</v>
      </c>
      <c r="K22" s="1">
        <v>11.1256</v>
      </c>
      <c r="L22" s="1">
        <v>31.924800000000001</v>
      </c>
      <c r="M22" s="1">
        <v>-6.5915699999999999</v>
      </c>
      <c r="N22" s="1">
        <f t="shared" si="2"/>
        <v>3.2353934667087754E-2</v>
      </c>
      <c r="O22" s="1">
        <f t="shared" si="3"/>
        <v>-2.2627493923956772E-3</v>
      </c>
      <c r="P22" s="1">
        <f t="shared" si="4"/>
        <v>9.4432010106141953E-3</v>
      </c>
      <c r="Q22" s="1">
        <f t="shared" si="4"/>
        <v>6.4249866121081469E-3</v>
      </c>
      <c r="R22" s="1">
        <f t="shared" si="4"/>
        <v>2.7957728589671414E-2</v>
      </c>
      <c r="S22" s="1">
        <f t="shared" si="4"/>
        <v>3.8191879385392783E-3</v>
      </c>
      <c r="T22" s="1">
        <f t="shared" si="4"/>
        <v>1.095912230354127E-2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4066.46</v>
      </c>
      <c r="G23" s="1">
        <v>96.255899999999997</v>
      </c>
      <c r="H23" s="1">
        <v>30.264800000000001</v>
      </c>
      <c r="I23" s="1">
        <v>26.126999999999999</v>
      </c>
      <c r="J23" s="1">
        <v>81.202500000000001</v>
      </c>
      <c r="K23" s="1">
        <v>11.1256</v>
      </c>
      <c r="L23" s="1">
        <v>30.805800000000001</v>
      </c>
      <c r="M23" s="1">
        <v>-2.89053</v>
      </c>
      <c r="N23" s="1">
        <f t="shared" si="2"/>
        <v>2.3670686543086614E-2</v>
      </c>
      <c r="O23" s="1">
        <f t="shared" si="3"/>
        <v>-7.1082218932437546E-4</v>
      </c>
      <c r="P23" s="1">
        <f t="shared" si="4"/>
        <v>7.4425421619787237E-3</v>
      </c>
      <c r="Q23" s="1">
        <f t="shared" si="4"/>
        <v>6.424998647472248E-3</v>
      </c>
      <c r="R23" s="1">
        <f t="shared" si="4"/>
        <v>1.996884267889024E-2</v>
      </c>
      <c r="S23" s="1">
        <f t="shared" si="4"/>
        <v>2.7359423183801143E-3</v>
      </c>
      <c r="T23" s="1">
        <f t="shared" si="4"/>
        <v>7.5755817098901749E-3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5445.06</v>
      </c>
      <c r="G24" s="1">
        <v>130.05699999999999</v>
      </c>
      <c r="H24" s="1">
        <v>34.800899999999999</v>
      </c>
      <c r="I24" s="1">
        <v>34.984499999999997</v>
      </c>
      <c r="J24" s="1">
        <v>112.80500000000001</v>
      </c>
      <c r="K24" s="1">
        <v>11.1256</v>
      </c>
      <c r="L24" s="1">
        <v>40.387900000000002</v>
      </c>
      <c r="M24" s="1">
        <v>-38.426000000000002</v>
      </c>
      <c r="N24" s="1">
        <f t="shared" si="2"/>
        <v>2.3885319904647512E-2</v>
      </c>
      <c r="O24" s="1">
        <f t="shared" si="3"/>
        <v>-7.057038857239406E-3</v>
      </c>
      <c r="P24" s="1">
        <f t="shared" si="4"/>
        <v>6.3912794349373549E-3</v>
      </c>
      <c r="Q24" s="1">
        <f t="shared" si="4"/>
        <v>6.4249980716465926E-3</v>
      </c>
      <c r="R24" s="1">
        <f t="shared" si="4"/>
        <v>2.0716943431293686E-2</v>
      </c>
      <c r="S24" s="1">
        <f t="shared" si="4"/>
        <v>2.0432465390647671E-3</v>
      </c>
      <c r="T24" s="1">
        <f t="shared" si="4"/>
        <v>7.4173470999401294E-3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1685.72</v>
      </c>
      <c r="G25" s="1">
        <v>21.607199999999999</v>
      </c>
      <c r="H25" s="1">
        <v>7.4890499999999998</v>
      </c>
      <c r="I25" s="1">
        <v>10.8308</v>
      </c>
      <c r="J25" s="1">
        <v>11.018000000000001</v>
      </c>
      <c r="K25" s="1">
        <v>11.1256</v>
      </c>
      <c r="L25" s="1">
        <v>6.9500299999999999</v>
      </c>
      <c r="M25" s="1">
        <v>4.4636899999999997</v>
      </c>
      <c r="N25" s="1">
        <f t="shared" si="2"/>
        <v>1.2817787058348953E-2</v>
      </c>
      <c r="O25" s="1">
        <f t="shared" si="3"/>
        <v>2.647942718838241E-3</v>
      </c>
      <c r="P25" s="1">
        <f t="shared" si="4"/>
        <v>4.4426417198585762E-3</v>
      </c>
      <c r="Q25" s="1">
        <f t="shared" si="4"/>
        <v>6.4250290676980751E-3</v>
      </c>
      <c r="R25" s="1">
        <f t="shared" si="4"/>
        <v>6.5360795387134282E-3</v>
      </c>
      <c r="S25" s="1">
        <f t="shared" si="4"/>
        <v>6.5999098308141329E-3</v>
      </c>
      <c r="T25" s="1">
        <f t="shared" si="4"/>
        <v>4.1228851766604178E-3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1766.17</v>
      </c>
      <c r="G26" s="1">
        <v>20.6004</v>
      </c>
      <c r="H26" s="1">
        <v>8.9879899999999999</v>
      </c>
      <c r="I26" s="1">
        <v>11.3476</v>
      </c>
      <c r="J26" s="1">
        <v>7.9898499999999997</v>
      </c>
      <c r="K26" s="1">
        <v>11.1256</v>
      </c>
      <c r="L26" s="1">
        <v>5.2160900000000003</v>
      </c>
      <c r="M26" s="1">
        <v>0.55887600000000004</v>
      </c>
      <c r="N26" s="1">
        <f t="shared" si="2"/>
        <v>1.1663882865182853E-2</v>
      </c>
      <c r="O26" s="1">
        <f t="shared" si="3"/>
        <v>3.1643386536969829E-4</v>
      </c>
      <c r="P26" s="1">
        <f t="shared" si="4"/>
        <v>5.088972182745715E-3</v>
      </c>
      <c r="Q26" s="1">
        <f t="shared" si="4"/>
        <v>6.4249760781804697E-3</v>
      </c>
      <c r="R26" s="1">
        <f t="shared" si="4"/>
        <v>4.5238283970399223E-3</v>
      </c>
      <c r="S26" s="1">
        <f t="shared" si="4"/>
        <v>6.2992803637248965E-3</v>
      </c>
      <c r="T26" s="1">
        <f t="shared" si="4"/>
        <v>2.9533340505160884E-3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1843.64</v>
      </c>
      <c r="G27" s="1">
        <v>21.530799999999999</v>
      </c>
      <c r="H27" s="1">
        <v>11.253399999999999</v>
      </c>
      <c r="I27" s="1">
        <v>11.8454</v>
      </c>
      <c r="J27" s="1">
        <v>7.31114</v>
      </c>
      <c r="K27" s="1">
        <v>11.1256</v>
      </c>
      <c r="L27" s="1">
        <v>4.40334</v>
      </c>
      <c r="M27" s="1">
        <v>-4.5728</v>
      </c>
      <c r="N27" s="1">
        <f t="shared" si="2"/>
        <v>1.1678418780239092E-2</v>
      </c>
      <c r="O27" s="1">
        <f t="shared" si="3"/>
        <v>-2.4803106897225051E-3</v>
      </c>
      <c r="P27" s="1">
        <f t="shared" si="4"/>
        <v>6.1039031481200223E-3</v>
      </c>
      <c r="Q27" s="1">
        <f t="shared" si="4"/>
        <v>6.4250070512681433E-3</v>
      </c>
      <c r="R27" s="1">
        <f t="shared" si="4"/>
        <v>3.965600659564774E-3</v>
      </c>
      <c r="S27" s="1">
        <f t="shared" si="4"/>
        <v>6.034583758217439E-3</v>
      </c>
      <c r="T27" s="1">
        <f t="shared" si="4"/>
        <v>2.3883946974463562E-3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1917.93</v>
      </c>
      <c r="G28" s="1">
        <v>23.222899999999999</v>
      </c>
      <c r="H28" s="1">
        <v>13.760899999999999</v>
      </c>
      <c r="I28" s="1">
        <v>12.322699999999999</v>
      </c>
      <c r="J28" s="1">
        <v>7.5729300000000004</v>
      </c>
      <c r="K28" s="1">
        <v>11.1256</v>
      </c>
      <c r="L28" s="1">
        <v>4.11876</v>
      </c>
      <c r="M28" s="1">
        <v>-0.46226800000000001</v>
      </c>
      <c r="N28" s="1">
        <f t="shared" si="2"/>
        <v>1.2108314693445537E-2</v>
      </c>
      <c r="O28" s="1">
        <f t="shared" si="3"/>
        <v>-2.4102443780534222E-4</v>
      </c>
      <c r="P28" s="1">
        <f t="shared" si="4"/>
        <v>7.1748708242740863E-3</v>
      </c>
      <c r="Q28" s="1">
        <f t="shared" si="4"/>
        <v>6.4249998696511339E-3</v>
      </c>
      <c r="R28" s="1">
        <f t="shared" si="4"/>
        <v>3.9484913422283396E-3</v>
      </c>
      <c r="S28" s="1">
        <f t="shared" si="4"/>
        <v>5.8008373611132839E-3</v>
      </c>
      <c r="T28" s="1">
        <f t="shared" si="4"/>
        <v>2.1475027764308392E-3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1984.61</v>
      </c>
      <c r="G29" s="1">
        <v>26.304500000000001</v>
      </c>
      <c r="H29" s="1">
        <v>18.054600000000001</v>
      </c>
      <c r="I29" s="1">
        <v>12.751099999999999</v>
      </c>
      <c r="J29" s="1">
        <v>7.9675500000000001</v>
      </c>
      <c r="K29" s="1">
        <v>11.1256</v>
      </c>
      <c r="L29" s="1">
        <v>4.0133900000000002</v>
      </c>
      <c r="M29" s="1">
        <v>-2.2743600000000002</v>
      </c>
      <c r="N29" s="1">
        <f t="shared" si="2"/>
        <v>1.3254241387476634E-2</v>
      </c>
      <c r="O29" s="1">
        <f t="shared" si="3"/>
        <v>-1.1459984581353518E-3</v>
      </c>
      <c r="P29" s="1">
        <f t="shared" si="4"/>
        <v>9.0973037523745231E-3</v>
      </c>
      <c r="Q29" s="1">
        <f t="shared" si="4"/>
        <v>6.4249903003612803E-3</v>
      </c>
      <c r="R29" s="1">
        <f t="shared" si="4"/>
        <v>4.0146678692539088E-3</v>
      </c>
      <c r="S29" s="1">
        <f t="shared" si="4"/>
        <v>5.6059376905286179E-3</v>
      </c>
      <c r="T29" s="1">
        <f t="shared" si="4"/>
        <v>2.0222562619355948E-3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2052.6999999999998</v>
      </c>
      <c r="G30" s="1">
        <v>27.300699999999999</v>
      </c>
      <c r="H30" s="1">
        <v>19.029900000000001</v>
      </c>
      <c r="I30" s="1">
        <v>13.188599999999999</v>
      </c>
      <c r="J30" s="1">
        <v>8.3774700000000006</v>
      </c>
      <c r="K30" s="1">
        <v>11.1256</v>
      </c>
      <c r="L30" s="1">
        <v>3.9106000000000001</v>
      </c>
      <c r="M30" s="1">
        <v>-1.9271199999999999</v>
      </c>
      <c r="N30" s="1">
        <f t="shared" si="2"/>
        <v>1.3299897695717836E-2</v>
      </c>
      <c r="O30" s="1">
        <f t="shared" si="3"/>
        <v>-9.3882203926535786E-4</v>
      </c>
      <c r="P30" s="1">
        <f t="shared" si="4"/>
        <v>9.2706679008135642E-3</v>
      </c>
      <c r="Q30" s="1">
        <f t="shared" si="4"/>
        <v>6.4250012179081209E-3</v>
      </c>
      <c r="R30" s="1">
        <f t="shared" si="4"/>
        <v>4.0811954986115853E-3</v>
      </c>
      <c r="S30" s="1">
        <f t="shared" si="4"/>
        <v>5.4199834364495551E-3</v>
      </c>
      <c r="T30" s="1">
        <f t="shared" si="4"/>
        <v>1.9051005992107958E-3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2121.62</v>
      </c>
      <c r="G31" s="1">
        <v>29.535499999999999</v>
      </c>
      <c r="H31" s="1">
        <v>21.637499999999999</v>
      </c>
      <c r="I31" s="1">
        <v>13.631399999999999</v>
      </c>
      <c r="J31" s="1">
        <v>8.9308099999999992</v>
      </c>
      <c r="K31" s="1">
        <v>11.1256</v>
      </c>
      <c r="L31" s="1">
        <v>3.8485399999999998</v>
      </c>
      <c r="M31" s="1">
        <v>3.30077</v>
      </c>
      <c r="N31" s="1">
        <f t="shared" si="2"/>
        <v>1.3921201723211509E-2</v>
      </c>
      <c r="O31" s="1">
        <f t="shared" si="3"/>
        <v>1.5557781318049416E-3</v>
      </c>
      <c r="P31" s="1">
        <f t="shared" si="4"/>
        <v>1.0198574674069814E-2</v>
      </c>
      <c r="Q31" s="1">
        <f t="shared" si="4"/>
        <v>6.4249959936275112E-3</v>
      </c>
      <c r="R31" s="1">
        <f t="shared" si="4"/>
        <v>4.209429586825162E-3</v>
      </c>
      <c r="S31" s="1">
        <f t="shared" si="4"/>
        <v>5.2439173838858986E-3</v>
      </c>
      <c r="T31" s="1">
        <f t="shared" si="4"/>
        <v>1.8139629151308905E-3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2186.21</v>
      </c>
      <c r="G32" s="1">
        <v>31.923500000000001</v>
      </c>
      <c r="H32" s="1">
        <v>24.224699999999999</v>
      </c>
      <c r="I32" s="1">
        <v>14.0464</v>
      </c>
      <c r="J32" s="1">
        <v>9.7869399999999995</v>
      </c>
      <c r="K32" s="1">
        <v>11.1256</v>
      </c>
      <c r="L32" s="1">
        <v>3.9249700000000001</v>
      </c>
      <c r="M32" s="1">
        <v>5.88103</v>
      </c>
      <c r="N32" s="1">
        <f t="shared" si="2"/>
        <v>1.4602211132507856E-2</v>
      </c>
      <c r="O32" s="1">
        <f t="shared" si="3"/>
        <v>2.6900572223162457E-3</v>
      </c>
      <c r="P32" s="1">
        <f t="shared" si="4"/>
        <v>1.1080683008494151E-2</v>
      </c>
      <c r="Q32" s="1">
        <f t="shared" si="4"/>
        <v>6.4250003430594499E-3</v>
      </c>
      <c r="R32" s="1">
        <f t="shared" si="4"/>
        <v>4.4766696703427387E-3</v>
      </c>
      <c r="S32" s="1">
        <f t="shared" si="4"/>
        <v>5.0889896213081086E-3</v>
      </c>
      <c r="T32" s="1">
        <f t="shared" si="4"/>
        <v>1.7953307321803486E-3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2252.1799999999998</v>
      </c>
      <c r="G33" s="1">
        <v>34.497700000000002</v>
      </c>
      <c r="H33" s="1">
        <v>26.959</v>
      </c>
      <c r="I33" s="1">
        <v>14.4702</v>
      </c>
      <c r="J33" s="1">
        <v>10.6609</v>
      </c>
      <c r="K33" s="1">
        <v>11.1256</v>
      </c>
      <c r="L33" s="1">
        <v>4.05905</v>
      </c>
      <c r="M33" s="1">
        <v>-2.6144799999999999</v>
      </c>
      <c r="N33" s="1">
        <f t="shared" si="2"/>
        <v>1.5317470184443519E-2</v>
      </c>
      <c r="O33" s="1">
        <f t="shared" si="3"/>
        <v>-1.1608663605928479E-3</v>
      </c>
      <c r="P33" s="1">
        <f t="shared" si="4"/>
        <v>1.1970180003374509E-2</v>
      </c>
      <c r="Q33" s="1">
        <f t="shared" si="4"/>
        <v>6.4249749131952156E-3</v>
      </c>
      <c r="R33" s="1">
        <f t="shared" si="4"/>
        <v>4.7335914536138319E-3</v>
      </c>
      <c r="S33" s="1">
        <f t="shared" si="4"/>
        <v>4.9399248727899194E-3</v>
      </c>
      <c r="T33" s="1">
        <f t="shared" si="4"/>
        <v>1.802276017014626E-3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</v>
      </c>
      <c r="G34" s="1">
        <v>36.943100000000001</v>
      </c>
      <c r="H34" s="1">
        <v>29.513100000000001</v>
      </c>
      <c r="I34" s="1">
        <v>14.897600000000001</v>
      </c>
      <c r="J34" s="1">
        <v>11.427199999999999</v>
      </c>
      <c r="K34" s="1">
        <v>11.1256</v>
      </c>
      <c r="L34" s="1">
        <v>4.1792999999999996</v>
      </c>
      <c r="M34" s="1">
        <v>2.2324099999999998</v>
      </c>
      <c r="N34" s="1">
        <f t="shared" si="2"/>
        <v>1.5932746507726345E-2</v>
      </c>
      <c r="O34" s="1">
        <f t="shared" si="3"/>
        <v>9.6278933363235268E-4</v>
      </c>
      <c r="P34" s="1">
        <f t="shared" si="4"/>
        <v>1.2728350922288016E-2</v>
      </c>
      <c r="Q34" s="1">
        <f t="shared" si="4"/>
        <v>6.4250072239066024E-3</v>
      </c>
      <c r="R34" s="1">
        <f t="shared" si="4"/>
        <v>4.9283000314832943E-3</v>
      </c>
      <c r="S34" s="1">
        <f t="shared" si="4"/>
        <v>4.7982265848388527E-3</v>
      </c>
      <c r="T34" s="1">
        <f t="shared" si="4"/>
        <v>1.8024401709586014E-3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2393.86</v>
      </c>
      <c r="G35" s="1">
        <v>39.2973</v>
      </c>
      <c r="H35" s="1">
        <v>31.904</v>
      </c>
      <c r="I35" s="1">
        <v>15.3805</v>
      </c>
      <c r="J35" s="1">
        <v>12.1755</v>
      </c>
      <c r="K35" s="1">
        <v>11.1256</v>
      </c>
      <c r="L35" s="1">
        <v>4.2221099999999998</v>
      </c>
      <c r="M35" s="1">
        <v>-0.99170599999999998</v>
      </c>
      <c r="N35" s="1">
        <f t="shared" si="2"/>
        <v>1.6415872273232351E-2</v>
      </c>
      <c r="O35" s="1">
        <f t="shared" si="3"/>
        <v>-4.142706758122864E-4</v>
      </c>
      <c r="P35" s="1">
        <f t="shared" si="4"/>
        <v>1.3327429340061658E-2</v>
      </c>
      <c r="Q35" s="1">
        <f t="shared" si="4"/>
        <v>6.4249789043636634E-3</v>
      </c>
      <c r="R35" s="1">
        <f t="shared" si="4"/>
        <v>5.0861370339117572E-3</v>
      </c>
      <c r="S35" s="1">
        <f t="shared" si="4"/>
        <v>4.6475566658033471E-3</v>
      </c>
      <c r="T35" s="1">
        <f t="shared" si="4"/>
        <v>1.7637246956797806E-3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2466.9299999999998</v>
      </c>
      <c r="G36" s="1">
        <v>42.113300000000002</v>
      </c>
      <c r="H36" s="1">
        <v>34.451500000000003</v>
      </c>
      <c r="I36" s="1">
        <v>15.85</v>
      </c>
      <c r="J36" s="1">
        <v>13.856199999999999</v>
      </c>
      <c r="K36" s="1">
        <v>11.1256</v>
      </c>
      <c r="L36" s="1">
        <v>4.42957</v>
      </c>
      <c r="M36" s="1">
        <v>1.9691000000000001</v>
      </c>
      <c r="N36" s="1">
        <f t="shared" si="2"/>
        <v>1.7071137000239166E-2</v>
      </c>
      <c r="O36" s="1">
        <f t="shared" si="3"/>
        <v>7.9819857069312878E-4</v>
      </c>
      <c r="P36" s="1">
        <f t="shared" si="4"/>
        <v>1.3965333430620246E-2</v>
      </c>
      <c r="Q36" s="1">
        <f t="shared" si="4"/>
        <v>6.4249897646062116E-3</v>
      </c>
      <c r="R36" s="1">
        <f t="shared" si="4"/>
        <v>5.616778749295683E-3</v>
      </c>
      <c r="S36" s="1">
        <f t="shared" si="4"/>
        <v>4.5098969164102751E-3</v>
      </c>
      <c r="T36" s="1">
        <f t="shared" si="4"/>
        <v>1.7955799313316553E-3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2546.56</v>
      </c>
      <c r="G37" s="1">
        <v>45.89</v>
      </c>
      <c r="H37" s="1">
        <v>37.0062</v>
      </c>
      <c r="I37" s="1">
        <v>16.361599999999999</v>
      </c>
      <c r="J37" s="1">
        <v>17.803599999999999</v>
      </c>
      <c r="K37" s="1">
        <v>11.1256</v>
      </c>
      <c r="L37" s="1">
        <v>5.2898399999999999</v>
      </c>
      <c r="M37" s="1">
        <v>4.4027000000000003</v>
      </c>
      <c r="N37" s="1">
        <f t="shared" si="2"/>
        <v>1.8020388288514703E-2</v>
      </c>
      <c r="O37" s="1">
        <f t="shared" si="3"/>
        <v>1.7288813144006032E-3</v>
      </c>
      <c r="P37" s="1">
        <f t="shared" si="4"/>
        <v>1.4531839029907012E-2</v>
      </c>
      <c r="Q37" s="1">
        <f t="shared" si="4"/>
        <v>6.4249811510429756E-3</v>
      </c>
      <c r="R37" s="1">
        <f t="shared" si="4"/>
        <v>6.9912352349836638E-3</v>
      </c>
      <c r="S37" s="1">
        <f t="shared" si="4"/>
        <v>4.3688740889670776E-3</v>
      </c>
      <c r="T37" s="1">
        <f t="shared" si="4"/>
        <v>2.0772493088715756E-3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2625.76</v>
      </c>
      <c r="G38" s="1">
        <v>50.4696</v>
      </c>
      <c r="H38" s="1">
        <v>38.113700000000001</v>
      </c>
      <c r="I38" s="1">
        <v>16.8705</v>
      </c>
      <c r="J38" s="1">
        <v>25.127700000000001</v>
      </c>
      <c r="K38" s="1">
        <v>11.1256</v>
      </c>
      <c r="L38" s="1">
        <v>7.3979999999999997</v>
      </c>
      <c r="M38" s="1">
        <v>-3.57077</v>
      </c>
      <c r="N38" s="1">
        <f t="shared" si="2"/>
        <v>1.9220949363231977E-2</v>
      </c>
      <c r="O38" s="1">
        <f t="shared" si="3"/>
        <v>-1.3598996100176711E-3</v>
      </c>
      <c r="P38" s="1">
        <f t="shared" si="4"/>
        <v>1.4515302236304917E-2</v>
      </c>
      <c r="Q38" s="1">
        <f t="shared" si="4"/>
        <v>6.424996953263055E-3</v>
      </c>
      <c r="R38" s="1">
        <f t="shared" si="4"/>
        <v>9.5696864907683869E-3</v>
      </c>
      <c r="S38" s="1">
        <f t="shared" si="4"/>
        <v>4.2370970690390588E-3</v>
      </c>
      <c r="T38" s="1">
        <f t="shared" si="4"/>
        <v>2.8174699896410939E-3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2719.04</v>
      </c>
      <c r="G39" s="1">
        <v>60.153300000000002</v>
      </c>
      <c r="H39" s="1">
        <v>41.7209</v>
      </c>
      <c r="I39" s="1">
        <v>17.469799999999999</v>
      </c>
      <c r="J39" s="1">
        <v>36.428100000000001</v>
      </c>
      <c r="K39" s="1">
        <v>11.1256</v>
      </c>
      <c r="L39" s="1">
        <v>11.036199999999999</v>
      </c>
      <c r="M39" s="1">
        <v>9.7507300000000008</v>
      </c>
      <c r="N39" s="1">
        <f t="shared" si="2"/>
        <v>2.2122991938331178E-2</v>
      </c>
      <c r="O39" s="1">
        <f t="shared" si="3"/>
        <v>3.5860928857243735E-3</v>
      </c>
      <c r="P39" s="1">
        <f t="shared" si="4"/>
        <v>1.5343981699423326E-2</v>
      </c>
      <c r="Q39" s="1">
        <f t="shared" si="4"/>
        <v>6.4249882311404024E-3</v>
      </c>
      <c r="R39" s="1">
        <f t="shared" si="4"/>
        <v>1.3397412321995998E-2</v>
      </c>
      <c r="S39" s="1">
        <f t="shared" si="4"/>
        <v>4.0917382605625517E-3</v>
      </c>
      <c r="T39" s="1">
        <f t="shared" si="4"/>
        <v>4.0588590090620217E-3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2811.79</v>
      </c>
      <c r="G40" s="1">
        <v>72.927599999999998</v>
      </c>
      <c r="H40" s="1">
        <v>44.1434</v>
      </c>
      <c r="I40" s="1">
        <v>18.065799999999999</v>
      </c>
      <c r="J40" s="1">
        <v>51.5657</v>
      </c>
      <c r="K40" s="1">
        <v>11.1256</v>
      </c>
      <c r="L40" s="1">
        <v>16.143899999999999</v>
      </c>
      <c r="M40" s="1">
        <v>3.3810600000000002</v>
      </c>
      <c r="N40" s="1">
        <f t="shared" si="2"/>
        <v>2.5936360823532342E-2</v>
      </c>
      <c r="O40" s="1">
        <f t="shared" si="3"/>
        <v>1.2024582205641247E-3</v>
      </c>
      <c r="P40" s="1">
        <f t="shared" si="4"/>
        <v>1.5699394335992375E-2</v>
      </c>
      <c r="Q40" s="1">
        <f t="shared" si="4"/>
        <v>6.4250175155328099E-3</v>
      </c>
      <c r="R40" s="1">
        <f t="shared" si="4"/>
        <v>1.8339100715202773E-2</v>
      </c>
      <c r="S40" s="1">
        <f t="shared" si="4"/>
        <v>3.9567677529260721E-3</v>
      </c>
      <c r="T40" s="1">
        <f t="shared" si="4"/>
        <v>5.7415027438037685E-3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1692.08</v>
      </c>
      <c r="G41" s="1">
        <v>21.1479</v>
      </c>
      <c r="H41" s="1">
        <v>10.1031</v>
      </c>
      <c r="I41" s="1">
        <v>10.871600000000001</v>
      </c>
      <c r="J41" s="1">
        <v>8.6922700000000006</v>
      </c>
      <c r="K41" s="1">
        <v>11.1256</v>
      </c>
      <c r="L41" s="1">
        <v>5.2566800000000002</v>
      </c>
      <c r="M41" s="1">
        <v>-1.4952099999999999</v>
      </c>
      <c r="N41" s="1">
        <f t="shared" si="2"/>
        <v>1.2498167935322208E-2</v>
      </c>
      <c r="O41" s="1">
        <f t="shared" si="3"/>
        <v>-8.8365207318802895E-4</v>
      </c>
      <c r="P41" s="1">
        <f t="shared" si="4"/>
        <v>5.9708169826485748E-3</v>
      </c>
      <c r="Q41" s="1">
        <f t="shared" si="4"/>
        <v>6.4249917261595202E-3</v>
      </c>
      <c r="R41" s="1">
        <f t="shared" si="4"/>
        <v>5.1370325280128606E-3</v>
      </c>
      <c r="S41" s="1">
        <f t="shared" si="4"/>
        <v>6.5751028320173996E-3</v>
      </c>
      <c r="T41" s="1">
        <f t="shared" si="4"/>
        <v>3.1066379840196685E-3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1823.88</v>
      </c>
      <c r="G42" s="1">
        <v>20.073599999999999</v>
      </c>
      <c r="H42" s="1">
        <v>9.4829500000000007</v>
      </c>
      <c r="I42" s="1">
        <v>11.718400000000001</v>
      </c>
      <c r="J42" s="1">
        <v>6.2098300000000002</v>
      </c>
      <c r="K42" s="1">
        <v>11.1256</v>
      </c>
      <c r="L42" s="1">
        <v>3.6548799999999999</v>
      </c>
      <c r="M42" s="1">
        <v>1.5934299999999999</v>
      </c>
      <c r="N42" s="1">
        <f t="shared" si="2"/>
        <v>1.1005987236002367E-2</v>
      </c>
      <c r="O42" s="1">
        <f t="shared" si="3"/>
        <v>8.7364848564598532E-4</v>
      </c>
      <c r="P42" s="1">
        <f t="shared" si="4"/>
        <v>5.1993278066539469E-3</v>
      </c>
      <c r="Q42" s="1">
        <f t="shared" si="4"/>
        <v>6.4249840998311294E-3</v>
      </c>
      <c r="R42" s="1">
        <f t="shared" si="4"/>
        <v>3.4047360571967454E-3</v>
      </c>
      <c r="S42" s="1">
        <f t="shared" si="4"/>
        <v>6.0999627168454064E-3</v>
      </c>
      <c r="T42" s="1">
        <f t="shared" si="4"/>
        <v>2.0039037655986136E-3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1950.85</v>
      </c>
      <c r="G43" s="1">
        <v>20.1281</v>
      </c>
      <c r="H43" s="1">
        <v>8.4471299999999996</v>
      </c>
      <c r="I43" s="1">
        <v>12.5342</v>
      </c>
      <c r="J43" s="1">
        <v>6.46943</v>
      </c>
      <c r="K43" s="1">
        <v>11.1256</v>
      </c>
      <c r="L43" s="1">
        <v>3.3232699999999999</v>
      </c>
      <c r="M43" s="1">
        <v>-0.434834</v>
      </c>
      <c r="N43" s="1">
        <f t="shared" si="2"/>
        <v>1.0317605146474614E-2</v>
      </c>
      <c r="O43" s="1">
        <f t="shared" si="3"/>
        <v>-2.2289463567163033E-4</v>
      </c>
      <c r="P43" s="1">
        <f t="shared" si="4"/>
        <v>4.32997411384781E-3</v>
      </c>
      <c r="Q43" s="1">
        <f t="shared" si="4"/>
        <v>6.4249942332829284E-3</v>
      </c>
      <c r="R43" s="1">
        <f t="shared" si="4"/>
        <v>3.3162108824358614E-3</v>
      </c>
      <c r="S43" s="1">
        <f t="shared" si="4"/>
        <v>5.7029499961555223E-3</v>
      </c>
      <c r="T43" s="1">
        <f t="shared" si="4"/>
        <v>1.7034984750237078E-3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2072.83</v>
      </c>
      <c r="G44" s="1">
        <v>21.851800000000001</v>
      </c>
      <c r="H44" s="1">
        <v>10.7966</v>
      </c>
      <c r="I44" s="1">
        <v>13.3179</v>
      </c>
      <c r="J44" s="1">
        <v>6.9413400000000003</v>
      </c>
      <c r="K44" s="1">
        <v>11.1256</v>
      </c>
      <c r="L44" s="1">
        <v>3.4066700000000001</v>
      </c>
      <c r="M44" s="1">
        <v>-1.4587600000000001</v>
      </c>
      <c r="N44" s="1">
        <f t="shared" si="2"/>
        <v>1.0542012610778502E-2</v>
      </c>
      <c r="O44" s="1">
        <f t="shared" si="3"/>
        <v>-7.0375284031975614E-4</v>
      </c>
      <c r="P44" s="1">
        <f t="shared" si="4"/>
        <v>5.2086278180072656E-3</v>
      </c>
      <c r="Q44" s="1">
        <f t="shared" si="4"/>
        <v>6.4249842003444571E-3</v>
      </c>
      <c r="R44" s="1">
        <f t="shared" si="4"/>
        <v>3.3487261376958072E-3</v>
      </c>
      <c r="S44" s="1">
        <f t="shared" si="4"/>
        <v>5.3673480217866403E-3</v>
      </c>
      <c r="T44" s="1">
        <f t="shared" si="4"/>
        <v>1.6434874061066272E-3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2189.6799999999998</v>
      </c>
      <c r="G45" s="1">
        <v>23.084099999999999</v>
      </c>
      <c r="H45" s="1">
        <v>12.3028</v>
      </c>
      <c r="I45" s="1">
        <v>14.0687</v>
      </c>
      <c r="J45" s="1">
        <v>6.9439500000000001</v>
      </c>
      <c r="K45" s="1">
        <v>11.1256</v>
      </c>
      <c r="L45" s="1">
        <v>3.40463</v>
      </c>
      <c r="M45" s="1">
        <v>3.2586900000000001</v>
      </c>
      <c r="N45" s="1">
        <f t="shared" si="2"/>
        <v>1.0542225347996054E-2</v>
      </c>
      <c r="O45" s="1">
        <f t="shared" si="3"/>
        <v>1.4882037557999344E-3</v>
      </c>
      <c r="P45" s="1">
        <f t="shared" si="4"/>
        <v>5.6185378685470024E-3</v>
      </c>
      <c r="Q45" s="1">
        <f t="shared" si="4"/>
        <v>6.4250027401264115E-3</v>
      </c>
      <c r="R45" s="1">
        <f t="shared" si="4"/>
        <v>3.1712167988016517E-3</v>
      </c>
      <c r="S45" s="1">
        <f t="shared" si="4"/>
        <v>5.0809250666764101E-3</v>
      </c>
      <c r="T45" s="1">
        <f t="shared" si="4"/>
        <v>1.5548527638741736E-3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2303.3200000000002</v>
      </c>
      <c r="G46" s="1">
        <v>24.535699999999999</v>
      </c>
      <c r="H46" s="1">
        <v>14.242800000000001</v>
      </c>
      <c r="I46" s="1">
        <v>14.7988</v>
      </c>
      <c r="J46" s="1">
        <v>6.7588800000000004</v>
      </c>
      <c r="K46" s="1">
        <v>11.1256</v>
      </c>
      <c r="L46" s="1">
        <v>3.2671800000000002</v>
      </c>
      <c r="M46" s="1">
        <v>-4.8485899999999997</v>
      </c>
      <c r="N46" s="1">
        <f t="shared" si="2"/>
        <v>1.0652319260892971E-2</v>
      </c>
      <c r="O46" s="1">
        <f t="shared" si="3"/>
        <v>-2.1050440234096864E-3</v>
      </c>
      <c r="P46" s="1">
        <f t="shared" si="4"/>
        <v>6.1835958529427087E-3</v>
      </c>
      <c r="Q46" s="1">
        <f t="shared" si="4"/>
        <v>6.4249865411666633E-3</v>
      </c>
      <c r="R46" s="1">
        <f t="shared" si="4"/>
        <v>2.934407724502023E-3</v>
      </c>
      <c r="S46" s="1">
        <f t="shared" si="4"/>
        <v>4.8302450375979017E-3</v>
      </c>
      <c r="T46" s="1">
        <f t="shared" si="4"/>
        <v>1.4184655193373043E-3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2419.48</v>
      </c>
      <c r="G47" s="1">
        <v>26.252199999999998</v>
      </c>
      <c r="H47" s="1">
        <v>16.3429</v>
      </c>
      <c r="I47" s="1">
        <v>15.5451</v>
      </c>
      <c r="J47" s="1">
        <v>6.8511699999999998</v>
      </c>
      <c r="K47" s="1">
        <v>11.1256</v>
      </c>
      <c r="L47" s="1">
        <v>3.1172200000000001</v>
      </c>
      <c r="M47" s="1">
        <v>-3.6934499999999999</v>
      </c>
      <c r="N47" s="1">
        <f t="shared" si="2"/>
        <v>1.0850348008663017E-2</v>
      </c>
      <c r="O47" s="1">
        <f t="shared" si="3"/>
        <v>-1.5265470266338222E-3</v>
      </c>
      <c r="P47" s="1">
        <f t="shared" si="4"/>
        <v>6.7547158893646571E-3</v>
      </c>
      <c r="Q47" s="1">
        <f t="shared" si="4"/>
        <v>6.4249756145948718E-3</v>
      </c>
      <c r="R47" s="1">
        <f t="shared" si="4"/>
        <v>2.8316704415824886E-3</v>
      </c>
      <c r="S47" s="1">
        <f t="shared" si="4"/>
        <v>4.5983434456990761E-3</v>
      </c>
      <c r="T47" s="1">
        <f t="shared" si="4"/>
        <v>1.2883842809198671E-3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2530.31</v>
      </c>
      <c r="G48" s="1">
        <v>28.204599999999999</v>
      </c>
      <c r="H48" s="1">
        <v>18.518699999999999</v>
      </c>
      <c r="I48" s="1">
        <v>16.257200000000001</v>
      </c>
      <c r="J48" s="1">
        <v>7.4141700000000004</v>
      </c>
      <c r="K48" s="1">
        <v>11.1256</v>
      </c>
      <c r="L48" s="1">
        <v>3.0837599999999998</v>
      </c>
      <c r="M48" s="1">
        <v>-0.54171999999999998</v>
      </c>
      <c r="N48" s="1">
        <f t="shared" si="2"/>
        <v>1.1146697440234596E-2</v>
      </c>
      <c r="O48" s="1">
        <f t="shared" si="3"/>
        <v>-2.1409234441629682E-4</v>
      </c>
      <c r="P48" s="1">
        <f t="shared" si="4"/>
        <v>7.3187475052463929E-3</v>
      </c>
      <c r="Q48" s="1">
        <f t="shared" si="4"/>
        <v>6.4249835000454499E-3</v>
      </c>
      <c r="R48" s="1">
        <f t="shared" si="4"/>
        <v>2.9301429469116434E-3</v>
      </c>
      <c r="S48" s="1">
        <f t="shared" si="4"/>
        <v>4.3969316012662484E-3</v>
      </c>
      <c r="T48" s="1">
        <f t="shared" si="4"/>
        <v>1.2187281400302728E-3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2641.97</v>
      </c>
      <c r="G49" s="1">
        <v>30.352599999999999</v>
      </c>
      <c r="H49" s="1">
        <v>20.7942</v>
      </c>
      <c r="I49" s="1">
        <v>16.974599999999999</v>
      </c>
      <c r="J49" s="1">
        <v>8.1770499999999995</v>
      </c>
      <c r="K49" s="1">
        <v>11.1256</v>
      </c>
      <c r="L49" s="1">
        <v>3.17828</v>
      </c>
      <c r="M49" s="1">
        <v>5.8232499999999998</v>
      </c>
      <c r="N49" s="1">
        <f t="shared" si="2"/>
        <v>1.1488624019197795E-2</v>
      </c>
      <c r="O49" s="1">
        <f t="shared" si="3"/>
        <v>2.2041317653114911E-3</v>
      </c>
      <c r="P49" s="1">
        <f t="shared" si="4"/>
        <v>7.8707176841523573E-3</v>
      </c>
      <c r="Q49" s="1">
        <f t="shared" si="4"/>
        <v>6.4249783305639352E-3</v>
      </c>
      <c r="R49" s="1">
        <f t="shared" si="4"/>
        <v>3.0950578545555023E-3</v>
      </c>
      <c r="S49" s="1">
        <f t="shared" si="4"/>
        <v>4.2111000503412231E-3</v>
      </c>
      <c r="T49" s="1">
        <f t="shared" si="4"/>
        <v>1.2029962490111546E-3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2751.66</v>
      </c>
      <c r="G50" s="1">
        <v>32.531500000000001</v>
      </c>
      <c r="H50" s="1">
        <v>23.1219</v>
      </c>
      <c r="I50" s="1">
        <v>17.679400000000001</v>
      </c>
      <c r="J50" s="1">
        <v>8.7468800000000009</v>
      </c>
      <c r="K50" s="1">
        <v>11.1256</v>
      </c>
      <c r="L50" s="1">
        <v>3.2903199999999999</v>
      </c>
      <c r="M50" s="1">
        <v>1.3727199999999999</v>
      </c>
      <c r="N50" s="1">
        <f t="shared" si="2"/>
        <v>1.1822499872804053E-2</v>
      </c>
      <c r="O50" s="1">
        <f t="shared" si="3"/>
        <v>4.9886977315511359E-4</v>
      </c>
      <c r="P50" s="1">
        <f t="shared" si="4"/>
        <v>8.4028913455877555E-3</v>
      </c>
      <c r="Q50" s="1">
        <f t="shared" si="4"/>
        <v>6.4249943670366258E-3</v>
      </c>
      <c r="R50" s="1">
        <f t="shared" si="4"/>
        <v>3.1787648183278462E-3</v>
      </c>
      <c r="S50" s="1">
        <f t="shared" si="4"/>
        <v>4.0432320853593835E-3</v>
      </c>
      <c r="T50" s="1">
        <f t="shared" si="4"/>
        <v>1.1957581968702528E-3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2867.35</v>
      </c>
      <c r="G51" s="1">
        <v>34.647599999999997</v>
      </c>
      <c r="H51" s="1">
        <v>25.424099999999999</v>
      </c>
      <c r="I51" s="1">
        <v>18.422699999999999</v>
      </c>
      <c r="J51" s="1">
        <v>8.9442900000000005</v>
      </c>
      <c r="K51" s="1">
        <v>11.1256</v>
      </c>
      <c r="L51" s="1">
        <v>3.3007200000000001</v>
      </c>
      <c r="M51" s="1">
        <v>-10.9621</v>
      </c>
      <c r="N51" s="1">
        <f t="shared" si="2"/>
        <v>1.2083491725809544E-2</v>
      </c>
      <c r="O51" s="1">
        <f t="shared" si="3"/>
        <v>-3.823077057213106E-3</v>
      </c>
      <c r="P51" s="1">
        <f t="shared" si="4"/>
        <v>8.8667585052400293E-3</v>
      </c>
      <c r="Q51" s="1">
        <f t="shared" si="4"/>
        <v>6.4249917170906929E-3</v>
      </c>
      <c r="R51" s="1">
        <f t="shared" si="4"/>
        <v>3.1193575949918918E-3</v>
      </c>
      <c r="S51" s="1">
        <f t="shared" si="4"/>
        <v>3.8800983486494502E-3</v>
      </c>
      <c r="T51" s="1">
        <f t="shared" si="4"/>
        <v>1.1511395539435367E-3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2984.44</v>
      </c>
      <c r="G52" s="1">
        <v>36.841099999999997</v>
      </c>
      <c r="H52" s="1">
        <v>27.7288</v>
      </c>
      <c r="I52" s="1">
        <v>19.175000000000001</v>
      </c>
      <c r="J52" s="1">
        <v>9.2903300000000009</v>
      </c>
      <c r="K52" s="1">
        <v>11.1256</v>
      </c>
      <c r="L52" s="1">
        <v>3.2573799999999999</v>
      </c>
      <c r="M52" s="1">
        <v>-4.7686599999999997</v>
      </c>
      <c r="N52" s="1">
        <f t="shared" si="2"/>
        <v>1.2344392917934351E-2</v>
      </c>
      <c r="O52" s="1">
        <f t="shared" si="3"/>
        <v>-1.5978408009542828E-3</v>
      </c>
      <c r="P52" s="1">
        <f t="shared" si="4"/>
        <v>9.2911232928120507E-3</v>
      </c>
      <c r="Q52" s="1">
        <f t="shared" si="4"/>
        <v>6.4249909530766239E-3</v>
      </c>
      <c r="R52" s="1">
        <f t="shared" si="4"/>
        <v>3.1129223572931609E-3</v>
      </c>
      <c r="S52" s="1">
        <f t="shared" si="4"/>
        <v>3.7278685448526357E-3</v>
      </c>
      <c r="T52" s="1">
        <f t="shared" si="4"/>
        <v>1.0914543431933628E-3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3101.61</v>
      </c>
      <c r="G53" s="1">
        <v>39.577100000000002</v>
      </c>
      <c r="H53" s="1">
        <v>30.016999999999999</v>
      </c>
      <c r="I53" s="1">
        <v>19.927800000000001</v>
      </c>
      <c r="J53" s="1">
        <v>11.452199999999999</v>
      </c>
      <c r="K53" s="1">
        <v>11.1256</v>
      </c>
      <c r="L53" s="1">
        <v>3.6438000000000001</v>
      </c>
      <c r="M53" s="1">
        <v>-13.4504</v>
      </c>
      <c r="N53" s="1">
        <f t="shared" si="2"/>
        <v>1.2760179390703537E-2</v>
      </c>
      <c r="O53" s="1">
        <f t="shared" si="3"/>
        <v>-4.3365864825042474E-3</v>
      </c>
      <c r="P53" s="1">
        <f t="shared" si="4"/>
        <v>9.6778769735717893E-3</v>
      </c>
      <c r="Q53" s="1">
        <f t="shared" si="4"/>
        <v>6.4249857332159752E-3</v>
      </c>
      <c r="R53" s="1">
        <f t="shared" si="4"/>
        <v>3.6923404296478279E-3</v>
      </c>
      <c r="S53" s="1">
        <f t="shared" si="4"/>
        <v>3.5870402790808644E-3</v>
      </c>
      <c r="T53" s="1">
        <f t="shared" si="4"/>
        <v>1.1748092119899019E-3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3226.59</v>
      </c>
      <c r="G54" s="1">
        <v>43.905200000000001</v>
      </c>
      <c r="H54" s="1">
        <v>32.396799999999999</v>
      </c>
      <c r="I54" s="1">
        <v>20.730799999999999</v>
      </c>
      <c r="J54" s="1">
        <v>17.228100000000001</v>
      </c>
      <c r="K54" s="1">
        <v>11.1256</v>
      </c>
      <c r="L54" s="1">
        <v>5.2686400000000004</v>
      </c>
      <c r="M54" s="1">
        <v>6.8646099999999999</v>
      </c>
      <c r="N54" s="1">
        <f t="shared" si="2"/>
        <v>1.3607306785181879E-2</v>
      </c>
      <c r="O54" s="1">
        <f t="shared" si="3"/>
        <v>2.1275123272557093E-3</v>
      </c>
      <c r="P54" s="1">
        <f t="shared" si="4"/>
        <v>1.0040569145754496E-2</v>
      </c>
      <c r="Q54" s="1">
        <f t="shared" si="4"/>
        <v>6.4249873705676886E-3</v>
      </c>
      <c r="R54" s="1">
        <f t="shared" si="4"/>
        <v>5.3394140563257191E-3</v>
      </c>
      <c r="S54" s="1">
        <f t="shared" si="4"/>
        <v>3.4480984568848226E-3</v>
      </c>
      <c r="T54" s="1">
        <f t="shared" si="4"/>
        <v>1.632881773017334E-3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3349.25</v>
      </c>
      <c r="G55" s="1">
        <v>50.8108</v>
      </c>
      <c r="H55" s="1">
        <v>34.623100000000001</v>
      </c>
      <c r="I55" s="1">
        <v>21.518899999999999</v>
      </c>
      <c r="J55" s="1">
        <v>26.935099999999998</v>
      </c>
      <c r="K55" s="1">
        <v>11.1256</v>
      </c>
      <c r="L55" s="1">
        <v>8.40428</v>
      </c>
      <c r="M55" s="1">
        <v>-8.5523500000000006</v>
      </c>
      <c r="N55" s="1">
        <f t="shared" si="2"/>
        <v>1.5170799432708815E-2</v>
      </c>
      <c r="O55" s="1">
        <f t="shared" si="3"/>
        <v>-2.553511980294096E-3</v>
      </c>
      <c r="P55" s="1">
        <f t="shared" si="4"/>
        <v>1.033756811226394E-2</v>
      </c>
      <c r="Q55" s="1">
        <f t="shared" si="4"/>
        <v>6.4249906695528847E-3</v>
      </c>
      <c r="R55" s="1">
        <f t="shared" si="4"/>
        <v>8.0421288348137641E-3</v>
      </c>
      <c r="S55" s="1">
        <f t="shared" si="4"/>
        <v>3.3218183175337764E-3</v>
      </c>
      <c r="T55" s="1">
        <f t="shared" si="4"/>
        <v>2.5093020825557961E-3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3482.35</v>
      </c>
      <c r="G56" s="1">
        <v>62.040100000000002</v>
      </c>
      <c r="H56" s="1">
        <v>37.004600000000003</v>
      </c>
      <c r="I56" s="1">
        <v>22.374099999999999</v>
      </c>
      <c r="J56" s="1">
        <v>41.006</v>
      </c>
      <c r="K56" s="1">
        <v>11.1256</v>
      </c>
      <c r="L56" s="1">
        <v>13.181900000000001</v>
      </c>
      <c r="M56" s="1">
        <v>3.1374900000000001</v>
      </c>
      <c r="N56" s="1">
        <f t="shared" si="2"/>
        <v>1.7815584303702961E-2</v>
      </c>
      <c r="O56" s="1">
        <f t="shared" si="3"/>
        <v>9.0096917311585569E-4</v>
      </c>
      <c r="P56" s="1">
        <f t="shared" si="4"/>
        <v>1.062632992088676E-2</v>
      </c>
      <c r="Q56" s="1">
        <f t="shared" si="4"/>
        <v>6.4250003589530055E-3</v>
      </c>
      <c r="R56" s="1">
        <f t="shared" si="4"/>
        <v>1.1775381567045242E-2</v>
      </c>
      <c r="S56" s="1">
        <f t="shared" si="4"/>
        <v>3.1948540497078125E-3</v>
      </c>
      <c r="T56" s="1">
        <f t="shared" si="4"/>
        <v>3.7853461024882624E-3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1600.25</v>
      </c>
      <c r="G57" s="1">
        <v>24.180800000000001</v>
      </c>
      <c r="H57" s="1">
        <v>14.3879</v>
      </c>
      <c r="I57" s="1">
        <v>10.281599999999999</v>
      </c>
      <c r="J57" s="1">
        <v>10.7036</v>
      </c>
      <c r="K57" s="1">
        <v>11.1256</v>
      </c>
      <c r="L57" s="1">
        <v>5.80016</v>
      </c>
      <c r="M57" s="1">
        <v>3.3384900000000002</v>
      </c>
      <c r="N57" s="1">
        <f t="shared" si="2"/>
        <v>1.5110638962662085E-2</v>
      </c>
      <c r="O57" s="1">
        <f t="shared" si="3"/>
        <v>2.0862302765192941E-3</v>
      </c>
      <c r="P57" s="1">
        <f t="shared" si="4"/>
        <v>8.9910326511482581E-3</v>
      </c>
      <c r="Q57" s="1">
        <f t="shared" si="4"/>
        <v>6.4249960943602554E-3</v>
      </c>
      <c r="R57" s="1">
        <f t="shared" si="4"/>
        <v>6.6887048898609594E-3</v>
      </c>
      <c r="S57" s="1">
        <f t="shared" si="4"/>
        <v>6.9524136853616626E-3</v>
      </c>
      <c r="T57" s="1">
        <f t="shared" si="4"/>
        <v>3.6245336666145913E-3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1778.02</v>
      </c>
      <c r="G58" s="1">
        <v>22.5549</v>
      </c>
      <c r="H58" s="1">
        <v>13.8779</v>
      </c>
      <c r="I58" s="1">
        <v>11.4238</v>
      </c>
      <c r="J58" s="1">
        <v>6.87188</v>
      </c>
      <c r="K58" s="1">
        <v>11.1256</v>
      </c>
      <c r="L58" s="1">
        <v>3.82395</v>
      </c>
      <c r="M58" s="1">
        <v>-3.6313800000000001</v>
      </c>
      <c r="N58" s="1">
        <f t="shared" si="2"/>
        <v>1.26854028638598E-2</v>
      </c>
      <c r="O58" s="1">
        <f t="shared" si="3"/>
        <v>-2.0423729766819269E-3</v>
      </c>
      <c r="P58" s="1">
        <f t="shared" si="4"/>
        <v>7.8052552839675601E-3</v>
      </c>
      <c r="Q58" s="1">
        <f t="shared" si="4"/>
        <v>6.4250120921024514E-3</v>
      </c>
      <c r="R58" s="1">
        <f t="shared" si="4"/>
        <v>3.86490590657023E-3</v>
      </c>
      <c r="S58" s="1">
        <f t="shared" si="4"/>
        <v>6.257297443223361E-3</v>
      </c>
      <c r="T58" s="1">
        <f t="shared" si="4"/>
        <v>2.1506788450073679E-3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1950.69</v>
      </c>
      <c r="G59" s="1">
        <v>22.342500000000001</v>
      </c>
      <c r="H59" s="1">
        <v>13.0212</v>
      </c>
      <c r="I59" s="1">
        <v>12.533200000000001</v>
      </c>
      <c r="J59" s="1">
        <v>6.1898999999999997</v>
      </c>
      <c r="K59" s="1">
        <v>11.1256</v>
      </c>
      <c r="L59" s="1">
        <v>3.2345700000000002</v>
      </c>
      <c r="M59" s="1">
        <v>-1.93414</v>
      </c>
      <c r="N59" s="1">
        <f t="shared" si="2"/>
        <v>1.1453639481414269E-2</v>
      </c>
      <c r="O59" s="1">
        <f t="shared" si="3"/>
        <v>-9.9151582260635965E-4</v>
      </c>
      <c r="P59" s="1">
        <f t="shared" si="4"/>
        <v>6.6751764760161793E-3</v>
      </c>
      <c r="Q59" s="1">
        <f t="shared" si="4"/>
        <v>6.4250085867052177E-3</v>
      </c>
      <c r="R59" s="1">
        <f t="shared" si="4"/>
        <v>3.1731848730449223E-3</v>
      </c>
      <c r="S59" s="1">
        <f t="shared" si="4"/>
        <v>5.703417764995976E-3</v>
      </c>
      <c r="T59" s="1">
        <f t="shared" si="4"/>
        <v>1.6581671100995032E-3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2117.64</v>
      </c>
      <c r="G60" s="1">
        <v>22.851500000000001</v>
      </c>
      <c r="H60" s="1">
        <v>12.7143</v>
      </c>
      <c r="I60" s="1">
        <v>13.6058</v>
      </c>
      <c r="J60" s="1">
        <v>6.4070299999999998</v>
      </c>
      <c r="K60" s="1">
        <v>11.1256</v>
      </c>
      <c r="L60" s="1">
        <v>3.2539099999999999</v>
      </c>
      <c r="M60" s="1">
        <v>2.0993599999999999</v>
      </c>
      <c r="N60" s="1">
        <f t="shared" si="2"/>
        <v>1.0791022081184716E-2</v>
      </c>
      <c r="O60" s="1">
        <f t="shared" si="3"/>
        <v>9.9136774900360778E-4</v>
      </c>
      <c r="P60" s="1">
        <f t="shared" si="4"/>
        <v>6.0039950133167113E-3</v>
      </c>
      <c r="Q60" s="1">
        <f t="shared" si="4"/>
        <v>6.4249825277195374E-3</v>
      </c>
      <c r="R60" s="1">
        <f t="shared" si="4"/>
        <v>3.0255520296178767E-3</v>
      </c>
      <c r="S60" s="1">
        <f t="shared" si="4"/>
        <v>5.25377306813245E-3</v>
      </c>
      <c r="T60" s="1">
        <f t="shared" si="4"/>
        <v>1.5365737330235545E-3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2278.5500000000002</v>
      </c>
      <c r="G61" s="1">
        <v>23.572099999999999</v>
      </c>
      <c r="H61" s="1">
        <v>12.907</v>
      </c>
      <c r="I61" s="1">
        <v>14.639699999999999</v>
      </c>
      <c r="J61" s="1">
        <v>6.3523699999999996</v>
      </c>
      <c r="K61" s="1">
        <v>11.1256</v>
      </c>
      <c r="L61" s="1">
        <v>3.2560500000000001</v>
      </c>
      <c r="M61" s="1">
        <v>2.0233099999999999</v>
      </c>
      <c r="N61" s="1">
        <f t="shared" si="2"/>
        <v>1.0345219547519255E-2</v>
      </c>
      <c r="O61" s="1">
        <f t="shared" si="3"/>
        <v>8.8798139167452976E-4</v>
      </c>
      <c r="P61" s="1">
        <f t="shared" si="4"/>
        <v>5.6645673783765988E-3</v>
      </c>
      <c r="Q61" s="1">
        <f t="shared" si="4"/>
        <v>6.4250071317285109E-3</v>
      </c>
      <c r="R61" s="1">
        <f t="shared" si="4"/>
        <v>2.787900199688398E-3</v>
      </c>
      <c r="S61" s="1">
        <f t="shared" si="4"/>
        <v>4.882754383270062E-3</v>
      </c>
      <c r="T61" s="1">
        <f t="shared" si="4"/>
        <v>1.4290008996949814E-3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2436.71</v>
      </c>
      <c r="G62" s="1">
        <v>24.564699999999998</v>
      </c>
      <c r="H62" s="1">
        <v>13.6921</v>
      </c>
      <c r="I62" s="1">
        <v>15.655900000000001</v>
      </c>
      <c r="J62" s="1">
        <v>6.1138000000000003</v>
      </c>
      <c r="K62" s="1">
        <v>11.1256</v>
      </c>
      <c r="L62" s="1">
        <v>3.1125099999999999</v>
      </c>
      <c r="M62" s="1">
        <v>-3.1902200000000001</v>
      </c>
      <c r="N62" s="1">
        <f t="shared" si="2"/>
        <v>1.00810929490994E-2</v>
      </c>
      <c r="O62" s="1">
        <f t="shared" si="3"/>
        <v>-1.3092325307484272E-3</v>
      </c>
      <c r="P62" s="1">
        <f t="shared" si="4"/>
        <v>5.6190929573071884E-3</v>
      </c>
      <c r="Q62" s="1">
        <f t="shared" si="4"/>
        <v>6.4250156973952588E-3</v>
      </c>
      <c r="R62" s="1">
        <f t="shared" si="4"/>
        <v>2.509038826942886E-3</v>
      </c>
      <c r="S62" s="1">
        <f t="shared" si="4"/>
        <v>4.5658285146775775E-3</v>
      </c>
      <c r="T62" s="1">
        <f t="shared" si="4"/>
        <v>1.2773411690352975E-3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2592.37</v>
      </c>
      <c r="G63" s="1">
        <v>25.855499999999999</v>
      </c>
      <c r="H63" s="1">
        <v>14.843999999999999</v>
      </c>
      <c r="I63" s="1">
        <v>16.655999999999999</v>
      </c>
      <c r="J63" s="1">
        <v>6.1933600000000002</v>
      </c>
      <c r="K63" s="1">
        <v>11.1256</v>
      </c>
      <c r="L63" s="1">
        <v>2.9329399999999999</v>
      </c>
      <c r="M63" s="1">
        <v>7.6467700000000001</v>
      </c>
      <c r="N63" s="1">
        <f t="shared" si="2"/>
        <v>9.9736920269868894E-3</v>
      </c>
      <c r="O63" s="1">
        <f t="shared" si="3"/>
        <v>2.949721683247376E-3</v>
      </c>
      <c r="P63" s="1">
        <f t="shared" si="4"/>
        <v>5.726034478103049E-3</v>
      </c>
      <c r="Q63" s="1">
        <f t="shared" si="4"/>
        <v>6.4250087757534609E-3</v>
      </c>
      <c r="R63" s="1">
        <f t="shared" si="4"/>
        <v>2.3890725475144369E-3</v>
      </c>
      <c r="S63" s="1">
        <f t="shared" si="4"/>
        <v>4.2916713277811429E-3</v>
      </c>
      <c r="T63" s="1">
        <f t="shared" si="4"/>
        <v>1.1313739936814576E-3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2744.44</v>
      </c>
      <c r="G64" s="1">
        <v>27.512499999999999</v>
      </c>
      <c r="H64" s="1">
        <v>16.336099999999998</v>
      </c>
      <c r="I64" s="1">
        <v>17.632999999999999</v>
      </c>
      <c r="J64" s="1">
        <v>6.8633499999999996</v>
      </c>
      <c r="K64" s="1">
        <v>11.1256</v>
      </c>
      <c r="L64" s="1">
        <v>2.87405</v>
      </c>
      <c r="M64" s="1">
        <v>3.43092</v>
      </c>
      <c r="N64" s="1">
        <f t="shared" si="2"/>
        <v>1.0024813805366486E-2</v>
      </c>
      <c r="O64" s="1">
        <f t="shared" si="3"/>
        <v>1.2501348180320939E-3</v>
      </c>
      <c r="P64" s="1">
        <f t="shared" si="4"/>
        <v>5.9524347407850049E-3</v>
      </c>
      <c r="Q64" s="1">
        <f t="shared" si="4"/>
        <v>6.4249901619273875E-3</v>
      </c>
      <c r="R64" s="1">
        <f t="shared" si="4"/>
        <v>2.500819839384355E-3</v>
      </c>
      <c r="S64" s="1">
        <f t="shared" si="4"/>
        <v>4.0538689131480376E-3</v>
      </c>
      <c r="T64" s="1">
        <f t="shared" si="4"/>
        <v>1.0472263922694611E-3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2898.26</v>
      </c>
      <c r="G65" s="1">
        <v>29.406500000000001</v>
      </c>
      <c r="H65" s="1">
        <v>17.978400000000001</v>
      </c>
      <c r="I65" s="1">
        <v>18.621300000000002</v>
      </c>
      <c r="J65" s="1">
        <v>7.8786800000000001</v>
      </c>
      <c r="K65" s="1">
        <v>11.1256</v>
      </c>
      <c r="L65" s="1">
        <v>2.9857100000000001</v>
      </c>
      <c r="M65" s="1">
        <v>9.4551499999999997</v>
      </c>
      <c r="N65" s="1">
        <f t="shared" si="2"/>
        <v>1.014626016989504E-2</v>
      </c>
      <c r="O65" s="1">
        <f t="shared" si="3"/>
        <v>3.2623539641025994E-3</v>
      </c>
      <c r="P65" s="1">
        <f t="shared" si="4"/>
        <v>6.2031701779688498E-3</v>
      </c>
      <c r="Q65" s="1">
        <f t="shared" si="4"/>
        <v>6.4249929267905575E-3</v>
      </c>
      <c r="R65" s="1">
        <f t="shared" si="4"/>
        <v>2.7184172572509023E-3</v>
      </c>
      <c r="S65" s="1">
        <f t="shared" si="4"/>
        <v>3.8387170233174384E-3</v>
      </c>
      <c r="T65" s="1">
        <f t="shared" si="4"/>
        <v>1.0301732763796209E-3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3049.39</v>
      </c>
      <c r="G66" s="1">
        <v>31.402200000000001</v>
      </c>
      <c r="H66" s="1">
        <v>19.794499999999999</v>
      </c>
      <c r="I66" s="1">
        <v>19.592300000000002</v>
      </c>
      <c r="J66" s="1">
        <v>8.7529299999999992</v>
      </c>
      <c r="K66" s="1">
        <v>11.1256</v>
      </c>
      <c r="L66" s="1">
        <v>3.1658300000000001</v>
      </c>
      <c r="M66" s="1">
        <v>-1.77599</v>
      </c>
      <c r="N66" s="1">
        <f t="shared" si="2"/>
        <v>1.0297862851258777E-2</v>
      </c>
      <c r="O66" s="1">
        <f t="shared" si="3"/>
        <v>-5.8240828493567572E-4</v>
      </c>
      <c r="P66" s="1">
        <f t="shared" ref="P66:T129" si="5">H66/$F66</f>
        <v>6.4912982596519305E-3</v>
      </c>
      <c r="Q66" s="1">
        <f t="shared" si="5"/>
        <v>6.4249899160159912E-3</v>
      </c>
      <c r="R66" s="1">
        <f t="shared" si="5"/>
        <v>2.8703871921925369E-3</v>
      </c>
      <c r="S66" s="1">
        <f t="shared" si="5"/>
        <v>3.6484673983977127E-3</v>
      </c>
      <c r="T66" s="1">
        <f t="shared" si="5"/>
        <v>1.0381846861175514E-3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3201.83</v>
      </c>
      <c r="G67" s="1">
        <v>34.274900000000002</v>
      </c>
      <c r="H67" s="1">
        <v>23.075099999999999</v>
      </c>
      <c r="I67" s="1">
        <v>20.5718</v>
      </c>
      <c r="J67" s="1">
        <v>9.19998</v>
      </c>
      <c r="K67" s="1">
        <v>11.1256</v>
      </c>
      <c r="L67" s="1">
        <v>3.2690100000000002</v>
      </c>
      <c r="M67" s="1">
        <v>4.3754</v>
      </c>
      <c r="N67" s="1">
        <f t="shared" ref="N67:N130" si="6">G67/F67</f>
        <v>1.0704784451391862E-2</v>
      </c>
      <c r="O67" s="1">
        <f t="shared" ref="O67:O130" si="7">M67/F67</f>
        <v>1.3665310150757536E-3</v>
      </c>
      <c r="P67" s="1">
        <f t="shared" si="5"/>
        <v>7.2068473341807653E-3</v>
      </c>
      <c r="Q67" s="1">
        <f t="shared" si="5"/>
        <v>6.4250131955787783E-3</v>
      </c>
      <c r="R67" s="1">
        <f t="shared" si="5"/>
        <v>2.873350552652702E-3</v>
      </c>
      <c r="S67" s="1">
        <f t="shared" si="5"/>
        <v>3.4747628699837284E-3</v>
      </c>
      <c r="T67" s="1">
        <f t="shared" si="5"/>
        <v>1.020981751061112E-3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3355.77</v>
      </c>
      <c r="G68" s="1">
        <v>36.146700000000003</v>
      </c>
      <c r="H68" s="1">
        <v>24.852599999999999</v>
      </c>
      <c r="I68" s="1">
        <v>21.5608</v>
      </c>
      <c r="J68" s="1">
        <v>9.4603099999999998</v>
      </c>
      <c r="K68" s="1">
        <v>11.1256</v>
      </c>
      <c r="L68" s="1">
        <v>3.2840500000000001</v>
      </c>
      <c r="M68" s="1">
        <v>14.798999999999999</v>
      </c>
      <c r="N68" s="1">
        <f t="shared" si="6"/>
        <v>1.0771506986474045E-2</v>
      </c>
      <c r="O68" s="1">
        <f t="shared" si="7"/>
        <v>4.4100161810851158E-3</v>
      </c>
      <c r="P68" s="1">
        <f t="shared" si="5"/>
        <v>7.4059306805889557E-3</v>
      </c>
      <c r="Q68" s="1">
        <f t="shared" si="5"/>
        <v>6.4249933696290274E-3</v>
      </c>
      <c r="R68" s="1">
        <f t="shared" si="5"/>
        <v>2.8191175199730615E-3</v>
      </c>
      <c r="S68" s="1">
        <f t="shared" si="5"/>
        <v>3.3153642830110529E-3</v>
      </c>
      <c r="T68" s="1">
        <f t="shared" si="5"/>
        <v>9.7862785590192413E-4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3507.86</v>
      </c>
      <c r="G69" s="1">
        <v>37.707900000000002</v>
      </c>
      <c r="H69" s="1">
        <v>25.693300000000001</v>
      </c>
      <c r="I69" s="1">
        <v>22.538</v>
      </c>
      <c r="J69" s="1">
        <v>10.8308</v>
      </c>
      <c r="K69" s="1">
        <v>11.1256</v>
      </c>
      <c r="L69" s="1">
        <v>3.5625800000000001</v>
      </c>
      <c r="M69" s="1">
        <v>-2.7804700000000002</v>
      </c>
      <c r="N69" s="1">
        <f t="shared" si="6"/>
        <v>1.0749545306825243E-2</v>
      </c>
      <c r="O69" s="1">
        <f t="shared" si="7"/>
        <v>-7.9263995712485673E-4</v>
      </c>
      <c r="P69" s="1">
        <f t="shared" si="5"/>
        <v>7.3244941360259535E-3</v>
      </c>
      <c r="Q69" s="1">
        <f t="shared" si="5"/>
        <v>6.4249998574629546E-3</v>
      </c>
      <c r="R69" s="1">
        <f t="shared" si="5"/>
        <v>3.0875804621621158E-3</v>
      </c>
      <c r="S69" s="1">
        <f t="shared" si="5"/>
        <v>3.1716203041170401E-3</v>
      </c>
      <c r="T69" s="1">
        <f t="shared" si="5"/>
        <v>1.0155992542461786E-3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3671.51</v>
      </c>
      <c r="G70" s="1">
        <v>41.331200000000003</v>
      </c>
      <c r="H70" s="1">
        <v>27.758600000000001</v>
      </c>
      <c r="I70" s="1">
        <v>23.589500000000001</v>
      </c>
      <c r="J70" s="1">
        <v>15.2944</v>
      </c>
      <c r="K70" s="1">
        <v>11.1256</v>
      </c>
      <c r="L70" s="1">
        <v>4.8544799999999997</v>
      </c>
      <c r="M70" s="1">
        <v>4.8696299999999999</v>
      </c>
      <c r="N70" s="1">
        <f t="shared" si="6"/>
        <v>1.1257275616844295E-2</v>
      </c>
      <c r="O70" s="1">
        <f t="shared" si="7"/>
        <v>1.3263289491244746E-3</v>
      </c>
      <c r="P70" s="1">
        <f t="shared" si="5"/>
        <v>7.5605404860670401E-3</v>
      </c>
      <c r="Q70" s="1">
        <f t="shared" si="5"/>
        <v>6.4250131417318756E-3</v>
      </c>
      <c r="R70" s="1">
        <f t="shared" si="5"/>
        <v>4.1656974923124273E-3</v>
      </c>
      <c r="S70" s="1">
        <f t="shared" si="5"/>
        <v>3.0302518582272686E-3</v>
      </c>
      <c r="T70" s="1">
        <f t="shared" si="5"/>
        <v>1.322202581499165E-3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3830.8</v>
      </c>
      <c r="G71" s="1">
        <v>47.3125</v>
      </c>
      <c r="H71" s="1">
        <v>29.8066</v>
      </c>
      <c r="I71" s="1">
        <v>24.6129</v>
      </c>
      <c r="J71" s="1">
        <v>23.717199999999998</v>
      </c>
      <c r="K71" s="1">
        <v>11.1256</v>
      </c>
      <c r="L71" s="1">
        <v>7.6131799999999998</v>
      </c>
      <c r="M71" s="1">
        <v>-5.3243499999999999</v>
      </c>
      <c r="N71" s="1">
        <f t="shared" si="6"/>
        <v>1.2350553409209564E-2</v>
      </c>
      <c r="O71" s="1">
        <f t="shared" si="7"/>
        <v>-1.3898793985590476E-3</v>
      </c>
      <c r="P71" s="1">
        <f t="shared" si="5"/>
        <v>7.7807768612300297E-3</v>
      </c>
      <c r="Q71" s="1">
        <f t="shared" si="5"/>
        <v>6.4250026104207998E-3</v>
      </c>
      <c r="R71" s="1">
        <f t="shared" si="5"/>
        <v>6.1911872193797634E-3</v>
      </c>
      <c r="S71" s="1">
        <f t="shared" si="5"/>
        <v>2.904249765062128E-3</v>
      </c>
      <c r="T71" s="1">
        <f t="shared" si="5"/>
        <v>1.9873603424872088E-3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3999.64</v>
      </c>
      <c r="G72" s="1">
        <v>57.170999999999999</v>
      </c>
      <c r="H72" s="1">
        <v>31.893999999999998</v>
      </c>
      <c r="I72" s="1">
        <v>25.697700000000001</v>
      </c>
      <c r="J72" s="1">
        <v>36.389099999999999</v>
      </c>
      <c r="K72" s="1">
        <v>11.1256</v>
      </c>
      <c r="L72" s="1">
        <v>11.9574</v>
      </c>
      <c r="M72" s="1">
        <v>-7.1773400000000001</v>
      </c>
      <c r="N72" s="1">
        <f t="shared" si="6"/>
        <v>1.4294036463281696E-2</v>
      </c>
      <c r="O72" s="1">
        <f t="shared" si="7"/>
        <v>-1.7944965046854217E-3</v>
      </c>
      <c r="P72" s="1">
        <f t="shared" si="5"/>
        <v>7.9742176795911633E-3</v>
      </c>
      <c r="Q72" s="1">
        <f t="shared" si="5"/>
        <v>6.4250032502925266E-3</v>
      </c>
      <c r="R72" s="1">
        <f t="shared" si="5"/>
        <v>9.0980938284445593E-3</v>
      </c>
      <c r="S72" s="1">
        <f t="shared" si="5"/>
        <v>2.7816503485313679E-3</v>
      </c>
      <c r="T72" s="1">
        <f t="shared" si="5"/>
        <v>2.9896190657159143E-3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1667.59</v>
      </c>
      <c r="G73" s="1">
        <v>26.168399999999998</v>
      </c>
      <c r="H73" s="1">
        <v>17.9803</v>
      </c>
      <c r="I73" s="1">
        <v>10.7143</v>
      </c>
      <c r="J73" s="1">
        <v>9.9475200000000008</v>
      </c>
      <c r="K73" s="1">
        <v>11.1256</v>
      </c>
      <c r="L73" s="1">
        <v>4.8954599999999999</v>
      </c>
      <c r="M73" s="1">
        <v>-1.3816999999999999</v>
      </c>
      <c r="N73" s="1">
        <f t="shared" si="6"/>
        <v>1.56923464400722E-2</v>
      </c>
      <c r="O73" s="1">
        <f t="shared" si="7"/>
        <v>-8.2856097721862091E-4</v>
      </c>
      <c r="P73" s="1">
        <f t="shared" si="5"/>
        <v>1.0782206657511739E-2</v>
      </c>
      <c r="Q73" s="1">
        <f t="shared" si="5"/>
        <v>6.425020538621604E-3</v>
      </c>
      <c r="R73" s="1">
        <f t="shared" si="5"/>
        <v>5.9652072751695566E-3</v>
      </c>
      <c r="S73" s="1">
        <f t="shared" si="5"/>
        <v>6.6716638982003973E-3</v>
      </c>
      <c r="T73" s="1">
        <f t="shared" si="5"/>
        <v>2.9356496500938479E-3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1880.45</v>
      </c>
      <c r="G74" s="1">
        <v>24.8871</v>
      </c>
      <c r="H74" s="1">
        <v>16.8691</v>
      </c>
      <c r="I74" s="1">
        <v>12.081899999999999</v>
      </c>
      <c r="J74" s="1">
        <v>7.25345</v>
      </c>
      <c r="K74" s="1">
        <v>11.1256</v>
      </c>
      <c r="L74" s="1">
        <v>3.5267900000000001</v>
      </c>
      <c r="M74" s="1">
        <v>-7.0700700000000003</v>
      </c>
      <c r="N74" s="1">
        <f t="shared" si="6"/>
        <v>1.3234651280278656E-2</v>
      </c>
      <c r="O74" s="1">
        <f t="shared" si="7"/>
        <v>-3.7597755856310991E-3</v>
      </c>
      <c r="P74" s="1">
        <f t="shared" si="5"/>
        <v>8.9707782711584989E-3</v>
      </c>
      <c r="Q74" s="1">
        <f t="shared" si="5"/>
        <v>6.4250046531415346E-3</v>
      </c>
      <c r="R74" s="1">
        <f t="shared" si="5"/>
        <v>3.8572947964582945E-3</v>
      </c>
      <c r="S74" s="1">
        <f t="shared" si="5"/>
        <v>5.9164561674067374E-3</v>
      </c>
      <c r="T74" s="1">
        <f t="shared" si="5"/>
        <v>1.8755032040203143E-3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2088.8200000000002</v>
      </c>
      <c r="G75" s="1">
        <v>33.178199999999997</v>
      </c>
      <c r="H75" s="1">
        <v>27.207699999999999</v>
      </c>
      <c r="I75" s="1">
        <v>13.4207</v>
      </c>
      <c r="J75" s="1">
        <v>6.8116199999999996</v>
      </c>
      <c r="K75" s="1">
        <v>11.1256</v>
      </c>
      <c r="L75" s="1">
        <v>3.1999300000000002</v>
      </c>
      <c r="M75" s="1">
        <v>6.6720499999999996</v>
      </c>
      <c r="N75" s="1">
        <f t="shared" si="6"/>
        <v>1.5883704675366952E-2</v>
      </c>
      <c r="O75" s="1">
        <f t="shared" si="7"/>
        <v>3.1941718290709581E-3</v>
      </c>
      <c r="P75" s="1">
        <f t="shared" si="5"/>
        <v>1.3025392326768222E-2</v>
      </c>
      <c r="Q75" s="1">
        <f t="shared" si="5"/>
        <v>6.4250150802845621E-3</v>
      </c>
      <c r="R75" s="1">
        <f t="shared" si="5"/>
        <v>3.2609894581629817E-3</v>
      </c>
      <c r="S75" s="1">
        <f t="shared" si="5"/>
        <v>5.3262607596633506E-3</v>
      </c>
      <c r="T75" s="1">
        <f t="shared" si="5"/>
        <v>1.531931904137264E-3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2289.9899999999998</v>
      </c>
      <c r="G76" s="1">
        <v>25.5505</v>
      </c>
      <c r="H76" s="1">
        <v>15.8675</v>
      </c>
      <c r="I76" s="1">
        <v>14.713200000000001</v>
      </c>
      <c r="J76" s="1">
        <v>7.0859899999999998</v>
      </c>
      <c r="K76" s="1">
        <v>11.1256</v>
      </c>
      <c r="L76" s="1">
        <v>3.2528600000000001</v>
      </c>
      <c r="M76" s="1">
        <v>-2.9413999999999998</v>
      </c>
      <c r="N76" s="1">
        <f t="shared" si="6"/>
        <v>1.1157472303372504E-2</v>
      </c>
      <c r="O76" s="1">
        <f t="shared" si="7"/>
        <v>-1.2844597574661898E-3</v>
      </c>
      <c r="P76" s="1">
        <f t="shared" si="5"/>
        <v>6.9290695592557176E-3</v>
      </c>
      <c r="Q76" s="1">
        <f t="shared" si="5"/>
        <v>6.4250062227345977E-3</v>
      </c>
      <c r="R76" s="1">
        <f t="shared" si="5"/>
        <v>3.094332289660654E-3</v>
      </c>
      <c r="S76" s="1">
        <f t="shared" si="5"/>
        <v>4.8583618269075418E-3</v>
      </c>
      <c r="T76" s="1">
        <f t="shared" si="5"/>
        <v>1.4204690850178386E-3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2485.96</v>
      </c>
      <c r="G77" s="1">
        <v>26.3871</v>
      </c>
      <c r="H77" s="1">
        <v>15.859</v>
      </c>
      <c r="I77" s="1">
        <v>15.972300000000001</v>
      </c>
      <c r="J77" s="1">
        <v>7.4115000000000002</v>
      </c>
      <c r="K77" s="1">
        <v>11.1256</v>
      </c>
      <c r="L77" s="1">
        <v>3.3083800000000001</v>
      </c>
      <c r="M77" s="1">
        <v>0.36780299999999999</v>
      </c>
      <c r="N77" s="1">
        <f t="shared" si="6"/>
        <v>1.0614450755442565E-2</v>
      </c>
      <c r="O77" s="1">
        <f t="shared" si="7"/>
        <v>1.4795209898791614E-4</v>
      </c>
      <c r="P77" s="1">
        <f t="shared" si="5"/>
        <v>6.3794268612527953E-3</v>
      </c>
      <c r="Q77" s="1">
        <f t="shared" si="5"/>
        <v>6.4250028158136093E-3</v>
      </c>
      <c r="R77" s="1">
        <f t="shared" si="5"/>
        <v>2.9813432235434199E-3</v>
      </c>
      <c r="S77" s="1">
        <f t="shared" si="5"/>
        <v>4.4753736986918539E-3</v>
      </c>
      <c r="T77" s="1">
        <f t="shared" si="5"/>
        <v>1.3308259183574956E-3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2681.87</v>
      </c>
      <c r="G78" s="1">
        <v>27.631</v>
      </c>
      <c r="H78" s="1">
        <v>16.4025</v>
      </c>
      <c r="I78" s="1">
        <v>17.231000000000002</v>
      </c>
      <c r="J78" s="1">
        <v>7.9086999999999996</v>
      </c>
      <c r="K78" s="1">
        <v>11.1256</v>
      </c>
      <c r="L78" s="1">
        <v>3.3458000000000001</v>
      </c>
      <c r="M78" s="1">
        <v>0.146621</v>
      </c>
      <c r="N78" s="1">
        <f t="shared" si="6"/>
        <v>1.0302885673056487E-2</v>
      </c>
      <c r="O78" s="1">
        <f t="shared" si="7"/>
        <v>5.4671180929724415E-5</v>
      </c>
      <c r="P78" s="1">
        <f t="shared" si="5"/>
        <v>6.1160682657996103E-3</v>
      </c>
      <c r="Q78" s="1">
        <f t="shared" si="5"/>
        <v>6.4249945001062696E-3</v>
      </c>
      <c r="R78" s="1">
        <f t="shared" si="5"/>
        <v>2.9489497999530176E-3</v>
      </c>
      <c r="S78" s="1">
        <f t="shared" si="5"/>
        <v>4.1484486570937448E-3</v>
      </c>
      <c r="T78" s="1">
        <f t="shared" si="5"/>
        <v>1.2475623352362344E-3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2869.63</v>
      </c>
      <c r="G79" s="1">
        <v>28.990100000000002</v>
      </c>
      <c r="H79" s="1">
        <v>17.093599999999999</v>
      </c>
      <c r="I79" s="1">
        <v>18.4374</v>
      </c>
      <c r="J79" s="1">
        <v>8.5423899999999993</v>
      </c>
      <c r="K79" s="1">
        <v>11.1256</v>
      </c>
      <c r="L79" s="1">
        <v>3.39758</v>
      </c>
      <c r="M79" s="1">
        <v>-7.2360800000000003</v>
      </c>
      <c r="N79" s="1">
        <f t="shared" si="6"/>
        <v>1.010238253712151E-2</v>
      </c>
      <c r="O79" s="1">
        <f t="shared" si="7"/>
        <v>-2.5216073152287926E-3</v>
      </c>
      <c r="P79" s="1">
        <f t="shared" si="5"/>
        <v>5.9567261284555846E-3</v>
      </c>
      <c r="Q79" s="1">
        <f t="shared" si="5"/>
        <v>6.4250094959977418E-3</v>
      </c>
      <c r="R79" s="1">
        <f t="shared" si="5"/>
        <v>2.9768262807400255E-3</v>
      </c>
      <c r="S79" s="1">
        <f t="shared" si="5"/>
        <v>3.8770155037409003E-3</v>
      </c>
      <c r="T79" s="1">
        <f t="shared" si="5"/>
        <v>1.1839784223053147E-3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3058.82</v>
      </c>
      <c r="G80" s="1">
        <v>30.603400000000001</v>
      </c>
      <c r="H80" s="1">
        <v>18.098600000000001</v>
      </c>
      <c r="I80" s="1">
        <v>19.652899999999999</v>
      </c>
      <c r="J80" s="1">
        <v>9.3072999999999997</v>
      </c>
      <c r="K80" s="1">
        <v>11.1256</v>
      </c>
      <c r="L80" s="1">
        <v>3.5163099999999998</v>
      </c>
      <c r="M80" s="1">
        <v>11.951700000000001</v>
      </c>
      <c r="N80" s="1">
        <f t="shared" si="6"/>
        <v>1.0004969236502965E-2</v>
      </c>
      <c r="O80" s="1">
        <f t="shared" si="7"/>
        <v>3.9072910468742851E-3</v>
      </c>
      <c r="P80" s="1">
        <f t="shared" si="5"/>
        <v>5.9168568271424932E-3</v>
      </c>
      <c r="Q80" s="1">
        <f t="shared" si="5"/>
        <v>6.4249939519160975E-3</v>
      </c>
      <c r="R80" s="1">
        <f t="shared" si="5"/>
        <v>3.0427746647399977E-3</v>
      </c>
      <c r="S80" s="1">
        <f t="shared" si="5"/>
        <v>3.6372195814072094E-3</v>
      </c>
      <c r="T80" s="1">
        <f t="shared" si="5"/>
        <v>1.149564211035628E-3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3243.79</v>
      </c>
      <c r="G81" s="1">
        <v>32.320999999999998</v>
      </c>
      <c r="H81" s="1">
        <v>19.401299999999999</v>
      </c>
      <c r="I81" s="1">
        <v>20.8413</v>
      </c>
      <c r="J81" s="1">
        <v>9.8520599999999998</v>
      </c>
      <c r="K81" s="1">
        <v>11.1256</v>
      </c>
      <c r="L81" s="1">
        <v>3.6102099999999999</v>
      </c>
      <c r="M81" s="1">
        <v>-6.0836199999999998</v>
      </c>
      <c r="N81" s="1">
        <f t="shared" si="6"/>
        <v>9.9639619087548825E-3</v>
      </c>
      <c r="O81" s="1">
        <f t="shared" si="7"/>
        <v>-1.8754666609120813E-3</v>
      </c>
      <c r="P81" s="1">
        <f t="shared" si="5"/>
        <v>5.9810591931043619E-3</v>
      </c>
      <c r="Q81" s="1">
        <f t="shared" si="5"/>
        <v>6.4249843547208672E-3</v>
      </c>
      <c r="R81" s="1">
        <f t="shared" si="5"/>
        <v>3.0372064776079833E-3</v>
      </c>
      <c r="S81" s="1">
        <f t="shared" si="5"/>
        <v>3.4298151236670685E-3</v>
      </c>
      <c r="T81" s="1">
        <f t="shared" si="5"/>
        <v>1.1129604567496664E-3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3429.04</v>
      </c>
      <c r="G82" s="1">
        <v>33.993200000000002</v>
      </c>
      <c r="H82" s="1">
        <v>20.795500000000001</v>
      </c>
      <c r="I82" s="1">
        <v>22.031500000000001</v>
      </c>
      <c r="J82" s="1">
        <v>10.042</v>
      </c>
      <c r="K82" s="1">
        <v>11.1256</v>
      </c>
      <c r="L82" s="1">
        <v>3.6158899999999998</v>
      </c>
      <c r="M82" s="1">
        <v>-4.3243600000000004</v>
      </c>
      <c r="N82" s="1">
        <f t="shared" si="6"/>
        <v>9.9133285117700594E-3</v>
      </c>
      <c r="O82" s="1">
        <f t="shared" si="7"/>
        <v>-1.2610993164267551E-3</v>
      </c>
      <c r="P82" s="1">
        <f t="shared" si="5"/>
        <v>6.0645253482024125E-3</v>
      </c>
      <c r="Q82" s="1">
        <f t="shared" si="5"/>
        <v>6.4249760866014983E-3</v>
      </c>
      <c r="R82" s="1">
        <f t="shared" si="5"/>
        <v>2.9285164360870679E-3</v>
      </c>
      <c r="S82" s="1">
        <f t="shared" si="5"/>
        <v>3.2445232484893732E-3</v>
      </c>
      <c r="T82" s="1">
        <f t="shared" si="5"/>
        <v>1.0544904696358165E-3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3615.6</v>
      </c>
      <c r="G83" s="1">
        <v>35.7226</v>
      </c>
      <c r="H83" s="1">
        <v>22.3432</v>
      </c>
      <c r="I83" s="1">
        <v>23.2302</v>
      </c>
      <c r="J83" s="1">
        <v>10.053100000000001</v>
      </c>
      <c r="K83" s="1">
        <v>11.1256</v>
      </c>
      <c r="L83" s="1">
        <v>3.5211999999999999</v>
      </c>
      <c r="M83" s="1">
        <v>-5.5592800000000002</v>
      </c>
      <c r="N83" s="1">
        <f t="shared" si="6"/>
        <v>9.8801305454143153E-3</v>
      </c>
      <c r="O83" s="1">
        <f t="shared" si="7"/>
        <v>-1.5375815908839473E-3</v>
      </c>
      <c r="P83" s="1">
        <f t="shared" si="5"/>
        <v>6.1796658922447173E-3</v>
      </c>
      <c r="Q83" s="1">
        <f t="shared" si="5"/>
        <v>6.4249917026219716E-3</v>
      </c>
      <c r="R83" s="1">
        <f t="shared" si="5"/>
        <v>2.7804790352915147E-3</v>
      </c>
      <c r="S83" s="1">
        <f t="shared" si="5"/>
        <v>3.0771102998119262E-3</v>
      </c>
      <c r="T83" s="1">
        <f t="shared" si="5"/>
        <v>9.7389091713685142E-4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3804.14</v>
      </c>
      <c r="G84" s="1">
        <v>37.805300000000003</v>
      </c>
      <c r="H84" s="1">
        <v>23.933</v>
      </c>
      <c r="I84" s="1">
        <v>24.441600000000001</v>
      </c>
      <c r="J84" s="1">
        <v>11.0425</v>
      </c>
      <c r="K84" s="1">
        <v>11.1256</v>
      </c>
      <c r="L84" s="1">
        <v>3.6531400000000001</v>
      </c>
      <c r="M84" s="1">
        <v>2.2824200000000001</v>
      </c>
      <c r="N84" s="1">
        <f t="shared" si="6"/>
        <v>9.9379360381058549E-3</v>
      </c>
      <c r="O84" s="1">
        <f t="shared" si="7"/>
        <v>5.9998317622379836E-4</v>
      </c>
      <c r="P84" s="1">
        <f t="shared" si="5"/>
        <v>6.291303684932731E-3</v>
      </c>
      <c r="Q84" s="1">
        <f t="shared" si="5"/>
        <v>6.4250001314357522E-3</v>
      </c>
      <c r="R84" s="1">
        <f t="shared" si="5"/>
        <v>2.9027585735540754E-3</v>
      </c>
      <c r="S84" s="1">
        <f t="shared" si="5"/>
        <v>2.9246031954659924E-3</v>
      </c>
      <c r="T84" s="1">
        <f t="shared" si="5"/>
        <v>9.6030640302407382E-4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3996.73</v>
      </c>
      <c r="G85" s="1">
        <v>41.106699999999996</v>
      </c>
      <c r="H85" s="1">
        <v>25.648099999999999</v>
      </c>
      <c r="I85" s="1">
        <v>25.678999999999998</v>
      </c>
      <c r="J85" s="1">
        <v>15.0311</v>
      </c>
      <c r="K85" s="1">
        <v>11.1256</v>
      </c>
      <c r="L85" s="1">
        <v>4.7763</v>
      </c>
      <c r="M85" s="1">
        <v>2.0877599999999998</v>
      </c>
      <c r="N85" s="1">
        <f t="shared" si="6"/>
        <v>1.0285083055397787E-2</v>
      </c>
      <c r="O85" s="1">
        <f t="shared" si="7"/>
        <v>5.2236703505115429E-4</v>
      </c>
      <c r="P85" s="1">
        <f t="shared" si="5"/>
        <v>6.4172711191398963E-3</v>
      </c>
      <c r="Q85" s="1">
        <f t="shared" si="5"/>
        <v>6.4250024394942864E-3</v>
      </c>
      <c r="R85" s="1">
        <f t="shared" si="5"/>
        <v>3.7608494944617226E-3</v>
      </c>
      <c r="S85" s="1">
        <f t="shared" si="5"/>
        <v>2.7836756548478381E-3</v>
      </c>
      <c r="T85" s="1">
        <f t="shared" si="5"/>
        <v>1.1950519549731905E-3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4186.38</v>
      </c>
      <c r="G86" s="1">
        <v>46.722999999999999</v>
      </c>
      <c r="H86" s="1">
        <v>27.487400000000001</v>
      </c>
      <c r="I86" s="1">
        <v>26.897500000000001</v>
      </c>
      <c r="J86" s="1">
        <v>22.931000000000001</v>
      </c>
      <c r="K86" s="1">
        <v>11.1256</v>
      </c>
      <c r="L86" s="1">
        <v>7.3756500000000003</v>
      </c>
      <c r="M86" s="1">
        <v>-4.6427100000000001</v>
      </c>
      <c r="N86" s="1">
        <f t="shared" si="6"/>
        <v>1.1160716418480883E-2</v>
      </c>
      <c r="O86" s="1">
        <f t="shared" si="7"/>
        <v>-1.109003482722543E-3</v>
      </c>
      <c r="P86" s="1">
        <f t="shared" si="5"/>
        <v>6.5659113601727508E-3</v>
      </c>
      <c r="Q86" s="1">
        <f t="shared" si="5"/>
        <v>6.4250020303938012E-3</v>
      </c>
      <c r="R86" s="1">
        <f t="shared" si="5"/>
        <v>5.4775247349738918E-3</v>
      </c>
      <c r="S86" s="1">
        <f t="shared" si="5"/>
        <v>2.6575705024388611E-3</v>
      </c>
      <c r="T86" s="1">
        <f t="shared" si="5"/>
        <v>1.7618204749688276E-3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4388.37</v>
      </c>
      <c r="G87" s="1">
        <v>56.162300000000002</v>
      </c>
      <c r="H87" s="1">
        <v>29.359000000000002</v>
      </c>
      <c r="I87" s="1">
        <v>28.1952</v>
      </c>
      <c r="J87" s="1">
        <v>35.1937</v>
      </c>
      <c r="K87" s="1">
        <v>11.1256</v>
      </c>
      <c r="L87" s="1">
        <v>11.615</v>
      </c>
      <c r="M87" s="1">
        <v>-15.793100000000001</v>
      </c>
      <c r="N87" s="1">
        <f t="shared" si="6"/>
        <v>1.2797986496124986E-2</v>
      </c>
      <c r="O87" s="1">
        <f t="shared" si="7"/>
        <v>-3.5988533327864333E-3</v>
      </c>
      <c r="P87" s="1">
        <f t="shared" si="5"/>
        <v>6.6901833710466532E-3</v>
      </c>
      <c r="Q87" s="1">
        <f t="shared" si="5"/>
        <v>6.4249823966529718E-3</v>
      </c>
      <c r="R87" s="1">
        <f t="shared" si="5"/>
        <v>8.0197658811813951E-3</v>
      </c>
      <c r="S87" s="1">
        <f t="shared" si="5"/>
        <v>2.5352465721896742E-3</v>
      </c>
      <c r="T87" s="1">
        <f t="shared" si="5"/>
        <v>2.6467686179606552E-3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1778.95</v>
      </c>
      <c r="G88" s="1">
        <v>28.165400000000002</v>
      </c>
      <c r="H88" s="1">
        <v>19.897500000000001</v>
      </c>
      <c r="I88" s="1">
        <v>11.4298</v>
      </c>
      <c r="J88" s="1">
        <v>10.880100000000001</v>
      </c>
      <c r="K88" s="1">
        <v>11.1256</v>
      </c>
      <c r="L88" s="1">
        <v>4.9580799999999998</v>
      </c>
      <c r="M88" s="1">
        <v>2.12479</v>
      </c>
      <c r="N88" s="1">
        <f t="shared" si="6"/>
        <v>1.5832597880772365E-2</v>
      </c>
      <c r="O88" s="1">
        <f t="shared" si="7"/>
        <v>1.194406813007673E-3</v>
      </c>
      <c r="P88" s="1">
        <f t="shared" si="5"/>
        <v>1.1184968661288963E-2</v>
      </c>
      <c r="Q88" s="1">
        <f t="shared" si="5"/>
        <v>6.4250259984822509E-3</v>
      </c>
      <c r="R88" s="1">
        <f t="shared" si="5"/>
        <v>6.1160234970066615E-3</v>
      </c>
      <c r="S88" s="1">
        <f t="shared" si="5"/>
        <v>6.2540262514404563E-3</v>
      </c>
      <c r="T88" s="1">
        <f t="shared" si="5"/>
        <v>2.7870822676297814E-3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2020.12</v>
      </c>
      <c r="G89" s="1">
        <v>27.192599999999999</v>
      </c>
      <c r="H89" s="1">
        <v>19.175000000000001</v>
      </c>
      <c r="I89" s="1">
        <v>12.9793</v>
      </c>
      <c r="J89" s="1">
        <v>8.1293699999999998</v>
      </c>
      <c r="K89" s="1">
        <v>11.1256</v>
      </c>
      <c r="L89" s="1">
        <v>3.66411</v>
      </c>
      <c r="M89" s="1">
        <v>-2.1807599999999998</v>
      </c>
      <c r="N89" s="1">
        <f t="shared" si="6"/>
        <v>1.3460883511870582E-2</v>
      </c>
      <c r="O89" s="1">
        <f t="shared" si="7"/>
        <v>-1.0795200285131576E-3</v>
      </c>
      <c r="P89" s="1">
        <f t="shared" si="5"/>
        <v>9.4920103756212515E-3</v>
      </c>
      <c r="Q89" s="1">
        <f t="shared" si="5"/>
        <v>6.4250143555828372E-3</v>
      </c>
      <c r="R89" s="1">
        <f t="shared" si="5"/>
        <v>4.0242015325822229E-3</v>
      </c>
      <c r="S89" s="1">
        <f t="shared" si="5"/>
        <v>5.507395600261371E-3</v>
      </c>
      <c r="T89" s="1">
        <f t="shared" si="5"/>
        <v>1.8138080906084787E-3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2261.2199999999998</v>
      </c>
      <c r="G90" s="1">
        <v>27.5122</v>
      </c>
      <c r="H90" s="1">
        <v>18.813400000000001</v>
      </c>
      <c r="I90" s="1">
        <v>14.5283</v>
      </c>
      <c r="J90" s="1">
        <v>7.5695699999999997</v>
      </c>
      <c r="K90" s="1">
        <v>11.1256</v>
      </c>
      <c r="L90" s="1">
        <v>3.29053</v>
      </c>
      <c r="M90" s="1">
        <v>10.3268</v>
      </c>
      <c r="N90" s="1">
        <f t="shared" si="6"/>
        <v>1.2166971811676884E-2</v>
      </c>
      <c r="O90" s="1">
        <f t="shared" si="7"/>
        <v>4.5669152050662925E-3</v>
      </c>
      <c r="P90" s="1">
        <f t="shared" si="5"/>
        <v>8.3200219350616049E-3</v>
      </c>
      <c r="Q90" s="1">
        <f t="shared" si="5"/>
        <v>6.4249829737929084E-3</v>
      </c>
      <c r="R90" s="1">
        <f t="shared" si="5"/>
        <v>3.3475601666357103E-3</v>
      </c>
      <c r="S90" s="1">
        <f t="shared" si="5"/>
        <v>4.9201758342841484E-3</v>
      </c>
      <c r="T90" s="1">
        <f t="shared" si="5"/>
        <v>1.45520117458717E-3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2489.16</v>
      </c>
      <c r="G91" s="1">
        <v>28.379300000000001</v>
      </c>
      <c r="H91" s="1">
        <v>18.679600000000001</v>
      </c>
      <c r="I91" s="1">
        <v>15.992900000000001</v>
      </c>
      <c r="J91" s="1">
        <v>8.0877800000000004</v>
      </c>
      <c r="K91" s="1">
        <v>11.1256</v>
      </c>
      <c r="L91" s="1">
        <v>3.3898899999999998</v>
      </c>
      <c r="M91" s="1">
        <v>-1.0565500000000001</v>
      </c>
      <c r="N91" s="1">
        <f t="shared" si="6"/>
        <v>1.1401155409857141E-2</v>
      </c>
      <c r="O91" s="1">
        <f t="shared" si="7"/>
        <v>-4.2446046055697508E-4</v>
      </c>
      <c r="P91" s="1">
        <f t="shared" si="5"/>
        <v>7.5043789872888851E-3</v>
      </c>
      <c r="Q91" s="1">
        <f t="shared" si="5"/>
        <v>6.4250188818717963E-3</v>
      </c>
      <c r="R91" s="1">
        <f t="shared" si="5"/>
        <v>3.2492005335133141E-3</v>
      </c>
      <c r="S91" s="1">
        <f t="shared" si="5"/>
        <v>4.4696202735059224E-3</v>
      </c>
      <c r="T91" s="1">
        <f t="shared" si="5"/>
        <v>1.3618610294235806E-3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</v>
      </c>
      <c r="G92" s="1">
        <v>29.564599999999999</v>
      </c>
      <c r="H92" s="1">
        <v>18.795500000000001</v>
      </c>
      <c r="I92" s="1">
        <v>17.456700000000001</v>
      </c>
      <c r="J92" s="1">
        <v>8.9003099999999993</v>
      </c>
      <c r="K92" s="1">
        <v>11.1256</v>
      </c>
      <c r="L92" s="1">
        <v>3.6144599999999998</v>
      </c>
      <c r="M92" s="1">
        <v>0.96104500000000004</v>
      </c>
      <c r="N92" s="1">
        <f t="shared" si="6"/>
        <v>1.088133971291866E-2</v>
      </c>
      <c r="O92" s="1">
        <f t="shared" si="7"/>
        <v>3.5371549503128452E-4</v>
      </c>
      <c r="P92" s="1">
        <f t="shared" si="5"/>
        <v>6.9177401545822597E-3</v>
      </c>
      <c r="Q92" s="1">
        <f t="shared" si="5"/>
        <v>6.42499079867501E-3</v>
      </c>
      <c r="R92" s="1">
        <f t="shared" si="5"/>
        <v>3.275785793154214E-3</v>
      </c>
      <c r="S92" s="1">
        <f t="shared" si="5"/>
        <v>4.0948104527051901E-3</v>
      </c>
      <c r="T92" s="1">
        <f t="shared" si="5"/>
        <v>1.3303128450496871E-3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2939.8</v>
      </c>
      <c r="G93" s="1">
        <v>30.954499999999999</v>
      </c>
      <c r="H93" s="1">
        <v>19.2239</v>
      </c>
      <c r="I93" s="1">
        <v>18.888200000000001</v>
      </c>
      <c r="J93" s="1">
        <v>9.6672600000000006</v>
      </c>
      <c r="K93" s="1">
        <v>11.1256</v>
      </c>
      <c r="L93" s="1">
        <v>3.8236500000000002</v>
      </c>
      <c r="M93" s="1">
        <v>-6.6318000000000002E-2</v>
      </c>
      <c r="N93" s="1">
        <f t="shared" si="6"/>
        <v>1.0529457786243961E-2</v>
      </c>
      <c r="O93" s="1">
        <f t="shared" si="7"/>
        <v>-2.2558677461051771E-5</v>
      </c>
      <c r="P93" s="1">
        <f t="shared" si="5"/>
        <v>6.5391863392067484E-3</v>
      </c>
      <c r="Q93" s="1">
        <f t="shared" si="5"/>
        <v>6.4249948976120826E-3</v>
      </c>
      <c r="R93" s="1">
        <f t="shared" si="5"/>
        <v>3.288407374651337E-3</v>
      </c>
      <c r="S93" s="1">
        <f t="shared" si="5"/>
        <v>3.7844751343628817E-3</v>
      </c>
      <c r="T93" s="1">
        <f t="shared" si="5"/>
        <v>1.3006497040615008E-3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3160.41</v>
      </c>
      <c r="G94" s="1">
        <v>32.447499999999998</v>
      </c>
      <c r="H94" s="1">
        <v>19.904299999999999</v>
      </c>
      <c r="I94" s="1">
        <v>20.305599999999998</v>
      </c>
      <c r="J94" s="1">
        <v>10.237500000000001</v>
      </c>
      <c r="K94" s="1">
        <v>11.1256</v>
      </c>
      <c r="L94" s="1">
        <v>3.9694699999999998</v>
      </c>
      <c r="M94" s="1">
        <v>7.7501499999999997</v>
      </c>
      <c r="N94" s="1">
        <f t="shared" si="6"/>
        <v>1.0266864109403527E-2</v>
      </c>
      <c r="O94" s="1">
        <f t="shared" si="7"/>
        <v>2.4522609408272975E-3</v>
      </c>
      <c r="P94" s="1">
        <f t="shared" si="5"/>
        <v>6.2980119668017759E-3</v>
      </c>
      <c r="Q94" s="1">
        <f t="shared" si="5"/>
        <v>6.4249891627984976E-3</v>
      </c>
      <c r="R94" s="1">
        <f t="shared" si="5"/>
        <v>3.2392949016108673E-3</v>
      </c>
      <c r="S94" s="1">
        <f t="shared" si="5"/>
        <v>3.5203027455298526E-3</v>
      </c>
      <c r="T94" s="1">
        <f t="shared" si="5"/>
        <v>1.2559984305833738E-3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3376.31</v>
      </c>
      <c r="G95" s="1">
        <v>33.888399999999997</v>
      </c>
      <c r="H95" s="1">
        <v>20.6922</v>
      </c>
      <c r="I95" s="1">
        <v>21.692799999999998</v>
      </c>
      <c r="J95" s="1">
        <v>10.4815</v>
      </c>
      <c r="K95" s="1">
        <v>11.1256</v>
      </c>
      <c r="L95" s="1">
        <v>4.0048700000000004</v>
      </c>
      <c r="M95" s="1">
        <v>5.9759099999999998</v>
      </c>
      <c r="N95" s="1">
        <f t="shared" si="6"/>
        <v>1.0037111521157712E-2</v>
      </c>
      <c r="O95" s="1">
        <f t="shared" si="7"/>
        <v>1.7699529960222846E-3</v>
      </c>
      <c r="P95" s="1">
        <f t="shared" si="5"/>
        <v>6.128643400635605E-3</v>
      </c>
      <c r="Q95" s="1">
        <f t="shared" si="5"/>
        <v>6.4250024434960055E-3</v>
      </c>
      <c r="R95" s="1">
        <f t="shared" si="5"/>
        <v>3.1044246529495219E-3</v>
      </c>
      <c r="S95" s="1">
        <f t="shared" si="5"/>
        <v>3.2951950502175453E-3</v>
      </c>
      <c r="T95" s="1">
        <f t="shared" si="5"/>
        <v>1.1861677393367317E-3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3593.72</v>
      </c>
      <c r="G96" s="1">
        <v>35.383600000000001</v>
      </c>
      <c r="H96" s="1">
        <v>21.727699999999999</v>
      </c>
      <c r="I96" s="1">
        <v>23.089600000000001</v>
      </c>
      <c r="J96" s="1">
        <v>10.385</v>
      </c>
      <c r="K96" s="1">
        <v>11.1256</v>
      </c>
      <c r="L96" s="1">
        <v>3.8918900000000001</v>
      </c>
      <c r="M96" s="1">
        <v>-13.2561</v>
      </c>
      <c r="N96" s="1">
        <f t="shared" si="6"/>
        <v>9.845953496655277E-3</v>
      </c>
      <c r="O96" s="1">
        <f t="shared" si="7"/>
        <v>-3.6886847055418899E-3</v>
      </c>
      <c r="P96" s="1">
        <f t="shared" si="5"/>
        <v>6.0460191667686966E-3</v>
      </c>
      <c r="Q96" s="1">
        <f t="shared" si="5"/>
        <v>6.4249858085771855E-3</v>
      </c>
      <c r="R96" s="1">
        <f t="shared" si="5"/>
        <v>2.8897632536758569E-3</v>
      </c>
      <c r="S96" s="1">
        <f t="shared" si="5"/>
        <v>3.0958449740102179E-3</v>
      </c>
      <c r="T96" s="1">
        <f t="shared" si="5"/>
        <v>1.0829697360951883E-3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3809.27</v>
      </c>
      <c r="G97" s="1">
        <v>37.036799999999999</v>
      </c>
      <c r="H97" s="1">
        <v>22.978400000000001</v>
      </c>
      <c r="I97" s="1">
        <v>24.474499999999999</v>
      </c>
      <c r="J97" s="1">
        <v>10.3559</v>
      </c>
      <c r="K97" s="1">
        <v>11.1256</v>
      </c>
      <c r="L97" s="1">
        <v>3.6998899999999999</v>
      </c>
      <c r="M97" s="1">
        <v>-5.9043000000000001</v>
      </c>
      <c r="N97" s="1">
        <f t="shared" si="6"/>
        <v>9.7228077820684794E-3</v>
      </c>
      <c r="O97" s="1">
        <f t="shared" si="7"/>
        <v>-1.5499820175519194E-3</v>
      </c>
      <c r="P97" s="1">
        <f t="shared" si="5"/>
        <v>6.0322318974501679E-3</v>
      </c>
      <c r="Q97" s="1">
        <f t="shared" si="5"/>
        <v>6.4249843145799583E-3</v>
      </c>
      <c r="R97" s="1">
        <f t="shared" si="5"/>
        <v>2.7186048770499334E-3</v>
      </c>
      <c r="S97" s="1">
        <f t="shared" si="5"/>
        <v>2.9206645892782606E-3</v>
      </c>
      <c r="T97" s="1">
        <f t="shared" si="5"/>
        <v>9.7128583691888468E-4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4028.64</v>
      </c>
      <c r="G98" s="1">
        <v>39.198</v>
      </c>
      <c r="H98" s="1">
        <v>24.285900000000002</v>
      </c>
      <c r="I98" s="1">
        <v>25.884</v>
      </c>
      <c r="J98" s="1">
        <v>11.755599999999999</v>
      </c>
      <c r="K98" s="1">
        <v>11.1256</v>
      </c>
      <c r="L98" s="1">
        <v>3.8362400000000001</v>
      </c>
      <c r="M98" s="1">
        <v>-2.02163</v>
      </c>
      <c r="N98" s="1">
        <f t="shared" si="6"/>
        <v>9.7298343857976886E-3</v>
      </c>
      <c r="O98" s="1">
        <f t="shared" si="7"/>
        <v>-5.0181450812184761E-4</v>
      </c>
      <c r="P98" s="1">
        <f t="shared" si="5"/>
        <v>6.0283122840462293E-3</v>
      </c>
      <c r="Q98" s="1">
        <f t="shared" si="5"/>
        <v>6.4249970213272967E-3</v>
      </c>
      <c r="R98" s="1">
        <f t="shared" si="5"/>
        <v>2.918007069383216E-3</v>
      </c>
      <c r="S98" s="1">
        <f t="shared" si="5"/>
        <v>2.7616267524524407E-3</v>
      </c>
      <c r="T98" s="1">
        <f t="shared" si="5"/>
        <v>9.5224194765479171E-4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4246.95</v>
      </c>
      <c r="G99" s="1">
        <v>42.678100000000001</v>
      </c>
      <c r="H99" s="1">
        <v>25.7409</v>
      </c>
      <c r="I99" s="1">
        <v>27.2867</v>
      </c>
      <c r="J99" s="1">
        <v>16.2742</v>
      </c>
      <c r="K99" s="1">
        <v>11.1256</v>
      </c>
      <c r="L99" s="1">
        <v>5.0627800000000001</v>
      </c>
      <c r="M99" s="1">
        <v>-6.4332799999999999</v>
      </c>
      <c r="N99" s="1">
        <f t="shared" si="6"/>
        <v>1.0049117602043821E-2</v>
      </c>
      <c r="O99" s="1">
        <f t="shared" si="7"/>
        <v>-1.5148000329648337E-3</v>
      </c>
      <c r="P99" s="1">
        <f t="shared" si="5"/>
        <v>6.0610320347543531E-3</v>
      </c>
      <c r="Q99" s="1">
        <f t="shared" si="5"/>
        <v>6.4250108901682387E-3</v>
      </c>
      <c r="R99" s="1">
        <f t="shared" si="5"/>
        <v>3.8319735339478922E-3</v>
      </c>
      <c r="S99" s="1">
        <f t="shared" si="5"/>
        <v>2.6196682324962622E-3</v>
      </c>
      <c r="T99" s="1">
        <f t="shared" si="5"/>
        <v>1.1920978584631324E-3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4463.18</v>
      </c>
      <c r="G100" s="1">
        <v>48.544499999999999</v>
      </c>
      <c r="H100" s="1">
        <v>27.201599999999999</v>
      </c>
      <c r="I100" s="1">
        <v>28.675899999999999</v>
      </c>
      <c r="J100" s="1">
        <v>24.681999999999999</v>
      </c>
      <c r="K100" s="1">
        <v>11.1256</v>
      </c>
      <c r="L100" s="1">
        <v>7.83277</v>
      </c>
      <c r="M100" s="1">
        <v>-13.495100000000001</v>
      </c>
      <c r="N100" s="1">
        <f t="shared" si="6"/>
        <v>1.0876661931627224E-2</v>
      </c>
      <c r="O100" s="1">
        <f t="shared" si="7"/>
        <v>-3.023651297953477E-3</v>
      </c>
      <c r="P100" s="1">
        <f t="shared" si="5"/>
        <v>6.094667927352246E-3</v>
      </c>
      <c r="Q100" s="1">
        <f t="shared" si="5"/>
        <v>6.4249929422519362E-3</v>
      </c>
      <c r="R100" s="1">
        <f t="shared" si="5"/>
        <v>5.5301377045066519E-3</v>
      </c>
      <c r="S100" s="1">
        <f t="shared" si="5"/>
        <v>2.4927518047670044E-3</v>
      </c>
      <c r="T100" s="1">
        <f t="shared" si="5"/>
        <v>1.7549751522457082E-3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4686.25</v>
      </c>
      <c r="G101" s="1">
        <v>57.969200000000001</v>
      </c>
      <c r="H101" s="1">
        <v>28.714300000000001</v>
      </c>
      <c r="I101" s="1">
        <v>30.109200000000001</v>
      </c>
      <c r="J101" s="1">
        <v>36.878599999999999</v>
      </c>
      <c r="K101" s="1">
        <v>11.1256</v>
      </c>
      <c r="L101" s="1">
        <v>12.0642</v>
      </c>
      <c r="M101" s="1">
        <v>-15.1671</v>
      </c>
      <c r="N101" s="1">
        <f t="shared" si="6"/>
        <v>1.2370061349693252E-2</v>
      </c>
      <c r="O101" s="1">
        <f t="shared" si="7"/>
        <v>-3.2365110696185649E-3</v>
      </c>
      <c r="P101" s="1">
        <f t="shared" si="5"/>
        <v>6.1273512936783148E-3</v>
      </c>
      <c r="Q101" s="1">
        <f t="shared" si="5"/>
        <v>6.4250093358228866E-3</v>
      </c>
      <c r="R101" s="1">
        <f t="shared" si="5"/>
        <v>7.8695332088556946E-3</v>
      </c>
      <c r="S101" s="1">
        <f t="shared" si="5"/>
        <v>2.3740944251800481E-3</v>
      </c>
      <c r="T101" s="1">
        <f t="shared" si="5"/>
        <v>2.5743825020005332E-3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1954.69</v>
      </c>
      <c r="G102" s="1">
        <v>32.241199999999999</v>
      </c>
      <c r="H102" s="1">
        <v>21.438500000000001</v>
      </c>
      <c r="I102" s="1">
        <v>12.5589</v>
      </c>
      <c r="J102" s="1">
        <v>15.877599999999999</v>
      </c>
      <c r="K102" s="1">
        <v>11.1256</v>
      </c>
      <c r="L102" s="1">
        <v>6.8029400000000004</v>
      </c>
      <c r="M102" s="1">
        <v>-5.81914</v>
      </c>
      <c r="N102" s="1">
        <f t="shared" si="6"/>
        <v>1.6494277865032304E-2</v>
      </c>
      <c r="O102" s="1">
        <f t="shared" si="7"/>
        <v>-2.9770142580153374E-3</v>
      </c>
      <c r="P102" s="1">
        <f t="shared" si="5"/>
        <v>1.0967723782287728E-2</v>
      </c>
      <c r="Q102" s="1">
        <f t="shared" si="5"/>
        <v>6.4250085691337239E-3</v>
      </c>
      <c r="R102" s="1">
        <f t="shared" si="5"/>
        <v>8.1228225447513413E-3</v>
      </c>
      <c r="S102" s="1">
        <f t="shared" si="5"/>
        <v>5.6917465173505774E-3</v>
      </c>
      <c r="T102" s="1">
        <f t="shared" si="5"/>
        <v>3.4803165719372382E-3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2224.34</v>
      </c>
      <c r="G103" s="1">
        <v>30.760400000000001</v>
      </c>
      <c r="H103" s="1">
        <v>21.071400000000001</v>
      </c>
      <c r="I103" s="1">
        <v>14.291399999999999</v>
      </c>
      <c r="J103" s="1">
        <v>12.1517</v>
      </c>
      <c r="K103" s="1">
        <v>11.1256</v>
      </c>
      <c r="L103" s="1">
        <v>5.1489700000000003</v>
      </c>
      <c r="M103" s="1">
        <v>5.01044</v>
      </c>
      <c r="N103" s="1">
        <f t="shared" si="6"/>
        <v>1.3829000962083135E-2</v>
      </c>
      <c r="O103" s="1">
        <f t="shared" si="7"/>
        <v>2.2525513185933802E-3</v>
      </c>
      <c r="P103" s="1">
        <f t="shared" si="5"/>
        <v>9.4731021336666148E-3</v>
      </c>
      <c r="Q103" s="1">
        <f t="shared" si="5"/>
        <v>6.4250069683591529E-3</v>
      </c>
      <c r="R103" s="1">
        <f t="shared" si="5"/>
        <v>5.4630587050540835E-3</v>
      </c>
      <c r="S103" s="1">
        <f t="shared" si="5"/>
        <v>5.0017533290773889E-3</v>
      </c>
      <c r="T103" s="1">
        <f t="shared" si="5"/>
        <v>2.3148304665653631E-3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2486.7800000000002</v>
      </c>
      <c r="G104" s="1">
        <v>30.880199999999999</v>
      </c>
      <c r="H104" s="1">
        <v>21.0611</v>
      </c>
      <c r="I104" s="1">
        <v>15.977600000000001</v>
      </c>
      <c r="J104" s="1">
        <v>10.5877</v>
      </c>
      <c r="K104" s="1">
        <v>11.1256</v>
      </c>
      <c r="L104" s="1">
        <v>4.3420699999999997</v>
      </c>
      <c r="M104" s="1">
        <v>3.3334800000000002</v>
      </c>
      <c r="N104" s="1">
        <f t="shared" si="6"/>
        <v>1.241774503574904E-2</v>
      </c>
      <c r="O104" s="1">
        <f t="shared" si="7"/>
        <v>1.340480460676055E-3</v>
      </c>
      <c r="P104" s="1">
        <f t="shared" si="5"/>
        <v>8.4692252631917569E-3</v>
      </c>
      <c r="Q104" s="1">
        <f t="shared" si="5"/>
        <v>6.4250154818681184E-3</v>
      </c>
      <c r="R104" s="1">
        <f t="shared" si="5"/>
        <v>4.2575941579070121E-3</v>
      </c>
      <c r="S104" s="1">
        <f t="shared" si="5"/>
        <v>4.4738979724784659E-3</v>
      </c>
      <c r="T104" s="1">
        <f t="shared" si="5"/>
        <v>1.7460611714747581E-3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2744.7</v>
      </c>
      <c r="G105" s="1">
        <v>31.793099999999999</v>
      </c>
      <c r="H105" s="1">
        <v>21.2728</v>
      </c>
      <c r="I105" s="1">
        <v>17.634699999999999</v>
      </c>
      <c r="J105" s="1">
        <v>10.343500000000001</v>
      </c>
      <c r="K105" s="1">
        <v>11.1256</v>
      </c>
      <c r="L105" s="1">
        <v>4.0644900000000002</v>
      </c>
      <c r="M105" s="1">
        <v>-5.7117699999999996</v>
      </c>
      <c r="N105" s="1">
        <f t="shared" si="6"/>
        <v>1.1583451743359931E-2</v>
      </c>
      <c r="O105" s="1">
        <f t="shared" si="7"/>
        <v>-2.0810179618901883E-3</v>
      </c>
      <c r="P105" s="1">
        <f t="shared" si="5"/>
        <v>7.7505009654971401E-3</v>
      </c>
      <c r="Q105" s="1">
        <f t="shared" si="5"/>
        <v>6.4250009108463586E-3</v>
      </c>
      <c r="R105" s="1">
        <f t="shared" si="5"/>
        <v>3.7685357233941783E-3</v>
      </c>
      <c r="S105" s="1">
        <f t="shared" si="5"/>
        <v>4.0534848981673777E-3</v>
      </c>
      <c r="T105" s="1">
        <f t="shared" si="5"/>
        <v>1.4808503661602362E-3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2991.94</v>
      </c>
      <c r="G106" s="1">
        <v>33.047199999999997</v>
      </c>
      <c r="H106" s="1">
        <v>21.639800000000001</v>
      </c>
      <c r="I106" s="1">
        <v>19.223199999999999</v>
      </c>
      <c r="J106" s="1">
        <v>10.684100000000001</v>
      </c>
      <c r="K106" s="1">
        <v>11.1256</v>
      </c>
      <c r="L106" s="1">
        <v>4.0466800000000003</v>
      </c>
      <c r="M106" s="1">
        <v>4.2225200000000003</v>
      </c>
      <c r="N106" s="1">
        <f t="shared" si="6"/>
        <v>1.1045408664612257E-2</v>
      </c>
      <c r="O106" s="1">
        <f t="shared" si="7"/>
        <v>1.4112983549135344E-3</v>
      </c>
      <c r="P106" s="1">
        <f t="shared" si="5"/>
        <v>7.2326985166814841E-3</v>
      </c>
      <c r="Q106" s="1">
        <f t="shared" si="5"/>
        <v>6.424995153646129E-3</v>
      </c>
      <c r="R106" s="1">
        <f t="shared" si="5"/>
        <v>3.5709606476065697E-3</v>
      </c>
      <c r="S106" s="1">
        <f t="shared" si="5"/>
        <v>3.7185237671878446E-3</v>
      </c>
      <c r="T106" s="1">
        <f t="shared" si="5"/>
        <v>1.3525271228701111E-3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3243.76</v>
      </c>
      <c r="G107" s="1">
        <v>34.601399999999998</v>
      </c>
      <c r="H107" s="1">
        <v>22.2422</v>
      </c>
      <c r="I107" s="1">
        <v>20.841100000000001</v>
      </c>
      <c r="J107" s="1">
        <v>11.282500000000001</v>
      </c>
      <c r="K107" s="1">
        <v>11.1256</v>
      </c>
      <c r="L107" s="1">
        <v>4.1371200000000004</v>
      </c>
      <c r="M107" s="1">
        <v>-7.3410000000000002</v>
      </c>
      <c r="N107" s="1">
        <f t="shared" si="6"/>
        <v>1.0667065380915972E-2</v>
      </c>
      <c r="O107" s="1">
        <f t="shared" si="7"/>
        <v>-2.2631144104372702E-3</v>
      </c>
      <c r="P107" s="1">
        <f t="shared" si="5"/>
        <v>6.8569191308851451E-3</v>
      </c>
      <c r="Q107" s="1">
        <f t="shared" si="5"/>
        <v>6.424982119515624E-3</v>
      </c>
      <c r="R107" s="1">
        <f t="shared" si="5"/>
        <v>3.4782166374824276E-3</v>
      </c>
      <c r="S107" s="1">
        <f t="shared" si="5"/>
        <v>3.4298468444027919E-3</v>
      </c>
      <c r="T107" s="1">
        <f t="shared" si="5"/>
        <v>1.2754087848669445E-3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3487.89</v>
      </c>
      <c r="G108" s="1">
        <v>36.200800000000001</v>
      </c>
      <c r="H108" s="1">
        <v>22.948799999999999</v>
      </c>
      <c r="I108" s="1">
        <v>22.409700000000001</v>
      </c>
      <c r="J108" s="1">
        <v>11.8436</v>
      </c>
      <c r="K108" s="1">
        <v>11.1256</v>
      </c>
      <c r="L108" s="1">
        <v>4.1963400000000002</v>
      </c>
      <c r="M108" s="1">
        <v>-4.1109299999999998</v>
      </c>
      <c r="N108" s="1">
        <f t="shared" si="6"/>
        <v>1.0378997044058156E-2</v>
      </c>
      <c r="O108" s="1">
        <f t="shared" si="7"/>
        <v>-1.1786294865950475E-3</v>
      </c>
      <c r="P108" s="1">
        <f t="shared" si="5"/>
        <v>6.5795652959238964E-3</v>
      </c>
      <c r="Q108" s="1">
        <f t="shared" si="5"/>
        <v>6.4250019352674543E-3</v>
      </c>
      <c r="R108" s="1">
        <f t="shared" si="5"/>
        <v>3.3956346100364404E-3</v>
      </c>
      <c r="S108" s="1">
        <f t="shared" si="5"/>
        <v>3.1897794941927642E-3</v>
      </c>
      <c r="T108" s="1">
        <f t="shared" si="5"/>
        <v>1.2031170707791819E-3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3730.09</v>
      </c>
      <c r="G109" s="1">
        <v>37.9298</v>
      </c>
      <c r="H109" s="1">
        <v>23.791</v>
      </c>
      <c r="I109" s="1">
        <v>23.965800000000002</v>
      </c>
      <c r="J109" s="1">
        <v>12.5167</v>
      </c>
      <c r="K109" s="1">
        <v>11.1256</v>
      </c>
      <c r="L109" s="1">
        <v>4.2247599999999998</v>
      </c>
      <c r="M109" s="1">
        <v>-0.67787799999999998</v>
      </c>
      <c r="N109" s="1">
        <f t="shared" si="6"/>
        <v>1.0168601829982655E-2</v>
      </c>
      <c r="O109" s="1">
        <f t="shared" si="7"/>
        <v>-1.8173234425978996E-4</v>
      </c>
      <c r="P109" s="1">
        <f t="shared" si="5"/>
        <v>6.378130286400596E-3</v>
      </c>
      <c r="Q109" s="1">
        <f t="shared" si="5"/>
        <v>6.4249924264561985E-3</v>
      </c>
      <c r="R109" s="1">
        <f t="shared" si="5"/>
        <v>3.3556026798281006E-3</v>
      </c>
      <c r="S109" s="1">
        <f t="shared" si="5"/>
        <v>2.9826626167197036E-3</v>
      </c>
      <c r="T109" s="1">
        <f t="shared" si="5"/>
        <v>1.132616103096708E-3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3972.86</v>
      </c>
      <c r="G110" s="1">
        <v>40.0608</v>
      </c>
      <c r="H110" s="1">
        <v>24.779900000000001</v>
      </c>
      <c r="I110" s="1">
        <v>25.525600000000001</v>
      </c>
      <c r="J110" s="1">
        <v>13.9956</v>
      </c>
      <c r="K110" s="1">
        <v>11.1256</v>
      </c>
      <c r="L110" s="1">
        <v>4.4281499999999996</v>
      </c>
      <c r="M110" s="1">
        <v>14.4077</v>
      </c>
      <c r="N110" s="1">
        <f t="shared" si="6"/>
        <v>1.0083617343676847E-2</v>
      </c>
      <c r="O110" s="1">
        <f t="shared" si="7"/>
        <v>3.6265310129226804E-3</v>
      </c>
      <c r="P110" s="1">
        <f t="shared" si="5"/>
        <v>6.2372950468931702E-3</v>
      </c>
      <c r="Q110" s="1">
        <f t="shared" si="5"/>
        <v>6.4249935814501393E-3</v>
      </c>
      <c r="R110" s="1">
        <f t="shared" si="5"/>
        <v>3.5228022130153087E-3</v>
      </c>
      <c r="S110" s="1">
        <f t="shared" si="5"/>
        <v>2.8004007188775844E-3</v>
      </c>
      <c r="T110" s="1">
        <f t="shared" si="5"/>
        <v>1.1146000614167123E-3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4210.66</v>
      </c>
      <c r="G111" s="1">
        <v>42.914999999999999</v>
      </c>
      <c r="H111" s="1">
        <v>25.869900000000001</v>
      </c>
      <c r="I111" s="1">
        <v>27.0535</v>
      </c>
      <c r="J111" s="1">
        <v>17.038699999999999</v>
      </c>
      <c r="K111" s="1">
        <v>11.1256</v>
      </c>
      <c r="L111" s="1">
        <v>5.1436999999999999</v>
      </c>
      <c r="M111" s="1">
        <v>-5.2016999999999998</v>
      </c>
      <c r="N111" s="1">
        <f t="shared" si="6"/>
        <v>1.0191988904352287E-2</v>
      </c>
      <c r="O111" s="1">
        <f t="shared" si="7"/>
        <v>-1.2353645271762621E-3</v>
      </c>
      <c r="P111" s="1">
        <f t="shared" si="5"/>
        <v>6.1439061809787547E-3</v>
      </c>
      <c r="Q111" s="1">
        <f t="shared" si="5"/>
        <v>6.4250022561783667E-3</v>
      </c>
      <c r="R111" s="1">
        <f t="shared" si="5"/>
        <v>4.0465627716320006E-3</v>
      </c>
      <c r="S111" s="1">
        <f t="shared" si="5"/>
        <v>2.6422461086860493E-3</v>
      </c>
      <c r="T111" s="1">
        <f t="shared" si="5"/>
        <v>1.2215899645186266E-3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4454.57</v>
      </c>
      <c r="G112" s="1">
        <v>47.559199999999997</v>
      </c>
      <c r="H112" s="1">
        <v>27.128399999999999</v>
      </c>
      <c r="I112" s="1">
        <v>28.6206</v>
      </c>
      <c r="J112" s="1">
        <v>23.106000000000002</v>
      </c>
      <c r="K112" s="1">
        <v>11.1256</v>
      </c>
      <c r="L112" s="1">
        <v>7.0083299999999999</v>
      </c>
      <c r="M112" s="1">
        <v>4.5564099999999996</v>
      </c>
      <c r="N112" s="1">
        <f t="shared" si="6"/>
        <v>1.0676496272367478E-2</v>
      </c>
      <c r="O112" s="1">
        <f t="shared" si="7"/>
        <v>1.02286191484251E-3</v>
      </c>
      <c r="P112" s="1">
        <f t="shared" si="5"/>
        <v>6.0900154223639995E-3</v>
      </c>
      <c r="Q112" s="1">
        <f t="shared" si="5"/>
        <v>6.4249972500151535E-3</v>
      </c>
      <c r="R112" s="1">
        <f t="shared" si="5"/>
        <v>5.1870326428813561E-3</v>
      </c>
      <c r="S112" s="1">
        <f t="shared" si="5"/>
        <v>2.4975699113494684E-3</v>
      </c>
      <c r="T112" s="1">
        <f t="shared" si="5"/>
        <v>1.5732899022801305E-3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4694.78</v>
      </c>
      <c r="G113" s="1">
        <v>54.495899999999999</v>
      </c>
      <c r="H113" s="1">
        <v>28.2746</v>
      </c>
      <c r="I113" s="1">
        <v>30.163900000000002</v>
      </c>
      <c r="J113" s="1">
        <v>32.1751</v>
      </c>
      <c r="K113" s="1">
        <v>11.1256</v>
      </c>
      <c r="L113" s="1">
        <v>10.073</v>
      </c>
      <c r="M113" s="1">
        <v>-10.9481</v>
      </c>
      <c r="N113" s="1">
        <f t="shared" si="6"/>
        <v>1.1607764368085405E-2</v>
      </c>
      <c r="O113" s="1">
        <f t="shared" si="7"/>
        <v>-2.3319729571992724E-3</v>
      </c>
      <c r="P113" s="1">
        <f t="shared" si="5"/>
        <v>6.0225612275761594E-3</v>
      </c>
      <c r="Q113" s="1">
        <f t="shared" si="5"/>
        <v>6.4249869003446388E-3</v>
      </c>
      <c r="R113" s="1">
        <f t="shared" si="5"/>
        <v>6.8533775810581121E-3</v>
      </c>
      <c r="S113" s="1">
        <f t="shared" si="5"/>
        <v>2.3697809056015405E-3</v>
      </c>
      <c r="T113" s="1">
        <f t="shared" si="5"/>
        <v>2.1455744465129359E-3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4939.22</v>
      </c>
      <c r="G114" s="1">
        <v>65.144199999999998</v>
      </c>
      <c r="H114" s="1">
        <v>29.660299999999999</v>
      </c>
      <c r="I114" s="1">
        <v>31.734500000000001</v>
      </c>
      <c r="J114" s="1">
        <v>44.9574</v>
      </c>
      <c r="K114" s="1">
        <v>11.1256</v>
      </c>
      <c r="L114" s="1">
        <v>14.560600000000001</v>
      </c>
      <c r="M114" s="1">
        <v>-31.176100000000002</v>
      </c>
      <c r="N114" s="1">
        <f t="shared" si="6"/>
        <v>1.318916752037771E-2</v>
      </c>
      <c r="O114" s="1">
        <f t="shared" si="7"/>
        <v>-6.3119480403788456E-3</v>
      </c>
      <c r="P114" s="1">
        <f t="shared" si="5"/>
        <v>6.0050574787112133E-3</v>
      </c>
      <c r="Q114" s="1">
        <f t="shared" si="5"/>
        <v>6.4250023283028493E-3</v>
      </c>
      <c r="R114" s="1">
        <f t="shared" si="5"/>
        <v>9.10212543680986E-3</v>
      </c>
      <c r="S114" s="1">
        <f t="shared" si="5"/>
        <v>2.2525014071047653E-3</v>
      </c>
      <c r="T114" s="1">
        <f t="shared" si="5"/>
        <v>2.9479553451759589E-3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2226.62</v>
      </c>
      <c r="G115" s="1">
        <v>50.508499999999998</v>
      </c>
      <c r="H115" s="1">
        <v>23.3017</v>
      </c>
      <c r="I115" s="1">
        <v>14.305999999999999</v>
      </c>
      <c r="J115" s="1">
        <v>38.047899999999998</v>
      </c>
      <c r="K115" s="1">
        <v>11.1256</v>
      </c>
      <c r="L115" s="1">
        <v>15.2332</v>
      </c>
      <c r="M115" s="1">
        <v>-2.6819500000000001</v>
      </c>
      <c r="N115" s="1">
        <f t="shared" si="6"/>
        <v>2.2683933495612183E-2</v>
      </c>
      <c r="O115" s="1">
        <f t="shared" si="7"/>
        <v>-1.2044938067564291E-3</v>
      </c>
      <c r="P115" s="1">
        <f t="shared" si="5"/>
        <v>1.0465054656834127E-2</v>
      </c>
      <c r="Q115" s="1">
        <f t="shared" si="5"/>
        <v>6.4249849547745016E-3</v>
      </c>
      <c r="R115" s="1">
        <f t="shared" si="5"/>
        <v>1.7087738365774135E-2</v>
      </c>
      <c r="S115" s="1">
        <f t="shared" si="5"/>
        <v>4.9966316659331191E-3</v>
      </c>
      <c r="T115" s="1">
        <f t="shared" si="5"/>
        <v>6.8414008676828562E-3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2513.4899999999998</v>
      </c>
      <c r="G116" s="1">
        <v>48.218800000000002</v>
      </c>
      <c r="H116" s="1">
        <v>23.438099999999999</v>
      </c>
      <c r="I116" s="1">
        <v>16.1492</v>
      </c>
      <c r="J116" s="1">
        <v>34.685000000000002</v>
      </c>
      <c r="K116" s="1">
        <v>11.1256</v>
      </c>
      <c r="L116" s="1">
        <v>13.714499999999999</v>
      </c>
      <c r="M116" s="1">
        <v>2.4291700000000001</v>
      </c>
      <c r="N116" s="1">
        <f t="shared" si="6"/>
        <v>1.9184003119168968E-2</v>
      </c>
      <c r="O116" s="1">
        <f t="shared" si="7"/>
        <v>9.6645301950674175E-4</v>
      </c>
      <c r="P116" s="1">
        <f t="shared" si="5"/>
        <v>9.3249227170189661E-3</v>
      </c>
      <c r="Q116" s="1">
        <f t="shared" si="5"/>
        <v>6.4250106425726783E-3</v>
      </c>
      <c r="R116" s="1">
        <f t="shared" si="5"/>
        <v>1.3799537694599941E-2</v>
      </c>
      <c r="S116" s="1">
        <f t="shared" si="5"/>
        <v>4.4263553863353351E-3</v>
      </c>
      <c r="T116" s="1">
        <f t="shared" si="5"/>
        <v>5.4563574949572109E-3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2794.72</v>
      </c>
      <c r="G117" s="1">
        <v>47.532699999999998</v>
      </c>
      <c r="H117" s="1">
        <v>23.873899999999999</v>
      </c>
      <c r="I117" s="1">
        <v>17.956099999999999</v>
      </c>
      <c r="J117" s="1">
        <v>32.854799999999997</v>
      </c>
      <c r="K117" s="1">
        <v>11.1256</v>
      </c>
      <c r="L117" s="1">
        <v>12.7966</v>
      </c>
      <c r="M117" s="1">
        <v>5.4852299999999996</v>
      </c>
      <c r="N117" s="1">
        <f t="shared" si="6"/>
        <v>1.7008036583271314E-2</v>
      </c>
      <c r="O117" s="1">
        <f t="shared" si="7"/>
        <v>1.9627118280185494E-3</v>
      </c>
      <c r="P117" s="1">
        <f t="shared" ref="P117:T180" si="8">H117/$F117</f>
        <v>8.5425015743974351E-3</v>
      </c>
      <c r="Q117" s="1">
        <f t="shared" si="8"/>
        <v>6.4250085876223738E-3</v>
      </c>
      <c r="R117" s="1">
        <f t="shared" si="8"/>
        <v>1.175602564836549E-2</v>
      </c>
      <c r="S117" s="1">
        <f t="shared" si="8"/>
        <v>3.9809354783305667E-3</v>
      </c>
      <c r="T117" s="1">
        <f t="shared" si="8"/>
        <v>4.5788486860937772E-3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3069.59</v>
      </c>
      <c r="G118" s="1">
        <v>48.162199999999999</v>
      </c>
      <c r="H118" s="1">
        <v>24.400099999999998</v>
      </c>
      <c r="I118" s="1">
        <v>19.722100000000001</v>
      </c>
      <c r="J118" s="1">
        <v>32.501100000000001</v>
      </c>
      <c r="K118" s="1">
        <v>11.1256</v>
      </c>
      <c r="L118" s="1">
        <v>12.456799999999999</v>
      </c>
      <c r="M118" s="1">
        <v>-7.1386500000000002</v>
      </c>
      <c r="N118" s="1">
        <f t="shared" si="6"/>
        <v>1.5690108450965762E-2</v>
      </c>
      <c r="O118" s="1">
        <f t="shared" si="7"/>
        <v>-2.3256037451255705E-3</v>
      </c>
      <c r="P118" s="1">
        <f t="shared" si="8"/>
        <v>7.9489768991950049E-3</v>
      </c>
      <c r="Q118" s="1">
        <f t="shared" si="8"/>
        <v>6.4249948690215958E-3</v>
      </c>
      <c r="R118" s="1">
        <f t="shared" si="8"/>
        <v>1.0588091569232372E-2</v>
      </c>
      <c r="S118" s="1">
        <f t="shared" si="8"/>
        <v>3.6244579895034841E-3</v>
      </c>
      <c r="T118" s="1">
        <f t="shared" si="8"/>
        <v>4.0581315419974647E-3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3344.49</v>
      </c>
      <c r="G119" s="1">
        <v>49.210700000000003</v>
      </c>
      <c r="H119" s="1">
        <v>24.950299999999999</v>
      </c>
      <c r="I119" s="1">
        <v>21.488299999999999</v>
      </c>
      <c r="J119" s="1">
        <v>32.601300000000002</v>
      </c>
      <c r="K119" s="1">
        <v>11.1256</v>
      </c>
      <c r="L119" s="1">
        <v>12.2804</v>
      </c>
      <c r="M119" s="1">
        <v>7.6823499999999996</v>
      </c>
      <c r="N119" s="1">
        <f t="shared" si="6"/>
        <v>1.4713962367954457E-2</v>
      </c>
      <c r="O119" s="1">
        <f t="shared" si="7"/>
        <v>2.2970168844876201E-3</v>
      </c>
      <c r="P119" s="1">
        <f t="shared" si="8"/>
        <v>7.4601209750963524E-3</v>
      </c>
      <c r="Q119" s="1">
        <f t="shared" si="8"/>
        <v>6.4249855732862113E-3</v>
      </c>
      <c r="R119" s="1">
        <f t="shared" si="8"/>
        <v>9.7477642331117755E-3</v>
      </c>
      <c r="S119" s="1">
        <f t="shared" si="8"/>
        <v>3.326546050369414E-3</v>
      </c>
      <c r="T119" s="1">
        <f t="shared" si="8"/>
        <v>3.6718303837057374E-3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3607.9</v>
      </c>
      <c r="G120" s="1">
        <v>50.569699999999997</v>
      </c>
      <c r="H120" s="1">
        <v>25.609200000000001</v>
      </c>
      <c r="I120" s="1">
        <v>23.180800000000001</v>
      </c>
      <c r="J120" s="1">
        <v>33.032699999999998</v>
      </c>
      <c r="K120" s="1">
        <v>11.1256</v>
      </c>
      <c r="L120" s="1">
        <v>12.2135</v>
      </c>
      <c r="M120" s="1">
        <v>-15.886699999999999</v>
      </c>
      <c r="N120" s="1">
        <f t="shared" si="6"/>
        <v>1.4016380720086475E-2</v>
      </c>
      <c r="O120" s="1">
        <f t="shared" si="7"/>
        <v>-4.4033094043626486E-3</v>
      </c>
      <c r="P120" s="1">
        <f t="shared" si="8"/>
        <v>7.0980903018376344E-3</v>
      </c>
      <c r="Q120" s="1">
        <f t="shared" si="8"/>
        <v>6.425011779705646E-3</v>
      </c>
      <c r="R120" s="1">
        <f t="shared" si="8"/>
        <v>9.1556584162532217E-3</v>
      </c>
      <c r="S120" s="1">
        <f t="shared" si="8"/>
        <v>3.0836774855178915E-3</v>
      </c>
      <c r="T120" s="1">
        <f t="shared" si="8"/>
        <v>3.385210233099587E-3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3872.61</v>
      </c>
      <c r="G121" s="1">
        <v>52.539700000000003</v>
      </c>
      <c r="H121" s="1">
        <v>26.453399999999998</v>
      </c>
      <c r="I121" s="1">
        <v>24.881499999999999</v>
      </c>
      <c r="J121" s="1">
        <v>34.1342</v>
      </c>
      <c r="K121" s="1">
        <v>11.1256</v>
      </c>
      <c r="L121" s="1">
        <v>12.3544</v>
      </c>
      <c r="M121" s="1">
        <v>-17.4084</v>
      </c>
      <c r="N121" s="1">
        <f t="shared" si="6"/>
        <v>1.3567000033569093E-2</v>
      </c>
      <c r="O121" s="1">
        <f t="shared" si="7"/>
        <v>-4.4952628847211573E-3</v>
      </c>
      <c r="P121" s="1">
        <f t="shared" si="8"/>
        <v>6.8308969919511639E-3</v>
      </c>
      <c r="Q121" s="1">
        <f t="shared" si="8"/>
        <v>6.4249950291921983E-3</v>
      </c>
      <c r="R121" s="1">
        <f t="shared" si="8"/>
        <v>8.8142622159215617E-3</v>
      </c>
      <c r="S121" s="1">
        <f t="shared" si="8"/>
        <v>2.8728945078383829E-3</v>
      </c>
      <c r="T121" s="1">
        <f t="shared" si="8"/>
        <v>3.1901998910295638E-3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4136.66</v>
      </c>
      <c r="G122" s="1">
        <v>55.450600000000001</v>
      </c>
      <c r="H122" s="1">
        <v>27.360299999999999</v>
      </c>
      <c r="I122" s="1">
        <v>26.577999999999999</v>
      </c>
      <c r="J122" s="1">
        <v>36.4649</v>
      </c>
      <c r="K122" s="1">
        <v>11.1256</v>
      </c>
      <c r="L122" s="1">
        <v>12.896599999999999</v>
      </c>
      <c r="M122" s="1">
        <v>14.6257</v>
      </c>
      <c r="N122" s="1">
        <f t="shared" si="6"/>
        <v>1.3404679137275E-2</v>
      </c>
      <c r="O122" s="1">
        <f t="shared" si="7"/>
        <v>3.5356301944080492E-3</v>
      </c>
      <c r="P122" s="1">
        <f t="shared" si="8"/>
        <v>6.6141041323193109E-3</v>
      </c>
      <c r="Q122" s="1">
        <f t="shared" si="8"/>
        <v>6.424990209492683E-3</v>
      </c>
      <c r="R122" s="1">
        <f t="shared" si="8"/>
        <v>8.8150585254770757E-3</v>
      </c>
      <c r="S122" s="1">
        <f t="shared" si="8"/>
        <v>2.6895127953469708E-3</v>
      </c>
      <c r="T122" s="1">
        <f t="shared" si="8"/>
        <v>3.1176359671812523E-3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4402.1099999999997</v>
      </c>
      <c r="G123" s="1">
        <v>59.762099999999997</v>
      </c>
      <c r="H123" s="1">
        <v>28.359300000000001</v>
      </c>
      <c r="I123" s="1">
        <v>28.2835</v>
      </c>
      <c r="J123" s="1">
        <v>40.576900000000002</v>
      </c>
      <c r="K123" s="1">
        <v>11.1256</v>
      </c>
      <c r="L123" s="1">
        <v>14.0367</v>
      </c>
      <c r="M123" s="1">
        <v>4.5679100000000004</v>
      </c>
      <c r="N123" s="1">
        <f t="shared" si="6"/>
        <v>1.3575785248437682E-2</v>
      </c>
      <c r="O123" s="1">
        <f t="shared" si="7"/>
        <v>1.0376637566984926E-3</v>
      </c>
      <c r="P123" s="1">
        <f t="shared" si="8"/>
        <v>6.4422061238815029E-3</v>
      </c>
      <c r="Q123" s="1">
        <f t="shared" si="8"/>
        <v>6.4249871084548094E-3</v>
      </c>
      <c r="R123" s="1">
        <f t="shared" si="8"/>
        <v>9.2176024679074368E-3</v>
      </c>
      <c r="S123" s="1">
        <f t="shared" si="8"/>
        <v>2.5273334832614362E-3</v>
      </c>
      <c r="T123" s="1">
        <f t="shared" si="8"/>
        <v>3.188629997887377E-3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4659.51</v>
      </c>
      <c r="G124" s="1">
        <v>65.453999999999994</v>
      </c>
      <c r="H124" s="1">
        <v>29.400099999999998</v>
      </c>
      <c r="I124" s="1">
        <v>29.9373</v>
      </c>
      <c r="J124" s="1">
        <v>46.382800000000003</v>
      </c>
      <c r="K124" s="1">
        <v>11.1256</v>
      </c>
      <c r="L124" s="1">
        <v>15.763299999999999</v>
      </c>
      <c r="M124" s="1">
        <v>-4.8197299999999998</v>
      </c>
      <c r="N124" s="1">
        <f t="shared" si="6"/>
        <v>1.404739983388811E-2</v>
      </c>
      <c r="O124" s="1">
        <f t="shared" si="7"/>
        <v>-1.034385589901084E-3</v>
      </c>
      <c r="P124" s="1">
        <f t="shared" si="8"/>
        <v>6.3096978008417189E-3</v>
      </c>
      <c r="Q124" s="1">
        <f t="shared" si="8"/>
        <v>6.4249888936819535E-3</v>
      </c>
      <c r="R124" s="1">
        <f t="shared" si="8"/>
        <v>9.9544372691549119E-3</v>
      </c>
      <c r="S124" s="1">
        <f t="shared" si="8"/>
        <v>2.3877188803114492E-3</v>
      </c>
      <c r="T124" s="1">
        <f t="shared" si="8"/>
        <v>3.3830381306188843E-3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4918.1899999999996</v>
      </c>
      <c r="G125" s="1">
        <v>73.681700000000006</v>
      </c>
      <c r="H125" s="1">
        <v>30.505099999999999</v>
      </c>
      <c r="I125" s="1">
        <v>31.599299999999999</v>
      </c>
      <c r="J125" s="1">
        <v>55.062899999999999</v>
      </c>
      <c r="K125" s="1">
        <v>11.1256</v>
      </c>
      <c r="L125" s="1">
        <v>18.553000000000001</v>
      </c>
      <c r="M125" s="1">
        <v>-31.741299999999999</v>
      </c>
      <c r="N125" s="1">
        <f t="shared" si="6"/>
        <v>1.4981466759112603E-2</v>
      </c>
      <c r="O125" s="1">
        <f t="shared" si="7"/>
        <v>-6.4538580250051341E-3</v>
      </c>
      <c r="P125" s="1">
        <f t="shared" si="8"/>
        <v>6.2025053932442632E-3</v>
      </c>
      <c r="Q125" s="1">
        <f t="shared" si="8"/>
        <v>6.4249856146265192E-3</v>
      </c>
      <c r="R125" s="1">
        <f t="shared" si="8"/>
        <v>1.1195765108708693E-2</v>
      </c>
      <c r="S125" s="1">
        <f t="shared" si="8"/>
        <v>2.2621330204811124E-3</v>
      </c>
      <c r="T125" s="1">
        <f t="shared" si="8"/>
        <v>3.7723227447495934E-3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5177.17</v>
      </c>
      <c r="G126" s="1">
        <v>85.146699999999996</v>
      </c>
      <c r="H126" s="1">
        <v>31.665199999999999</v>
      </c>
      <c r="I126" s="1">
        <v>33.263300000000001</v>
      </c>
      <c r="J126" s="1">
        <v>67.118700000000004</v>
      </c>
      <c r="K126" s="1">
        <v>11.1256</v>
      </c>
      <c r="L126" s="1">
        <v>22.630400000000002</v>
      </c>
      <c r="M126" s="1">
        <v>-24.0212</v>
      </c>
      <c r="N126" s="1">
        <f t="shared" si="6"/>
        <v>1.6446572162011289E-2</v>
      </c>
      <c r="O126" s="1">
        <f t="shared" si="7"/>
        <v>-4.6398321863102814E-3</v>
      </c>
      <c r="P126" s="1">
        <f t="shared" si="8"/>
        <v>6.1163145115961035E-3</v>
      </c>
      <c r="Q126" s="1">
        <f t="shared" si="8"/>
        <v>6.4249966680638261E-3</v>
      </c>
      <c r="R126" s="1">
        <f t="shared" si="8"/>
        <v>1.2964360838064039E-2</v>
      </c>
      <c r="S126" s="1">
        <f t="shared" si="8"/>
        <v>2.1489732807692232E-3</v>
      </c>
      <c r="T126" s="1">
        <f t="shared" si="8"/>
        <v>4.3711912106421079E-3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2913.08</v>
      </c>
      <c r="G127" s="1">
        <v>94.249600000000001</v>
      </c>
      <c r="H127" s="1">
        <v>27.508800000000001</v>
      </c>
      <c r="I127" s="1">
        <v>18.7165</v>
      </c>
      <c r="J127" s="1">
        <v>81.443100000000001</v>
      </c>
      <c r="K127" s="1">
        <v>11.1256</v>
      </c>
      <c r="L127" s="1">
        <v>31.924800000000001</v>
      </c>
      <c r="M127" s="1">
        <v>-6.5915699999999999</v>
      </c>
      <c r="N127" s="1">
        <f t="shared" si="6"/>
        <v>3.2353934667087754E-2</v>
      </c>
      <c r="O127" s="1">
        <f t="shared" si="7"/>
        <v>-2.2627493923956772E-3</v>
      </c>
      <c r="P127" s="1">
        <f t="shared" si="8"/>
        <v>9.4432010106141953E-3</v>
      </c>
      <c r="Q127" s="1">
        <f t="shared" si="8"/>
        <v>6.4249866121081469E-3</v>
      </c>
      <c r="R127" s="1">
        <f t="shared" si="8"/>
        <v>2.7957728589671414E-2</v>
      </c>
      <c r="S127" s="1">
        <f t="shared" si="8"/>
        <v>3.8191879385392783E-3</v>
      </c>
      <c r="T127" s="1">
        <f t="shared" si="8"/>
        <v>1.095912230354127E-2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3210.09</v>
      </c>
      <c r="G128" s="1">
        <v>93.017099999999999</v>
      </c>
      <c r="H128" s="1">
        <v>28.040600000000001</v>
      </c>
      <c r="I128" s="1">
        <v>20.6248</v>
      </c>
      <c r="J128" s="1">
        <v>79.710499999999996</v>
      </c>
      <c r="K128" s="1">
        <v>11.1256</v>
      </c>
      <c r="L128" s="1">
        <v>31.0318</v>
      </c>
      <c r="M128" s="1">
        <v>-6.9423399999999997</v>
      </c>
      <c r="N128" s="1">
        <f t="shared" si="6"/>
        <v>2.8976477295029109E-2</v>
      </c>
      <c r="O128" s="1">
        <f t="shared" si="7"/>
        <v>-2.1626621060468706E-3</v>
      </c>
      <c r="P128" s="1">
        <f t="shared" si="8"/>
        <v>8.7351444975063003E-3</v>
      </c>
      <c r="Q128" s="1">
        <f t="shared" si="8"/>
        <v>6.4249911996236862E-3</v>
      </c>
      <c r="R128" s="1">
        <f t="shared" si="8"/>
        <v>2.4831235261316659E-2</v>
      </c>
      <c r="S128" s="1">
        <f t="shared" si="8"/>
        <v>3.4658218305405769E-3</v>
      </c>
      <c r="T128" s="1">
        <f t="shared" si="8"/>
        <v>9.6669563781700829E-3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3501.52</v>
      </c>
      <c r="G129" s="1">
        <v>93.275400000000005</v>
      </c>
      <c r="H129" s="1">
        <v>28.770399999999999</v>
      </c>
      <c r="I129" s="1">
        <v>22.497199999999999</v>
      </c>
      <c r="J129" s="1">
        <v>79.385099999999994</v>
      </c>
      <c r="K129" s="1">
        <v>11.1256</v>
      </c>
      <c r="L129" s="1">
        <v>30.670100000000001</v>
      </c>
      <c r="M129" s="1">
        <v>-1.46394</v>
      </c>
      <c r="N129" s="1">
        <f t="shared" si="6"/>
        <v>2.6638545545934339E-2</v>
      </c>
      <c r="O129" s="1">
        <f t="shared" si="7"/>
        <v>-4.180870022161804E-4</v>
      </c>
      <c r="P129" s="1">
        <f t="shared" si="8"/>
        <v>8.216545957184308E-3</v>
      </c>
      <c r="Q129" s="1">
        <f t="shared" si="8"/>
        <v>6.4249811510429756E-3</v>
      </c>
      <c r="R129" s="1">
        <f t="shared" si="8"/>
        <v>2.2671611185999221E-2</v>
      </c>
      <c r="S129" s="1">
        <f t="shared" si="8"/>
        <v>3.1773629737942379E-3</v>
      </c>
      <c r="T129" s="1">
        <f t="shared" si="8"/>
        <v>8.7590817702026553E-3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3787.66</v>
      </c>
      <c r="G130" s="1">
        <v>92.441199999999995</v>
      </c>
      <c r="H130" s="1">
        <v>24.485800000000001</v>
      </c>
      <c r="I130" s="1">
        <v>24.335699999999999</v>
      </c>
      <c r="J130" s="1">
        <v>79.404899999999998</v>
      </c>
      <c r="K130" s="1">
        <v>11.1256</v>
      </c>
      <c r="L130" s="1">
        <v>30.4084</v>
      </c>
      <c r="M130" s="1">
        <v>-17.922000000000001</v>
      </c>
      <c r="N130" s="1">
        <f t="shared" si="6"/>
        <v>2.4405886484003315E-2</v>
      </c>
      <c r="O130" s="1">
        <f t="shared" si="7"/>
        <v>-4.7316813019119986E-3</v>
      </c>
      <c r="P130" s="1">
        <f t="shared" si="8"/>
        <v>6.4646245967167068E-3</v>
      </c>
      <c r="Q130" s="1">
        <f t="shared" si="8"/>
        <v>6.4249959077636327E-3</v>
      </c>
      <c r="R130" s="1">
        <f t="shared" si="8"/>
        <v>2.0964104486675149E-2</v>
      </c>
      <c r="S130" s="1">
        <f t="shared" si="8"/>
        <v>2.9373280600687498E-3</v>
      </c>
      <c r="T130" s="1">
        <f t="shared" si="8"/>
        <v>8.02828131352867E-3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4066.46</v>
      </c>
      <c r="G131" s="1">
        <v>96.255899999999997</v>
      </c>
      <c r="H131" s="1">
        <v>30.264800000000001</v>
      </c>
      <c r="I131" s="1">
        <v>26.126999999999999</v>
      </c>
      <c r="J131" s="1">
        <v>81.202500000000001</v>
      </c>
      <c r="K131" s="1">
        <v>11.1256</v>
      </c>
      <c r="L131" s="1">
        <v>30.805800000000001</v>
      </c>
      <c r="M131" s="1">
        <v>-2.89053</v>
      </c>
      <c r="N131" s="1">
        <f t="shared" ref="N131:N136" si="9">G131/F131</f>
        <v>2.3670686543086614E-2</v>
      </c>
      <c r="O131" s="1">
        <f t="shared" ref="O131:O136" si="10">M131/F131</f>
        <v>-7.1082218932437546E-4</v>
      </c>
      <c r="P131" s="1">
        <f t="shared" si="8"/>
        <v>7.4425421619787237E-3</v>
      </c>
      <c r="Q131" s="1">
        <f t="shared" si="8"/>
        <v>6.424998647472248E-3</v>
      </c>
      <c r="R131" s="1">
        <f t="shared" si="8"/>
        <v>1.996884267889024E-2</v>
      </c>
      <c r="S131" s="1">
        <f t="shared" si="8"/>
        <v>2.7359423183801143E-3</v>
      </c>
      <c r="T131" s="1">
        <f t="shared" si="8"/>
        <v>7.5755817098901749E-3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4346.68</v>
      </c>
      <c r="G132" s="1">
        <v>99.073599999999999</v>
      </c>
      <c r="H132" s="1">
        <v>31.161300000000001</v>
      </c>
      <c r="I132" s="1">
        <v>27.927399999999999</v>
      </c>
      <c r="J132" s="1">
        <v>83.434200000000004</v>
      </c>
      <c r="K132" s="1">
        <v>11.1256</v>
      </c>
      <c r="L132" s="1">
        <v>31.298100000000002</v>
      </c>
      <c r="M132" s="1">
        <v>-19.9816</v>
      </c>
      <c r="N132" s="1">
        <f t="shared" si="9"/>
        <v>2.2792936217987059E-2</v>
      </c>
      <c r="O132" s="1">
        <f t="shared" si="10"/>
        <v>-4.5969797638657547E-3</v>
      </c>
      <c r="P132" s="1">
        <f t="shared" si="8"/>
        <v>7.1689887454332961E-3</v>
      </c>
      <c r="Q132" s="1">
        <f t="shared" si="8"/>
        <v>6.4249956288477631E-3</v>
      </c>
      <c r="R132" s="1">
        <f t="shared" si="8"/>
        <v>1.9194925782436249E-2</v>
      </c>
      <c r="S132" s="1">
        <f t="shared" si="8"/>
        <v>2.5595627007279119E-3</v>
      </c>
      <c r="T132" s="1">
        <f t="shared" si="8"/>
        <v>7.2004610415305472E-3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4620.7</v>
      </c>
      <c r="G133" s="1">
        <v>103.254</v>
      </c>
      <c r="H133" s="1">
        <v>31.9739</v>
      </c>
      <c r="I133" s="1">
        <v>29.687999999999999</v>
      </c>
      <c r="J133" s="1">
        <v>87.129499999999993</v>
      </c>
      <c r="K133" s="1">
        <v>11.1256</v>
      </c>
      <c r="L133" s="1">
        <v>32.286499999999997</v>
      </c>
      <c r="M133" s="1">
        <v>-6.9537500000000003</v>
      </c>
      <c r="N133" s="1">
        <f t="shared" si="9"/>
        <v>2.2345964897093517E-2</v>
      </c>
      <c r="O133" s="1">
        <f t="shared" si="10"/>
        <v>-1.504912675568637E-3</v>
      </c>
      <c r="P133" s="1">
        <f t="shared" si="8"/>
        <v>6.9197091349795488E-3</v>
      </c>
      <c r="Q133" s="1">
        <f t="shared" si="8"/>
        <v>6.4250005410435651E-3</v>
      </c>
      <c r="R133" s="1">
        <f t="shared" si="8"/>
        <v>1.8856342112666912E-2</v>
      </c>
      <c r="S133" s="1">
        <f t="shared" si="8"/>
        <v>2.4077737139394464E-3</v>
      </c>
      <c r="T133" s="1">
        <f t="shared" si="8"/>
        <v>6.9873612223256215E-3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4894.8900000000003</v>
      </c>
      <c r="G134" s="1">
        <v>109.521</v>
      </c>
      <c r="H134" s="1">
        <v>32.888100000000001</v>
      </c>
      <c r="I134" s="1">
        <v>31.4497</v>
      </c>
      <c r="J134" s="1">
        <v>92.967799999999997</v>
      </c>
      <c r="K134" s="1">
        <v>11.1256</v>
      </c>
      <c r="L134" s="1">
        <v>34.0182</v>
      </c>
      <c r="M134" s="1">
        <v>-15.620100000000001</v>
      </c>
      <c r="N134" s="1">
        <f t="shared" si="9"/>
        <v>2.2374557957380043E-2</v>
      </c>
      <c r="O134" s="1">
        <f t="shared" si="10"/>
        <v>-3.1911033751524549E-3</v>
      </c>
      <c r="P134" s="1">
        <f t="shared" si="8"/>
        <v>6.7188639581277614E-3</v>
      </c>
      <c r="Q134" s="1">
        <f t="shared" si="8"/>
        <v>6.4250064863561789E-3</v>
      </c>
      <c r="R134" s="1">
        <f t="shared" si="8"/>
        <v>1.8992827213686107E-2</v>
      </c>
      <c r="S134" s="1">
        <f t="shared" si="8"/>
        <v>2.2729009232076718E-3</v>
      </c>
      <c r="T134" s="1">
        <f t="shared" si="8"/>
        <v>6.9497373791852319E-3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5172.0200000000004</v>
      </c>
      <c r="G135" s="1">
        <v>118.28400000000001</v>
      </c>
      <c r="H135" s="1">
        <v>33.824300000000001</v>
      </c>
      <c r="I135" s="1">
        <v>33.230200000000004</v>
      </c>
      <c r="J135" s="1">
        <v>101.371</v>
      </c>
      <c r="K135" s="1">
        <v>11.1256</v>
      </c>
      <c r="L135" s="1">
        <v>36.647300000000001</v>
      </c>
      <c r="M135" s="1">
        <v>-40.453000000000003</v>
      </c>
      <c r="N135" s="1">
        <f t="shared" si="9"/>
        <v>2.2869981167899581E-2</v>
      </c>
      <c r="O135" s="1">
        <f t="shared" si="10"/>
        <v>-7.8215088108708006E-3</v>
      </c>
      <c r="P135" s="1">
        <f t="shared" si="8"/>
        <v>6.5398625682035255E-3</v>
      </c>
      <c r="Q135" s="1">
        <f t="shared" si="8"/>
        <v>6.4249944895804732E-3</v>
      </c>
      <c r="R135" s="1">
        <f t="shared" si="8"/>
        <v>1.9599885537952288E-2</v>
      </c>
      <c r="S135" s="1">
        <f t="shared" si="8"/>
        <v>2.1511131047443743E-3</v>
      </c>
      <c r="T135" s="1">
        <f t="shared" si="8"/>
        <v>7.0856841234179296E-3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5445.06</v>
      </c>
      <c r="G136" s="1">
        <v>130.05699999999999</v>
      </c>
      <c r="H136" s="1">
        <v>34.800899999999999</v>
      </c>
      <c r="I136" s="1">
        <v>34.984499999999997</v>
      </c>
      <c r="J136" s="1">
        <v>112.80500000000001</v>
      </c>
      <c r="K136" s="1">
        <v>11.1256</v>
      </c>
      <c r="L136" s="1">
        <v>40.387900000000002</v>
      </c>
      <c r="M136" s="1">
        <v>-38.426000000000002</v>
      </c>
      <c r="N136" s="1">
        <f t="shared" si="9"/>
        <v>2.3885319904647512E-2</v>
      </c>
      <c r="O136" s="1">
        <f t="shared" si="10"/>
        <v>-7.057038857239406E-3</v>
      </c>
      <c r="P136" s="1">
        <f t="shared" si="8"/>
        <v>6.3912794349373549E-3</v>
      </c>
      <c r="Q136" s="1">
        <f t="shared" si="8"/>
        <v>6.4249980716465926E-3</v>
      </c>
      <c r="R136" s="1">
        <f t="shared" si="8"/>
        <v>2.0716943431293686E-2</v>
      </c>
      <c r="S136" s="1">
        <f t="shared" si="8"/>
        <v>2.0432465390647671E-3</v>
      </c>
      <c r="T136" s="1">
        <f t="shared" si="8"/>
        <v>7.4173470999401294E-3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L20" sqref="L20"/>
    </sheetView>
  </sheetViews>
  <sheetFormatPr defaultRowHeight="15" x14ac:dyDescent="0.25"/>
  <cols>
    <col min="18" max="18" width="14" bestFit="1" customWidth="1"/>
    <col min="19" max="19" width="12.85546875" bestFit="1" customWidth="1"/>
    <col min="20" max="20" width="12.7109375" bestFit="1" customWidth="1"/>
  </cols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tr">
        <f t="shared" si="0"/>
        <v>Rel UncerCov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1681.25</v>
      </c>
      <c r="G2" s="1">
        <v>25.2898</v>
      </c>
      <c r="H2" s="1">
        <v>7.7653699999999999</v>
      </c>
      <c r="I2" s="1">
        <v>10.7974</v>
      </c>
      <c r="J2" s="1">
        <v>13.5044</v>
      </c>
      <c r="K2" s="1">
        <v>13.7187</v>
      </c>
      <c r="L2" s="1">
        <v>9.5977700000000006</v>
      </c>
      <c r="M2" s="1">
        <v>-1.0026E-2</v>
      </c>
      <c r="N2" s="1">
        <f>G2/F2</f>
        <v>1.5042260223048326E-2</v>
      </c>
      <c r="O2" s="1">
        <f>M2/F2</f>
        <v>-5.9634200743494427E-6</v>
      </c>
      <c r="P2" s="1">
        <f>H2/$F2</f>
        <v>4.6188074349442377E-3</v>
      </c>
      <c r="Q2" s="1">
        <f t="shared" ref="Q2:T17" si="1">I2/$F2</f>
        <v>6.4222453531598512E-3</v>
      </c>
      <c r="R2" s="1">
        <f t="shared" si="1"/>
        <v>8.0323568773234197E-3</v>
      </c>
      <c r="S2" s="1">
        <f t="shared" si="1"/>
        <v>8.1598215613382895E-3</v>
      </c>
      <c r="T2" s="1">
        <f t="shared" si="1"/>
        <v>5.7087107806691453E-3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2623.39</v>
      </c>
      <c r="G3" s="1">
        <v>47.975700000000003</v>
      </c>
      <c r="H3" s="1">
        <v>38.183799999999998</v>
      </c>
      <c r="I3" s="1">
        <v>16.847999999999999</v>
      </c>
      <c r="J3" s="1">
        <v>18.220099999999999</v>
      </c>
      <c r="K3" s="1">
        <v>13.7187</v>
      </c>
      <c r="L3" s="1">
        <v>6.2958299999999996</v>
      </c>
      <c r="M3" s="1">
        <v>-5.9439500000000001</v>
      </c>
      <c r="N3" s="1">
        <f t="shared" ref="N3:N66" si="2">G3/F3</f>
        <v>1.8287673582654505E-2</v>
      </c>
      <c r="O3" s="1">
        <f t="shared" ref="O3:O66" si="3">M3/F3</f>
        <v>-2.2657515657222146E-3</v>
      </c>
      <c r="P3" s="1">
        <f t="shared" ref="P3:T66" si="4">H3/$F3</f>
        <v>1.4555136674303096E-2</v>
      </c>
      <c r="Q3" s="1">
        <f t="shared" si="1"/>
        <v>6.4222246787553512E-3</v>
      </c>
      <c r="R3" s="1">
        <f t="shared" si="1"/>
        <v>6.9452502296646701E-3</v>
      </c>
      <c r="S3" s="1">
        <f t="shared" si="1"/>
        <v>5.2293787808903747E-3</v>
      </c>
      <c r="T3" s="1">
        <f t="shared" si="1"/>
        <v>2.3998833570304072E-3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2304.9</v>
      </c>
      <c r="G4" s="1">
        <v>26.180399999999999</v>
      </c>
      <c r="H4" s="1">
        <v>14.142300000000001</v>
      </c>
      <c r="I4" s="1">
        <v>14.8026</v>
      </c>
      <c r="J4" s="1">
        <v>7.7512100000000004</v>
      </c>
      <c r="K4" s="1">
        <v>13.7187</v>
      </c>
      <c r="L4" s="1">
        <v>4.2431799999999997</v>
      </c>
      <c r="M4" s="1">
        <v>-3.2684899999999999</v>
      </c>
      <c r="N4" s="1">
        <f t="shared" si="2"/>
        <v>1.1358583886502667E-2</v>
      </c>
      <c r="O4" s="1">
        <f t="shared" si="3"/>
        <v>-1.4180615211072062E-3</v>
      </c>
      <c r="P4" s="1">
        <f t="shared" si="4"/>
        <v>6.1357542626578158E-3</v>
      </c>
      <c r="Q4" s="1">
        <f t="shared" si="1"/>
        <v>6.4222308993882593E-3</v>
      </c>
      <c r="R4" s="1">
        <f t="shared" si="1"/>
        <v>3.3629268081044731E-3</v>
      </c>
      <c r="S4" s="1">
        <f t="shared" si="1"/>
        <v>5.9519718859820381E-3</v>
      </c>
      <c r="T4" s="1">
        <f t="shared" si="1"/>
        <v>1.8409388693652652E-3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2982.55</v>
      </c>
      <c r="G5" s="1">
        <v>37.945999999999998</v>
      </c>
      <c r="H5" s="1">
        <v>27.700800000000001</v>
      </c>
      <c r="I5" s="1">
        <v>19.154599999999999</v>
      </c>
      <c r="J5" s="1">
        <v>10.0305</v>
      </c>
      <c r="K5" s="1">
        <v>13.7187</v>
      </c>
      <c r="L5" s="1">
        <v>4.1047099999999999</v>
      </c>
      <c r="M5" s="1">
        <v>-6.6544999999999996</v>
      </c>
      <c r="N5" s="1">
        <f t="shared" si="2"/>
        <v>1.2722670198320228E-2</v>
      </c>
      <c r="O5" s="1">
        <f t="shared" si="3"/>
        <v>-2.2311444904528003E-3</v>
      </c>
      <c r="P5" s="1">
        <f t="shared" si="4"/>
        <v>9.2876230071583035E-3</v>
      </c>
      <c r="Q5" s="1">
        <f t="shared" si="1"/>
        <v>6.4222225947595168E-3</v>
      </c>
      <c r="R5" s="1">
        <f t="shared" si="1"/>
        <v>3.363061809525406E-3</v>
      </c>
      <c r="S5" s="1">
        <f t="shared" si="1"/>
        <v>4.5996546579269411E-3</v>
      </c>
      <c r="T5" s="1">
        <f t="shared" si="1"/>
        <v>1.3762418065078538E-3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3671.62</v>
      </c>
      <c r="G6" s="1">
        <v>40.609200000000001</v>
      </c>
      <c r="H6" s="1">
        <v>27.9346</v>
      </c>
      <c r="I6" s="1">
        <v>23.58</v>
      </c>
      <c r="J6" s="1">
        <v>10.415900000000001</v>
      </c>
      <c r="K6" s="1">
        <v>13.7187</v>
      </c>
      <c r="L6" s="1">
        <v>4.0063599999999999</v>
      </c>
      <c r="M6" s="1">
        <v>4.9753999999999996</v>
      </c>
      <c r="N6" s="1">
        <f t="shared" si="2"/>
        <v>1.1060294910693373E-2</v>
      </c>
      <c r="O6" s="1">
        <f t="shared" si="3"/>
        <v>1.3550966603297727E-3</v>
      </c>
      <c r="P6" s="1">
        <f t="shared" si="4"/>
        <v>7.6082492196904907E-3</v>
      </c>
      <c r="Q6" s="1">
        <f t="shared" si="1"/>
        <v>6.4222332376444183E-3</v>
      </c>
      <c r="R6" s="1">
        <f t="shared" si="1"/>
        <v>2.8368676497023113E-3</v>
      </c>
      <c r="S6" s="1">
        <f t="shared" si="1"/>
        <v>3.7364160779165601E-3</v>
      </c>
      <c r="T6" s="1">
        <f t="shared" si="1"/>
        <v>1.091169565477909E-3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3426.05</v>
      </c>
      <c r="G7" s="1">
        <v>34.388199999999998</v>
      </c>
      <c r="H7" s="1">
        <v>20.8415</v>
      </c>
      <c r="I7" s="1">
        <v>22.0029</v>
      </c>
      <c r="J7" s="1">
        <v>8.0648800000000005</v>
      </c>
      <c r="K7" s="1">
        <v>13.7187</v>
      </c>
      <c r="L7" s="1">
        <v>3.2871000000000001</v>
      </c>
      <c r="M7" s="1">
        <v>-7.3103300000000004</v>
      </c>
      <c r="N7" s="1">
        <f t="shared" si="2"/>
        <v>1.0037273244698705E-2</v>
      </c>
      <c r="O7" s="1">
        <f t="shared" si="3"/>
        <v>-2.1337487777469679E-3</v>
      </c>
      <c r="P7" s="1">
        <f t="shared" si="4"/>
        <v>6.0832445527648459E-3</v>
      </c>
      <c r="Q7" s="1">
        <f t="shared" si="1"/>
        <v>6.4222355190379585E-3</v>
      </c>
      <c r="R7" s="1">
        <f t="shared" si="1"/>
        <v>2.3539878285489119E-3</v>
      </c>
      <c r="S7" s="1">
        <f t="shared" si="1"/>
        <v>4.0042322791552952E-3</v>
      </c>
      <c r="T7" s="1">
        <f t="shared" si="1"/>
        <v>9.5944309043942736E-4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3998.66</v>
      </c>
      <c r="G8" s="1">
        <v>40.532800000000002</v>
      </c>
      <c r="H8" s="1">
        <v>25.9465</v>
      </c>
      <c r="I8" s="1">
        <v>25.680399999999999</v>
      </c>
      <c r="J8" s="1">
        <v>10.3576</v>
      </c>
      <c r="K8" s="1">
        <v>13.7187</v>
      </c>
      <c r="L8" s="1">
        <v>3.8371300000000002</v>
      </c>
      <c r="M8" s="1">
        <v>4.0253199999999998</v>
      </c>
      <c r="N8" s="1">
        <f t="shared" si="2"/>
        <v>1.013659575957946E-2</v>
      </c>
      <c r="O8" s="1">
        <f t="shared" si="3"/>
        <v>1.0066672335232302E-3</v>
      </c>
      <c r="P8" s="1">
        <f t="shared" si="4"/>
        <v>6.4887987475804399E-3</v>
      </c>
      <c r="Q8" s="1">
        <f t="shared" si="1"/>
        <v>6.4222514542371691E-3</v>
      </c>
      <c r="R8" s="1">
        <f t="shared" si="1"/>
        <v>2.5902677396927973E-3</v>
      </c>
      <c r="S8" s="1">
        <f t="shared" si="1"/>
        <v>3.4308243261492602E-3</v>
      </c>
      <c r="T8" s="1">
        <f t="shared" si="1"/>
        <v>9.5960396732905535E-4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4251.83</v>
      </c>
      <c r="G9" s="1">
        <v>41.743000000000002</v>
      </c>
      <c r="H9" s="1">
        <v>26.181999999999999</v>
      </c>
      <c r="I9" s="1">
        <v>27.3063</v>
      </c>
      <c r="J9" s="1">
        <v>10.4383</v>
      </c>
      <c r="K9" s="1">
        <v>13.7187</v>
      </c>
      <c r="L9" s="1">
        <v>3.7665700000000002</v>
      </c>
      <c r="M9" s="1">
        <v>-1.5532699999999999</v>
      </c>
      <c r="N9" s="1">
        <f t="shared" si="2"/>
        <v>9.8176549862059401E-3</v>
      </c>
      <c r="O9" s="1">
        <f t="shared" si="3"/>
        <v>-3.6531799248794045E-4</v>
      </c>
      <c r="P9" s="1">
        <f t="shared" si="4"/>
        <v>6.1578191037741396E-3</v>
      </c>
      <c r="Q9" s="1">
        <f t="shared" si="1"/>
        <v>6.4222464209528606E-3</v>
      </c>
      <c r="R9" s="1">
        <f t="shared" si="1"/>
        <v>2.4550134883097397E-3</v>
      </c>
      <c r="S9" s="1">
        <f t="shared" si="1"/>
        <v>3.2265401015562712E-3</v>
      </c>
      <c r="T9" s="1">
        <f t="shared" si="1"/>
        <v>8.8587031936836614E-4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4463.96</v>
      </c>
      <c r="G10" s="1">
        <v>43.772100000000002</v>
      </c>
      <c r="H10" s="1">
        <v>27.719799999999999</v>
      </c>
      <c r="I10" s="1">
        <v>28.668600000000001</v>
      </c>
      <c r="J10" s="1">
        <v>11.0349</v>
      </c>
      <c r="K10" s="1">
        <v>13.7187</v>
      </c>
      <c r="L10" s="1">
        <v>3.9688300000000001</v>
      </c>
      <c r="M10" s="1">
        <v>13.9396</v>
      </c>
      <c r="N10" s="1">
        <f t="shared" si="2"/>
        <v>9.8056658213783281E-3</v>
      </c>
      <c r="O10" s="1">
        <f t="shared" si="3"/>
        <v>3.1226982320630113E-3</v>
      </c>
      <c r="P10" s="1">
        <f t="shared" si="4"/>
        <v>6.2096882588553656E-3</v>
      </c>
      <c r="Q10" s="1">
        <f t="shared" si="1"/>
        <v>6.4222349662631387E-3</v>
      </c>
      <c r="R10" s="1">
        <f t="shared" si="1"/>
        <v>2.4719979569709405E-3</v>
      </c>
      <c r="S10" s="1">
        <f t="shared" si="1"/>
        <v>3.0732130216220574E-3</v>
      </c>
      <c r="T10" s="1">
        <f t="shared" si="1"/>
        <v>8.8908278748017452E-4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1681.25</v>
      </c>
      <c r="G11" s="1">
        <v>25.2898</v>
      </c>
      <c r="H11" s="1">
        <v>7.7653699999999999</v>
      </c>
      <c r="I11" s="1">
        <v>10.7974</v>
      </c>
      <c r="J11" s="1">
        <v>13.5044</v>
      </c>
      <c r="K11" s="1">
        <v>13.7187</v>
      </c>
      <c r="L11" s="1">
        <v>9.5977700000000006</v>
      </c>
      <c r="M11" s="1">
        <v>-1.0026E-2</v>
      </c>
      <c r="N11" s="1">
        <f t="shared" si="2"/>
        <v>1.5042260223048326E-2</v>
      </c>
      <c r="O11" s="1">
        <f t="shared" si="3"/>
        <v>-5.9634200743494427E-6</v>
      </c>
      <c r="P11" s="1">
        <f t="shared" si="4"/>
        <v>4.6188074349442377E-3</v>
      </c>
      <c r="Q11" s="1">
        <f t="shared" si="1"/>
        <v>6.4222453531598512E-3</v>
      </c>
      <c r="R11" s="1">
        <f t="shared" si="1"/>
        <v>8.0323568773234197E-3</v>
      </c>
      <c r="S11" s="1">
        <f t="shared" si="1"/>
        <v>8.1598215613382895E-3</v>
      </c>
      <c r="T11" s="1">
        <f t="shared" si="1"/>
        <v>5.7087107806691453E-3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2188.52</v>
      </c>
      <c r="G12" s="1">
        <v>33.949199999999998</v>
      </c>
      <c r="H12" s="1">
        <v>24.118300000000001</v>
      </c>
      <c r="I12" s="1">
        <v>14.055199999999999</v>
      </c>
      <c r="J12" s="1">
        <v>12.3009</v>
      </c>
      <c r="K12" s="1">
        <v>13.7187</v>
      </c>
      <c r="L12" s="1">
        <v>5.81297</v>
      </c>
      <c r="M12" s="1">
        <v>8.1955600000000004</v>
      </c>
      <c r="N12" s="1">
        <f t="shared" si="2"/>
        <v>1.5512401074698883E-2</v>
      </c>
      <c r="O12" s="1">
        <f t="shared" si="3"/>
        <v>3.7447955696086857E-3</v>
      </c>
      <c r="P12" s="1">
        <f t="shared" si="4"/>
        <v>1.1020369930363899E-2</v>
      </c>
      <c r="Q12" s="1">
        <f t="shared" si="1"/>
        <v>6.4222396870944748E-3</v>
      </c>
      <c r="R12" s="1">
        <f t="shared" si="1"/>
        <v>5.6206477436806608E-3</v>
      </c>
      <c r="S12" s="1">
        <f t="shared" si="1"/>
        <v>6.2684828103010256E-3</v>
      </c>
      <c r="T12" s="1">
        <f t="shared" si="1"/>
        <v>2.6561192038455214E-3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2810.56</v>
      </c>
      <c r="G13" s="1">
        <v>58.803899999999999</v>
      </c>
      <c r="H13" s="1">
        <v>44.358199999999997</v>
      </c>
      <c r="I13" s="1">
        <v>18.0501</v>
      </c>
      <c r="J13" s="1">
        <v>29.762799999999999</v>
      </c>
      <c r="K13" s="1">
        <v>13.7187</v>
      </c>
      <c r="L13" s="1">
        <v>9.5083699999999993</v>
      </c>
      <c r="M13" s="1">
        <v>2.1461800000000002</v>
      </c>
      <c r="N13" s="1">
        <f t="shared" si="2"/>
        <v>2.0922485198679265E-2</v>
      </c>
      <c r="O13" s="1">
        <f t="shared" si="3"/>
        <v>7.6361294546282597E-4</v>
      </c>
      <c r="P13" s="1">
        <f t="shared" si="4"/>
        <v>1.5782690993965613E-2</v>
      </c>
      <c r="Q13" s="1">
        <f t="shared" si="1"/>
        <v>6.4222432540134355E-3</v>
      </c>
      <c r="R13" s="1">
        <f t="shared" si="1"/>
        <v>1.058963338267107E-2</v>
      </c>
      <c r="S13" s="1">
        <f t="shared" si="1"/>
        <v>4.881126892861209E-3</v>
      </c>
      <c r="T13" s="1">
        <f t="shared" si="1"/>
        <v>3.3830873562564041E-3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1597.26</v>
      </c>
      <c r="G14" s="1">
        <v>27.093</v>
      </c>
      <c r="H14" s="1">
        <v>14.4787</v>
      </c>
      <c r="I14" s="1">
        <v>10.257999999999999</v>
      </c>
      <c r="J14" s="1">
        <v>12.898199999999999</v>
      </c>
      <c r="K14" s="1">
        <v>13.7187</v>
      </c>
      <c r="L14" s="1">
        <v>8.0376799999999999</v>
      </c>
      <c r="M14" s="1">
        <v>0.347997</v>
      </c>
      <c r="N14" s="1">
        <f t="shared" si="2"/>
        <v>1.6962172720784343E-2</v>
      </c>
      <c r="O14" s="1">
        <f t="shared" si="3"/>
        <v>2.1787122948048533E-4</v>
      </c>
      <c r="P14" s="1">
        <f t="shared" si="4"/>
        <v>9.0647108172745832E-3</v>
      </c>
      <c r="Q14" s="1">
        <f t="shared" si="1"/>
        <v>6.4222480998710283E-3</v>
      </c>
      <c r="R14" s="1">
        <f t="shared" si="1"/>
        <v>8.0752037864843546E-3</v>
      </c>
      <c r="S14" s="1">
        <f t="shared" si="1"/>
        <v>8.5888959843732401E-3</v>
      </c>
      <c r="T14" s="1">
        <f t="shared" si="1"/>
        <v>5.032167586992725E-3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3055.5</v>
      </c>
      <c r="G15" s="1">
        <v>30.874199999999998</v>
      </c>
      <c r="H15" s="1">
        <v>18.058</v>
      </c>
      <c r="I15" s="1">
        <v>19.623100000000001</v>
      </c>
      <c r="J15" s="1">
        <v>6.6003400000000001</v>
      </c>
      <c r="K15" s="1">
        <v>13.7187</v>
      </c>
      <c r="L15" s="1">
        <v>3.2072799999999999</v>
      </c>
      <c r="M15" s="1">
        <v>8.6365400000000001</v>
      </c>
      <c r="N15" s="1">
        <f t="shared" si="2"/>
        <v>1.0104467353951889E-2</v>
      </c>
      <c r="O15" s="1">
        <f t="shared" si="3"/>
        <v>2.8265553919162166E-3</v>
      </c>
      <c r="P15" s="1">
        <f t="shared" si="4"/>
        <v>5.9099983636066106E-3</v>
      </c>
      <c r="Q15" s="1">
        <f t="shared" si="1"/>
        <v>6.4222222222222224E-3</v>
      </c>
      <c r="R15" s="1">
        <f t="shared" si="1"/>
        <v>2.1601505481917854E-3</v>
      </c>
      <c r="S15" s="1">
        <f t="shared" si="1"/>
        <v>4.4898379970544919E-3</v>
      </c>
      <c r="T15" s="1">
        <f t="shared" si="1"/>
        <v>1.0496743577155948E-3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3240.43</v>
      </c>
      <c r="G16" s="1">
        <v>32.552999999999997</v>
      </c>
      <c r="H16" s="1">
        <v>19.395600000000002</v>
      </c>
      <c r="I16" s="1">
        <v>20.8108</v>
      </c>
      <c r="J16" s="1">
        <v>7.2257400000000001</v>
      </c>
      <c r="K16" s="1">
        <v>13.7187</v>
      </c>
      <c r="L16" s="1">
        <v>3.1625200000000002</v>
      </c>
      <c r="M16" s="1">
        <v>-9.4399099999999994</v>
      </c>
      <c r="N16" s="1">
        <f t="shared" si="2"/>
        <v>1.0045888971525384E-2</v>
      </c>
      <c r="O16" s="1">
        <f t="shared" si="3"/>
        <v>-2.9131658452736212E-3</v>
      </c>
      <c r="P16" s="1">
        <f t="shared" si="4"/>
        <v>5.9855019241273543E-3</v>
      </c>
      <c r="Q16" s="1">
        <f t="shared" si="1"/>
        <v>6.4222340862169535E-3</v>
      </c>
      <c r="R16" s="1">
        <f t="shared" si="1"/>
        <v>2.2298707270331408E-3</v>
      </c>
      <c r="S16" s="1">
        <f t="shared" si="1"/>
        <v>4.2336047993630482E-3</v>
      </c>
      <c r="T16" s="1">
        <f t="shared" si="1"/>
        <v>9.7595689460966612E-4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1778.48</v>
      </c>
      <c r="G17" s="1">
        <v>29.4787</v>
      </c>
      <c r="H17" s="1">
        <v>19.847899999999999</v>
      </c>
      <c r="I17" s="1">
        <v>11.421799999999999</v>
      </c>
      <c r="J17" s="1">
        <v>10.9854</v>
      </c>
      <c r="K17" s="1">
        <v>13.7187</v>
      </c>
      <c r="L17" s="1">
        <v>5.9761699999999998</v>
      </c>
      <c r="M17" s="1">
        <v>1.6492100000000001</v>
      </c>
      <c r="N17" s="1">
        <f t="shared" si="2"/>
        <v>1.657522153749269E-2</v>
      </c>
      <c r="O17" s="1">
        <f t="shared" si="3"/>
        <v>9.2731433583734431E-4</v>
      </c>
      <c r="P17" s="1">
        <f t="shared" si="4"/>
        <v>1.1160035535963293E-2</v>
      </c>
      <c r="Q17" s="1">
        <f t="shared" si="1"/>
        <v>6.4222257208402678E-3</v>
      </c>
      <c r="R17" s="1">
        <f t="shared" si="1"/>
        <v>6.1768476451801542E-3</v>
      </c>
      <c r="S17" s="1">
        <f t="shared" si="1"/>
        <v>7.7137218298771989E-3</v>
      </c>
      <c r="T17" s="1">
        <f t="shared" si="1"/>
        <v>3.3602683190139893E-3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3156.79</v>
      </c>
      <c r="G18" s="1">
        <v>32.758299999999998</v>
      </c>
      <c r="H18" s="1">
        <v>19.917300000000001</v>
      </c>
      <c r="I18" s="1">
        <v>20.273700000000002</v>
      </c>
      <c r="J18" s="1">
        <v>8.0531299999999995</v>
      </c>
      <c r="K18" s="1">
        <v>13.7187</v>
      </c>
      <c r="L18" s="1">
        <v>3.5110100000000002</v>
      </c>
      <c r="M18" s="1">
        <v>4.1346600000000002</v>
      </c>
      <c r="N18" s="1">
        <f t="shared" si="2"/>
        <v>1.0377091919323109E-2</v>
      </c>
      <c r="O18" s="1">
        <f t="shared" si="3"/>
        <v>1.3097672002255457E-3</v>
      </c>
      <c r="P18" s="1">
        <f t="shared" si="4"/>
        <v>6.3093522217188983E-3</v>
      </c>
      <c r="Q18" s="1">
        <f t="shared" si="4"/>
        <v>6.4222517177259181E-3</v>
      </c>
      <c r="R18" s="1">
        <f t="shared" si="4"/>
        <v>2.5510502757548014E-3</v>
      </c>
      <c r="S18" s="1">
        <f t="shared" si="4"/>
        <v>4.3457752970580878E-3</v>
      </c>
      <c r="T18" s="1">
        <f t="shared" si="4"/>
        <v>1.1122089210875606E-3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3373.01</v>
      </c>
      <c r="G19" s="1">
        <v>34.219900000000003</v>
      </c>
      <c r="H19" s="1">
        <v>20.757000000000001</v>
      </c>
      <c r="I19" s="1">
        <v>21.662199999999999</v>
      </c>
      <c r="J19" s="1">
        <v>8.4091199999999997</v>
      </c>
      <c r="K19" s="1">
        <v>13.7187</v>
      </c>
      <c r="L19" s="1">
        <v>3.4610500000000002</v>
      </c>
      <c r="M19" s="1">
        <v>2.67625</v>
      </c>
      <c r="N19" s="1">
        <f t="shared" si="2"/>
        <v>1.0145211546956577E-2</v>
      </c>
      <c r="O19" s="1">
        <f t="shared" si="3"/>
        <v>7.9343079326773408E-4</v>
      </c>
      <c r="P19" s="1">
        <f t="shared" si="4"/>
        <v>6.1538507149400687E-3</v>
      </c>
      <c r="Q19" s="1">
        <f t="shared" si="4"/>
        <v>6.4222163586825998E-3</v>
      </c>
      <c r="R19" s="1">
        <f t="shared" si="4"/>
        <v>2.4930610938004925E-3</v>
      </c>
      <c r="S19" s="1">
        <f t="shared" si="4"/>
        <v>4.0671981405332328E-3</v>
      </c>
      <c r="T19" s="1">
        <f t="shared" si="4"/>
        <v>1.0261013160352327E-3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3591.3</v>
      </c>
      <c r="G20" s="1">
        <v>35.893500000000003</v>
      </c>
      <c r="H20" s="1">
        <v>21.860900000000001</v>
      </c>
      <c r="I20" s="1">
        <v>23.0642</v>
      </c>
      <c r="J20" s="1">
        <v>8.8375500000000002</v>
      </c>
      <c r="K20" s="1">
        <v>13.7187</v>
      </c>
      <c r="L20" s="1">
        <v>3.4903599999999999</v>
      </c>
      <c r="M20" s="1">
        <v>-15.6739</v>
      </c>
      <c r="N20" s="1">
        <f t="shared" si="2"/>
        <v>9.9945702113440824E-3</v>
      </c>
      <c r="O20" s="1">
        <f t="shared" si="3"/>
        <v>-4.3644084314872046E-3</v>
      </c>
      <c r="P20" s="1">
        <f t="shared" si="4"/>
        <v>6.0871829142650291E-3</v>
      </c>
      <c r="Q20" s="1">
        <f t="shared" si="4"/>
        <v>6.4222426419402439E-3</v>
      </c>
      <c r="R20" s="1">
        <f t="shared" si="4"/>
        <v>2.4608219864672961E-3</v>
      </c>
      <c r="S20" s="1">
        <f t="shared" si="4"/>
        <v>3.8199816222537798E-3</v>
      </c>
      <c r="T20" s="1">
        <f t="shared" si="4"/>
        <v>9.7189318631136351E-4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4700.96</v>
      </c>
      <c r="G21" s="1">
        <v>48.238300000000002</v>
      </c>
      <c r="H21" s="1">
        <v>29.441700000000001</v>
      </c>
      <c r="I21" s="1">
        <v>30.1907</v>
      </c>
      <c r="J21" s="1">
        <v>18.0016</v>
      </c>
      <c r="K21" s="1">
        <v>13.7187</v>
      </c>
      <c r="L21" s="1">
        <v>6.0322699999999996</v>
      </c>
      <c r="M21" s="1">
        <v>-0.465229</v>
      </c>
      <c r="N21" s="1">
        <f t="shared" si="2"/>
        <v>1.0261372145263946E-2</v>
      </c>
      <c r="O21" s="1">
        <f t="shared" si="3"/>
        <v>-9.896467955481434E-5</v>
      </c>
      <c r="P21" s="1">
        <f t="shared" si="4"/>
        <v>6.262912256220006E-3</v>
      </c>
      <c r="Q21" s="1">
        <f t="shared" si="4"/>
        <v>6.4222414145195875E-3</v>
      </c>
      <c r="R21" s="1">
        <f t="shared" si="4"/>
        <v>3.8293454953881759E-3</v>
      </c>
      <c r="S21" s="1">
        <f t="shared" si="4"/>
        <v>2.9182762669752562E-3</v>
      </c>
      <c r="T21" s="1">
        <f t="shared" si="4"/>
        <v>1.2831996017834653E-3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2918.77</v>
      </c>
      <c r="G22" s="1">
        <v>42.095700000000001</v>
      </c>
      <c r="H22" s="1">
        <v>27.6815</v>
      </c>
      <c r="I22" s="1">
        <v>18.745000000000001</v>
      </c>
      <c r="J22" s="1">
        <v>19.996600000000001</v>
      </c>
      <c r="K22" s="1">
        <v>13.7187</v>
      </c>
      <c r="L22" s="1">
        <v>8.1445500000000006</v>
      </c>
      <c r="M22" s="1">
        <v>-0.89967900000000001</v>
      </c>
      <c r="N22" s="1">
        <f t="shared" si="2"/>
        <v>1.4422410810032994E-2</v>
      </c>
      <c r="O22" s="1">
        <f t="shared" si="3"/>
        <v>-3.0823908701268002E-4</v>
      </c>
      <c r="P22" s="1">
        <f t="shared" si="4"/>
        <v>9.4839607094769369E-3</v>
      </c>
      <c r="Q22" s="1">
        <f t="shared" si="4"/>
        <v>6.422225800594086E-3</v>
      </c>
      <c r="R22" s="1">
        <f t="shared" si="4"/>
        <v>6.8510365667729901E-3</v>
      </c>
      <c r="S22" s="1">
        <f t="shared" si="4"/>
        <v>4.7001647954446569E-3</v>
      </c>
      <c r="T22" s="1">
        <f t="shared" si="4"/>
        <v>2.7904048623221427E-3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4076.9</v>
      </c>
      <c r="G23" s="1">
        <v>45.893999999999998</v>
      </c>
      <c r="H23" s="1">
        <v>30.811399999999999</v>
      </c>
      <c r="I23" s="1">
        <v>26.1828</v>
      </c>
      <c r="J23" s="1">
        <v>15.8689</v>
      </c>
      <c r="K23" s="1">
        <v>13.7187</v>
      </c>
      <c r="L23" s="1">
        <v>5.5991499999999998</v>
      </c>
      <c r="M23" s="1">
        <v>7.5508100000000002</v>
      </c>
      <c r="N23" s="1">
        <f t="shared" si="2"/>
        <v>1.1257082587259928E-2</v>
      </c>
      <c r="O23" s="1">
        <f t="shared" si="3"/>
        <v>1.852095955260124E-3</v>
      </c>
      <c r="P23" s="1">
        <f t="shared" si="4"/>
        <v>7.5575559861659593E-3</v>
      </c>
      <c r="Q23" s="1">
        <f t="shared" si="4"/>
        <v>6.4222325786749733E-3</v>
      </c>
      <c r="R23" s="1">
        <f t="shared" si="4"/>
        <v>3.8923937305305502E-3</v>
      </c>
      <c r="S23" s="1">
        <f t="shared" si="4"/>
        <v>3.3649831980181021E-3</v>
      </c>
      <c r="T23" s="1">
        <f t="shared" si="4"/>
        <v>1.3733841889671072E-3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5487.03</v>
      </c>
      <c r="G24" s="1">
        <v>60.550600000000003</v>
      </c>
      <c r="H24" s="1">
        <v>36.1751</v>
      </c>
      <c r="I24" s="1">
        <v>35.238999999999997</v>
      </c>
      <c r="J24" s="1">
        <v>29.1892</v>
      </c>
      <c r="K24" s="1">
        <v>13.7187</v>
      </c>
      <c r="L24" s="1">
        <v>8.7028300000000005</v>
      </c>
      <c r="M24" s="1">
        <v>3.54684</v>
      </c>
      <c r="N24" s="1">
        <f t="shared" si="2"/>
        <v>1.1035223062385299E-2</v>
      </c>
      <c r="O24" s="1">
        <f t="shared" si="3"/>
        <v>6.4640433895932778E-4</v>
      </c>
      <c r="P24" s="1">
        <f t="shared" si="4"/>
        <v>6.592838019839513E-3</v>
      </c>
      <c r="Q24" s="1">
        <f t="shared" si="4"/>
        <v>6.422235708570939E-3</v>
      </c>
      <c r="R24" s="1">
        <f t="shared" si="4"/>
        <v>5.319672026579042E-3</v>
      </c>
      <c r="S24" s="1">
        <f t="shared" si="4"/>
        <v>2.5002050289500877E-3</v>
      </c>
      <c r="T24" s="1">
        <f t="shared" si="4"/>
        <v>1.5860729757263949E-3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1681.25</v>
      </c>
      <c r="G25" s="1">
        <v>25.2898</v>
      </c>
      <c r="H25" s="1">
        <v>7.7653699999999999</v>
      </c>
      <c r="I25" s="1">
        <v>10.7974</v>
      </c>
      <c r="J25" s="1">
        <v>13.5044</v>
      </c>
      <c r="K25" s="1">
        <v>13.7187</v>
      </c>
      <c r="L25" s="1">
        <v>9.5977700000000006</v>
      </c>
      <c r="M25" s="1">
        <v>-1.0026E-2</v>
      </c>
      <c r="N25" s="1">
        <f t="shared" si="2"/>
        <v>1.5042260223048326E-2</v>
      </c>
      <c r="O25" s="1">
        <f t="shared" si="3"/>
        <v>-5.9634200743494427E-6</v>
      </c>
      <c r="P25" s="1">
        <f t="shared" si="4"/>
        <v>4.6188074349442377E-3</v>
      </c>
      <c r="Q25" s="1">
        <f t="shared" si="4"/>
        <v>6.4222453531598512E-3</v>
      </c>
      <c r="R25" s="1">
        <f t="shared" si="4"/>
        <v>8.0323568773234197E-3</v>
      </c>
      <c r="S25" s="1">
        <f t="shared" si="4"/>
        <v>8.1598215613382895E-3</v>
      </c>
      <c r="T25" s="1">
        <f t="shared" si="4"/>
        <v>5.7087107806691453E-3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1764.95</v>
      </c>
      <c r="G26" s="1">
        <v>23.8626</v>
      </c>
      <c r="H26" s="1">
        <v>9.1312599999999993</v>
      </c>
      <c r="I26" s="1">
        <v>11.334899999999999</v>
      </c>
      <c r="J26" s="1">
        <v>10.504799999999999</v>
      </c>
      <c r="K26" s="1">
        <v>13.7187</v>
      </c>
      <c r="L26" s="1">
        <v>7.6816500000000003</v>
      </c>
      <c r="M26" s="1">
        <v>-0.66471100000000005</v>
      </c>
      <c r="N26" s="1">
        <f t="shared" si="2"/>
        <v>1.3520269696025383E-2</v>
      </c>
      <c r="O26" s="1">
        <f t="shared" si="3"/>
        <v>-3.7661746791693815E-4</v>
      </c>
      <c r="P26" s="1">
        <f t="shared" si="4"/>
        <v>5.1736649763449386E-3</v>
      </c>
      <c r="Q26" s="1">
        <f t="shared" si="4"/>
        <v>6.4222215926796784E-3</v>
      </c>
      <c r="R26" s="1">
        <f t="shared" si="4"/>
        <v>5.9518966542961554E-3</v>
      </c>
      <c r="S26" s="1">
        <f t="shared" si="4"/>
        <v>7.7728547550922119E-3</v>
      </c>
      <c r="T26" s="1">
        <f t="shared" si="4"/>
        <v>4.3523329272783934E-3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1844.67</v>
      </c>
      <c r="G27" s="1">
        <v>24.422599999999999</v>
      </c>
      <c r="H27" s="1">
        <v>11.306699999999999</v>
      </c>
      <c r="I27" s="1">
        <v>11.8469</v>
      </c>
      <c r="J27" s="1">
        <v>9.75502</v>
      </c>
      <c r="K27" s="1">
        <v>13.7187</v>
      </c>
      <c r="L27" s="1">
        <v>6.7013299999999996</v>
      </c>
      <c r="M27" s="1">
        <v>-3.5426600000000001</v>
      </c>
      <c r="N27" s="1">
        <f t="shared" si="2"/>
        <v>1.3239549621341485E-2</v>
      </c>
      <c r="O27" s="1">
        <f t="shared" si="3"/>
        <v>-1.9204844226880689E-3</v>
      </c>
      <c r="P27" s="1">
        <f t="shared" si="4"/>
        <v>6.129388996405861E-3</v>
      </c>
      <c r="Q27" s="1">
        <f t="shared" si="4"/>
        <v>6.4222327028682635E-3</v>
      </c>
      <c r="R27" s="1">
        <f t="shared" si="4"/>
        <v>5.2882195731485844E-3</v>
      </c>
      <c r="S27" s="1">
        <f t="shared" si="4"/>
        <v>7.436939940477158E-3</v>
      </c>
      <c r="T27" s="1">
        <f t="shared" si="4"/>
        <v>3.6328069519209394E-3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1920.41</v>
      </c>
      <c r="G28" s="1">
        <v>25.8904</v>
      </c>
      <c r="H28" s="1">
        <v>13.7476</v>
      </c>
      <c r="I28" s="1">
        <v>12.333299999999999</v>
      </c>
      <c r="J28" s="1">
        <v>10.0641</v>
      </c>
      <c r="K28" s="1">
        <v>13.7187</v>
      </c>
      <c r="L28" s="1">
        <v>6.30192</v>
      </c>
      <c r="M28" s="1">
        <v>2.0173700000000001</v>
      </c>
      <c r="N28" s="1">
        <f t="shared" si="2"/>
        <v>1.3481704427700334E-2</v>
      </c>
      <c r="O28" s="1">
        <f t="shared" si="3"/>
        <v>1.0504892184481438E-3</v>
      </c>
      <c r="P28" s="1">
        <f t="shared" si="4"/>
        <v>7.1586796569482556E-3</v>
      </c>
      <c r="Q28" s="1">
        <f t="shared" si="4"/>
        <v>6.422222337938252E-3</v>
      </c>
      <c r="R28" s="1">
        <f t="shared" si="4"/>
        <v>5.2405996636134987E-3</v>
      </c>
      <c r="S28" s="1">
        <f t="shared" si="4"/>
        <v>7.1436307871756552E-3</v>
      </c>
      <c r="T28" s="1">
        <f t="shared" si="4"/>
        <v>3.2815492525033714E-3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1987.82</v>
      </c>
      <c r="G29" s="1">
        <v>28.717400000000001</v>
      </c>
      <c r="H29" s="1">
        <v>17.985199999999999</v>
      </c>
      <c r="I29" s="1">
        <v>12.7662</v>
      </c>
      <c r="J29" s="1">
        <v>10.5932</v>
      </c>
      <c r="K29" s="1">
        <v>13.7187</v>
      </c>
      <c r="L29" s="1">
        <v>6.1499899999999998</v>
      </c>
      <c r="M29" s="1">
        <v>0.93162100000000003</v>
      </c>
      <c r="N29" s="1">
        <f t="shared" si="2"/>
        <v>1.4446680282923003E-2</v>
      </c>
      <c r="O29" s="1">
        <f t="shared" si="3"/>
        <v>4.6866466782706685E-4</v>
      </c>
      <c r="P29" s="1">
        <f t="shared" si="4"/>
        <v>9.0477004960207667E-3</v>
      </c>
      <c r="Q29" s="1">
        <f t="shared" si="4"/>
        <v>6.422211266613677E-3</v>
      </c>
      <c r="R29" s="1">
        <f t="shared" si="4"/>
        <v>5.3290539384853756E-3</v>
      </c>
      <c r="S29" s="1">
        <f t="shared" si="4"/>
        <v>6.9013794005493454E-3</v>
      </c>
      <c r="T29" s="1">
        <f t="shared" si="4"/>
        <v>3.0938364640661631E-3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2056.04</v>
      </c>
      <c r="G30" s="1">
        <v>29.656199999999998</v>
      </c>
      <c r="H30" s="1">
        <v>18.943899999999999</v>
      </c>
      <c r="I30" s="1">
        <v>13.2044</v>
      </c>
      <c r="J30" s="1">
        <v>11.0489</v>
      </c>
      <c r="K30" s="1">
        <v>13.7187</v>
      </c>
      <c r="L30" s="1">
        <v>5.9985400000000002</v>
      </c>
      <c r="M30" s="1">
        <v>1.41496</v>
      </c>
      <c r="N30" s="1">
        <f t="shared" si="2"/>
        <v>1.4423941168459757E-2</v>
      </c>
      <c r="O30" s="1">
        <f t="shared" si="3"/>
        <v>6.8819672769012275E-4</v>
      </c>
      <c r="P30" s="1">
        <f t="shared" si="4"/>
        <v>9.2137798875508263E-3</v>
      </c>
      <c r="Q30" s="1">
        <f t="shared" si="4"/>
        <v>6.4222485943853233E-3</v>
      </c>
      <c r="R30" s="1">
        <f t="shared" si="4"/>
        <v>5.3738740491430124E-3</v>
      </c>
      <c r="S30" s="1">
        <f t="shared" si="4"/>
        <v>6.67238964222486E-3</v>
      </c>
      <c r="T30" s="1">
        <f t="shared" si="4"/>
        <v>2.9175210599015583E-3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2124.62</v>
      </c>
      <c r="G31" s="1">
        <v>31.7029</v>
      </c>
      <c r="H31" s="1">
        <v>21.535299999999999</v>
      </c>
      <c r="I31" s="1">
        <v>13.6448</v>
      </c>
      <c r="J31" s="1">
        <v>11.5213</v>
      </c>
      <c r="K31" s="1">
        <v>13.7187</v>
      </c>
      <c r="L31" s="1">
        <v>5.8461800000000004</v>
      </c>
      <c r="M31" s="1">
        <v>6.29331</v>
      </c>
      <c r="N31" s="1">
        <f t="shared" si="2"/>
        <v>1.4921680112208301E-2</v>
      </c>
      <c r="O31" s="1">
        <f t="shared" si="3"/>
        <v>2.9620873379710257E-3</v>
      </c>
      <c r="P31" s="1">
        <f t="shared" si="4"/>
        <v>1.0136071391590026E-2</v>
      </c>
      <c r="Q31" s="1">
        <f t="shared" si="4"/>
        <v>6.4222307989193362E-3</v>
      </c>
      <c r="R31" s="1">
        <f t="shared" si="4"/>
        <v>5.4227579520102417E-3</v>
      </c>
      <c r="S31" s="1">
        <f t="shared" si="4"/>
        <v>6.4570134894710585E-3</v>
      </c>
      <c r="T31" s="1">
        <f t="shared" si="4"/>
        <v>2.7516355865990156E-3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2188.52</v>
      </c>
      <c r="G32" s="1">
        <v>33.949199999999998</v>
      </c>
      <c r="H32" s="1">
        <v>24.118300000000001</v>
      </c>
      <c r="I32" s="1">
        <v>14.055199999999999</v>
      </c>
      <c r="J32" s="1">
        <v>12.3009</v>
      </c>
      <c r="K32" s="1">
        <v>13.7187</v>
      </c>
      <c r="L32" s="1">
        <v>5.81297</v>
      </c>
      <c r="M32" s="1">
        <v>8.1955600000000004</v>
      </c>
      <c r="N32" s="1">
        <f t="shared" si="2"/>
        <v>1.5512401074698883E-2</v>
      </c>
      <c r="O32" s="1">
        <f t="shared" si="3"/>
        <v>3.7447955696086857E-3</v>
      </c>
      <c r="P32" s="1">
        <f t="shared" si="4"/>
        <v>1.1020369930363899E-2</v>
      </c>
      <c r="Q32" s="1">
        <f t="shared" si="4"/>
        <v>6.4222396870944748E-3</v>
      </c>
      <c r="R32" s="1">
        <f t="shared" si="4"/>
        <v>5.6206477436806608E-3</v>
      </c>
      <c r="S32" s="1">
        <f t="shared" si="4"/>
        <v>6.2684828103010256E-3</v>
      </c>
      <c r="T32" s="1">
        <f t="shared" si="4"/>
        <v>2.6561192038455214E-3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2253.58</v>
      </c>
      <c r="G33" s="1">
        <v>36.446599999999997</v>
      </c>
      <c r="H33" s="1">
        <v>26.858000000000001</v>
      </c>
      <c r="I33" s="1">
        <v>14.473000000000001</v>
      </c>
      <c r="J33" s="1">
        <v>13.2254</v>
      </c>
      <c r="K33" s="1">
        <v>13.7187</v>
      </c>
      <c r="L33" s="1">
        <v>5.8667100000000003</v>
      </c>
      <c r="M33" s="1">
        <v>-1.2137500000000001</v>
      </c>
      <c r="N33" s="1">
        <f t="shared" si="2"/>
        <v>1.6172756236743312E-2</v>
      </c>
      <c r="O33" s="1">
        <f t="shared" si="3"/>
        <v>-5.3858749190177418E-4</v>
      </c>
      <c r="P33" s="1">
        <f t="shared" si="4"/>
        <v>1.1917926144179483E-2</v>
      </c>
      <c r="Q33" s="1">
        <f t="shared" si="4"/>
        <v>6.4222259693465511E-3</v>
      </c>
      <c r="R33" s="1">
        <f t="shared" si="4"/>
        <v>5.868617932356518E-3</v>
      </c>
      <c r="S33" s="1">
        <f t="shared" si="4"/>
        <v>6.0875140886944333E-3</v>
      </c>
      <c r="T33" s="1">
        <f t="shared" si="4"/>
        <v>2.6032845516910873E-3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2319.08</v>
      </c>
      <c r="G34" s="1">
        <v>38.888300000000001</v>
      </c>
      <c r="H34" s="1">
        <v>29.427499999999998</v>
      </c>
      <c r="I34" s="1">
        <v>14.893700000000001</v>
      </c>
      <c r="J34" s="1">
        <v>14.158899999999999</v>
      </c>
      <c r="K34" s="1">
        <v>13.7187</v>
      </c>
      <c r="L34" s="1">
        <v>5.9853399999999999</v>
      </c>
      <c r="M34" s="1">
        <v>2.6157300000000001</v>
      </c>
      <c r="N34" s="1">
        <f t="shared" si="2"/>
        <v>1.6768847991444884E-2</v>
      </c>
      <c r="O34" s="1">
        <f t="shared" si="3"/>
        <v>1.1279171050589027E-3</v>
      </c>
      <c r="P34" s="1">
        <f t="shared" si="4"/>
        <v>1.2689299204857098E-2</v>
      </c>
      <c r="Q34" s="1">
        <f t="shared" si="4"/>
        <v>6.4222450282008384E-3</v>
      </c>
      <c r="R34" s="1">
        <f t="shared" si="4"/>
        <v>6.1053952429411659E-3</v>
      </c>
      <c r="S34" s="1">
        <f t="shared" si="4"/>
        <v>5.9155785915104269E-3</v>
      </c>
      <c r="T34" s="1">
        <f t="shared" si="4"/>
        <v>2.5809113958983735E-3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2393.21</v>
      </c>
      <c r="G35" s="1">
        <v>41.182299999999998</v>
      </c>
      <c r="H35" s="1">
        <v>31.844899999999999</v>
      </c>
      <c r="I35" s="1">
        <v>15.3698</v>
      </c>
      <c r="J35" s="1">
        <v>14.8589</v>
      </c>
      <c r="K35" s="1">
        <v>13.7187</v>
      </c>
      <c r="L35" s="1">
        <v>6.0544799999999999</v>
      </c>
      <c r="M35" s="1">
        <v>-1.6374599999999999</v>
      </c>
      <c r="N35" s="1">
        <f t="shared" si="2"/>
        <v>1.7207975898479447E-2</v>
      </c>
      <c r="O35" s="1">
        <f t="shared" si="3"/>
        <v>-6.8421074623622666E-4</v>
      </c>
      <c r="P35" s="1">
        <f t="shared" si="4"/>
        <v>1.3306354227167696E-2</v>
      </c>
      <c r="Q35" s="1">
        <f t="shared" si="4"/>
        <v>6.4222529573250984E-3</v>
      </c>
      <c r="R35" s="1">
        <f t="shared" si="4"/>
        <v>6.2087739897459899E-3</v>
      </c>
      <c r="S35" s="1">
        <f t="shared" si="4"/>
        <v>5.7323427530388054E-3</v>
      </c>
      <c r="T35" s="1">
        <f t="shared" si="4"/>
        <v>2.5298573881940992E-3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2465.42</v>
      </c>
      <c r="G36" s="1">
        <v>43.595199999999998</v>
      </c>
      <c r="H36" s="1">
        <v>34.425199999999997</v>
      </c>
      <c r="I36" s="1">
        <v>15.833500000000001</v>
      </c>
      <c r="J36" s="1">
        <v>15.4772</v>
      </c>
      <c r="K36" s="1">
        <v>13.7187</v>
      </c>
      <c r="L36" s="1">
        <v>6.0830299999999999</v>
      </c>
      <c r="M36" s="1">
        <v>0.456119</v>
      </c>
      <c r="N36" s="1">
        <f t="shared" si="2"/>
        <v>1.7682666645034109E-2</v>
      </c>
      <c r="O36" s="1">
        <f t="shared" si="3"/>
        <v>1.8500661144957046E-4</v>
      </c>
      <c r="P36" s="1">
        <f t="shared" si="4"/>
        <v>1.3963219248647287E-2</v>
      </c>
      <c r="Q36" s="1">
        <f t="shared" si="4"/>
        <v>6.4222323174144775E-3</v>
      </c>
      <c r="R36" s="1">
        <f t="shared" si="4"/>
        <v>6.2777133307915078E-3</v>
      </c>
      <c r="S36" s="1">
        <f t="shared" si="4"/>
        <v>5.5644474369478626E-3</v>
      </c>
      <c r="T36" s="1">
        <f t="shared" si="4"/>
        <v>2.4673402503427406E-3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2544.42</v>
      </c>
      <c r="G37" s="1">
        <v>46.130499999999998</v>
      </c>
      <c r="H37" s="1">
        <v>37.024700000000003</v>
      </c>
      <c r="I37" s="1">
        <v>16.340900000000001</v>
      </c>
      <c r="J37" s="1">
        <v>16.2837</v>
      </c>
      <c r="K37" s="1">
        <v>13.7187</v>
      </c>
      <c r="L37" s="1">
        <v>6.0672499999999996</v>
      </c>
      <c r="M37" s="1">
        <v>2.2700499999999999</v>
      </c>
      <c r="N37" s="1">
        <f t="shared" si="2"/>
        <v>1.8130065004991314E-2</v>
      </c>
      <c r="O37" s="1">
        <f t="shared" si="3"/>
        <v>8.9216795969218913E-4</v>
      </c>
      <c r="P37" s="1">
        <f t="shared" si="4"/>
        <v>1.4551331934193255E-2</v>
      </c>
      <c r="Q37" s="1">
        <f t="shared" si="4"/>
        <v>6.4222494713923016E-3</v>
      </c>
      <c r="R37" s="1">
        <f t="shared" si="4"/>
        <v>6.3997689060768265E-3</v>
      </c>
      <c r="S37" s="1">
        <f t="shared" si="4"/>
        <v>5.3916806187657698E-3</v>
      </c>
      <c r="T37" s="1">
        <f t="shared" si="4"/>
        <v>2.3845316417886982E-3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2623.39</v>
      </c>
      <c r="G38" s="1">
        <v>47.975700000000003</v>
      </c>
      <c r="H38" s="1">
        <v>38.183799999999998</v>
      </c>
      <c r="I38" s="1">
        <v>16.847999999999999</v>
      </c>
      <c r="J38" s="1">
        <v>18.220099999999999</v>
      </c>
      <c r="K38" s="1">
        <v>13.7187</v>
      </c>
      <c r="L38" s="1">
        <v>6.2958299999999996</v>
      </c>
      <c r="M38" s="1">
        <v>-5.9439500000000001</v>
      </c>
      <c r="N38" s="1">
        <f t="shared" si="2"/>
        <v>1.8287673582654505E-2</v>
      </c>
      <c r="O38" s="1">
        <f t="shared" si="3"/>
        <v>-2.2657515657222146E-3</v>
      </c>
      <c r="P38" s="1">
        <f t="shared" si="4"/>
        <v>1.4555136674303096E-2</v>
      </c>
      <c r="Q38" s="1">
        <f t="shared" si="4"/>
        <v>6.4222246787553512E-3</v>
      </c>
      <c r="R38" s="1">
        <f t="shared" si="4"/>
        <v>6.9452502296646701E-3</v>
      </c>
      <c r="S38" s="1">
        <f t="shared" si="4"/>
        <v>5.2293787808903747E-3</v>
      </c>
      <c r="T38" s="1">
        <f t="shared" si="4"/>
        <v>2.3998833570304072E-3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2716.94</v>
      </c>
      <c r="G39" s="1">
        <v>52.911900000000003</v>
      </c>
      <c r="H39" s="1">
        <v>41.8598</v>
      </c>
      <c r="I39" s="1">
        <v>17.448799999999999</v>
      </c>
      <c r="J39" s="1">
        <v>22.409400000000002</v>
      </c>
      <c r="K39" s="1">
        <v>13.7187</v>
      </c>
      <c r="L39" s="1">
        <v>7.2511200000000002</v>
      </c>
      <c r="M39" s="1">
        <v>7.6519199999999996</v>
      </c>
      <c r="N39" s="1">
        <f t="shared" si="2"/>
        <v>1.9474813577038876E-2</v>
      </c>
      <c r="O39" s="1">
        <f t="shared" si="3"/>
        <v>2.8163743034443156E-3</v>
      </c>
      <c r="P39" s="1">
        <f t="shared" si="4"/>
        <v>1.5406965188778552E-2</v>
      </c>
      <c r="Q39" s="1">
        <f t="shared" si="4"/>
        <v>6.4222250031285193E-3</v>
      </c>
      <c r="R39" s="1">
        <f t="shared" si="4"/>
        <v>8.2480290326617453E-3</v>
      </c>
      <c r="S39" s="1">
        <f t="shared" si="4"/>
        <v>5.0493201910973371E-3</v>
      </c>
      <c r="T39" s="1">
        <f t="shared" si="4"/>
        <v>2.6688554035054143E-3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2810.56</v>
      </c>
      <c r="G40" s="1">
        <v>58.803899999999999</v>
      </c>
      <c r="H40" s="1">
        <v>44.358199999999997</v>
      </c>
      <c r="I40" s="1">
        <v>18.0501</v>
      </c>
      <c r="J40" s="1">
        <v>29.762799999999999</v>
      </c>
      <c r="K40" s="1">
        <v>13.7187</v>
      </c>
      <c r="L40" s="1">
        <v>9.5083699999999993</v>
      </c>
      <c r="M40" s="1">
        <v>2.1461800000000002</v>
      </c>
      <c r="N40" s="1">
        <f t="shared" si="2"/>
        <v>2.0922485198679265E-2</v>
      </c>
      <c r="O40" s="1">
        <f t="shared" si="3"/>
        <v>7.6361294546282597E-4</v>
      </c>
      <c r="P40" s="1">
        <f t="shared" si="4"/>
        <v>1.5782690993965613E-2</v>
      </c>
      <c r="Q40" s="1">
        <f t="shared" si="4"/>
        <v>6.4222432540134355E-3</v>
      </c>
      <c r="R40" s="1">
        <f t="shared" si="4"/>
        <v>1.058963338267107E-2</v>
      </c>
      <c r="S40" s="1">
        <f t="shared" si="4"/>
        <v>4.881126892861209E-3</v>
      </c>
      <c r="T40" s="1">
        <f t="shared" si="4"/>
        <v>3.3830873562564041E-3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1688.46</v>
      </c>
      <c r="G41" s="1">
        <v>24.238399999999999</v>
      </c>
      <c r="H41" s="1">
        <v>10.291600000000001</v>
      </c>
      <c r="I41" s="1">
        <v>10.8437</v>
      </c>
      <c r="J41" s="1">
        <v>10.8443</v>
      </c>
      <c r="K41" s="1">
        <v>13.7187</v>
      </c>
      <c r="L41" s="1">
        <v>7.62852</v>
      </c>
      <c r="M41" s="1">
        <v>-5.1243299999999996</v>
      </c>
      <c r="N41" s="1">
        <f t="shared" si="2"/>
        <v>1.4355329708728663E-2</v>
      </c>
      <c r="O41" s="1">
        <f t="shared" si="3"/>
        <v>-3.034913471447354E-3</v>
      </c>
      <c r="P41" s="1">
        <f t="shared" si="4"/>
        <v>6.0952584011466074E-3</v>
      </c>
      <c r="Q41" s="1">
        <f t="shared" si="4"/>
        <v>6.4222427537519392E-3</v>
      </c>
      <c r="R41" s="1">
        <f t="shared" si="4"/>
        <v>6.4225981071508948E-3</v>
      </c>
      <c r="S41" s="1">
        <f t="shared" si="4"/>
        <v>8.1249777904125655E-3</v>
      </c>
      <c r="T41" s="1">
        <f t="shared" si="4"/>
        <v>4.5180341849969793E-3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1822.69</v>
      </c>
      <c r="G42" s="1">
        <v>22.4084</v>
      </c>
      <c r="H42" s="1">
        <v>9.6306899999999995</v>
      </c>
      <c r="I42" s="1">
        <v>11.7057</v>
      </c>
      <c r="J42" s="1">
        <v>7.4024599999999996</v>
      </c>
      <c r="K42" s="1">
        <v>13.7187</v>
      </c>
      <c r="L42" s="1">
        <v>5.4187200000000004</v>
      </c>
      <c r="M42" s="1">
        <v>0.400204</v>
      </c>
      <c r="N42" s="1">
        <f t="shared" si="2"/>
        <v>1.2294136688081901E-2</v>
      </c>
      <c r="O42" s="1">
        <f t="shared" si="3"/>
        <v>2.1956778168531125E-4</v>
      </c>
      <c r="P42" s="1">
        <f t="shared" si="4"/>
        <v>5.2837783715277966E-3</v>
      </c>
      <c r="Q42" s="1">
        <f t="shared" si="4"/>
        <v>6.4222111275093405E-3</v>
      </c>
      <c r="R42" s="1">
        <f t="shared" si="4"/>
        <v>4.0612830486807952E-3</v>
      </c>
      <c r="S42" s="1">
        <f t="shared" si="4"/>
        <v>7.5266227389188508E-3</v>
      </c>
      <c r="T42" s="1">
        <f t="shared" si="4"/>
        <v>2.9729246333715553E-3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1951.28</v>
      </c>
      <c r="G43" s="1">
        <v>22.0898</v>
      </c>
      <c r="H43" s="1">
        <v>8.5078399999999998</v>
      </c>
      <c r="I43" s="1">
        <v>12.531599999999999</v>
      </c>
      <c r="J43" s="1">
        <v>7.0542400000000001</v>
      </c>
      <c r="K43" s="1">
        <v>13.7187</v>
      </c>
      <c r="L43" s="1">
        <v>4.5354099999999997</v>
      </c>
      <c r="M43" s="1">
        <v>-7.6129099999999996E-3</v>
      </c>
      <c r="N43" s="1">
        <f t="shared" si="2"/>
        <v>1.1320671559181665E-2</v>
      </c>
      <c r="O43" s="1">
        <f t="shared" si="3"/>
        <v>-3.9014954286417119E-6</v>
      </c>
      <c r="P43" s="1">
        <f t="shared" si="4"/>
        <v>4.3601328358820876E-3</v>
      </c>
      <c r="Q43" s="1">
        <f t="shared" si="4"/>
        <v>6.4222459103767783E-3</v>
      </c>
      <c r="R43" s="1">
        <f t="shared" si="4"/>
        <v>3.6151859292361936E-3</v>
      </c>
      <c r="S43" s="1">
        <f t="shared" si="4"/>
        <v>7.030615800910172E-3</v>
      </c>
      <c r="T43" s="1">
        <f t="shared" si="4"/>
        <v>2.3243255709073018E-3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2074.17</v>
      </c>
      <c r="G44" s="1">
        <v>23.6493</v>
      </c>
      <c r="H44" s="1">
        <v>10.798500000000001</v>
      </c>
      <c r="I44" s="1">
        <v>13.3208</v>
      </c>
      <c r="J44" s="1">
        <v>7.6049699999999998</v>
      </c>
      <c r="K44" s="1">
        <v>13.7187</v>
      </c>
      <c r="L44" s="1">
        <v>4.38157</v>
      </c>
      <c r="M44" s="1">
        <v>-0.115754</v>
      </c>
      <c r="N44" s="1">
        <f t="shared" si="2"/>
        <v>1.1401813737543209E-2</v>
      </c>
      <c r="O44" s="1">
        <f t="shared" si="3"/>
        <v>-5.5807383194241545E-5</v>
      </c>
      <c r="P44" s="1">
        <f t="shared" si="4"/>
        <v>5.2061788570850025E-3</v>
      </c>
      <c r="Q44" s="1">
        <f t="shared" si="4"/>
        <v>6.4222315432196971E-3</v>
      </c>
      <c r="R44" s="1">
        <f t="shared" si="4"/>
        <v>3.6665123880877649E-3</v>
      </c>
      <c r="S44" s="1">
        <f t="shared" si="4"/>
        <v>6.6140673136724564E-3</v>
      </c>
      <c r="T44" s="1">
        <f t="shared" si="4"/>
        <v>2.1124449779911965E-3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2191.36</v>
      </c>
      <c r="G45" s="1">
        <v>24.838000000000001</v>
      </c>
      <c r="H45" s="1">
        <v>12.2437</v>
      </c>
      <c r="I45" s="1">
        <v>14.073399999999999</v>
      </c>
      <c r="J45" s="1">
        <v>7.8579999999999997</v>
      </c>
      <c r="K45" s="1">
        <v>13.7187</v>
      </c>
      <c r="L45" s="1">
        <v>4.3597299999999999</v>
      </c>
      <c r="M45" s="1">
        <v>4.9393799999999999</v>
      </c>
      <c r="N45" s="1">
        <f t="shared" si="2"/>
        <v>1.1334513726635513E-2</v>
      </c>
      <c r="O45" s="1">
        <f t="shared" si="3"/>
        <v>2.2540248977803738E-3</v>
      </c>
      <c r="P45" s="1">
        <f t="shared" si="4"/>
        <v>5.5872608790887845E-3</v>
      </c>
      <c r="Q45" s="1">
        <f t="shared" si="4"/>
        <v>6.4222218165887841E-3</v>
      </c>
      <c r="R45" s="1">
        <f t="shared" si="4"/>
        <v>3.5859009929906541E-3</v>
      </c>
      <c r="S45" s="1">
        <f t="shared" si="4"/>
        <v>6.260358863901869E-3</v>
      </c>
      <c r="T45" s="1">
        <f t="shared" si="4"/>
        <v>1.9895087981892522E-3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2304.9</v>
      </c>
      <c r="G46" s="1">
        <v>26.180399999999999</v>
      </c>
      <c r="H46" s="1">
        <v>14.142300000000001</v>
      </c>
      <c r="I46" s="1">
        <v>14.8026</v>
      </c>
      <c r="J46" s="1">
        <v>7.7512100000000004</v>
      </c>
      <c r="K46" s="1">
        <v>13.7187</v>
      </c>
      <c r="L46" s="1">
        <v>4.2431799999999997</v>
      </c>
      <c r="M46" s="1">
        <v>-3.2684899999999999</v>
      </c>
      <c r="N46" s="1">
        <f t="shared" si="2"/>
        <v>1.1358583886502667E-2</v>
      </c>
      <c r="O46" s="1">
        <f t="shared" si="3"/>
        <v>-1.4180615211072062E-3</v>
      </c>
      <c r="P46" s="1">
        <f t="shared" si="4"/>
        <v>6.1357542626578158E-3</v>
      </c>
      <c r="Q46" s="1">
        <f t="shared" si="4"/>
        <v>6.4222308993882593E-3</v>
      </c>
      <c r="R46" s="1">
        <f t="shared" si="4"/>
        <v>3.3629268081044731E-3</v>
      </c>
      <c r="S46" s="1">
        <f t="shared" si="4"/>
        <v>5.9519718859820381E-3</v>
      </c>
      <c r="T46" s="1">
        <f t="shared" si="4"/>
        <v>1.8409388693652652E-3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2420.58</v>
      </c>
      <c r="G47" s="1">
        <v>27.694800000000001</v>
      </c>
      <c r="H47" s="1">
        <v>16.219200000000001</v>
      </c>
      <c r="I47" s="1">
        <v>15.5456</v>
      </c>
      <c r="J47" s="1">
        <v>7.6009500000000001</v>
      </c>
      <c r="K47" s="1">
        <v>13.7187</v>
      </c>
      <c r="L47" s="1">
        <v>4.03714</v>
      </c>
      <c r="M47" s="1">
        <v>-2.5856599999999998</v>
      </c>
      <c r="N47" s="1">
        <f t="shared" si="2"/>
        <v>1.1441390080063457E-2</v>
      </c>
      <c r="O47" s="1">
        <f t="shared" si="3"/>
        <v>-1.0681985309306033E-3</v>
      </c>
      <c r="P47" s="1">
        <f t="shared" si="4"/>
        <v>6.7005428451032403E-3</v>
      </c>
      <c r="Q47" s="1">
        <f t="shared" si="4"/>
        <v>6.4222624329706105E-3</v>
      </c>
      <c r="R47" s="1">
        <f t="shared" si="4"/>
        <v>3.1401358352130481E-3</v>
      </c>
      <c r="S47" s="1">
        <f t="shared" si="4"/>
        <v>5.6675259648513998E-3</v>
      </c>
      <c r="T47" s="1">
        <f t="shared" si="4"/>
        <v>1.6678399391881285E-3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2530.77</v>
      </c>
      <c r="G48" s="1">
        <v>29.427499999999998</v>
      </c>
      <c r="H48" s="1">
        <v>18.388400000000001</v>
      </c>
      <c r="I48" s="1">
        <v>16.2532</v>
      </c>
      <c r="J48" s="1">
        <v>7.7785500000000001</v>
      </c>
      <c r="K48" s="1">
        <v>13.7187</v>
      </c>
      <c r="L48" s="1">
        <v>3.8692700000000002</v>
      </c>
      <c r="M48" s="1">
        <v>-8.7222999999999995E-2</v>
      </c>
      <c r="N48" s="1">
        <f t="shared" si="2"/>
        <v>1.1627884003682674E-2</v>
      </c>
      <c r="O48" s="1">
        <f t="shared" si="3"/>
        <v>-3.4465004721883064E-5</v>
      </c>
      <c r="P48" s="1">
        <f t="shared" si="4"/>
        <v>7.2659309222094463E-3</v>
      </c>
      <c r="Q48" s="1">
        <f t="shared" si="4"/>
        <v>6.4222351300197173E-3</v>
      </c>
      <c r="R48" s="1">
        <f t="shared" si="4"/>
        <v>3.0735902511883737E-3</v>
      </c>
      <c r="S48" s="1">
        <f t="shared" si="4"/>
        <v>5.4207612702853285E-3</v>
      </c>
      <c r="T48" s="1">
        <f t="shared" si="4"/>
        <v>1.5288904167506333E-3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2641.67</v>
      </c>
      <c r="G49" s="1">
        <v>31.430199999999999</v>
      </c>
      <c r="H49" s="1">
        <v>20.6707</v>
      </c>
      <c r="I49" s="1">
        <v>16.965399999999999</v>
      </c>
      <c r="J49" s="1">
        <v>8.3595000000000006</v>
      </c>
      <c r="K49" s="1">
        <v>13.7187</v>
      </c>
      <c r="L49" s="1">
        <v>3.8297699999999999</v>
      </c>
      <c r="M49" s="1">
        <v>5.5253100000000002</v>
      </c>
      <c r="N49" s="1">
        <f t="shared" si="2"/>
        <v>1.1897852494823349E-2</v>
      </c>
      <c r="O49" s="1">
        <f t="shared" si="3"/>
        <v>2.0915973607604282E-3</v>
      </c>
      <c r="P49" s="1">
        <f t="shared" si="4"/>
        <v>7.8248607888191934E-3</v>
      </c>
      <c r="Q49" s="1">
        <f t="shared" si="4"/>
        <v>6.422225334731438E-3</v>
      </c>
      <c r="R49" s="1">
        <f t="shared" si="4"/>
        <v>3.1644755022391139E-3</v>
      </c>
      <c r="S49" s="1">
        <f t="shared" si="4"/>
        <v>5.1931921852464537E-3</v>
      </c>
      <c r="T49" s="1">
        <f t="shared" si="4"/>
        <v>1.4497533757055195E-3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2750.65</v>
      </c>
      <c r="G50" s="1">
        <v>33.606400000000001</v>
      </c>
      <c r="H50" s="1">
        <v>23.0182</v>
      </c>
      <c r="I50" s="1">
        <v>17.665299999999998</v>
      </c>
      <c r="J50" s="1">
        <v>9.1549999999999994</v>
      </c>
      <c r="K50" s="1">
        <v>13.7187</v>
      </c>
      <c r="L50" s="1">
        <v>3.9332500000000001</v>
      </c>
      <c r="M50" s="1">
        <v>0.36333399999999999</v>
      </c>
      <c r="N50" s="1">
        <f t="shared" si="2"/>
        <v>1.2217621289513387E-2</v>
      </c>
      <c r="O50" s="1">
        <f t="shared" si="3"/>
        <v>1.320902332176031E-4</v>
      </c>
      <c r="P50" s="1">
        <f t="shared" si="4"/>
        <v>8.3682765891698319E-3</v>
      </c>
      <c r="Q50" s="1">
        <f t="shared" si="4"/>
        <v>6.4222274735062611E-3</v>
      </c>
      <c r="R50" s="1">
        <f t="shared" si="4"/>
        <v>3.328304219002781E-3</v>
      </c>
      <c r="S50" s="1">
        <f t="shared" si="4"/>
        <v>4.9874393325214043E-3</v>
      </c>
      <c r="T50" s="1">
        <f t="shared" si="4"/>
        <v>1.4299347426971808E-3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2865.76</v>
      </c>
      <c r="G51" s="1">
        <v>35.7986</v>
      </c>
      <c r="H51" s="1">
        <v>25.351800000000001</v>
      </c>
      <c r="I51" s="1">
        <v>18.404599999999999</v>
      </c>
      <c r="J51" s="1">
        <v>9.76708</v>
      </c>
      <c r="K51" s="1">
        <v>13.7187</v>
      </c>
      <c r="L51" s="1">
        <v>4.0615800000000002</v>
      </c>
      <c r="M51" s="1">
        <v>-12.5488</v>
      </c>
      <c r="N51" s="1">
        <f t="shared" si="2"/>
        <v>1.2491834626765674E-2</v>
      </c>
      <c r="O51" s="1">
        <f t="shared" si="3"/>
        <v>-4.3788733180726925E-3</v>
      </c>
      <c r="P51" s="1">
        <f t="shared" si="4"/>
        <v>8.8464491094857912E-3</v>
      </c>
      <c r="Q51" s="1">
        <f t="shared" si="4"/>
        <v>6.422240522583886E-3</v>
      </c>
      <c r="R51" s="1">
        <f t="shared" si="4"/>
        <v>3.4081988722014403E-3</v>
      </c>
      <c r="S51" s="1">
        <f t="shared" si="4"/>
        <v>4.7871070850315448E-3</v>
      </c>
      <c r="T51" s="1">
        <f t="shared" si="4"/>
        <v>1.4172784880799509E-3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2982.55</v>
      </c>
      <c r="G52" s="1">
        <v>37.945999999999998</v>
      </c>
      <c r="H52" s="1">
        <v>27.700800000000001</v>
      </c>
      <c r="I52" s="1">
        <v>19.154599999999999</v>
      </c>
      <c r="J52" s="1">
        <v>10.0305</v>
      </c>
      <c r="K52" s="1">
        <v>13.7187</v>
      </c>
      <c r="L52" s="1">
        <v>4.1047099999999999</v>
      </c>
      <c r="M52" s="1">
        <v>-6.6544999999999996</v>
      </c>
      <c r="N52" s="1">
        <f t="shared" si="2"/>
        <v>1.2722670198320228E-2</v>
      </c>
      <c r="O52" s="1">
        <f t="shared" si="3"/>
        <v>-2.2311444904528003E-3</v>
      </c>
      <c r="P52" s="1">
        <f t="shared" si="4"/>
        <v>9.2876230071583035E-3</v>
      </c>
      <c r="Q52" s="1">
        <f t="shared" si="4"/>
        <v>6.4222225947595168E-3</v>
      </c>
      <c r="R52" s="1">
        <f t="shared" si="4"/>
        <v>3.363061809525406E-3</v>
      </c>
      <c r="S52" s="1">
        <f t="shared" si="4"/>
        <v>4.5996546579269411E-3</v>
      </c>
      <c r="T52" s="1">
        <f t="shared" si="4"/>
        <v>1.3762418065078538E-3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3099.82</v>
      </c>
      <c r="G53" s="1">
        <v>40.055799999999998</v>
      </c>
      <c r="H53" s="1">
        <v>30.0443</v>
      </c>
      <c r="I53" s="1">
        <v>19.907800000000002</v>
      </c>
      <c r="J53" s="1">
        <v>10.0626</v>
      </c>
      <c r="K53" s="1">
        <v>13.7187</v>
      </c>
      <c r="L53" s="1">
        <v>4.0032300000000003</v>
      </c>
      <c r="M53" s="1">
        <v>-15.2378</v>
      </c>
      <c r="N53" s="1">
        <f t="shared" si="2"/>
        <v>1.2921976114742145E-2</v>
      </c>
      <c r="O53" s="1">
        <f t="shared" si="3"/>
        <v>-4.9157047828583596E-3</v>
      </c>
      <c r="P53" s="1">
        <f t="shared" si="4"/>
        <v>9.6922724545296171E-3</v>
      </c>
      <c r="Q53" s="1">
        <f t="shared" si="4"/>
        <v>6.4222438722248395E-3</v>
      </c>
      <c r="R53" s="1">
        <f t="shared" si="4"/>
        <v>3.2461884883638404E-3</v>
      </c>
      <c r="S53" s="1">
        <f t="shared" si="4"/>
        <v>4.4256440696556574E-3</v>
      </c>
      <c r="T53" s="1">
        <f t="shared" si="4"/>
        <v>1.2914395029388803E-3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3225.42</v>
      </c>
      <c r="G54" s="1">
        <v>42.481200000000001</v>
      </c>
      <c r="H54" s="1">
        <v>32.492699999999999</v>
      </c>
      <c r="I54" s="1">
        <v>20.714400000000001</v>
      </c>
      <c r="J54" s="1">
        <v>10.771699999999999</v>
      </c>
      <c r="K54" s="1">
        <v>13.7187</v>
      </c>
      <c r="L54" s="1">
        <v>3.94435</v>
      </c>
      <c r="M54" s="1">
        <v>5.6967299999999996</v>
      </c>
      <c r="N54" s="1">
        <f t="shared" si="2"/>
        <v>1.3170749855832728E-2</v>
      </c>
      <c r="O54" s="1">
        <f t="shared" si="3"/>
        <v>1.7661978905072827E-3</v>
      </c>
      <c r="P54" s="1">
        <f t="shared" si="4"/>
        <v>1.0073943858474245E-2</v>
      </c>
      <c r="Q54" s="1">
        <f t="shared" si="4"/>
        <v>6.4222333835593504E-3</v>
      </c>
      <c r="R54" s="1">
        <f t="shared" si="4"/>
        <v>3.3396270873250612E-3</v>
      </c>
      <c r="S54" s="1">
        <f t="shared" si="4"/>
        <v>4.2533065461242258E-3</v>
      </c>
      <c r="T54" s="1">
        <f t="shared" si="4"/>
        <v>1.2228950028213379E-3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3349.3</v>
      </c>
      <c r="G55" s="1">
        <v>45.537700000000001</v>
      </c>
      <c r="H55" s="1">
        <v>34.798099999999998</v>
      </c>
      <c r="I55" s="1">
        <v>21.51</v>
      </c>
      <c r="J55" s="1">
        <v>13.8246</v>
      </c>
      <c r="K55" s="1">
        <v>13.7187</v>
      </c>
      <c r="L55" s="1">
        <v>4.5581899999999997</v>
      </c>
      <c r="M55" s="1">
        <v>-8.4995999999999992</v>
      </c>
      <c r="N55" s="1">
        <f t="shared" si="2"/>
        <v>1.3596184277311676E-2</v>
      </c>
      <c r="O55" s="1">
        <f t="shared" si="3"/>
        <v>-2.537724300600125E-3</v>
      </c>
      <c r="P55" s="1">
        <f t="shared" si="4"/>
        <v>1.038966351177858E-2</v>
      </c>
      <c r="Q55" s="1">
        <f t="shared" si="4"/>
        <v>6.4222374824590214E-3</v>
      </c>
      <c r="R55" s="1">
        <f t="shared" si="4"/>
        <v>4.1276087540680143E-3</v>
      </c>
      <c r="S55" s="1">
        <f t="shared" si="4"/>
        <v>4.0959902069089065E-3</v>
      </c>
      <c r="T55" s="1">
        <f t="shared" si="4"/>
        <v>1.3609381064700085E-3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3484.41</v>
      </c>
      <c r="G56" s="1">
        <v>50.417099999999998</v>
      </c>
      <c r="H56" s="1">
        <v>37.274500000000003</v>
      </c>
      <c r="I56" s="1">
        <v>22.377700000000001</v>
      </c>
      <c r="J56" s="1">
        <v>20.4924</v>
      </c>
      <c r="K56" s="1">
        <v>13.7187</v>
      </c>
      <c r="L56" s="1">
        <v>6.6027399999999998</v>
      </c>
      <c r="M56" s="1">
        <v>5.2017300000000004</v>
      </c>
      <c r="N56" s="1">
        <f t="shared" si="2"/>
        <v>1.4469336272137895E-2</v>
      </c>
      <c r="O56" s="1">
        <f t="shared" si="3"/>
        <v>1.4928581883303057E-3</v>
      </c>
      <c r="P56" s="1">
        <f t="shared" si="4"/>
        <v>1.0697506894998007E-2</v>
      </c>
      <c r="Q56" s="1">
        <f t="shared" si="4"/>
        <v>6.4222350412264919E-3</v>
      </c>
      <c r="R56" s="1">
        <f t="shared" si="4"/>
        <v>5.8811678304217935E-3</v>
      </c>
      <c r="S56" s="1">
        <f t="shared" si="4"/>
        <v>3.9371658329530679E-3</v>
      </c>
      <c r="T56" s="1">
        <f t="shared" si="4"/>
        <v>1.8949377369482925E-3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1597.26</v>
      </c>
      <c r="G57" s="1">
        <v>27.093</v>
      </c>
      <c r="H57" s="1">
        <v>14.4787</v>
      </c>
      <c r="I57" s="1">
        <v>10.257999999999999</v>
      </c>
      <c r="J57" s="1">
        <v>12.898199999999999</v>
      </c>
      <c r="K57" s="1">
        <v>13.7187</v>
      </c>
      <c r="L57" s="1">
        <v>8.0376799999999999</v>
      </c>
      <c r="M57" s="1">
        <v>0.347997</v>
      </c>
      <c r="N57" s="1">
        <f t="shared" si="2"/>
        <v>1.6962172720784343E-2</v>
      </c>
      <c r="O57" s="1">
        <f t="shared" si="3"/>
        <v>2.1787122948048533E-4</v>
      </c>
      <c r="P57" s="1">
        <f t="shared" si="4"/>
        <v>9.0647108172745832E-3</v>
      </c>
      <c r="Q57" s="1">
        <f t="shared" si="4"/>
        <v>6.4222480998710283E-3</v>
      </c>
      <c r="R57" s="1">
        <f t="shared" si="4"/>
        <v>8.0752037864843546E-3</v>
      </c>
      <c r="S57" s="1">
        <f t="shared" si="4"/>
        <v>8.5888959843732401E-3</v>
      </c>
      <c r="T57" s="1">
        <f t="shared" si="4"/>
        <v>5.032167586992725E-3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1776.67</v>
      </c>
      <c r="G58" s="1">
        <v>24.9056</v>
      </c>
      <c r="H58" s="1">
        <v>13.9682</v>
      </c>
      <c r="I58" s="1">
        <v>11.4102</v>
      </c>
      <c r="J58" s="1">
        <v>8.7473500000000008</v>
      </c>
      <c r="K58" s="1">
        <v>13.7187</v>
      </c>
      <c r="L58" s="1">
        <v>5.5014599999999998</v>
      </c>
      <c r="M58" s="1">
        <v>-4.9771599999999996</v>
      </c>
      <c r="N58" s="1">
        <f t="shared" si="2"/>
        <v>1.4018135050403282E-2</v>
      </c>
      <c r="O58" s="1">
        <f t="shared" si="3"/>
        <v>-2.801398121204275E-3</v>
      </c>
      <c r="P58" s="1">
        <f t="shared" si="4"/>
        <v>7.8620115159258614E-3</v>
      </c>
      <c r="Q58" s="1">
        <f t="shared" si="4"/>
        <v>6.4222393578998909E-3</v>
      </c>
      <c r="R58" s="1">
        <f t="shared" si="4"/>
        <v>4.9234523012151952E-3</v>
      </c>
      <c r="S58" s="1">
        <f t="shared" si="4"/>
        <v>7.721580259699325E-3</v>
      </c>
      <c r="T58" s="1">
        <f t="shared" si="4"/>
        <v>3.0965007570342268E-3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1950.32</v>
      </c>
      <c r="G59" s="1">
        <v>24.4191</v>
      </c>
      <c r="H59" s="1">
        <v>13.079499999999999</v>
      </c>
      <c r="I59" s="1">
        <v>12.525399999999999</v>
      </c>
      <c r="J59" s="1">
        <v>7.7792599999999998</v>
      </c>
      <c r="K59" s="1">
        <v>13.7187</v>
      </c>
      <c r="L59" s="1">
        <v>4.4284699999999999</v>
      </c>
      <c r="M59" s="1">
        <v>-2.3023400000000001</v>
      </c>
      <c r="N59" s="1">
        <f t="shared" si="2"/>
        <v>1.2520560728495837E-2</v>
      </c>
      <c r="O59" s="1">
        <f t="shared" si="3"/>
        <v>-1.1804934574839001E-3</v>
      </c>
      <c r="P59" s="1">
        <f t="shared" si="4"/>
        <v>6.7063353706058489E-3</v>
      </c>
      <c r="Q59" s="1">
        <f t="shared" si="4"/>
        <v>6.4222281471758482E-3</v>
      </c>
      <c r="R59" s="1">
        <f t="shared" si="4"/>
        <v>3.9887095451002913E-3</v>
      </c>
      <c r="S59" s="1">
        <f t="shared" si="4"/>
        <v>7.0340764592477139E-3</v>
      </c>
      <c r="T59" s="1">
        <f t="shared" si="4"/>
        <v>2.2706376389515569E-3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2117.6799999999998</v>
      </c>
      <c r="G60" s="1">
        <v>24.8584</v>
      </c>
      <c r="H60" s="1">
        <v>12.727399999999999</v>
      </c>
      <c r="I60" s="1">
        <v>13.600199999999999</v>
      </c>
      <c r="J60" s="1">
        <v>8.0420099999999994</v>
      </c>
      <c r="K60" s="1">
        <v>13.7187</v>
      </c>
      <c r="L60" s="1">
        <v>4.25596</v>
      </c>
      <c r="M60" s="1">
        <v>2.1391</v>
      </c>
      <c r="N60" s="1">
        <f t="shared" si="2"/>
        <v>1.1738506289902157E-2</v>
      </c>
      <c r="O60" s="1">
        <f t="shared" si="3"/>
        <v>1.0101148426580032E-3</v>
      </c>
      <c r="P60" s="1">
        <f t="shared" si="4"/>
        <v>6.0100676211703374E-3</v>
      </c>
      <c r="Q60" s="1">
        <f t="shared" si="4"/>
        <v>6.4222167655169811E-3</v>
      </c>
      <c r="R60" s="1">
        <f t="shared" si="4"/>
        <v>3.7975567602281744E-3</v>
      </c>
      <c r="S60" s="1">
        <f t="shared" si="4"/>
        <v>6.4781742284008917E-3</v>
      </c>
      <c r="T60" s="1">
        <f t="shared" si="4"/>
        <v>2.0097276264591443E-3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2278.5700000000002</v>
      </c>
      <c r="G61" s="1">
        <v>25.536000000000001</v>
      </c>
      <c r="H61" s="1">
        <v>12.8727</v>
      </c>
      <c r="I61" s="1">
        <v>14.6335</v>
      </c>
      <c r="J61" s="1">
        <v>8.1113</v>
      </c>
      <c r="K61" s="1">
        <v>13.7187</v>
      </c>
      <c r="L61" s="1">
        <v>4.2716399999999997</v>
      </c>
      <c r="M61" s="1">
        <v>2.04251</v>
      </c>
      <c r="N61" s="1">
        <f t="shared" si="2"/>
        <v>1.1207028969924119E-2</v>
      </c>
      <c r="O61" s="1">
        <f t="shared" si="3"/>
        <v>8.9639993504698123E-4</v>
      </c>
      <c r="P61" s="1">
        <f t="shared" si="4"/>
        <v>5.6494643570309446E-3</v>
      </c>
      <c r="Q61" s="1">
        <f t="shared" si="4"/>
        <v>6.4222297318054736E-3</v>
      </c>
      <c r="R61" s="1">
        <f t="shared" si="4"/>
        <v>3.55982041368051E-3</v>
      </c>
      <c r="S61" s="1">
        <f t="shared" si="4"/>
        <v>6.0207498562695021E-3</v>
      </c>
      <c r="T61" s="1">
        <f t="shared" si="4"/>
        <v>1.8747021158006993E-3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2436.4</v>
      </c>
      <c r="G62" s="1">
        <v>26.3719</v>
      </c>
      <c r="H62" s="1">
        <v>13.617800000000001</v>
      </c>
      <c r="I62" s="1">
        <v>15.6471</v>
      </c>
      <c r="J62" s="1">
        <v>7.7267700000000001</v>
      </c>
      <c r="K62" s="1">
        <v>13.7187</v>
      </c>
      <c r="L62" s="1">
        <v>4.1585900000000002</v>
      </c>
      <c r="M62" s="1">
        <v>-3.5075099999999999</v>
      </c>
      <c r="N62" s="1">
        <f t="shared" si="2"/>
        <v>1.0824125759317025E-2</v>
      </c>
      <c r="O62" s="1">
        <f t="shared" si="3"/>
        <v>-1.4396281398785093E-3</v>
      </c>
      <c r="P62" s="1">
        <f t="shared" si="4"/>
        <v>5.5893120998194061E-3</v>
      </c>
      <c r="Q62" s="1">
        <f t="shared" si="4"/>
        <v>6.4222213101296994E-3</v>
      </c>
      <c r="R62" s="1">
        <f t="shared" si="4"/>
        <v>3.1713881136102447E-3</v>
      </c>
      <c r="S62" s="1">
        <f t="shared" si="4"/>
        <v>5.6307256608110322E-3</v>
      </c>
      <c r="T62" s="1">
        <f t="shared" si="4"/>
        <v>1.7068584797241832E-3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2591.5100000000002</v>
      </c>
      <c r="G63" s="1">
        <v>27.368600000000001</v>
      </c>
      <c r="H63" s="1">
        <v>14.745200000000001</v>
      </c>
      <c r="I63" s="1">
        <v>16.6433</v>
      </c>
      <c r="J63" s="1">
        <v>7.1553699999999996</v>
      </c>
      <c r="K63" s="1">
        <v>13.7187</v>
      </c>
      <c r="L63" s="1">
        <v>3.9010500000000001</v>
      </c>
      <c r="M63" s="1">
        <v>6.7825300000000004</v>
      </c>
      <c r="N63" s="1">
        <f t="shared" si="2"/>
        <v>1.0560869917538422E-2</v>
      </c>
      <c r="O63" s="1">
        <f t="shared" si="3"/>
        <v>2.6172115870669995E-3</v>
      </c>
      <c r="P63" s="1">
        <f t="shared" si="4"/>
        <v>5.6898101878827398E-3</v>
      </c>
      <c r="Q63" s="1">
        <f t="shared" si="4"/>
        <v>6.4222403154917396E-3</v>
      </c>
      <c r="R63" s="1">
        <f t="shared" si="4"/>
        <v>2.7610813772665352E-3</v>
      </c>
      <c r="S63" s="1">
        <f t="shared" si="4"/>
        <v>5.2937090730886625E-3</v>
      </c>
      <c r="T63" s="1">
        <f t="shared" si="4"/>
        <v>1.5053192926131869E-3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2742.97</v>
      </c>
      <c r="G64" s="1">
        <v>28.672899999999998</v>
      </c>
      <c r="H64" s="1">
        <v>16.229199999999999</v>
      </c>
      <c r="I64" s="1">
        <v>17.616</v>
      </c>
      <c r="J64" s="1">
        <v>6.8636900000000001</v>
      </c>
      <c r="K64" s="1">
        <v>13.7187</v>
      </c>
      <c r="L64" s="1">
        <v>3.6206999999999998</v>
      </c>
      <c r="M64" s="1">
        <v>1.9654100000000001</v>
      </c>
      <c r="N64" s="1">
        <f t="shared" si="2"/>
        <v>1.0453231351418353E-2</v>
      </c>
      <c r="O64" s="1">
        <f t="shared" si="3"/>
        <v>7.1652624709712476E-4</v>
      </c>
      <c r="P64" s="1">
        <f t="shared" si="4"/>
        <v>5.9166523877402961E-3</v>
      </c>
      <c r="Q64" s="1">
        <f t="shared" si="4"/>
        <v>6.4222357517581315E-3</v>
      </c>
      <c r="R64" s="1">
        <f t="shared" si="4"/>
        <v>2.5022840206054024E-3</v>
      </c>
      <c r="S64" s="1">
        <f t="shared" si="4"/>
        <v>5.0014035880815329E-3</v>
      </c>
      <c r="T64" s="1">
        <f t="shared" si="4"/>
        <v>1.3199925628060096E-3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2896.22</v>
      </c>
      <c r="G65" s="1">
        <v>30.284500000000001</v>
      </c>
      <c r="H65" s="1">
        <v>17.8813</v>
      </c>
      <c r="I65" s="1">
        <v>18.600200000000001</v>
      </c>
      <c r="J65" s="1">
        <v>7.1593299999999997</v>
      </c>
      <c r="K65" s="1">
        <v>13.7187</v>
      </c>
      <c r="L65" s="1">
        <v>3.46109</v>
      </c>
      <c r="M65" s="1">
        <v>7.4129300000000002</v>
      </c>
      <c r="N65" s="1">
        <f t="shared" si="2"/>
        <v>1.0456560620394861E-2</v>
      </c>
      <c r="O65" s="1">
        <f t="shared" si="3"/>
        <v>2.559518959195089E-3</v>
      </c>
      <c r="P65" s="1">
        <f t="shared" si="4"/>
        <v>6.1740130238724959E-3</v>
      </c>
      <c r="Q65" s="1">
        <f t="shared" si="4"/>
        <v>6.4222331176499031E-3</v>
      </c>
      <c r="R65" s="1">
        <f t="shared" si="4"/>
        <v>2.4719565502620659E-3</v>
      </c>
      <c r="S65" s="1">
        <f t="shared" si="4"/>
        <v>4.7367603289805334E-3</v>
      </c>
      <c r="T65" s="1">
        <f t="shared" si="4"/>
        <v>1.195036979235003E-3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3046.95</v>
      </c>
      <c r="G66" s="1">
        <v>32.180100000000003</v>
      </c>
      <c r="H66" s="1">
        <v>19.722799999999999</v>
      </c>
      <c r="I66" s="1">
        <v>19.568200000000001</v>
      </c>
      <c r="J66" s="1">
        <v>7.9475499999999997</v>
      </c>
      <c r="K66" s="1">
        <v>13.7187</v>
      </c>
      <c r="L66" s="1">
        <v>3.50549</v>
      </c>
      <c r="M66" s="1">
        <v>-4.2083899999999996</v>
      </c>
      <c r="N66" s="1">
        <f t="shared" si="2"/>
        <v>1.0561413872889284E-2</v>
      </c>
      <c r="O66" s="1">
        <f t="shared" si="3"/>
        <v>-1.3811811811811812E-3</v>
      </c>
      <c r="P66" s="1">
        <f t="shared" ref="P66:T129" si="5">H66/$F66</f>
        <v>6.472964768046735E-3</v>
      </c>
      <c r="Q66" s="1">
        <f t="shared" si="5"/>
        <v>6.4222255041927181E-3</v>
      </c>
      <c r="R66" s="1">
        <f t="shared" si="5"/>
        <v>2.6083624608214773E-3</v>
      </c>
      <c r="S66" s="1">
        <f t="shared" si="5"/>
        <v>4.5024368630926011E-3</v>
      </c>
      <c r="T66" s="1">
        <f t="shared" si="5"/>
        <v>1.1504914750816392E-3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3199.29</v>
      </c>
      <c r="G67" s="1">
        <v>35.108699999999999</v>
      </c>
      <c r="H67" s="1">
        <v>23.046900000000001</v>
      </c>
      <c r="I67" s="1">
        <v>20.546600000000002</v>
      </c>
      <c r="J67" s="1">
        <v>8.8059200000000004</v>
      </c>
      <c r="K67" s="1">
        <v>13.7187</v>
      </c>
      <c r="L67" s="1">
        <v>3.6813799999999999</v>
      </c>
      <c r="M67" s="1">
        <v>1.8359700000000001</v>
      </c>
      <c r="N67" s="1">
        <f t="shared" ref="N67:N130" si="6">G67/F67</f>
        <v>1.097390358485789E-2</v>
      </c>
      <c r="O67" s="1">
        <f t="shared" ref="O67:O130" si="7">M67/F67</f>
        <v>5.7386795195183934E-4</v>
      </c>
      <c r="P67" s="1">
        <f t="shared" si="5"/>
        <v>7.2037545830481138E-3</v>
      </c>
      <c r="Q67" s="1">
        <f t="shared" si="5"/>
        <v>6.4222374339306543E-3</v>
      </c>
      <c r="R67" s="1">
        <f t="shared" si="5"/>
        <v>2.7524607022183047E-3</v>
      </c>
      <c r="S67" s="1">
        <f t="shared" si="5"/>
        <v>4.2880451600198792E-3</v>
      </c>
      <c r="T67" s="1">
        <f t="shared" si="5"/>
        <v>1.1506865585801849E-3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3353.54</v>
      </c>
      <c r="G68" s="1">
        <v>37.068300000000001</v>
      </c>
      <c r="H68" s="1">
        <v>24.8735</v>
      </c>
      <c r="I68" s="1">
        <v>21.537199999999999</v>
      </c>
      <c r="J68" s="1">
        <v>9.4074299999999997</v>
      </c>
      <c r="K68" s="1">
        <v>13.7187</v>
      </c>
      <c r="L68" s="1">
        <v>3.84917</v>
      </c>
      <c r="M68" s="1">
        <v>12.563000000000001</v>
      </c>
      <c r="N68" s="1">
        <f t="shared" si="6"/>
        <v>1.1053483781317652E-2</v>
      </c>
      <c r="O68" s="1">
        <f t="shared" si="7"/>
        <v>3.7461905926274922E-3</v>
      </c>
      <c r="P68" s="1">
        <f t="shared" si="5"/>
        <v>7.4170876148786057E-3</v>
      </c>
      <c r="Q68" s="1">
        <f t="shared" si="5"/>
        <v>6.4222284511292541E-3</v>
      </c>
      <c r="R68" s="1">
        <f t="shared" si="5"/>
        <v>2.8052237337261518E-3</v>
      </c>
      <c r="S68" s="1">
        <f t="shared" si="5"/>
        <v>4.0908115006828604E-3</v>
      </c>
      <c r="T68" s="1">
        <f t="shared" si="5"/>
        <v>1.1477930783589877E-3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3506.46</v>
      </c>
      <c r="G69" s="1">
        <v>38.347999999999999</v>
      </c>
      <c r="H69" s="1">
        <v>25.785</v>
      </c>
      <c r="I69" s="1">
        <v>22.519300000000001</v>
      </c>
      <c r="J69" s="1">
        <v>9.7450899999999994</v>
      </c>
      <c r="K69" s="1">
        <v>13.7187</v>
      </c>
      <c r="L69" s="1">
        <v>3.9256899999999999</v>
      </c>
      <c r="M69" s="1">
        <v>-4.1804199999999998</v>
      </c>
      <c r="N69" s="1">
        <f t="shared" si="6"/>
        <v>1.0936385984725336E-2</v>
      </c>
      <c r="O69" s="1">
        <f t="shared" si="7"/>
        <v>-1.1922052440352948E-3</v>
      </c>
      <c r="P69" s="1">
        <f t="shared" si="5"/>
        <v>7.3535702674492219E-3</v>
      </c>
      <c r="Q69" s="1">
        <f t="shared" si="5"/>
        <v>6.4222321087364469E-3</v>
      </c>
      <c r="R69" s="1">
        <f t="shared" si="5"/>
        <v>2.7791818529228907E-3</v>
      </c>
      <c r="S69" s="1">
        <f t="shared" si="5"/>
        <v>3.9124073852261259E-3</v>
      </c>
      <c r="T69" s="1">
        <f t="shared" si="5"/>
        <v>1.1195593276409827E-3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3671.62</v>
      </c>
      <c r="G70" s="1">
        <v>40.609200000000001</v>
      </c>
      <c r="H70" s="1">
        <v>27.9346</v>
      </c>
      <c r="I70" s="1">
        <v>23.58</v>
      </c>
      <c r="J70" s="1">
        <v>10.415900000000001</v>
      </c>
      <c r="K70" s="1">
        <v>13.7187</v>
      </c>
      <c r="L70" s="1">
        <v>4.0063599999999999</v>
      </c>
      <c r="M70" s="1">
        <v>4.9753999999999996</v>
      </c>
      <c r="N70" s="1">
        <f t="shared" si="6"/>
        <v>1.1060294910693373E-2</v>
      </c>
      <c r="O70" s="1">
        <f t="shared" si="7"/>
        <v>1.3550966603297727E-3</v>
      </c>
      <c r="P70" s="1">
        <f t="shared" si="5"/>
        <v>7.6082492196904907E-3</v>
      </c>
      <c r="Q70" s="1">
        <f t="shared" si="5"/>
        <v>6.4222332376444183E-3</v>
      </c>
      <c r="R70" s="1">
        <f t="shared" si="5"/>
        <v>2.8368676497023113E-3</v>
      </c>
      <c r="S70" s="1">
        <f t="shared" si="5"/>
        <v>3.7364160779165601E-3</v>
      </c>
      <c r="T70" s="1">
        <f t="shared" si="5"/>
        <v>1.091169565477909E-3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3833.14</v>
      </c>
      <c r="G71" s="1">
        <v>43.401499999999999</v>
      </c>
      <c r="H71" s="1">
        <v>30.079599999999999</v>
      </c>
      <c r="I71" s="1">
        <v>24.6173</v>
      </c>
      <c r="J71" s="1">
        <v>12.805899999999999</v>
      </c>
      <c r="K71" s="1">
        <v>13.7187</v>
      </c>
      <c r="L71" s="1">
        <v>4.54962</v>
      </c>
      <c r="M71" s="1">
        <v>-2.9828199999999998</v>
      </c>
      <c r="N71" s="1">
        <f t="shared" si="6"/>
        <v>1.132270149277094E-2</v>
      </c>
      <c r="O71" s="1">
        <f t="shared" si="7"/>
        <v>-7.7816620316502913E-4</v>
      </c>
      <c r="P71" s="1">
        <f t="shared" si="5"/>
        <v>7.8472479481573858E-3</v>
      </c>
      <c r="Q71" s="1">
        <f t="shared" si="5"/>
        <v>6.422228251511816E-3</v>
      </c>
      <c r="R71" s="1">
        <f t="shared" si="5"/>
        <v>3.3408380596586609E-3</v>
      </c>
      <c r="S71" s="1">
        <f t="shared" si="5"/>
        <v>3.5789718090129766E-3</v>
      </c>
      <c r="T71" s="1">
        <f t="shared" si="5"/>
        <v>1.1869172532179885E-3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4005.15</v>
      </c>
      <c r="G72" s="1">
        <v>47.607599999999998</v>
      </c>
      <c r="H72" s="1">
        <v>32.280999999999999</v>
      </c>
      <c r="I72" s="1">
        <v>25.722000000000001</v>
      </c>
      <c r="J72" s="1">
        <v>18.323799999999999</v>
      </c>
      <c r="K72" s="1">
        <v>13.7187</v>
      </c>
      <c r="L72" s="1">
        <v>6.2316200000000004</v>
      </c>
      <c r="M72" s="1">
        <v>-1.66048</v>
      </c>
      <c r="N72" s="1">
        <f t="shared" si="6"/>
        <v>1.1886596007640162E-2</v>
      </c>
      <c r="O72" s="1">
        <f t="shared" si="7"/>
        <v>-4.1458622024143912E-4</v>
      </c>
      <c r="P72" s="1">
        <f t="shared" si="5"/>
        <v>8.0598729136237088E-3</v>
      </c>
      <c r="Q72" s="1">
        <f t="shared" si="5"/>
        <v>6.4222313771019812E-3</v>
      </c>
      <c r="R72" s="1">
        <f t="shared" si="5"/>
        <v>4.5750596107511574E-3</v>
      </c>
      <c r="S72" s="1">
        <f t="shared" si="5"/>
        <v>3.4252649713493876E-3</v>
      </c>
      <c r="T72" s="1">
        <f t="shared" si="5"/>
        <v>1.5559017764628042E-3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1666.4</v>
      </c>
      <c r="G73" s="1">
        <v>28.0731</v>
      </c>
      <c r="H73" s="1">
        <v>18.006799999999998</v>
      </c>
      <c r="I73" s="1">
        <v>10.702</v>
      </c>
      <c r="J73" s="1">
        <v>10.9216</v>
      </c>
      <c r="K73" s="1">
        <v>13.7187</v>
      </c>
      <c r="L73" s="1">
        <v>6.4680600000000004</v>
      </c>
      <c r="M73" s="1">
        <v>-2.5775999999999999</v>
      </c>
      <c r="N73" s="1">
        <f t="shared" si="6"/>
        <v>1.6846555448871817E-2</v>
      </c>
      <c r="O73" s="1">
        <f t="shared" si="7"/>
        <v>-1.5468074891982716E-3</v>
      </c>
      <c r="P73" s="1">
        <f t="shared" si="5"/>
        <v>1.0805808929428708E-2</v>
      </c>
      <c r="Q73" s="1">
        <f t="shared" si="5"/>
        <v>6.4222275564090247E-3</v>
      </c>
      <c r="R73" s="1">
        <f t="shared" si="5"/>
        <v>6.5540086413826207E-3</v>
      </c>
      <c r="S73" s="1">
        <f t="shared" si="5"/>
        <v>8.2325372059529524E-3</v>
      </c>
      <c r="T73" s="1">
        <f t="shared" si="5"/>
        <v>3.8814570331252999E-3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1879.61</v>
      </c>
      <c r="G74" s="1">
        <v>26.6158</v>
      </c>
      <c r="H74" s="1">
        <v>16.8809</v>
      </c>
      <c r="I74" s="1">
        <v>12.071300000000001</v>
      </c>
      <c r="J74" s="1">
        <v>8.1900099999999991</v>
      </c>
      <c r="K74" s="1">
        <v>13.7187</v>
      </c>
      <c r="L74" s="1">
        <v>4.7373000000000003</v>
      </c>
      <c r="M74" s="1">
        <v>-7.9087199999999998</v>
      </c>
      <c r="N74" s="1">
        <f t="shared" si="6"/>
        <v>1.4160277929996117E-2</v>
      </c>
      <c r="O74" s="1">
        <f t="shared" si="7"/>
        <v>-4.207638818691112E-3</v>
      </c>
      <c r="P74" s="1">
        <f t="shared" si="5"/>
        <v>8.9810652209766934E-3</v>
      </c>
      <c r="Q74" s="1">
        <f t="shared" si="5"/>
        <v>6.4222365277903405E-3</v>
      </c>
      <c r="R74" s="1">
        <f t="shared" si="5"/>
        <v>4.3572922042338568E-3</v>
      </c>
      <c r="S74" s="1">
        <f t="shared" si="5"/>
        <v>7.2986949420358483E-3</v>
      </c>
      <c r="T74" s="1">
        <f t="shared" si="5"/>
        <v>2.5203632668479104E-3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2087.91</v>
      </c>
      <c r="G75" s="1">
        <v>34.387500000000003</v>
      </c>
      <c r="H75" s="1">
        <v>27.1812</v>
      </c>
      <c r="I75" s="1">
        <v>13.4091</v>
      </c>
      <c r="J75" s="1">
        <v>7.6430499999999997</v>
      </c>
      <c r="K75" s="1">
        <v>13.7187</v>
      </c>
      <c r="L75" s="1">
        <v>4.1541499999999996</v>
      </c>
      <c r="M75" s="1">
        <v>5.7653400000000001</v>
      </c>
      <c r="N75" s="1">
        <f t="shared" si="6"/>
        <v>1.646981910139805E-2</v>
      </c>
      <c r="O75" s="1">
        <f t="shared" si="7"/>
        <v>2.7612971823498143E-3</v>
      </c>
      <c r="P75" s="1">
        <f t="shared" si="5"/>
        <v>1.3018377228903547E-2</v>
      </c>
      <c r="Q75" s="1">
        <f t="shared" si="5"/>
        <v>6.4222595801543174E-3</v>
      </c>
      <c r="R75" s="1">
        <f t="shared" si="5"/>
        <v>3.6606223448328711E-3</v>
      </c>
      <c r="S75" s="1">
        <f t="shared" si="5"/>
        <v>6.5705418336997291E-3</v>
      </c>
      <c r="T75" s="1">
        <f t="shared" si="5"/>
        <v>1.9896212001475158E-3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2288.71</v>
      </c>
      <c r="G76" s="1">
        <v>27.011199999999999</v>
      </c>
      <c r="H76" s="1">
        <v>15.833500000000001</v>
      </c>
      <c r="I76" s="1">
        <v>14.698600000000001</v>
      </c>
      <c r="J76" s="1">
        <v>7.62784</v>
      </c>
      <c r="K76" s="1">
        <v>13.7187</v>
      </c>
      <c r="L76" s="1">
        <v>4.0581699999999996</v>
      </c>
      <c r="M76" s="1">
        <v>-4.2202999999999999</v>
      </c>
      <c r="N76" s="1">
        <f t="shared" si="6"/>
        <v>1.1801932092750938E-2</v>
      </c>
      <c r="O76" s="1">
        <f t="shared" si="7"/>
        <v>-1.8439645040219162E-3</v>
      </c>
      <c r="P76" s="1">
        <f t="shared" si="5"/>
        <v>6.9180892293038438E-3</v>
      </c>
      <c r="Q76" s="1">
        <f t="shared" si="5"/>
        <v>6.4222203774178472E-3</v>
      </c>
      <c r="R76" s="1">
        <f t="shared" si="5"/>
        <v>3.3328119333598401E-3</v>
      </c>
      <c r="S76" s="1">
        <f t="shared" si="5"/>
        <v>5.9940752651056707E-3</v>
      </c>
      <c r="T76" s="1">
        <f t="shared" si="5"/>
        <v>1.7731254724276994E-3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2484.15</v>
      </c>
      <c r="G77" s="1">
        <v>27.614999999999998</v>
      </c>
      <c r="H77" s="1">
        <v>15.8055</v>
      </c>
      <c r="I77" s="1">
        <v>15.953799999999999</v>
      </c>
      <c r="J77" s="1">
        <v>7.3706399999999999</v>
      </c>
      <c r="K77" s="1">
        <v>13.7187</v>
      </c>
      <c r="L77" s="1">
        <v>3.9648400000000001</v>
      </c>
      <c r="M77" s="1">
        <v>-1.4432499999999999</v>
      </c>
      <c r="N77" s="1">
        <f t="shared" si="6"/>
        <v>1.1116478473522129E-2</v>
      </c>
      <c r="O77" s="1">
        <f t="shared" si="7"/>
        <v>-5.8098343497775898E-4</v>
      </c>
      <c r="P77" s="1">
        <f t="shared" si="5"/>
        <v>6.3625384940522913E-3</v>
      </c>
      <c r="Q77" s="1">
        <f t="shared" si="5"/>
        <v>6.4222369824688524E-3</v>
      </c>
      <c r="R77" s="1">
        <f t="shared" si="5"/>
        <v>2.9670672060865886E-3</v>
      </c>
      <c r="S77" s="1">
        <f t="shared" si="5"/>
        <v>5.5224926031036767E-3</v>
      </c>
      <c r="T77" s="1">
        <f t="shared" si="5"/>
        <v>1.5960549886279009E-3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2679.43</v>
      </c>
      <c r="G78" s="1">
        <v>28.502400000000002</v>
      </c>
      <c r="H78" s="1">
        <v>16.338799999999999</v>
      </c>
      <c r="I78" s="1">
        <v>17.207999999999998</v>
      </c>
      <c r="J78" s="1">
        <v>6.8698300000000003</v>
      </c>
      <c r="K78" s="1">
        <v>13.7187</v>
      </c>
      <c r="L78" s="1">
        <v>3.7308699999999999</v>
      </c>
      <c r="M78" s="1">
        <v>-2.2880400000000001</v>
      </c>
      <c r="N78" s="1">
        <f t="shared" si="6"/>
        <v>1.0637486331048022E-2</v>
      </c>
      <c r="O78" s="1">
        <f t="shared" si="7"/>
        <v>-8.5392788764774609E-4</v>
      </c>
      <c r="P78" s="1">
        <f t="shared" si="5"/>
        <v>6.0978640979611337E-3</v>
      </c>
      <c r="Q78" s="1">
        <f t="shared" si="5"/>
        <v>6.4222614511295307E-3</v>
      </c>
      <c r="R78" s="1">
        <f t="shared" si="5"/>
        <v>2.5639147132039278E-3</v>
      </c>
      <c r="S78" s="1">
        <f t="shared" si="5"/>
        <v>5.1200068671321888E-3</v>
      </c>
      <c r="T78" s="1">
        <f t="shared" si="5"/>
        <v>1.3924118189316385E-3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2866.68</v>
      </c>
      <c r="G79" s="1">
        <v>29.516200000000001</v>
      </c>
      <c r="H79" s="1">
        <v>17.033300000000001</v>
      </c>
      <c r="I79" s="1">
        <v>18.410499999999999</v>
      </c>
      <c r="J79" s="1">
        <v>6.4901799999999996</v>
      </c>
      <c r="K79" s="1">
        <v>13.7187</v>
      </c>
      <c r="L79" s="1">
        <v>3.4358300000000002</v>
      </c>
      <c r="M79" s="1">
        <v>-10.1907</v>
      </c>
      <c r="N79" s="1">
        <f t="shared" si="6"/>
        <v>1.0296300947437454E-2</v>
      </c>
      <c r="O79" s="1">
        <f t="shared" si="7"/>
        <v>-3.5548788145171417E-3</v>
      </c>
      <c r="P79" s="1">
        <f t="shared" si="5"/>
        <v>5.9418212008316247E-3</v>
      </c>
      <c r="Q79" s="1">
        <f t="shared" si="5"/>
        <v>6.4222375709880423E-3</v>
      </c>
      <c r="R79" s="1">
        <f t="shared" si="5"/>
        <v>2.2640057488104706E-3</v>
      </c>
      <c r="S79" s="1">
        <f t="shared" si="5"/>
        <v>4.785570764787141E-3</v>
      </c>
      <c r="T79" s="1">
        <f t="shared" si="5"/>
        <v>1.1985397742336084E-3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3055.5</v>
      </c>
      <c r="G80" s="1">
        <v>30.874199999999998</v>
      </c>
      <c r="H80" s="1">
        <v>18.058</v>
      </c>
      <c r="I80" s="1">
        <v>19.623100000000001</v>
      </c>
      <c r="J80" s="1">
        <v>6.6003400000000001</v>
      </c>
      <c r="K80" s="1">
        <v>13.7187</v>
      </c>
      <c r="L80" s="1">
        <v>3.2072799999999999</v>
      </c>
      <c r="M80" s="1">
        <v>8.6365400000000001</v>
      </c>
      <c r="N80" s="1">
        <f t="shared" si="6"/>
        <v>1.0104467353951889E-2</v>
      </c>
      <c r="O80" s="1">
        <f t="shared" si="7"/>
        <v>2.8265553919162166E-3</v>
      </c>
      <c r="P80" s="1">
        <f t="shared" si="5"/>
        <v>5.9099983636066106E-3</v>
      </c>
      <c r="Q80" s="1">
        <f t="shared" si="5"/>
        <v>6.4222222222222224E-3</v>
      </c>
      <c r="R80" s="1">
        <f t="shared" si="5"/>
        <v>2.1601505481917854E-3</v>
      </c>
      <c r="S80" s="1">
        <f t="shared" si="5"/>
        <v>4.4898379970544919E-3</v>
      </c>
      <c r="T80" s="1">
        <f t="shared" si="5"/>
        <v>1.0496743577155948E-3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3240.43</v>
      </c>
      <c r="G81" s="1">
        <v>32.552999999999997</v>
      </c>
      <c r="H81" s="1">
        <v>19.395600000000002</v>
      </c>
      <c r="I81" s="1">
        <v>20.8108</v>
      </c>
      <c r="J81" s="1">
        <v>7.2257400000000001</v>
      </c>
      <c r="K81" s="1">
        <v>13.7187</v>
      </c>
      <c r="L81" s="1">
        <v>3.1625200000000002</v>
      </c>
      <c r="M81" s="1">
        <v>-9.4399099999999994</v>
      </c>
      <c r="N81" s="1">
        <f t="shared" si="6"/>
        <v>1.0045888971525384E-2</v>
      </c>
      <c r="O81" s="1">
        <f t="shared" si="7"/>
        <v>-2.9131658452736212E-3</v>
      </c>
      <c r="P81" s="1">
        <f t="shared" si="5"/>
        <v>5.9855019241273543E-3</v>
      </c>
      <c r="Q81" s="1">
        <f t="shared" si="5"/>
        <v>6.4222340862169535E-3</v>
      </c>
      <c r="R81" s="1">
        <f t="shared" si="5"/>
        <v>2.2298707270331408E-3</v>
      </c>
      <c r="S81" s="1">
        <f t="shared" si="5"/>
        <v>4.2336047993630482E-3</v>
      </c>
      <c r="T81" s="1">
        <f t="shared" si="5"/>
        <v>9.7595689460966612E-4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3426.05</v>
      </c>
      <c r="G82" s="1">
        <v>34.388199999999998</v>
      </c>
      <c r="H82" s="1">
        <v>20.8415</v>
      </c>
      <c r="I82" s="1">
        <v>22.0029</v>
      </c>
      <c r="J82" s="1">
        <v>8.0648800000000005</v>
      </c>
      <c r="K82" s="1">
        <v>13.7187</v>
      </c>
      <c r="L82" s="1">
        <v>3.2871000000000001</v>
      </c>
      <c r="M82" s="1">
        <v>-7.3103300000000004</v>
      </c>
      <c r="N82" s="1">
        <f t="shared" si="6"/>
        <v>1.0037273244698705E-2</v>
      </c>
      <c r="O82" s="1">
        <f t="shared" si="7"/>
        <v>-2.1337487777469679E-3</v>
      </c>
      <c r="P82" s="1">
        <f t="shared" si="5"/>
        <v>6.0832445527648459E-3</v>
      </c>
      <c r="Q82" s="1">
        <f t="shared" si="5"/>
        <v>6.4222355190379585E-3</v>
      </c>
      <c r="R82" s="1">
        <f t="shared" si="5"/>
        <v>2.3539878285489119E-3</v>
      </c>
      <c r="S82" s="1">
        <f t="shared" si="5"/>
        <v>4.0042322791552952E-3</v>
      </c>
      <c r="T82" s="1">
        <f t="shared" si="5"/>
        <v>9.5944309043942736E-4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3613.54</v>
      </c>
      <c r="G83" s="1">
        <v>36.3431</v>
      </c>
      <c r="H83" s="1">
        <v>22.457100000000001</v>
      </c>
      <c r="I83" s="1">
        <v>23.207000000000001</v>
      </c>
      <c r="J83" s="1">
        <v>8.8126099999999994</v>
      </c>
      <c r="K83" s="1">
        <v>13.7187</v>
      </c>
      <c r="L83" s="1">
        <v>3.4737</v>
      </c>
      <c r="M83" s="1">
        <v>-7.6232600000000001</v>
      </c>
      <c r="N83" s="1">
        <f t="shared" si="6"/>
        <v>1.005747826231341E-2</v>
      </c>
      <c r="O83" s="1">
        <f t="shared" si="7"/>
        <v>-2.1096376406515493E-3</v>
      </c>
      <c r="P83" s="1">
        <f t="shared" si="5"/>
        <v>6.2147091218029971E-3</v>
      </c>
      <c r="Q83" s="1">
        <f t="shared" si="5"/>
        <v>6.4222341526591654E-3</v>
      </c>
      <c r="R83" s="1">
        <f t="shared" si="5"/>
        <v>2.4387747195271118E-3</v>
      </c>
      <c r="S83" s="1">
        <f t="shared" si="5"/>
        <v>3.7964710505487692E-3</v>
      </c>
      <c r="T83" s="1">
        <f t="shared" si="5"/>
        <v>9.613011063942837E-4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3803.66</v>
      </c>
      <c r="G84" s="1">
        <v>38.325000000000003</v>
      </c>
      <c r="H84" s="1">
        <v>24.130400000000002</v>
      </c>
      <c r="I84" s="1">
        <v>24.428000000000001</v>
      </c>
      <c r="J84" s="1">
        <v>9.4045299999999994</v>
      </c>
      <c r="K84" s="1">
        <v>13.7187</v>
      </c>
      <c r="L84" s="1">
        <v>3.6271300000000002</v>
      </c>
      <c r="M84" s="1">
        <v>1.8066599999999999</v>
      </c>
      <c r="N84" s="1">
        <f t="shared" si="6"/>
        <v>1.007582170856491E-2</v>
      </c>
      <c r="O84" s="1">
        <f t="shared" si="7"/>
        <v>4.7497936198293223E-4</v>
      </c>
      <c r="P84" s="1">
        <f t="shared" si="5"/>
        <v>6.3439949942949688E-3</v>
      </c>
      <c r="Q84" s="1">
        <f t="shared" si="5"/>
        <v>6.4222354258792851E-3</v>
      </c>
      <c r="R84" s="1">
        <f t="shared" si="5"/>
        <v>2.4724949127945188E-3</v>
      </c>
      <c r="S84" s="1">
        <f t="shared" si="5"/>
        <v>3.6067103789508004E-3</v>
      </c>
      <c r="T84" s="1">
        <f t="shared" si="5"/>
        <v>9.5358943754173615E-4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3998.66</v>
      </c>
      <c r="G85" s="1">
        <v>40.532800000000002</v>
      </c>
      <c r="H85" s="1">
        <v>25.9465</v>
      </c>
      <c r="I85" s="1">
        <v>25.680399999999999</v>
      </c>
      <c r="J85" s="1">
        <v>10.3576</v>
      </c>
      <c r="K85" s="1">
        <v>13.7187</v>
      </c>
      <c r="L85" s="1">
        <v>3.8371300000000002</v>
      </c>
      <c r="M85" s="1">
        <v>4.0253199999999998</v>
      </c>
      <c r="N85" s="1">
        <f t="shared" si="6"/>
        <v>1.013659575957946E-2</v>
      </c>
      <c r="O85" s="1">
        <f t="shared" si="7"/>
        <v>1.0066672335232302E-3</v>
      </c>
      <c r="P85" s="1">
        <f t="shared" si="5"/>
        <v>6.4887987475804399E-3</v>
      </c>
      <c r="Q85" s="1">
        <f t="shared" si="5"/>
        <v>6.4222514542371691E-3</v>
      </c>
      <c r="R85" s="1">
        <f t="shared" si="5"/>
        <v>2.5902677396927973E-3</v>
      </c>
      <c r="S85" s="1">
        <f t="shared" si="5"/>
        <v>3.4308243261492602E-3</v>
      </c>
      <c r="T85" s="1">
        <f t="shared" si="5"/>
        <v>9.5960396732905535E-4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4191.57</v>
      </c>
      <c r="G86" s="1">
        <v>43.3</v>
      </c>
      <c r="H86" s="1">
        <v>27.901700000000002</v>
      </c>
      <c r="I86" s="1">
        <v>26.9192</v>
      </c>
      <c r="J86" s="1">
        <v>12.7864</v>
      </c>
      <c r="K86" s="1">
        <v>13.7187</v>
      </c>
      <c r="L86" s="1">
        <v>4.4768999999999997</v>
      </c>
      <c r="M86" s="1">
        <v>0.54457800000000001</v>
      </c>
      <c r="N86" s="1">
        <f t="shared" si="6"/>
        <v>1.0330258113308378E-2</v>
      </c>
      <c r="O86" s="1">
        <f t="shared" si="7"/>
        <v>1.2992220098912818E-4</v>
      </c>
      <c r="P86" s="1">
        <f t="shared" si="5"/>
        <v>6.6566226974618115E-3</v>
      </c>
      <c r="Q86" s="1">
        <f t="shared" si="5"/>
        <v>6.4222236536667652E-3</v>
      </c>
      <c r="R86" s="1">
        <f t="shared" si="5"/>
        <v>3.0505037491918305E-3</v>
      </c>
      <c r="S86" s="1">
        <f t="shared" si="5"/>
        <v>3.2729263736499693E-3</v>
      </c>
      <c r="T86" s="1">
        <f t="shared" si="5"/>
        <v>1.0680723452071658E-3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4397.97</v>
      </c>
      <c r="G87" s="1">
        <v>47.3596</v>
      </c>
      <c r="H87" s="1">
        <v>29.91</v>
      </c>
      <c r="I87" s="1">
        <v>28.244800000000001</v>
      </c>
      <c r="J87" s="1">
        <v>18.018999999999998</v>
      </c>
      <c r="K87" s="1">
        <v>13.7187</v>
      </c>
      <c r="L87" s="1">
        <v>6.1375099999999998</v>
      </c>
      <c r="M87" s="1">
        <v>-6.1883400000000002</v>
      </c>
      <c r="N87" s="1">
        <f t="shared" si="6"/>
        <v>1.0768513655163632E-2</v>
      </c>
      <c r="O87" s="1">
        <f t="shared" si="7"/>
        <v>-1.4070900892911957E-3</v>
      </c>
      <c r="P87" s="1">
        <f t="shared" si="5"/>
        <v>6.800864944508489E-3</v>
      </c>
      <c r="Q87" s="1">
        <f t="shared" si="5"/>
        <v>6.4222357132949978E-3</v>
      </c>
      <c r="R87" s="1">
        <f t="shared" si="5"/>
        <v>4.0971175337712624E-3</v>
      </c>
      <c r="S87" s="1">
        <f t="shared" si="5"/>
        <v>3.1193255069952726E-3</v>
      </c>
      <c r="T87" s="1">
        <f t="shared" si="5"/>
        <v>1.395532484305259E-3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1778.48</v>
      </c>
      <c r="G88" s="1">
        <v>29.4787</v>
      </c>
      <c r="H88" s="1">
        <v>19.847899999999999</v>
      </c>
      <c r="I88" s="1">
        <v>11.421799999999999</v>
      </c>
      <c r="J88" s="1">
        <v>10.9854</v>
      </c>
      <c r="K88" s="1">
        <v>13.7187</v>
      </c>
      <c r="L88" s="1">
        <v>5.9761699999999998</v>
      </c>
      <c r="M88" s="1">
        <v>1.6492100000000001</v>
      </c>
      <c r="N88" s="1">
        <f t="shared" si="6"/>
        <v>1.657522153749269E-2</v>
      </c>
      <c r="O88" s="1">
        <f t="shared" si="7"/>
        <v>9.2731433583734431E-4</v>
      </c>
      <c r="P88" s="1">
        <f t="shared" si="5"/>
        <v>1.1160035535963293E-2</v>
      </c>
      <c r="Q88" s="1">
        <f t="shared" si="5"/>
        <v>6.4222257208402678E-3</v>
      </c>
      <c r="R88" s="1">
        <f t="shared" si="5"/>
        <v>6.1768476451801542E-3</v>
      </c>
      <c r="S88" s="1">
        <f t="shared" si="5"/>
        <v>7.7137218298771989E-3</v>
      </c>
      <c r="T88" s="1">
        <f t="shared" si="5"/>
        <v>3.3602683190139893E-3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2019.13</v>
      </c>
      <c r="G89" s="1">
        <v>28.5717</v>
      </c>
      <c r="H89" s="1">
        <v>19.120200000000001</v>
      </c>
      <c r="I89" s="1">
        <v>12.9674</v>
      </c>
      <c r="J89" s="1">
        <v>8.5737900000000007</v>
      </c>
      <c r="K89" s="1">
        <v>13.7187</v>
      </c>
      <c r="L89" s="1">
        <v>4.5711300000000001</v>
      </c>
      <c r="M89" s="1">
        <v>-3.17069</v>
      </c>
      <c r="N89" s="1">
        <f t="shared" si="6"/>
        <v>1.4150500463070727E-2</v>
      </c>
      <c r="O89" s="1">
        <f t="shared" si="7"/>
        <v>-1.5703248428778731E-3</v>
      </c>
      <c r="P89" s="1">
        <f t="shared" si="5"/>
        <v>9.4695240029121445E-3</v>
      </c>
      <c r="Q89" s="1">
        <f t="shared" si="5"/>
        <v>6.4222709780945254E-3</v>
      </c>
      <c r="R89" s="1">
        <f t="shared" si="5"/>
        <v>4.246279338130779E-3</v>
      </c>
      <c r="S89" s="1">
        <f t="shared" si="5"/>
        <v>6.7943619281571766E-3</v>
      </c>
      <c r="T89" s="1">
        <f t="shared" si="5"/>
        <v>2.2639106942098823E-3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2259.5300000000002</v>
      </c>
      <c r="G90" s="1">
        <v>28.7973</v>
      </c>
      <c r="H90" s="1">
        <v>18.7544</v>
      </c>
      <c r="I90" s="1">
        <v>14.511200000000001</v>
      </c>
      <c r="J90" s="1">
        <v>7.9034199999999997</v>
      </c>
      <c r="K90" s="1">
        <v>13.7187</v>
      </c>
      <c r="L90" s="1">
        <v>4.0391599999999999</v>
      </c>
      <c r="M90" s="1">
        <v>8.6415000000000006</v>
      </c>
      <c r="N90" s="1">
        <f t="shared" si="6"/>
        <v>1.2744818612720343E-2</v>
      </c>
      <c r="O90" s="1">
        <f t="shared" si="7"/>
        <v>3.8244679203197126E-3</v>
      </c>
      <c r="P90" s="1">
        <f t="shared" si="5"/>
        <v>8.3001332135444091E-3</v>
      </c>
      <c r="Q90" s="1">
        <f t="shared" si="5"/>
        <v>6.4222205502914315E-3</v>
      </c>
      <c r="R90" s="1">
        <f t="shared" si="5"/>
        <v>3.4978159174695617E-3</v>
      </c>
      <c r="S90" s="1">
        <f t="shared" si="5"/>
        <v>6.0714838926679438E-3</v>
      </c>
      <c r="T90" s="1">
        <f t="shared" si="5"/>
        <v>1.7876106977999847E-3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2486.7600000000002</v>
      </c>
      <c r="G91" s="1">
        <v>29.4422</v>
      </c>
      <c r="H91" s="1">
        <v>18.6221</v>
      </c>
      <c r="I91" s="1">
        <v>15.970599999999999</v>
      </c>
      <c r="J91" s="1">
        <v>7.8522999999999996</v>
      </c>
      <c r="K91" s="1">
        <v>13.7187</v>
      </c>
      <c r="L91" s="1">
        <v>3.8913099999999998</v>
      </c>
      <c r="M91" s="1">
        <v>-3.4557899999999999</v>
      </c>
      <c r="N91" s="1">
        <f t="shared" si="6"/>
        <v>1.1839582428541554E-2</v>
      </c>
      <c r="O91" s="1">
        <f t="shared" si="7"/>
        <v>-1.3896757226270326E-3</v>
      </c>
      <c r="P91" s="1">
        <f t="shared" si="5"/>
        <v>7.4884990911869252E-3</v>
      </c>
      <c r="Q91" s="1">
        <f t="shared" si="5"/>
        <v>6.4222522479049039E-3</v>
      </c>
      <c r="R91" s="1">
        <f t="shared" si="5"/>
        <v>3.1576428766748699E-3</v>
      </c>
      <c r="S91" s="1">
        <f t="shared" si="5"/>
        <v>5.5166964242628963E-3</v>
      </c>
      <c r="T91" s="1">
        <f t="shared" si="5"/>
        <v>1.5648112403287811E-3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2713.95</v>
      </c>
      <c r="G92" s="1">
        <v>30.320399999999999</v>
      </c>
      <c r="H92" s="1">
        <v>18.7485</v>
      </c>
      <c r="I92" s="1">
        <v>17.429600000000001</v>
      </c>
      <c r="J92" s="1">
        <v>7.8439300000000003</v>
      </c>
      <c r="K92" s="1">
        <v>13.7187</v>
      </c>
      <c r="L92" s="1">
        <v>3.7812199999999998</v>
      </c>
      <c r="M92" s="1">
        <v>-2.0870099999999998</v>
      </c>
      <c r="N92" s="1">
        <f t="shared" si="6"/>
        <v>1.1172055491073897E-2</v>
      </c>
      <c r="O92" s="1">
        <f t="shared" si="7"/>
        <v>-7.6899353341071126E-4</v>
      </c>
      <c r="P92" s="1">
        <f t="shared" si="5"/>
        <v>6.9081965400983811E-3</v>
      </c>
      <c r="Q92" s="1">
        <f t="shared" si="5"/>
        <v>6.4222259068884846E-3</v>
      </c>
      <c r="R92" s="1">
        <f t="shared" si="5"/>
        <v>2.8902264227417605E-3</v>
      </c>
      <c r="S92" s="1">
        <f t="shared" si="5"/>
        <v>5.0548831039628588E-3</v>
      </c>
      <c r="T92" s="1">
        <f t="shared" si="5"/>
        <v>1.3932533760754619E-3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2936.3</v>
      </c>
      <c r="G93" s="1">
        <v>31.4251</v>
      </c>
      <c r="H93" s="1">
        <v>19.1995</v>
      </c>
      <c r="I93" s="1">
        <v>18.857600000000001</v>
      </c>
      <c r="J93" s="1">
        <v>7.8661899999999996</v>
      </c>
      <c r="K93" s="1">
        <v>13.7187</v>
      </c>
      <c r="L93" s="1">
        <v>3.6366700000000001</v>
      </c>
      <c r="M93" s="1">
        <v>-3.5598100000000001</v>
      </c>
      <c r="N93" s="1">
        <f t="shared" si="6"/>
        <v>1.0702278377549978E-2</v>
      </c>
      <c r="O93" s="1">
        <f t="shared" si="7"/>
        <v>-1.2123454687872491E-3</v>
      </c>
      <c r="P93" s="1">
        <f t="shared" si="5"/>
        <v>6.538671116711507E-3</v>
      </c>
      <c r="Q93" s="1">
        <f t="shared" si="5"/>
        <v>6.4222320607567347E-3</v>
      </c>
      <c r="R93" s="1">
        <f t="shared" si="5"/>
        <v>2.678946292953717E-3</v>
      </c>
      <c r="S93" s="1">
        <f t="shared" si="5"/>
        <v>4.6721043490106596E-3</v>
      </c>
      <c r="T93" s="1">
        <f t="shared" si="5"/>
        <v>1.2385212682627796E-3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3156.79</v>
      </c>
      <c r="G94" s="1">
        <v>32.758299999999998</v>
      </c>
      <c r="H94" s="1">
        <v>19.917300000000001</v>
      </c>
      <c r="I94" s="1">
        <v>20.273700000000002</v>
      </c>
      <c r="J94" s="1">
        <v>8.0531299999999995</v>
      </c>
      <c r="K94" s="1">
        <v>13.7187</v>
      </c>
      <c r="L94" s="1">
        <v>3.5110100000000002</v>
      </c>
      <c r="M94" s="1">
        <v>4.1346600000000002</v>
      </c>
      <c r="N94" s="1">
        <f t="shared" si="6"/>
        <v>1.0377091919323109E-2</v>
      </c>
      <c r="O94" s="1">
        <f t="shared" si="7"/>
        <v>1.3097672002255457E-3</v>
      </c>
      <c r="P94" s="1">
        <f t="shared" si="5"/>
        <v>6.3093522217188983E-3</v>
      </c>
      <c r="Q94" s="1">
        <f t="shared" si="5"/>
        <v>6.4222517177259181E-3</v>
      </c>
      <c r="R94" s="1">
        <f t="shared" si="5"/>
        <v>2.5510502757548014E-3</v>
      </c>
      <c r="S94" s="1">
        <f t="shared" si="5"/>
        <v>4.3457752970580878E-3</v>
      </c>
      <c r="T94" s="1">
        <f t="shared" si="5"/>
        <v>1.1122089210875606E-3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3373.01</v>
      </c>
      <c r="G95" s="1">
        <v>34.219900000000003</v>
      </c>
      <c r="H95" s="1">
        <v>20.757000000000001</v>
      </c>
      <c r="I95" s="1">
        <v>21.662199999999999</v>
      </c>
      <c r="J95" s="1">
        <v>8.4091199999999997</v>
      </c>
      <c r="K95" s="1">
        <v>13.7187</v>
      </c>
      <c r="L95" s="1">
        <v>3.4610500000000002</v>
      </c>
      <c r="M95" s="1">
        <v>2.67625</v>
      </c>
      <c r="N95" s="1">
        <f t="shared" si="6"/>
        <v>1.0145211546956577E-2</v>
      </c>
      <c r="O95" s="1">
        <f t="shared" si="7"/>
        <v>7.9343079326773408E-4</v>
      </c>
      <c r="P95" s="1">
        <f t="shared" si="5"/>
        <v>6.1538507149400687E-3</v>
      </c>
      <c r="Q95" s="1">
        <f t="shared" si="5"/>
        <v>6.4222163586825998E-3</v>
      </c>
      <c r="R95" s="1">
        <f t="shared" si="5"/>
        <v>2.4930610938004925E-3</v>
      </c>
      <c r="S95" s="1">
        <f t="shared" si="5"/>
        <v>4.0671981405332328E-3</v>
      </c>
      <c r="T95" s="1">
        <f t="shared" si="5"/>
        <v>1.0261013160352327E-3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3591.3</v>
      </c>
      <c r="G96" s="1">
        <v>35.893500000000003</v>
      </c>
      <c r="H96" s="1">
        <v>21.860900000000001</v>
      </c>
      <c r="I96" s="1">
        <v>23.0642</v>
      </c>
      <c r="J96" s="1">
        <v>8.8375500000000002</v>
      </c>
      <c r="K96" s="1">
        <v>13.7187</v>
      </c>
      <c r="L96" s="1">
        <v>3.4903599999999999</v>
      </c>
      <c r="M96" s="1">
        <v>-15.6739</v>
      </c>
      <c r="N96" s="1">
        <f t="shared" si="6"/>
        <v>9.9945702113440824E-3</v>
      </c>
      <c r="O96" s="1">
        <f t="shared" si="7"/>
        <v>-4.3644084314872046E-3</v>
      </c>
      <c r="P96" s="1">
        <f t="shared" si="5"/>
        <v>6.0871829142650291E-3</v>
      </c>
      <c r="Q96" s="1">
        <f t="shared" si="5"/>
        <v>6.4222426419402439E-3</v>
      </c>
      <c r="R96" s="1">
        <f t="shared" si="5"/>
        <v>2.4608219864672961E-3</v>
      </c>
      <c r="S96" s="1">
        <f t="shared" si="5"/>
        <v>3.8199816222537798E-3</v>
      </c>
      <c r="T96" s="1">
        <f t="shared" si="5"/>
        <v>9.7189318631136351E-4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3808.41</v>
      </c>
      <c r="G97" s="1">
        <v>37.7089</v>
      </c>
      <c r="H97" s="1">
        <v>23.1967</v>
      </c>
      <c r="I97" s="1">
        <v>24.458500000000001</v>
      </c>
      <c r="J97" s="1">
        <v>9.2101000000000006</v>
      </c>
      <c r="K97" s="1">
        <v>13.7187</v>
      </c>
      <c r="L97" s="1">
        <v>3.5532400000000002</v>
      </c>
      <c r="M97" s="1">
        <v>-6.7585499999999996</v>
      </c>
      <c r="N97" s="1">
        <f t="shared" si="6"/>
        <v>9.9014811955645543E-3</v>
      </c>
      <c r="O97" s="1">
        <f t="shared" si="7"/>
        <v>-1.7746382348539154E-3</v>
      </c>
      <c r="P97" s="1">
        <f t="shared" si="5"/>
        <v>6.0909145811506643E-3</v>
      </c>
      <c r="Q97" s="1">
        <f t="shared" si="5"/>
        <v>6.4222339506513218E-3</v>
      </c>
      <c r="R97" s="1">
        <f t="shared" si="5"/>
        <v>2.4183583175130833E-3</v>
      </c>
      <c r="S97" s="1">
        <f t="shared" si="5"/>
        <v>3.6022119467179216E-3</v>
      </c>
      <c r="T97" s="1">
        <f t="shared" si="5"/>
        <v>9.3299828537368626E-4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4030.2</v>
      </c>
      <c r="G98" s="1">
        <v>39.602499999999999</v>
      </c>
      <c r="H98" s="1">
        <v>24.606999999999999</v>
      </c>
      <c r="I98" s="1">
        <v>25.882899999999999</v>
      </c>
      <c r="J98" s="1">
        <v>9.5754999999999999</v>
      </c>
      <c r="K98" s="1">
        <v>13.7187</v>
      </c>
      <c r="L98" s="1">
        <v>3.61022</v>
      </c>
      <c r="M98" s="1">
        <v>-0.46313500000000002</v>
      </c>
      <c r="N98" s="1">
        <f t="shared" si="6"/>
        <v>9.8264354126346085E-3</v>
      </c>
      <c r="O98" s="1">
        <f t="shared" si="7"/>
        <v>-1.1491613319438243E-4</v>
      </c>
      <c r="P98" s="1">
        <f t="shared" si="5"/>
        <v>6.1056523249466525E-3</v>
      </c>
      <c r="Q98" s="1">
        <f t="shared" si="5"/>
        <v>6.4222371098208528E-3</v>
      </c>
      <c r="R98" s="1">
        <f t="shared" si="5"/>
        <v>2.3759366780804923E-3</v>
      </c>
      <c r="S98" s="1">
        <f t="shared" si="5"/>
        <v>3.403974988834301E-3</v>
      </c>
      <c r="T98" s="1">
        <f t="shared" si="5"/>
        <v>8.9579177212049032E-4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4251.83</v>
      </c>
      <c r="G99" s="1">
        <v>41.743000000000002</v>
      </c>
      <c r="H99" s="1">
        <v>26.181999999999999</v>
      </c>
      <c r="I99" s="1">
        <v>27.3063</v>
      </c>
      <c r="J99" s="1">
        <v>10.4383</v>
      </c>
      <c r="K99" s="1">
        <v>13.7187</v>
      </c>
      <c r="L99" s="1">
        <v>3.7665700000000002</v>
      </c>
      <c r="M99" s="1">
        <v>-1.5532699999999999</v>
      </c>
      <c r="N99" s="1">
        <f t="shared" si="6"/>
        <v>9.8176549862059401E-3</v>
      </c>
      <c r="O99" s="1">
        <f t="shared" si="7"/>
        <v>-3.6531799248794045E-4</v>
      </c>
      <c r="P99" s="1">
        <f t="shared" si="5"/>
        <v>6.1578191037741396E-3</v>
      </c>
      <c r="Q99" s="1">
        <f t="shared" si="5"/>
        <v>6.4222464209528606E-3</v>
      </c>
      <c r="R99" s="1">
        <f t="shared" si="5"/>
        <v>2.4550134883097397E-3</v>
      </c>
      <c r="S99" s="1">
        <f t="shared" si="5"/>
        <v>3.2265401015562712E-3</v>
      </c>
      <c r="T99" s="1">
        <f t="shared" si="5"/>
        <v>8.8587031936836614E-4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4472.3599999999997</v>
      </c>
      <c r="G100" s="1">
        <v>44.400300000000001</v>
      </c>
      <c r="H100" s="1">
        <v>27.775600000000001</v>
      </c>
      <c r="I100" s="1">
        <v>28.7225</v>
      </c>
      <c r="J100" s="1">
        <v>12.9315</v>
      </c>
      <c r="K100" s="1">
        <v>13.7187</v>
      </c>
      <c r="L100" s="1">
        <v>4.4149700000000003</v>
      </c>
      <c r="M100" s="1">
        <v>-4.31372</v>
      </c>
      <c r="N100" s="1">
        <f t="shared" si="6"/>
        <v>9.9277115437934344E-3</v>
      </c>
      <c r="O100" s="1">
        <f t="shared" si="7"/>
        <v>-9.645287946408608E-4</v>
      </c>
      <c r="P100" s="1">
        <f t="shared" si="5"/>
        <v>6.2105018379558004E-3</v>
      </c>
      <c r="Q100" s="1">
        <f t="shared" si="5"/>
        <v>6.4222245078660936E-3</v>
      </c>
      <c r="R100" s="1">
        <f t="shared" si="5"/>
        <v>2.8914264504646316E-3</v>
      </c>
      <c r="S100" s="1">
        <f t="shared" si="5"/>
        <v>3.0674409036839613E-3</v>
      </c>
      <c r="T100" s="1">
        <f t="shared" si="5"/>
        <v>9.8716784874205142E-4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4700.96</v>
      </c>
      <c r="G101" s="1">
        <v>48.238300000000002</v>
      </c>
      <c r="H101" s="1">
        <v>29.441700000000001</v>
      </c>
      <c r="I101" s="1">
        <v>30.1907</v>
      </c>
      <c r="J101" s="1">
        <v>18.0016</v>
      </c>
      <c r="K101" s="1">
        <v>13.7187</v>
      </c>
      <c r="L101" s="1">
        <v>6.0322699999999996</v>
      </c>
      <c r="M101" s="1">
        <v>-0.465229</v>
      </c>
      <c r="N101" s="1">
        <f t="shared" si="6"/>
        <v>1.0261372145263946E-2</v>
      </c>
      <c r="O101" s="1">
        <f t="shared" si="7"/>
        <v>-9.896467955481434E-5</v>
      </c>
      <c r="P101" s="1">
        <f t="shared" si="5"/>
        <v>6.262912256220006E-3</v>
      </c>
      <c r="Q101" s="1">
        <f t="shared" si="5"/>
        <v>6.4222414145195875E-3</v>
      </c>
      <c r="R101" s="1">
        <f t="shared" si="5"/>
        <v>3.8293454953881759E-3</v>
      </c>
      <c r="S101" s="1">
        <f t="shared" si="5"/>
        <v>2.9182762669752562E-3</v>
      </c>
      <c r="T101" s="1">
        <f t="shared" si="5"/>
        <v>1.2831996017834653E-3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1954.98</v>
      </c>
      <c r="G102" s="1">
        <v>31.5806</v>
      </c>
      <c r="H102" s="1">
        <v>21.34</v>
      </c>
      <c r="I102" s="1">
        <v>12.555400000000001</v>
      </c>
      <c r="J102" s="1">
        <v>12.5299</v>
      </c>
      <c r="K102" s="1">
        <v>13.7187</v>
      </c>
      <c r="L102" s="1">
        <v>6.2531299999999996</v>
      </c>
      <c r="M102" s="1">
        <v>-5.5267799999999996</v>
      </c>
      <c r="N102" s="1">
        <f t="shared" si="6"/>
        <v>1.6153924848336044E-2</v>
      </c>
      <c r="O102" s="1">
        <f t="shared" si="7"/>
        <v>-2.8270263634410579E-3</v>
      </c>
      <c r="P102" s="1">
        <f t="shared" si="5"/>
        <v>1.091571269271297E-2</v>
      </c>
      <c r="Q102" s="1">
        <f t="shared" si="5"/>
        <v>6.4222651894137025E-3</v>
      </c>
      <c r="R102" s="1">
        <f t="shared" si="5"/>
        <v>6.40922157771435E-3</v>
      </c>
      <c r="S102" s="1">
        <f t="shared" si="5"/>
        <v>7.0173096399963174E-3</v>
      </c>
      <c r="T102" s="1">
        <f t="shared" si="5"/>
        <v>3.1985646911988868E-3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2223.63</v>
      </c>
      <c r="G103" s="1">
        <v>30.814</v>
      </c>
      <c r="H103" s="1">
        <v>20.9877</v>
      </c>
      <c r="I103" s="1">
        <v>14.2807</v>
      </c>
      <c r="J103" s="1">
        <v>9.7017399999999991</v>
      </c>
      <c r="K103" s="1">
        <v>13.7187</v>
      </c>
      <c r="L103" s="1">
        <v>4.7703899999999999</v>
      </c>
      <c r="M103" s="1">
        <v>4.3009500000000003</v>
      </c>
      <c r="N103" s="1">
        <f t="shared" si="6"/>
        <v>1.3857521260281612E-2</v>
      </c>
      <c r="O103" s="1">
        <f t="shared" si="7"/>
        <v>1.9342021829171221E-3</v>
      </c>
      <c r="P103" s="1">
        <f t="shared" si="5"/>
        <v>9.4384857192968252E-3</v>
      </c>
      <c r="Q103" s="1">
        <f t="shared" si="5"/>
        <v>6.4222465068379175E-3</v>
      </c>
      <c r="R103" s="1">
        <f t="shared" si="5"/>
        <v>4.3630190274461123E-3</v>
      </c>
      <c r="S103" s="1">
        <f t="shared" si="5"/>
        <v>6.1695066175577766E-3</v>
      </c>
      <c r="T103" s="1">
        <f t="shared" si="5"/>
        <v>2.1453164420339715E-3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2485.19</v>
      </c>
      <c r="G104" s="1">
        <v>31.2653</v>
      </c>
      <c r="H104" s="1">
        <v>20.998799999999999</v>
      </c>
      <c r="I104" s="1">
        <v>15.9605</v>
      </c>
      <c r="J104" s="1">
        <v>8.7527699999999999</v>
      </c>
      <c r="K104" s="1">
        <v>13.7187</v>
      </c>
      <c r="L104" s="1">
        <v>4.1249200000000004</v>
      </c>
      <c r="M104" s="1">
        <v>1.74458</v>
      </c>
      <c r="N104" s="1">
        <f t="shared" si="6"/>
        <v>1.258064775731433E-2</v>
      </c>
      <c r="O104" s="1">
        <f t="shared" si="7"/>
        <v>7.0199059226859917E-4</v>
      </c>
      <c r="P104" s="1">
        <f t="shared" si="5"/>
        <v>8.4495752839823107E-3</v>
      </c>
      <c r="Q104" s="1">
        <f t="shared" si="5"/>
        <v>6.4222453816408405E-3</v>
      </c>
      <c r="R104" s="1">
        <f t="shared" si="5"/>
        <v>3.5219721630941696E-3</v>
      </c>
      <c r="S104" s="1">
        <f t="shared" si="5"/>
        <v>5.5201815555349894E-3</v>
      </c>
      <c r="T104" s="1">
        <f t="shared" si="5"/>
        <v>1.6598006591045354E-3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2742.45</v>
      </c>
      <c r="G105" s="1">
        <v>32.279800000000002</v>
      </c>
      <c r="H105" s="1">
        <v>21.2422</v>
      </c>
      <c r="I105" s="1">
        <v>17.6127</v>
      </c>
      <c r="J105" s="1">
        <v>8.7693999999999992</v>
      </c>
      <c r="K105" s="1">
        <v>13.7187</v>
      </c>
      <c r="L105" s="1">
        <v>3.9295200000000001</v>
      </c>
      <c r="M105" s="1">
        <v>-7.9662199999999999</v>
      </c>
      <c r="N105" s="1">
        <f t="shared" si="6"/>
        <v>1.1770424255683788E-2</v>
      </c>
      <c r="O105" s="1">
        <f t="shared" si="7"/>
        <v>-2.9047822202774892E-3</v>
      </c>
      <c r="P105" s="1">
        <f t="shared" si="5"/>
        <v>7.7457018359496079E-3</v>
      </c>
      <c r="Q105" s="1">
        <f t="shared" si="5"/>
        <v>6.4222501777607618E-3</v>
      </c>
      <c r="R105" s="1">
        <f t="shared" si="5"/>
        <v>3.1976517347627122E-3</v>
      </c>
      <c r="S105" s="1">
        <f t="shared" si="5"/>
        <v>5.0023519116118801E-3</v>
      </c>
      <c r="T105" s="1">
        <f t="shared" si="5"/>
        <v>1.4328501886998852E-3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2989.35</v>
      </c>
      <c r="G106" s="1">
        <v>33.527299999999997</v>
      </c>
      <c r="H106" s="1">
        <v>21.651800000000001</v>
      </c>
      <c r="I106" s="1">
        <v>19.1983</v>
      </c>
      <c r="J106" s="1">
        <v>9.1215499999999992</v>
      </c>
      <c r="K106" s="1">
        <v>13.7187</v>
      </c>
      <c r="L106" s="1">
        <v>3.91107</v>
      </c>
      <c r="M106" s="1">
        <v>1.63794</v>
      </c>
      <c r="N106" s="1">
        <f t="shared" si="6"/>
        <v>1.121558198270527E-2</v>
      </c>
      <c r="O106" s="1">
        <f t="shared" si="7"/>
        <v>5.4792513422650404E-4</v>
      </c>
      <c r="P106" s="1">
        <f t="shared" si="5"/>
        <v>7.2429792429792436E-3</v>
      </c>
      <c r="Q106" s="1">
        <f t="shared" si="5"/>
        <v>6.4222322578486963E-3</v>
      </c>
      <c r="R106" s="1">
        <f t="shared" si="5"/>
        <v>3.0513489554585445E-3</v>
      </c>
      <c r="S106" s="1">
        <f t="shared" si="5"/>
        <v>4.5891916302875212E-3</v>
      </c>
      <c r="T106" s="1">
        <f t="shared" si="5"/>
        <v>1.3083345877866427E-3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3241.31</v>
      </c>
      <c r="G107" s="1">
        <v>35.017600000000002</v>
      </c>
      <c r="H107" s="1">
        <v>22.3125</v>
      </c>
      <c r="I107" s="1">
        <v>20.816500000000001</v>
      </c>
      <c r="J107" s="1">
        <v>9.5540900000000004</v>
      </c>
      <c r="K107" s="1">
        <v>13.7187</v>
      </c>
      <c r="L107" s="1">
        <v>3.9467599999999998</v>
      </c>
      <c r="M107" s="1">
        <v>-9.7868700000000004</v>
      </c>
      <c r="N107" s="1">
        <f t="shared" si="6"/>
        <v>1.0803533139378832E-2</v>
      </c>
      <c r="O107" s="1">
        <f t="shared" si="7"/>
        <v>-3.0194180747907485E-3</v>
      </c>
      <c r="P107" s="1">
        <f t="shared" si="5"/>
        <v>6.8837908129737672E-3</v>
      </c>
      <c r="Q107" s="1">
        <f t="shared" si="5"/>
        <v>6.4222490289420021E-3</v>
      </c>
      <c r="R107" s="1">
        <f t="shared" si="5"/>
        <v>2.9476014327540411E-3</v>
      </c>
      <c r="S107" s="1">
        <f t="shared" si="5"/>
        <v>4.2324553961207044E-3</v>
      </c>
      <c r="T107" s="1">
        <f t="shared" si="5"/>
        <v>1.2176434836532143E-3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3486.15</v>
      </c>
      <c r="G108" s="1">
        <v>36.564799999999998</v>
      </c>
      <c r="H108" s="1">
        <v>23.090800000000002</v>
      </c>
      <c r="I108" s="1">
        <v>22.3889</v>
      </c>
      <c r="J108" s="1">
        <v>9.9193700000000007</v>
      </c>
      <c r="K108" s="1">
        <v>13.7187</v>
      </c>
      <c r="L108" s="1">
        <v>3.9924900000000001</v>
      </c>
      <c r="M108" s="1">
        <v>-5.8437700000000001</v>
      </c>
      <c r="N108" s="1">
        <f t="shared" si="6"/>
        <v>1.0488590565523571E-2</v>
      </c>
      <c r="O108" s="1">
        <f t="shared" si="7"/>
        <v>-1.6762818582103467E-3</v>
      </c>
      <c r="P108" s="1">
        <f t="shared" si="5"/>
        <v>6.6235818883295331E-3</v>
      </c>
      <c r="Q108" s="1">
        <f t="shared" si="5"/>
        <v>6.4222423016795033E-3</v>
      </c>
      <c r="R108" s="1">
        <f t="shared" si="5"/>
        <v>2.8453652309854711E-3</v>
      </c>
      <c r="S108" s="1">
        <f t="shared" si="5"/>
        <v>3.9352007228604623E-3</v>
      </c>
      <c r="T108" s="1">
        <f t="shared" si="5"/>
        <v>1.1452433199948366E-3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3729.76</v>
      </c>
      <c r="G109" s="1">
        <v>38.1828</v>
      </c>
      <c r="H109" s="1">
        <v>24.0198</v>
      </c>
      <c r="I109" s="1">
        <v>23.953399999999998</v>
      </c>
      <c r="J109" s="1">
        <v>10.142200000000001</v>
      </c>
      <c r="K109" s="1">
        <v>13.7187</v>
      </c>
      <c r="L109" s="1">
        <v>4.0179200000000002</v>
      </c>
      <c r="M109" s="1">
        <v>-1.0049300000000001</v>
      </c>
      <c r="N109" s="1">
        <f t="shared" si="6"/>
        <v>1.0237334305692592E-2</v>
      </c>
      <c r="O109" s="1">
        <f t="shared" si="7"/>
        <v>-2.6943556689974692E-4</v>
      </c>
      <c r="P109" s="1">
        <f t="shared" si="5"/>
        <v>6.4400390373643337E-3</v>
      </c>
      <c r="Q109" s="1">
        <f t="shared" si="5"/>
        <v>6.4222362832997287E-3</v>
      </c>
      <c r="R109" s="1">
        <f t="shared" si="5"/>
        <v>2.7192634378619537E-3</v>
      </c>
      <c r="S109" s="1">
        <f t="shared" si="5"/>
        <v>3.6781723220797049E-3</v>
      </c>
      <c r="T109" s="1">
        <f t="shared" si="5"/>
        <v>1.0772596628201279E-3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3974.79</v>
      </c>
      <c r="G110" s="1">
        <v>39.882100000000001</v>
      </c>
      <c r="H110" s="1">
        <v>25.1128</v>
      </c>
      <c r="I110" s="1">
        <v>25.527000000000001</v>
      </c>
      <c r="J110" s="1">
        <v>10.205299999999999</v>
      </c>
      <c r="K110" s="1">
        <v>13.7187</v>
      </c>
      <c r="L110" s="1">
        <v>3.99356</v>
      </c>
      <c r="M110" s="1">
        <v>16.3416</v>
      </c>
      <c r="N110" s="1">
        <f t="shared" si="6"/>
        <v>1.0033762789983873E-2</v>
      </c>
      <c r="O110" s="1">
        <f t="shared" si="7"/>
        <v>4.1113115409870706E-3</v>
      </c>
      <c r="P110" s="1">
        <f t="shared" si="5"/>
        <v>6.3180193167437781E-3</v>
      </c>
      <c r="Q110" s="1">
        <f t="shared" si="5"/>
        <v>6.4222260798683711E-3</v>
      </c>
      <c r="R110" s="1">
        <f t="shared" si="5"/>
        <v>2.5675067110463696E-3</v>
      </c>
      <c r="S110" s="1">
        <f t="shared" si="5"/>
        <v>3.4514276225913821E-3</v>
      </c>
      <c r="T110" s="1">
        <f t="shared" si="5"/>
        <v>1.0047222620566119E-3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4215.72</v>
      </c>
      <c r="G111" s="1">
        <v>41.6541</v>
      </c>
      <c r="H111" s="1">
        <v>26.321100000000001</v>
      </c>
      <c r="I111" s="1">
        <v>27.074300000000001</v>
      </c>
      <c r="J111" s="1">
        <v>10.2788</v>
      </c>
      <c r="K111" s="1">
        <v>13.7187</v>
      </c>
      <c r="L111" s="1">
        <v>3.9226899999999998</v>
      </c>
      <c r="M111" s="1">
        <v>-0.14097599999999999</v>
      </c>
      <c r="N111" s="1">
        <f t="shared" si="6"/>
        <v>9.8806609547123624E-3</v>
      </c>
      <c r="O111" s="1">
        <f t="shared" si="7"/>
        <v>-3.3440551080242513E-5</v>
      </c>
      <c r="P111" s="1">
        <f t="shared" si="5"/>
        <v>6.2435598189633087E-3</v>
      </c>
      <c r="Q111" s="1">
        <f t="shared" si="5"/>
        <v>6.4222244361579993E-3</v>
      </c>
      <c r="R111" s="1">
        <f t="shared" si="5"/>
        <v>2.4382074710844175E-3</v>
      </c>
      <c r="S111" s="1">
        <f t="shared" si="5"/>
        <v>3.254177222396174E-3</v>
      </c>
      <c r="T111" s="1">
        <f t="shared" si="5"/>
        <v>9.3049111421062108E-4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4463.96</v>
      </c>
      <c r="G112" s="1">
        <v>43.772100000000002</v>
      </c>
      <c r="H112" s="1">
        <v>27.719799999999999</v>
      </c>
      <c r="I112" s="1">
        <v>28.668600000000001</v>
      </c>
      <c r="J112" s="1">
        <v>11.0349</v>
      </c>
      <c r="K112" s="1">
        <v>13.7187</v>
      </c>
      <c r="L112" s="1">
        <v>3.9688300000000001</v>
      </c>
      <c r="M112" s="1">
        <v>13.9396</v>
      </c>
      <c r="N112" s="1">
        <f t="shared" si="6"/>
        <v>9.8056658213783281E-3</v>
      </c>
      <c r="O112" s="1">
        <f t="shared" si="7"/>
        <v>3.1226982320630113E-3</v>
      </c>
      <c r="P112" s="1">
        <f t="shared" si="5"/>
        <v>6.2096882588553656E-3</v>
      </c>
      <c r="Q112" s="1">
        <f t="shared" si="5"/>
        <v>6.4222349662631387E-3</v>
      </c>
      <c r="R112" s="1">
        <f t="shared" si="5"/>
        <v>2.4719979569709405E-3</v>
      </c>
      <c r="S112" s="1">
        <f t="shared" si="5"/>
        <v>3.0732130216220574E-3</v>
      </c>
      <c r="T112" s="1">
        <f t="shared" si="5"/>
        <v>8.8908278748017452E-4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4709.55</v>
      </c>
      <c r="G113" s="1">
        <v>46.363300000000002</v>
      </c>
      <c r="H113" s="1">
        <v>29.017199999999999</v>
      </c>
      <c r="I113" s="1">
        <v>30.245899999999999</v>
      </c>
      <c r="J113" s="1">
        <v>13.561500000000001</v>
      </c>
      <c r="K113" s="1">
        <v>13.7187</v>
      </c>
      <c r="L113" s="1">
        <v>4.5422900000000004</v>
      </c>
      <c r="M113" s="1">
        <v>3.8252100000000002</v>
      </c>
      <c r="N113" s="1">
        <f t="shared" si="6"/>
        <v>9.8445286704674541E-3</v>
      </c>
      <c r="O113" s="1">
        <f t="shared" si="7"/>
        <v>8.1222409784374304E-4</v>
      </c>
      <c r="P113" s="1">
        <f t="shared" si="5"/>
        <v>6.1613529955091249E-3</v>
      </c>
      <c r="Q113" s="1">
        <f t="shared" si="5"/>
        <v>6.4222484101453424E-3</v>
      </c>
      <c r="R113" s="1">
        <f t="shared" si="5"/>
        <v>2.879574481638373E-3</v>
      </c>
      <c r="S113" s="1">
        <f t="shared" si="5"/>
        <v>2.9129534668917412E-3</v>
      </c>
      <c r="T113" s="1">
        <f t="shared" si="5"/>
        <v>9.6448492955802576E-4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4960.74</v>
      </c>
      <c r="G114" s="1">
        <v>50.317700000000002</v>
      </c>
      <c r="H114" s="1">
        <v>30.5776</v>
      </c>
      <c r="I114" s="1">
        <v>31.859100000000002</v>
      </c>
      <c r="J114" s="1">
        <v>18.8569</v>
      </c>
      <c r="K114" s="1">
        <v>13.7187</v>
      </c>
      <c r="L114" s="1">
        <v>6.17258</v>
      </c>
      <c r="M114" s="1">
        <v>-9.6518700000000006</v>
      </c>
      <c r="N114" s="1">
        <f t="shared" si="6"/>
        <v>1.0143184282990039E-2</v>
      </c>
      <c r="O114" s="1">
        <f t="shared" si="7"/>
        <v>-1.9456512536436099E-3</v>
      </c>
      <c r="P114" s="1">
        <f t="shared" si="5"/>
        <v>6.1639190927160062E-3</v>
      </c>
      <c r="Q114" s="1">
        <f t="shared" si="5"/>
        <v>6.4222474872700453E-3</v>
      </c>
      <c r="R114" s="1">
        <f t="shared" si="5"/>
        <v>3.8012272362591064E-3</v>
      </c>
      <c r="S114" s="1">
        <f t="shared" si="5"/>
        <v>2.7654543475368596E-3</v>
      </c>
      <c r="T114" s="1">
        <f t="shared" si="5"/>
        <v>1.2442861347298992E-3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2228.81</v>
      </c>
      <c r="G115" s="1">
        <v>35.032299999999999</v>
      </c>
      <c r="H115" s="1">
        <v>23.237500000000001</v>
      </c>
      <c r="I115" s="1">
        <v>14.3139</v>
      </c>
      <c r="J115" s="1">
        <v>15.567600000000001</v>
      </c>
      <c r="K115" s="1">
        <v>13.7187</v>
      </c>
      <c r="L115" s="1">
        <v>7.1999700000000004</v>
      </c>
      <c r="M115" s="1">
        <v>-0.49694100000000002</v>
      </c>
      <c r="N115" s="1">
        <f t="shared" si="6"/>
        <v>1.5717939169332514E-2</v>
      </c>
      <c r="O115" s="1">
        <f t="shared" si="7"/>
        <v>-2.2296247773475534E-4</v>
      </c>
      <c r="P115" s="1">
        <f t="shared" si="5"/>
        <v>1.0425967220175789E-2</v>
      </c>
      <c r="Q115" s="1">
        <f t="shared" si="5"/>
        <v>6.422216339661075E-3</v>
      </c>
      <c r="R115" s="1">
        <f t="shared" si="5"/>
        <v>6.9847138158927865E-3</v>
      </c>
      <c r="S115" s="1">
        <f t="shared" si="5"/>
        <v>6.155168004450806E-3</v>
      </c>
      <c r="T115" s="1">
        <f t="shared" si="5"/>
        <v>3.2304099497041023E-3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2514.62</v>
      </c>
      <c r="G116" s="1">
        <v>34.152500000000003</v>
      </c>
      <c r="H116" s="1">
        <v>23.4132</v>
      </c>
      <c r="I116" s="1">
        <v>16.1495</v>
      </c>
      <c r="J116" s="1">
        <v>11.824</v>
      </c>
      <c r="K116" s="1">
        <v>13.7187</v>
      </c>
      <c r="L116" s="1">
        <v>5.4220100000000002</v>
      </c>
      <c r="M116" s="1">
        <v>3.5636199999999998</v>
      </c>
      <c r="N116" s="1">
        <f t="shared" si="6"/>
        <v>1.358157494969419E-2</v>
      </c>
      <c r="O116" s="1">
        <f t="shared" si="7"/>
        <v>1.4171604457134676E-3</v>
      </c>
      <c r="P116" s="1">
        <f t="shared" si="5"/>
        <v>9.3108302646125463E-3</v>
      </c>
      <c r="Q116" s="1">
        <f t="shared" si="5"/>
        <v>6.4222427245468503E-3</v>
      </c>
      <c r="R116" s="1">
        <f t="shared" si="5"/>
        <v>4.7021021068789715E-3</v>
      </c>
      <c r="S116" s="1">
        <f t="shared" si="5"/>
        <v>5.4555757927639168E-3</v>
      </c>
      <c r="T116" s="1">
        <f t="shared" si="5"/>
        <v>2.1561945741304851E-3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2795.18</v>
      </c>
      <c r="G117" s="1">
        <v>34.652900000000002</v>
      </c>
      <c r="H117" s="1">
        <v>23.898700000000002</v>
      </c>
      <c r="I117" s="1">
        <v>17.9513</v>
      </c>
      <c r="J117" s="1">
        <v>9.9797700000000003</v>
      </c>
      <c r="K117" s="1">
        <v>13.7187</v>
      </c>
      <c r="L117" s="1">
        <v>4.4302299999999999</v>
      </c>
      <c r="M117" s="1">
        <v>5.9399199999999999</v>
      </c>
      <c r="N117" s="1">
        <f t="shared" si="6"/>
        <v>1.2397376913114721E-2</v>
      </c>
      <c r="O117" s="1">
        <f t="shared" si="7"/>
        <v>2.1250581357908972E-3</v>
      </c>
      <c r="P117" s="1">
        <f t="shared" ref="P117:T180" si="8">H117/$F117</f>
        <v>8.5499681594745254E-3</v>
      </c>
      <c r="Q117" s="1">
        <f t="shared" si="8"/>
        <v>6.4222339885087907E-3</v>
      </c>
      <c r="R117" s="1">
        <f t="shared" si="8"/>
        <v>3.570349673366295E-3</v>
      </c>
      <c r="S117" s="1">
        <f t="shared" si="8"/>
        <v>4.9079844589614979E-3</v>
      </c>
      <c r="T117" s="1">
        <f t="shared" si="8"/>
        <v>1.5849533840396684E-3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3069.89</v>
      </c>
      <c r="G118" s="1">
        <v>35.828800000000001</v>
      </c>
      <c r="H118" s="1">
        <v>24.4879</v>
      </c>
      <c r="I118" s="1">
        <v>19.715599999999998</v>
      </c>
      <c r="J118" s="1">
        <v>9.5331499999999991</v>
      </c>
      <c r="K118" s="1">
        <v>13.7187</v>
      </c>
      <c r="L118" s="1">
        <v>4.0321699999999998</v>
      </c>
      <c r="M118" s="1">
        <v>-6.8339800000000004</v>
      </c>
      <c r="N118" s="1">
        <f t="shared" si="6"/>
        <v>1.1671037072989587E-2</v>
      </c>
      <c r="O118" s="1">
        <f t="shared" si="7"/>
        <v>-2.2261318809468746E-3</v>
      </c>
      <c r="P118" s="1">
        <f t="shared" si="8"/>
        <v>7.9768004716781384E-3</v>
      </c>
      <c r="Q118" s="1">
        <f t="shared" si="8"/>
        <v>6.4222496571538388E-3</v>
      </c>
      <c r="R118" s="1">
        <f t="shared" si="8"/>
        <v>3.1053718537146281E-3</v>
      </c>
      <c r="S118" s="1">
        <f t="shared" si="8"/>
        <v>4.46879204140865E-3</v>
      </c>
      <c r="T118" s="1">
        <f t="shared" si="8"/>
        <v>1.3134574854473612E-3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3345.22</v>
      </c>
      <c r="G119" s="1">
        <v>37.300899999999999</v>
      </c>
      <c r="H119" s="1">
        <v>25.1142</v>
      </c>
      <c r="I119" s="1">
        <v>21.483799999999999</v>
      </c>
      <c r="J119" s="1">
        <v>9.7583699999999993</v>
      </c>
      <c r="K119" s="1">
        <v>13.7187</v>
      </c>
      <c r="L119" s="1">
        <v>3.9568300000000001</v>
      </c>
      <c r="M119" s="1">
        <v>8.4094200000000008</v>
      </c>
      <c r="N119" s="1">
        <f t="shared" si="6"/>
        <v>1.1150507291000294E-2</v>
      </c>
      <c r="O119" s="1">
        <f t="shared" si="7"/>
        <v>2.5138615696426547E-3</v>
      </c>
      <c r="P119" s="1">
        <f t="shared" si="8"/>
        <v>7.5074882967338472E-3</v>
      </c>
      <c r="Q119" s="1">
        <f t="shared" si="8"/>
        <v>6.4222382982285168E-3</v>
      </c>
      <c r="R119" s="1">
        <f t="shared" si="8"/>
        <v>2.9171085907653306E-3</v>
      </c>
      <c r="S119" s="1">
        <f t="shared" si="8"/>
        <v>4.1009858843364562E-3</v>
      </c>
      <c r="T119" s="1">
        <f t="shared" si="8"/>
        <v>1.1828310245663963E-3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3609.71</v>
      </c>
      <c r="G120" s="1">
        <v>38.907200000000003</v>
      </c>
      <c r="H120" s="1">
        <v>25.860099999999999</v>
      </c>
      <c r="I120" s="1">
        <v>23.182400000000001</v>
      </c>
      <c r="J120" s="1">
        <v>10.1631</v>
      </c>
      <c r="K120" s="1">
        <v>13.7187</v>
      </c>
      <c r="L120" s="1">
        <v>4.0137099999999997</v>
      </c>
      <c r="M120" s="1">
        <v>-14.0762</v>
      </c>
      <c r="N120" s="1">
        <f t="shared" si="6"/>
        <v>1.0778483590094496E-2</v>
      </c>
      <c r="O120" s="1">
        <f t="shared" si="7"/>
        <v>-3.8995376359873784E-3</v>
      </c>
      <c r="P120" s="1">
        <f t="shared" si="8"/>
        <v>7.164038108324491E-3</v>
      </c>
      <c r="Q120" s="1">
        <f t="shared" si="8"/>
        <v>6.4222333650071619E-3</v>
      </c>
      <c r="R120" s="1">
        <f t="shared" si="8"/>
        <v>2.8154893329381029E-3</v>
      </c>
      <c r="S120" s="1">
        <f t="shared" si="8"/>
        <v>3.8004992090777375E-3</v>
      </c>
      <c r="T120" s="1">
        <f t="shared" si="8"/>
        <v>1.1119203481720138E-3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3876.35</v>
      </c>
      <c r="G121" s="1">
        <v>40.6629</v>
      </c>
      <c r="H121" s="1">
        <v>26.808499999999999</v>
      </c>
      <c r="I121" s="1">
        <v>24.8948</v>
      </c>
      <c r="J121" s="1">
        <v>10.500299999999999</v>
      </c>
      <c r="K121" s="1">
        <v>13.7187</v>
      </c>
      <c r="L121" s="1">
        <v>4.0701900000000002</v>
      </c>
      <c r="M121" s="1">
        <v>-13.664999999999999</v>
      </c>
      <c r="N121" s="1">
        <f t="shared" si="6"/>
        <v>1.0489997033291627E-2</v>
      </c>
      <c r="O121" s="1">
        <f t="shared" si="7"/>
        <v>-3.5252234705328467E-3</v>
      </c>
      <c r="P121" s="1">
        <f t="shared" si="8"/>
        <v>6.915913165735808E-3</v>
      </c>
      <c r="Q121" s="1">
        <f t="shared" si="8"/>
        <v>6.4222270950765542E-3</v>
      </c>
      <c r="R121" s="1">
        <f t="shared" si="8"/>
        <v>2.708811123866524E-3</v>
      </c>
      <c r="S121" s="1">
        <f t="shared" si="8"/>
        <v>3.5390767087595289E-3</v>
      </c>
      <c r="T121" s="1">
        <f t="shared" si="8"/>
        <v>1.0500058044294247E-3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4143.3500000000004</v>
      </c>
      <c r="G122" s="1">
        <v>42.459000000000003</v>
      </c>
      <c r="H122" s="1">
        <v>27.8355</v>
      </c>
      <c r="I122" s="1">
        <v>26.6096</v>
      </c>
      <c r="J122" s="1">
        <v>10.7342</v>
      </c>
      <c r="K122" s="1">
        <v>13.7187</v>
      </c>
      <c r="L122" s="1">
        <v>4.0570899999999996</v>
      </c>
      <c r="M122" s="1">
        <v>21.3139</v>
      </c>
      <c r="N122" s="1">
        <f t="shared" si="6"/>
        <v>1.0247505038193732E-2</v>
      </c>
      <c r="O122" s="1">
        <f t="shared" si="7"/>
        <v>5.1441225095635174E-3</v>
      </c>
      <c r="P122" s="1">
        <f t="shared" si="8"/>
        <v>6.7181145691288446E-3</v>
      </c>
      <c r="Q122" s="1">
        <f t="shared" si="8"/>
        <v>6.4222428711067127E-3</v>
      </c>
      <c r="R122" s="1">
        <f t="shared" si="8"/>
        <v>2.5907055884730949E-3</v>
      </c>
      <c r="S122" s="1">
        <f t="shared" si="8"/>
        <v>3.3110164480432496E-3</v>
      </c>
      <c r="T122" s="1">
        <f t="shared" si="8"/>
        <v>9.7918109742116876E-4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4412.92</v>
      </c>
      <c r="G123" s="1">
        <v>44.400199999999998</v>
      </c>
      <c r="H123" s="1">
        <v>28.973199999999999</v>
      </c>
      <c r="I123" s="1">
        <v>28.340800000000002</v>
      </c>
      <c r="J123" s="1">
        <v>11.1594</v>
      </c>
      <c r="K123" s="1">
        <v>13.7187</v>
      </c>
      <c r="L123" s="1">
        <v>4.0002599999999999</v>
      </c>
      <c r="M123" s="1">
        <v>15.3744</v>
      </c>
      <c r="N123" s="1">
        <f t="shared" si="6"/>
        <v>1.00614105852814E-2</v>
      </c>
      <c r="O123" s="1">
        <f t="shared" si="7"/>
        <v>3.4839516691895613E-3</v>
      </c>
      <c r="P123" s="1">
        <f t="shared" si="8"/>
        <v>6.5655393707567773E-3</v>
      </c>
      <c r="Q123" s="1">
        <f t="shared" si="8"/>
        <v>6.4222328979451253E-3</v>
      </c>
      <c r="R123" s="1">
        <f t="shared" si="8"/>
        <v>2.5288017911043025E-3</v>
      </c>
      <c r="S123" s="1">
        <f t="shared" si="8"/>
        <v>3.1087579199260353E-3</v>
      </c>
      <c r="T123" s="1">
        <f t="shared" si="8"/>
        <v>9.0648822095120687E-4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4675.4799999999996</v>
      </c>
      <c r="G124" s="1">
        <v>46.599699999999999</v>
      </c>
      <c r="H124" s="1">
        <v>30.166899999999998</v>
      </c>
      <c r="I124" s="1">
        <v>30.027000000000001</v>
      </c>
      <c r="J124" s="1">
        <v>12.443300000000001</v>
      </c>
      <c r="K124" s="1">
        <v>13.7187</v>
      </c>
      <c r="L124" s="1">
        <v>4.1027100000000001</v>
      </c>
      <c r="M124" s="1">
        <v>11.1509</v>
      </c>
      <c r="N124" s="1">
        <f t="shared" si="6"/>
        <v>9.9668269354162582E-3</v>
      </c>
      <c r="O124" s="1">
        <f t="shared" si="7"/>
        <v>2.3849743769623656E-3</v>
      </c>
      <c r="P124" s="1">
        <f t="shared" si="8"/>
        <v>6.452150367448904E-3</v>
      </c>
      <c r="Q124" s="1">
        <f t="shared" si="8"/>
        <v>6.4222283059707248E-3</v>
      </c>
      <c r="R124" s="1">
        <f t="shared" si="8"/>
        <v>2.6613951936485668E-3</v>
      </c>
      <c r="S124" s="1">
        <f t="shared" si="8"/>
        <v>2.9341800200193354E-3</v>
      </c>
      <c r="T124" s="1">
        <f t="shared" si="8"/>
        <v>8.7749493100173679E-4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4940.6499999999996</v>
      </c>
      <c r="G125" s="1">
        <v>49.496899999999997</v>
      </c>
      <c r="H125" s="1">
        <v>31.442599999999999</v>
      </c>
      <c r="I125" s="1">
        <v>31.73</v>
      </c>
      <c r="J125" s="1">
        <v>15.5944</v>
      </c>
      <c r="K125" s="1">
        <v>13.7187</v>
      </c>
      <c r="L125" s="1">
        <v>4.8087400000000002</v>
      </c>
      <c r="M125" s="1">
        <v>-9.2736199999999993</v>
      </c>
      <c r="N125" s="1">
        <f t="shared" si="6"/>
        <v>1.0018297187617015E-2</v>
      </c>
      <c r="O125" s="1">
        <f t="shared" si="7"/>
        <v>-1.8770040379302319E-3</v>
      </c>
      <c r="P125" s="1">
        <f t="shared" si="8"/>
        <v>6.3640614089239276E-3</v>
      </c>
      <c r="Q125" s="1">
        <f t="shared" si="8"/>
        <v>6.4222318925647439E-3</v>
      </c>
      <c r="R125" s="1">
        <f t="shared" si="8"/>
        <v>3.1563458249420626E-3</v>
      </c>
      <c r="S125" s="1">
        <f t="shared" si="8"/>
        <v>2.7766994221408116E-3</v>
      </c>
      <c r="T125" s="1">
        <f t="shared" si="8"/>
        <v>9.7330108386548344E-4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5207.54</v>
      </c>
      <c r="G126" s="1">
        <v>53.6539</v>
      </c>
      <c r="H126" s="1">
        <v>32.791600000000003</v>
      </c>
      <c r="I126" s="1">
        <v>33.444000000000003</v>
      </c>
      <c r="J126" s="1">
        <v>21.299600000000002</v>
      </c>
      <c r="K126" s="1">
        <v>13.7187</v>
      </c>
      <c r="L126" s="1">
        <v>6.56297</v>
      </c>
      <c r="M126" s="1">
        <v>6.3467900000000004</v>
      </c>
      <c r="N126" s="1">
        <f t="shared" si="6"/>
        <v>1.03031181709598E-2</v>
      </c>
      <c r="O126" s="1">
        <f t="shared" si="7"/>
        <v>1.2187693229432708E-3</v>
      </c>
      <c r="P126" s="1">
        <f t="shared" si="8"/>
        <v>6.2969463508681647E-3</v>
      </c>
      <c r="Q126" s="1">
        <f t="shared" si="8"/>
        <v>6.4222262334998875E-3</v>
      </c>
      <c r="R126" s="1">
        <f t="shared" si="8"/>
        <v>4.0901462110708711E-3</v>
      </c>
      <c r="S126" s="1">
        <f t="shared" si="8"/>
        <v>2.6343916705392567E-3</v>
      </c>
      <c r="T126" s="1">
        <f t="shared" si="8"/>
        <v>1.2602822061856462E-3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2918.77</v>
      </c>
      <c r="G127" s="1">
        <v>42.095700000000001</v>
      </c>
      <c r="H127" s="1">
        <v>27.6815</v>
      </c>
      <c r="I127" s="1">
        <v>18.745000000000001</v>
      </c>
      <c r="J127" s="1">
        <v>19.996600000000001</v>
      </c>
      <c r="K127" s="1">
        <v>13.7187</v>
      </c>
      <c r="L127" s="1">
        <v>8.1445500000000006</v>
      </c>
      <c r="M127" s="1">
        <v>-0.89967900000000001</v>
      </c>
      <c r="N127" s="1">
        <f t="shared" si="6"/>
        <v>1.4422410810032994E-2</v>
      </c>
      <c r="O127" s="1">
        <f t="shared" si="7"/>
        <v>-3.0823908701268002E-4</v>
      </c>
      <c r="P127" s="1">
        <f t="shared" si="8"/>
        <v>9.4839607094769369E-3</v>
      </c>
      <c r="Q127" s="1">
        <f t="shared" si="8"/>
        <v>6.422225800594086E-3</v>
      </c>
      <c r="R127" s="1">
        <f t="shared" si="8"/>
        <v>6.8510365667729901E-3</v>
      </c>
      <c r="S127" s="1">
        <f t="shared" si="8"/>
        <v>4.7001647954446569E-3</v>
      </c>
      <c r="T127" s="1">
        <f t="shared" si="8"/>
        <v>2.7904048623221427E-3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3215.73</v>
      </c>
      <c r="G128" s="1">
        <v>41.981400000000001</v>
      </c>
      <c r="H128" s="1">
        <v>28.286300000000001</v>
      </c>
      <c r="I128" s="1">
        <v>20.652200000000001</v>
      </c>
      <c r="J128" s="1">
        <v>17.349599999999999</v>
      </c>
      <c r="K128" s="1">
        <v>13.7187</v>
      </c>
      <c r="L128" s="1">
        <v>6.8266200000000001</v>
      </c>
      <c r="M128" s="1">
        <v>-1.3045800000000001</v>
      </c>
      <c r="N128" s="1">
        <f t="shared" si="6"/>
        <v>1.3055013947066452E-2</v>
      </c>
      <c r="O128" s="1">
        <f t="shared" si="7"/>
        <v>-4.0568704462128351E-4</v>
      </c>
      <c r="P128" s="1">
        <f t="shared" si="8"/>
        <v>8.7962297829730727E-3</v>
      </c>
      <c r="Q128" s="1">
        <f t="shared" si="8"/>
        <v>6.4222431609618968E-3</v>
      </c>
      <c r="R128" s="1">
        <f t="shared" si="8"/>
        <v>5.3952290770680374E-3</v>
      </c>
      <c r="S128" s="1">
        <f t="shared" si="8"/>
        <v>4.2661230886921475E-3</v>
      </c>
      <c r="T128" s="1">
        <f t="shared" si="8"/>
        <v>2.122883451036001E-3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3507.88</v>
      </c>
      <c r="G129" s="1">
        <v>42.889200000000002</v>
      </c>
      <c r="H129" s="1">
        <v>29.102599999999999</v>
      </c>
      <c r="I129" s="1">
        <v>22.528400000000001</v>
      </c>
      <c r="J129" s="1">
        <v>16.111799999999999</v>
      </c>
      <c r="K129" s="1">
        <v>13.7187</v>
      </c>
      <c r="L129" s="1">
        <v>6.09877</v>
      </c>
      <c r="M129" s="1">
        <v>4.9007399999999999</v>
      </c>
      <c r="N129" s="1">
        <f t="shared" si="6"/>
        <v>1.2226529983921913E-2</v>
      </c>
      <c r="O129" s="1">
        <f t="shared" si="7"/>
        <v>1.39706603418589E-3</v>
      </c>
      <c r="P129" s="1">
        <f t="shared" si="8"/>
        <v>8.2963499321527523E-3</v>
      </c>
      <c r="Q129" s="1">
        <f t="shared" si="8"/>
        <v>6.4222265299839218E-3</v>
      </c>
      <c r="R129" s="1">
        <f t="shared" si="8"/>
        <v>4.5930305483653936E-3</v>
      </c>
      <c r="S129" s="1">
        <f t="shared" si="8"/>
        <v>3.9108236313670931E-3</v>
      </c>
      <c r="T129" s="1">
        <f t="shared" si="8"/>
        <v>1.7385913999338632E-3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3795.55</v>
      </c>
      <c r="G130" s="1">
        <v>40.996600000000001</v>
      </c>
      <c r="H130" s="1">
        <v>24.925899999999999</v>
      </c>
      <c r="I130" s="1">
        <v>24.375900000000001</v>
      </c>
      <c r="J130" s="1">
        <v>15.6349</v>
      </c>
      <c r="K130" s="1">
        <v>13.7187</v>
      </c>
      <c r="L130" s="1">
        <v>5.7080200000000003</v>
      </c>
      <c r="M130" s="1">
        <v>-10.032400000000001</v>
      </c>
      <c r="N130" s="1">
        <f t="shared" si="6"/>
        <v>1.0801227753553503E-2</v>
      </c>
      <c r="O130" s="1">
        <f t="shared" si="7"/>
        <v>-2.6432005901647982E-3</v>
      </c>
      <c r="P130" s="1">
        <f t="shared" si="8"/>
        <v>6.5671378324616975E-3</v>
      </c>
      <c r="Q130" s="1">
        <f t="shared" si="8"/>
        <v>6.4222312971769571E-3</v>
      </c>
      <c r="R130" s="1">
        <f t="shared" si="8"/>
        <v>4.1192712518607318E-3</v>
      </c>
      <c r="S130" s="1">
        <f t="shared" si="8"/>
        <v>3.6144168829286925E-3</v>
      </c>
      <c r="T130" s="1">
        <f t="shared" si="8"/>
        <v>1.5038716391563805E-3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4076.9</v>
      </c>
      <c r="G131" s="1">
        <v>45.893999999999998</v>
      </c>
      <c r="H131" s="1">
        <v>30.811399999999999</v>
      </c>
      <c r="I131" s="1">
        <v>26.1828</v>
      </c>
      <c r="J131" s="1">
        <v>15.8689</v>
      </c>
      <c r="K131" s="1">
        <v>13.7187</v>
      </c>
      <c r="L131" s="1">
        <v>5.5991499999999998</v>
      </c>
      <c r="M131" s="1">
        <v>7.5508100000000002</v>
      </c>
      <c r="N131" s="1">
        <f t="shared" ref="N131:N136" si="9">G131/F131</f>
        <v>1.1257082587259928E-2</v>
      </c>
      <c r="O131" s="1">
        <f t="shared" ref="O131:O136" si="10">M131/F131</f>
        <v>1.852095955260124E-3</v>
      </c>
      <c r="P131" s="1">
        <f t="shared" si="8"/>
        <v>7.5575559861659593E-3</v>
      </c>
      <c r="Q131" s="1">
        <f t="shared" si="8"/>
        <v>6.4222325786749733E-3</v>
      </c>
      <c r="R131" s="1">
        <f t="shared" si="8"/>
        <v>3.8923937305305502E-3</v>
      </c>
      <c r="S131" s="1">
        <f t="shared" si="8"/>
        <v>3.3649831980181021E-3</v>
      </c>
      <c r="T131" s="1">
        <f t="shared" si="8"/>
        <v>1.3733841889671072E-3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4360.75</v>
      </c>
      <c r="G132" s="1">
        <v>47.8005</v>
      </c>
      <c r="H132" s="1">
        <v>31.840199999999999</v>
      </c>
      <c r="I132" s="1">
        <v>28.005800000000001</v>
      </c>
      <c r="J132" s="1">
        <v>16.3642</v>
      </c>
      <c r="K132" s="1">
        <v>13.7187</v>
      </c>
      <c r="L132" s="1">
        <v>5.5483099999999999</v>
      </c>
      <c r="M132" s="1">
        <v>-5.9142700000000001</v>
      </c>
      <c r="N132" s="1">
        <f t="shared" si="9"/>
        <v>1.0961531846586024E-2</v>
      </c>
      <c r="O132" s="1">
        <f t="shared" si="10"/>
        <v>-1.3562506449578628E-3</v>
      </c>
      <c r="P132" s="1">
        <f t="shared" si="8"/>
        <v>7.3015421659118271E-3</v>
      </c>
      <c r="Q132" s="1">
        <f t="shared" si="8"/>
        <v>6.4222438800665025E-3</v>
      </c>
      <c r="R132" s="1">
        <f t="shared" si="8"/>
        <v>3.7526113627243023E-3</v>
      </c>
      <c r="S132" s="1">
        <f t="shared" si="8"/>
        <v>3.1459496646219112E-3</v>
      </c>
      <c r="T132" s="1">
        <f t="shared" si="8"/>
        <v>1.2723293011523246E-3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4639.5600000000004</v>
      </c>
      <c r="G133" s="1">
        <v>49.859699999999997</v>
      </c>
      <c r="H133" s="1">
        <v>32.796999999999997</v>
      </c>
      <c r="I133" s="1">
        <v>29.796399999999998</v>
      </c>
      <c r="J133" s="1">
        <v>17.4026</v>
      </c>
      <c r="K133" s="1">
        <v>13.7187</v>
      </c>
      <c r="L133" s="1">
        <v>5.6096500000000002</v>
      </c>
      <c r="M133" s="1">
        <v>11.9068</v>
      </c>
      <c r="N133" s="1">
        <f t="shared" si="9"/>
        <v>1.074664407831777E-2</v>
      </c>
      <c r="O133" s="1">
        <f t="shared" si="10"/>
        <v>2.566364051763529E-3</v>
      </c>
      <c r="P133" s="1">
        <f t="shared" si="8"/>
        <v>7.0689893007095488E-3</v>
      </c>
      <c r="Q133" s="1">
        <f t="shared" si="8"/>
        <v>6.4222469372095621E-3</v>
      </c>
      <c r="R133" s="1">
        <f t="shared" si="8"/>
        <v>3.7509160351412631E-3</v>
      </c>
      <c r="S133" s="1">
        <f t="shared" si="8"/>
        <v>2.9568967746941518E-3</v>
      </c>
      <c r="T133" s="1">
        <f t="shared" si="8"/>
        <v>1.2090909482795782E-3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4919.93</v>
      </c>
      <c r="G134" s="1">
        <v>52.428100000000001</v>
      </c>
      <c r="H134" s="1">
        <v>33.8752</v>
      </c>
      <c r="I134" s="1">
        <v>31.596900000000002</v>
      </c>
      <c r="J134" s="1">
        <v>19.474399999999999</v>
      </c>
      <c r="K134" s="1">
        <v>13.7187</v>
      </c>
      <c r="L134" s="1">
        <v>5.9454399999999996</v>
      </c>
      <c r="M134" s="1">
        <v>9.4147200000000009</v>
      </c>
      <c r="N134" s="1">
        <f t="shared" si="9"/>
        <v>1.0656269499769305E-2</v>
      </c>
      <c r="O134" s="1">
        <f t="shared" si="10"/>
        <v>1.9135882014581509E-3</v>
      </c>
      <c r="P134" s="1">
        <f t="shared" si="8"/>
        <v>6.8853012136351529E-3</v>
      </c>
      <c r="Q134" s="1">
        <f t="shared" si="8"/>
        <v>6.4222255194687728E-3</v>
      </c>
      <c r="R134" s="1">
        <f t="shared" si="8"/>
        <v>3.9582676989306752E-3</v>
      </c>
      <c r="S134" s="1">
        <f t="shared" si="8"/>
        <v>2.7883933307994218E-3</v>
      </c>
      <c r="T134" s="1">
        <f t="shared" si="8"/>
        <v>1.2084399574790697E-3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5204.79</v>
      </c>
      <c r="G135" s="1">
        <v>55.831699999999998</v>
      </c>
      <c r="H135" s="1">
        <v>34.996299999999998</v>
      </c>
      <c r="I135" s="1">
        <v>33.426400000000001</v>
      </c>
      <c r="J135" s="1">
        <v>23.232199999999999</v>
      </c>
      <c r="K135" s="1">
        <v>13.7187</v>
      </c>
      <c r="L135" s="1">
        <v>6.8688700000000003</v>
      </c>
      <c r="M135" s="1">
        <v>-7.6804800000000002</v>
      </c>
      <c r="N135" s="1">
        <f t="shared" si="9"/>
        <v>1.0726984181878615E-2</v>
      </c>
      <c r="O135" s="1">
        <f t="shared" si="10"/>
        <v>-1.4756560783432185E-3</v>
      </c>
      <c r="P135" s="1">
        <f t="shared" si="8"/>
        <v>6.7238639791422899E-3</v>
      </c>
      <c r="Q135" s="1">
        <f t="shared" si="8"/>
        <v>6.422237976940472E-3</v>
      </c>
      <c r="R135" s="1">
        <f t="shared" si="8"/>
        <v>4.4636190893388586E-3</v>
      </c>
      <c r="S135" s="1">
        <f t="shared" si="8"/>
        <v>2.6357835762826167E-3</v>
      </c>
      <c r="T135" s="1">
        <f t="shared" si="8"/>
        <v>1.319720872503982E-3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5487.03</v>
      </c>
      <c r="G136" s="1">
        <v>60.550600000000003</v>
      </c>
      <c r="H136" s="1">
        <v>36.1751</v>
      </c>
      <c r="I136" s="1">
        <v>35.238999999999997</v>
      </c>
      <c r="J136" s="1">
        <v>29.1892</v>
      </c>
      <c r="K136" s="1">
        <v>13.7187</v>
      </c>
      <c r="L136" s="1">
        <v>8.7028300000000005</v>
      </c>
      <c r="M136" s="1">
        <v>3.54684</v>
      </c>
      <c r="N136" s="1">
        <f t="shared" si="9"/>
        <v>1.1035223062385299E-2</v>
      </c>
      <c r="O136" s="1">
        <f t="shared" si="10"/>
        <v>6.4640433895932778E-4</v>
      </c>
      <c r="P136" s="1">
        <f t="shared" si="8"/>
        <v>6.592838019839513E-3</v>
      </c>
      <c r="Q136" s="1">
        <f t="shared" si="8"/>
        <v>6.422235708570939E-3</v>
      </c>
      <c r="R136" s="1">
        <f t="shared" si="8"/>
        <v>5.319672026579042E-3</v>
      </c>
      <c r="S136" s="1">
        <f t="shared" si="8"/>
        <v>2.5002050289500877E-3</v>
      </c>
      <c r="T136" s="1">
        <f t="shared" si="8"/>
        <v>1.5860729757263949E-3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U138" sqref="U138"/>
    </sheetView>
  </sheetViews>
  <sheetFormatPr defaultRowHeight="15" x14ac:dyDescent="0.25"/>
  <sheetData>
    <row r="1" spans="1:10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</row>
    <row r="2" spans="1:10" x14ac:dyDescent="0.25">
      <c r="A2" t="s">
        <v>12</v>
      </c>
      <c r="B2" s="1">
        <f>'Map 1_all_result'!D11</f>
        <v>80.054199999999994</v>
      </c>
      <c r="C2" s="1">
        <f>'Map 1_all_result'!E11</f>
        <v>-20.037500000000001</v>
      </c>
      <c r="D2" s="1">
        <f>'Map 1_all_result'!G11</f>
        <v>166.43</v>
      </c>
      <c r="E2" s="1">
        <f>'Map 1_all_result'!H11</f>
        <v>9.3866399999999999</v>
      </c>
      <c r="F2" s="1">
        <f>'Map 1_all_result'!I11</f>
        <v>10.3772</v>
      </c>
      <c r="G2" s="1">
        <f>'Map 1_all_result'!J11</f>
        <v>150.86600000000001</v>
      </c>
      <c r="H2" s="1">
        <f>'Map 1_all_result'!K11</f>
        <v>14.341200000000001</v>
      </c>
      <c r="I2" s="1">
        <f>'Map 1_all_result'!L11</f>
        <v>67.355599999999995</v>
      </c>
      <c r="J2" s="1">
        <f>'Map 1_all_result'!M11</f>
        <v>-66.047300000000007</v>
      </c>
    </row>
    <row r="3" spans="1:10" x14ac:dyDescent="0.25">
      <c r="A3" t="s">
        <v>12</v>
      </c>
      <c r="B3" s="1">
        <f>'Map 1_all_result'!D12</f>
        <v>79.998099999999994</v>
      </c>
      <c r="C3" s="1">
        <f>'Map 1_all_result'!E12</f>
        <v>14.9857</v>
      </c>
      <c r="D3" s="1">
        <f>'Map 1_all_result'!G12</f>
        <v>34.174399999999999</v>
      </c>
      <c r="E3" s="1">
        <f>'Map 1_all_result'!H12</f>
        <v>24.484000000000002</v>
      </c>
      <c r="F3" s="1">
        <f>'Map 1_all_result'!I12</f>
        <v>14.051</v>
      </c>
      <c r="G3" s="1">
        <f>'Map 1_all_result'!J12</f>
        <v>11.519</v>
      </c>
      <c r="H3" s="1">
        <f>'Map 1_all_result'!K12</f>
        <v>14.341200000000001</v>
      </c>
      <c r="I3" s="1">
        <f>'Map 1_all_result'!L12</f>
        <v>5.7127800000000004</v>
      </c>
      <c r="J3" s="1">
        <f>'Map 1_all_result'!M12</f>
        <v>6.7206799999999998</v>
      </c>
    </row>
    <row r="4" spans="1:10" x14ac:dyDescent="0.25">
      <c r="A4" t="s">
        <v>12</v>
      </c>
      <c r="B4" s="1">
        <f>'Map 1_all_result'!D13</f>
        <v>80.017200000000003</v>
      </c>
      <c r="C4" s="1">
        <f>'Map 1_all_result'!E13</f>
        <v>54.972799999999999</v>
      </c>
      <c r="D4" s="1">
        <f>'Map 1_all_result'!G13</f>
        <v>58.153399999999998</v>
      </c>
      <c r="E4" s="1">
        <f>'Map 1_all_result'!H13</f>
        <v>44.654200000000003</v>
      </c>
      <c r="F4" s="1">
        <f>'Map 1_all_result'!I13</f>
        <v>18.051100000000002</v>
      </c>
      <c r="G4" s="1">
        <f>'Map 1_all_result'!J13</f>
        <v>27.783200000000001</v>
      </c>
      <c r="H4" s="1">
        <f>'Map 1_all_result'!K13</f>
        <v>14.341200000000001</v>
      </c>
      <c r="I4" s="1">
        <f>'Map 1_all_result'!L13</f>
        <v>9.1869399999999999</v>
      </c>
      <c r="J4" s="1">
        <f>'Map 1_all_result'!M13</f>
        <v>1.2437400000000001</v>
      </c>
    </row>
    <row r="5" spans="1:10" x14ac:dyDescent="0.25">
      <c r="A5" t="s">
        <v>12</v>
      </c>
      <c r="B5" s="1">
        <f>'Map 1_all_result'!D14</f>
        <v>100.032</v>
      </c>
      <c r="C5" s="1">
        <f>'Map 1_all_result'!E14</f>
        <v>-19.9985</v>
      </c>
      <c r="D5" s="1">
        <f>'Map 1_all_result'!G14</f>
        <v>154.535</v>
      </c>
      <c r="E5" s="1">
        <f>'Map 1_all_result'!H14</f>
        <v>15.312900000000001</v>
      </c>
      <c r="F5" s="1">
        <f>'Map 1_all_result'!I14</f>
        <v>9.9436300000000006</v>
      </c>
      <c r="G5" s="1">
        <f>'Map 1_all_result'!J14</f>
        <v>139.59100000000001</v>
      </c>
      <c r="H5" s="1">
        <f>'Map 1_all_result'!K14</f>
        <v>14.341200000000001</v>
      </c>
      <c r="I5" s="1">
        <f>'Map 1_all_result'!L14</f>
        <v>62.101100000000002</v>
      </c>
      <c r="J5" s="1">
        <f>'Map 1_all_result'!M14</f>
        <v>-49.182699999999997</v>
      </c>
    </row>
    <row r="6" spans="1:10" x14ac:dyDescent="0.25">
      <c r="A6" t="s">
        <v>12</v>
      </c>
      <c r="B6" s="1">
        <f>'Map 1_all_result'!D15</f>
        <v>110.063</v>
      </c>
      <c r="C6" s="1">
        <f>'Map 1_all_result'!E15</f>
        <v>20.0167</v>
      </c>
      <c r="D6" s="1">
        <f>'Map 1_all_result'!G15</f>
        <v>31.844899999999999</v>
      </c>
      <c r="E6" s="1">
        <f>'Map 1_all_result'!H15</f>
        <v>17.982299999999999</v>
      </c>
      <c r="F6" s="1">
        <f>'Map 1_all_result'!I15</f>
        <v>19.660900000000002</v>
      </c>
      <c r="G6" s="1">
        <f>'Map 1_all_result'!J15</f>
        <v>8.8599599999999992</v>
      </c>
      <c r="H6" s="1">
        <f>'Map 1_all_result'!K15</f>
        <v>14.341200000000001</v>
      </c>
      <c r="I6" s="1">
        <f>'Map 1_all_result'!L15</f>
        <v>4.47417</v>
      </c>
      <c r="J6" s="1">
        <f>'Map 1_all_result'!M15</f>
        <v>13.355700000000001</v>
      </c>
    </row>
    <row r="7" spans="1:10" x14ac:dyDescent="0.25">
      <c r="A7" t="s">
        <v>12</v>
      </c>
      <c r="B7" s="1">
        <f>'Map 1_all_result'!D16</f>
        <v>109.96299999999999</v>
      </c>
      <c r="C7" s="1">
        <f>'Map 1_all_result'!E16</f>
        <v>25.006900000000002</v>
      </c>
      <c r="D7" s="1">
        <f>'Map 1_all_result'!G16</f>
        <v>33.075899999999997</v>
      </c>
      <c r="E7" s="1">
        <f>'Map 1_all_result'!H16</f>
        <v>19.2624</v>
      </c>
      <c r="F7" s="1">
        <f>'Map 1_all_result'!I16</f>
        <v>20.8432</v>
      </c>
      <c r="G7" s="1">
        <f>'Map 1_all_result'!J16</f>
        <v>8.1578199999999992</v>
      </c>
      <c r="H7" s="1">
        <f>'Map 1_all_result'!K16</f>
        <v>14.341200000000001</v>
      </c>
      <c r="I7" s="1">
        <f>'Map 1_all_result'!L16</f>
        <v>4.03979</v>
      </c>
      <c r="J7" s="1">
        <f>'Map 1_all_result'!M16</f>
        <v>-5.6258600000000003</v>
      </c>
    </row>
    <row r="8" spans="1:10" x14ac:dyDescent="0.25">
      <c r="A8" t="s">
        <v>12</v>
      </c>
      <c r="B8" s="1">
        <f>'Map 1_all_result'!D17</f>
        <v>120.008</v>
      </c>
      <c r="C8" s="1">
        <f>'Map 1_all_result'!E17</f>
        <v>-9.9777000000000005</v>
      </c>
      <c r="D8" s="1">
        <f>'Map 1_all_result'!G17</f>
        <v>75.090800000000002</v>
      </c>
      <c r="E8" s="1">
        <f>'Map 1_all_result'!H17</f>
        <v>20.504100000000001</v>
      </c>
      <c r="F8" s="1">
        <f>'Map 1_all_result'!I17</f>
        <v>11.32</v>
      </c>
      <c r="G8" s="1">
        <f>'Map 1_all_result'!J17</f>
        <v>63.521500000000003</v>
      </c>
      <c r="H8" s="1">
        <f>'Map 1_all_result'!K17</f>
        <v>14.341200000000001</v>
      </c>
      <c r="I8" s="1">
        <f>'Map 1_all_result'!L17</f>
        <v>29.1447</v>
      </c>
      <c r="J8" s="1">
        <f>'Map 1_all_result'!M17</f>
        <v>-14.857799999999999</v>
      </c>
    </row>
    <row r="9" spans="1:10" x14ac:dyDescent="0.25">
      <c r="A9" t="s">
        <v>12</v>
      </c>
      <c r="B9" s="1">
        <f>'Map 1_all_result'!D18</f>
        <v>120.006</v>
      </c>
      <c r="C9" s="1">
        <f>'Map 1_all_result'!E18</f>
        <v>20.003599999999999</v>
      </c>
      <c r="D9" s="1">
        <f>'Map 1_all_result'!G18</f>
        <v>33.533000000000001</v>
      </c>
      <c r="E9" s="1">
        <f>'Map 1_all_result'!H18</f>
        <v>19.811399999999999</v>
      </c>
      <c r="F9" s="1">
        <f>'Map 1_all_result'!I18</f>
        <v>20.302199999999999</v>
      </c>
      <c r="G9" s="1">
        <f>'Map 1_all_result'!J18</f>
        <v>9.6642100000000006</v>
      </c>
      <c r="H9" s="1">
        <f>'Map 1_all_result'!K18</f>
        <v>14.341200000000001</v>
      </c>
      <c r="I9" s="1">
        <f>'Map 1_all_result'!L18</f>
        <v>4.5523699999999998</v>
      </c>
      <c r="J9" s="1">
        <f>'Map 1_all_result'!M18</f>
        <v>7.3877300000000004</v>
      </c>
    </row>
    <row r="10" spans="1:10" x14ac:dyDescent="0.25">
      <c r="A10" t="s">
        <v>12</v>
      </c>
      <c r="B10" s="1">
        <f>'Map 1_all_result'!D19</f>
        <v>120.012</v>
      </c>
      <c r="C10" s="1">
        <f>'Map 1_all_result'!E19</f>
        <v>24.958200000000001</v>
      </c>
      <c r="D10" s="1">
        <f>'Map 1_all_result'!G19</f>
        <v>34.630400000000002</v>
      </c>
      <c r="E10" s="1">
        <f>'Map 1_all_result'!H19</f>
        <v>20.595199999999998</v>
      </c>
      <c r="F10" s="1">
        <f>'Map 1_all_result'!I19</f>
        <v>21.683900000000001</v>
      </c>
      <c r="G10" s="1">
        <f>'Map 1_all_result'!J19</f>
        <v>9.05992</v>
      </c>
      <c r="H10" s="1">
        <f>'Map 1_all_result'!K19</f>
        <v>14.341200000000001</v>
      </c>
      <c r="I10" s="1">
        <f>'Map 1_all_result'!L19</f>
        <v>4.1425099999999997</v>
      </c>
      <c r="J10" s="1">
        <f>'Map 1_all_result'!M19</f>
        <v>4.7732700000000001</v>
      </c>
    </row>
    <row r="11" spans="1:10" x14ac:dyDescent="0.25">
      <c r="A11" t="s">
        <v>12</v>
      </c>
      <c r="B11" s="1">
        <f>'Map 1_all_result'!D20</f>
        <v>119.94799999999999</v>
      </c>
      <c r="C11" s="1">
        <f>'Map 1_all_result'!E20</f>
        <v>30.001000000000001</v>
      </c>
      <c r="D11" s="1">
        <f>'Map 1_all_result'!G20</f>
        <v>36.078299999999999</v>
      </c>
      <c r="E11" s="1">
        <f>'Map 1_all_result'!H20</f>
        <v>21.6737</v>
      </c>
      <c r="F11" s="1">
        <f>'Map 1_all_result'!I20</f>
        <v>23.076699999999999</v>
      </c>
      <c r="G11" s="1">
        <f>'Map 1_all_result'!J20</f>
        <v>8.9209499999999995</v>
      </c>
      <c r="H11" s="1">
        <f>'Map 1_all_result'!K20</f>
        <v>14.341200000000001</v>
      </c>
      <c r="I11" s="1">
        <f>'Map 1_all_result'!L20</f>
        <v>3.7564700000000002</v>
      </c>
      <c r="J11" s="1">
        <f>'Map 1_all_result'!M20</f>
        <v>-15.0802</v>
      </c>
    </row>
    <row r="12" spans="1:10" x14ac:dyDescent="0.25">
      <c r="A12" t="s">
        <v>12</v>
      </c>
      <c r="B12" s="1">
        <f>'Map 1_all_result'!D21</f>
        <v>120.021</v>
      </c>
      <c r="C12" s="1">
        <f>'Map 1_all_result'!E21</f>
        <v>54.9831</v>
      </c>
      <c r="D12" s="1">
        <f>'Map 1_all_result'!G21</f>
        <v>48.347799999999999</v>
      </c>
      <c r="E12" s="1">
        <f>'Map 1_all_result'!H21</f>
        <v>29.605799999999999</v>
      </c>
      <c r="F12" s="1">
        <f>'Map 1_all_result'!I21</f>
        <v>30.203900000000001</v>
      </c>
      <c r="G12" s="1">
        <f>'Map 1_all_result'!J21</f>
        <v>17.554099999999998</v>
      </c>
      <c r="H12" s="1">
        <f>'Map 1_all_result'!K21</f>
        <v>14.341200000000001</v>
      </c>
      <c r="I12" s="1">
        <f>'Map 1_all_result'!L21</f>
        <v>5.9089499999999999</v>
      </c>
      <c r="J12" s="1">
        <f>'Map 1_all_result'!M21</f>
        <v>-0.17346600000000001</v>
      </c>
    </row>
    <row r="13" spans="1:10" x14ac:dyDescent="0.25">
      <c r="A13" t="s">
        <v>12</v>
      </c>
      <c r="B13" s="1">
        <f>'Map 1_all_result'!D22</f>
        <v>150.04900000000001</v>
      </c>
      <c r="C13" s="1">
        <f>'Map 1_all_result'!E22</f>
        <v>9.9973299999999998</v>
      </c>
      <c r="D13" s="1">
        <f>'Map 1_all_result'!G22</f>
        <v>41.918999999999997</v>
      </c>
      <c r="E13" s="1">
        <f>'Map 1_all_result'!H22</f>
        <v>27.729500000000002</v>
      </c>
      <c r="F13" s="1">
        <f>'Map 1_all_result'!I22</f>
        <v>18.762699999999999</v>
      </c>
      <c r="G13" s="1">
        <f>'Map 1_all_result'!J22</f>
        <v>19.1006</v>
      </c>
      <c r="H13" s="1">
        <f>'Map 1_all_result'!K22</f>
        <v>14.341200000000001</v>
      </c>
      <c r="I13" s="1">
        <f>'Map 1_all_result'!L22</f>
        <v>8.10792</v>
      </c>
      <c r="J13" s="1">
        <f>'Map 1_all_result'!M22</f>
        <v>0.74593600000000004</v>
      </c>
    </row>
    <row r="14" spans="1:10" x14ac:dyDescent="0.25">
      <c r="A14" t="s">
        <v>12</v>
      </c>
      <c r="B14" s="1">
        <f>'Map 1_all_result'!D23</f>
        <v>150.024</v>
      </c>
      <c r="C14" s="1">
        <f>'Map 1_all_result'!E23</f>
        <v>29.962199999999999</v>
      </c>
      <c r="D14" s="1">
        <f>'Map 1_all_result'!G23</f>
        <v>45.548000000000002</v>
      </c>
      <c r="E14" s="1">
        <f>'Map 1_all_result'!H23</f>
        <v>30.7029</v>
      </c>
      <c r="F14" s="1">
        <f>'Map 1_all_result'!I23</f>
        <v>26.1706</v>
      </c>
      <c r="G14" s="1">
        <f>'Map 1_all_result'!J23</f>
        <v>14.6082</v>
      </c>
      <c r="H14" s="1">
        <f>'Map 1_all_result'!K23</f>
        <v>14.341200000000001</v>
      </c>
      <c r="I14" s="1">
        <f>'Map 1_all_result'!L23</f>
        <v>5.2895000000000003</v>
      </c>
      <c r="J14" s="1">
        <f>'Map 1_all_result'!M23</f>
        <v>4.1212200000000001</v>
      </c>
    </row>
    <row r="15" spans="1:10" x14ac:dyDescent="0.25">
      <c r="A15" t="s">
        <v>12</v>
      </c>
      <c r="B15" s="1">
        <f>'Map 1_all_result'!D24</f>
        <v>150.011</v>
      </c>
      <c r="C15" s="1">
        <f>'Map 1_all_result'!E24</f>
        <v>54.961500000000001</v>
      </c>
      <c r="D15" s="1">
        <f>'Map 1_all_result'!G24</f>
        <v>61.460999999999999</v>
      </c>
      <c r="E15" s="1">
        <f>'Map 1_all_result'!H24</f>
        <v>36.549599999999998</v>
      </c>
      <c r="F15" s="1">
        <f>'Map 1_all_result'!I24</f>
        <v>35.24</v>
      </c>
      <c r="G15" s="1">
        <f>'Map 1_all_result'!J24</f>
        <v>30.173300000000001</v>
      </c>
      <c r="H15" s="1">
        <f>'Map 1_all_result'!K24</f>
        <v>14.341200000000001</v>
      </c>
      <c r="I15" s="1">
        <f>'Map 1_all_result'!L24</f>
        <v>9.1443700000000003</v>
      </c>
      <c r="J15" s="1">
        <f>'Map 1_all_result'!M24</f>
        <v>1.6360399999999999</v>
      </c>
    </row>
    <row r="16" spans="1:10" x14ac:dyDescent="0.25">
      <c r="A16" t="s">
        <v>11</v>
      </c>
      <c r="B16" s="1">
        <f>B2</f>
        <v>80.054199999999994</v>
      </c>
      <c r="C16" s="1">
        <f>C2</f>
        <v>-20.037500000000001</v>
      </c>
      <c r="D16" s="1">
        <f>'Map 2_all_result'!G17</f>
        <v>49.111499999999999</v>
      </c>
      <c r="E16" s="1">
        <f>'Map 2_all_result'!H17</f>
        <v>20.451899999999998</v>
      </c>
      <c r="F16" s="1">
        <f>'Map 2_all_result'!I17</f>
        <v>11.305999999999999</v>
      </c>
      <c r="G16" s="1">
        <f>'Map 2_all_result'!J17</f>
        <v>36.108899999999998</v>
      </c>
      <c r="H16" s="1">
        <f>'Map 2_all_result'!K17</f>
        <v>14.703099999999999</v>
      </c>
      <c r="I16" s="1">
        <f>'Map 2_all_result'!L17</f>
        <v>18.595800000000001</v>
      </c>
      <c r="J16" s="1">
        <f>'Map 2_all_result'!M17</f>
        <v>-11.9658</v>
      </c>
    </row>
    <row r="17" spans="1:10" x14ac:dyDescent="0.25">
      <c r="A17" t="str">
        <f>A16</f>
        <v>Map 2</v>
      </c>
      <c r="B17" s="1">
        <f t="shared" ref="B17:C80" si="0">B3</f>
        <v>79.998099999999994</v>
      </c>
      <c r="C17" s="1">
        <f t="shared" si="0"/>
        <v>14.9857</v>
      </c>
      <c r="D17" s="1">
        <f>'Map 2_all_result'!G18</f>
        <v>33.353200000000001</v>
      </c>
      <c r="E17" s="1">
        <f>'Map 2_all_result'!H18</f>
        <v>19.807099999999998</v>
      </c>
      <c r="F17" s="1">
        <f>'Map 2_all_result'!I18</f>
        <v>20.2377</v>
      </c>
      <c r="G17" s="1">
        <f>'Map 2_all_result'!J18</f>
        <v>8.7108899999999991</v>
      </c>
      <c r="H17" s="1">
        <f>'Map 2_all_result'!K18</f>
        <v>14.703099999999999</v>
      </c>
      <c r="I17" s="1">
        <f>'Map 2_all_result'!L18</f>
        <v>4.3002099999999999</v>
      </c>
      <c r="J17" s="1">
        <f>'Map 2_all_result'!M18</f>
        <v>6.4474799999999997</v>
      </c>
    </row>
    <row r="18" spans="1:10" x14ac:dyDescent="0.25">
      <c r="A18" t="str">
        <f t="shared" ref="A18:A29" si="1">A17</f>
        <v>Map 2</v>
      </c>
      <c r="B18" s="1">
        <f t="shared" si="0"/>
        <v>80.017200000000003</v>
      </c>
      <c r="C18" s="1">
        <f t="shared" si="0"/>
        <v>54.972799999999999</v>
      </c>
      <c r="D18" s="1">
        <f>'Map 2_all_result'!G19</f>
        <v>34.656599999999997</v>
      </c>
      <c r="E18" s="1">
        <f>'Map 2_all_result'!H19</f>
        <v>20.609300000000001</v>
      </c>
      <c r="F18" s="1">
        <f>'Map 2_all_result'!I19</f>
        <v>21.615200000000002</v>
      </c>
      <c r="G18" s="1">
        <f>'Map 2_all_result'!J19</f>
        <v>8.7770700000000001</v>
      </c>
      <c r="H18" s="1">
        <f>'Map 2_all_result'!K19</f>
        <v>14.703099999999999</v>
      </c>
      <c r="I18" s="1">
        <f>'Map 2_all_result'!L19</f>
        <v>3.9877600000000002</v>
      </c>
      <c r="J18" s="1">
        <f>'Map 2_all_result'!M19</f>
        <v>3.8028499999999998</v>
      </c>
    </row>
    <row r="19" spans="1:10" x14ac:dyDescent="0.25">
      <c r="A19" t="str">
        <f t="shared" si="1"/>
        <v>Map 2</v>
      </c>
      <c r="B19" s="1">
        <f t="shared" si="0"/>
        <v>100.032</v>
      </c>
      <c r="C19" s="1">
        <f t="shared" si="0"/>
        <v>-19.9985</v>
      </c>
      <c r="D19" s="1">
        <f>'Map 2_all_result'!G20</f>
        <v>36.384700000000002</v>
      </c>
      <c r="E19" s="1">
        <f>'Map 2_all_result'!H20</f>
        <v>21.705400000000001</v>
      </c>
      <c r="F19" s="1">
        <f>'Map 2_all_result'!I20</f>
        <v>23.004899999999999</v>
      </c>
      <c r="G19" s="1">
        <f>'Map 2_all_result'!J20</f>
        <v>9.5569100000000002</v>
      </c>
      <c r="H19" s="1">
        <f>'Map 2_all_result'!K20</f>
        <v>14.703099999999999</v>
      </c>
      <c r="I19" s="1">
        <f>'Map 2_all_result'!L20</f>
        <v>3.99803</v>
      </c>
      <c r="J19" s="1">
        <f>'Map 2_all_result'!M20</f>
        <v>-15.9049</v>
      </c>
    </row>
    <row r="20" spans="1:10" x14ac:dyDescent="0.25">
      <c r="A20" t="str">
        <f t="shared" si="1"/>
        <v>Map 2</v>
      </c>
      <c r="B20" s="1">
        <f t="shared" si="0"/>
        <v>110.063</v>
      </c>
      <c r="C20" s="1">
        <f t="shared" si="0"/>
        <v>20.0167</v>
      </c>
      <c r="D20" s="1">
        <f>'Map 2_all_result'!G21</f>
        <v>53.474600000000002</v>
      </c>
      <c r="E20" s="1">
        <f>'Map 2_all_result'!H21</f>
        <v>29.692699999999999</v>
      </c>
      <c r="F20" s="1">
        <f>'Map 2_all_result'!I21</f>
        <v>30.133800000000001</v>
      </c>
      <c r="G20" s="1">
        <f>'Map 2_all_result'!J21</f>
        <v>27.374600000000001</v>
      </c>
      <c r="H20" s="1">
        <f>'Map 2_all_result'!K21</f>
        <v>14.703099999999999</v>
      </c>
      <c r="I20" s="1">
        <f>'Map 2_all_result'!L21</f>
        <v>10.2117</v>
      </c>
      <c r="J20" s="1">
        <f>'Map 2_all_result'!M21</f>
        <v>2.4617399999999998</v>
      </c>
    </row>
    <row r="21" spans="1:10" x14ac:dyDescent="0.25">
      <c r="A21" t="str">
        <f t="shared" si="1"/>
        <v>Map 2</v>
      </c>
      <c r="B21" s="1">
        <f t="shared" si="0"/>
        <v>109.96299999999999</v>
      </c>
      <c r="C21" s="1">
        <f t="shared" si="0"/>
        <v>25.006900000000002</v>
      </c>
      <c r="D21" s="1">
        <f>'Map 2_all_result'!G22</f>
        <v>41.209899999999998</v>
      </c>
      <c r="E21" s="1">
        <f>'Map 2_all_result'!H22</f>
        <v>27.747699999999998</v>
      </c>
      <c r="F21" s="1">
        <f>'Map 2_all_result'!I22</f>
        <v>18.708400000000001</v>
      </c>
      <c r="G21" s="1">
        <f>'Map 2_all_result'!J22</f>
        <v>17.4267</v>
      </c>
      <c r="H21" s="1">
        <f>'Map 2_all_result'!K22</f>
        <v>14.703099999999999</v>
      </c>
      <c r="I21" s="1">
        <f>'Map 2_all_result'!L22</f>
        <v>7.6451700000000002</v>
      </c>
      <c r="J21" s="1">
        <f>'Map 2_all_result'!M22</f>
        <v>0.70740199999999998</v>
      </c>
    </row>
    <row r="22" spans="1:10" x14ac:dyDescent="0.25">
      <c r="A22" t="str">
        <f t="shared" si="1"/>
        <v>Map 2</v>
      </c>
      <c r="B22" s="1">
        <f t="shared" si="0"/>
        <v>120.008</v>
      </c>
      <c r="C22" s="1">
        <f t="shared" si="0"/>
        <v>-9.9777000000000005</v>
      </c>
      <c r="D22" s="1">
        <f>'Map 2_all_result'!G23</f>
        <v>45.691400000000002</v>
      </c>
      <c r="E22" s="1">
        <f>'Map 2_all_result'!H23</f>
        <v>30.7425</v>
      </c>
      <c r="F22" s="1">
        <f>'Map 2_all_result'!I23</f>
        <v>26.1005</v>
      </c>
      <c r="G22" s="1">
        <f>'Map 2_all_result'!J23</f>
        <v>14.6556</v>
      </c>
      <c r="H22" s="1">
        <f>'Map 2_all_result'!K23</f>
        <v>14.703099999999999</v>
      </c>
      <c r="I22" s="1">
        <f>'Map 2_all_result'!L23</f>
        <v>5.51309</v>
      </c>
      <c r="J22" s="1">
        <f>'Map 2_all_result'!M23</f>
        <v>4.9413799999999997</v>
      </c>
    </row>
    <row r="23" spans="1:10" x14ac:dyDescent="0.25">
      <c r="A23" t="str">
        <f t="shared" si="1"/>
        <v>Map 2</v>
      </c>
      <c r="B23" s="1">
        <f t="shared" si="0"/>
        <v>120.006</v>
      </c>
      <c r="C23" s="1">
        <f t="shared" si="0"/>
        <v>20.003599999999999</v>
      </c>
      <c r="D23" s="1">
        <f>'Map 2_all_result'!G24</f>
        <v>68.441000000000003</v>
      </c>
      <c r="E23" s="1">
        <f>'Map 2_all_result'!H24</f>
        <v>36.570399999999999</v>
      </c>
      <c r="F23" s="1">
        <f>'Map 2_all_result'!I24</f>
        <v>35.153100000000002</v>
      </c>
      <c r="G23" s="1">
        <f>'Map 2_all_result'!J24</f>
        <v>41.113599999999998</v>
      </c>
      <c r="H23" s="1">
        <f>'Map 2_all_result'!K24</f>
        <v>14.703099999999999</v>
      </c>
      <c r="I23" s="1">
        <f>'Map 2_all_result'!L24</f>
        <v>14.3011</v>
      </c>
      <c r="J23" s="1">
        <f>'Map 2_all_result'!M24</f>
        <v>3.9205000000000001</v>
      </c>
    </row>
    <row r="24" spans="1:10" x14ac:dyDescent="0.25">
      <c r="A24" t="str">
        <f t="shared" si="1"/>
        <v>Map 2</v>
      </c>
      <c r="B24" s="1">
        <f t="shared" si="0"/>
        <v>120.012</v>
      </c>
      <c r="C24" s="1">
        <f t="shared" si="0"/>
        <v>24.958200000000001</v>
      </c>
      <c r="D24" s="1">
        <f>'Map 2_all_result'!G25</f>
        <v>111.98</v>
      </c>
      <c r="E24" s="1">
        <f>'Map 2_all_result'!H25</f>
        <v>9.0275599999999994</v>
      </c>
      <c r="F24" s="1">
        <f>'Map 2_all_result'!I25</f>
        <v>10.4602</v>
      </c>
      <c r="G24" s="1">
        <f>'Map 2_all_result'!J25</f>
        <v>98.548699999999997</v>
      </c>
      <c r="H24" s="1">
        <f>'Map 2_all_result'!K25</f>
        <v>14.703099999999999</v>
      </c>
      <c r="I24" s="1">
        <f>'Map 2_all_result'!L25</f>
        <v>49.198599999999999</v>
      </c>
      <c r="J24" s="1">
        <f>'Map 2_all_result'!M25</f>
        <v>-48.422899999999998</v>
      </c>
    </row>
    <row r="25" spans="1:10" x14ac:dyDescent="0.25">
      <c r="A25" t="str">
        <f t="shared" si="1"/>
        <v>Map 2</v>
      </c>
      <c r="B25" s="1">
        <f t="shared" si="0"/>
        <v>119.94799999999999</v>
      </c>
      <c r="C25" s="1">
        <f t="shared" si="0"/>
        <v>30.001000000000001</v>
      </c>
      <c r="D25" s="1">
        <f>'Map 2_all_result'!G26</f>
        <v>77.580500000000001</v>
      </c>
      <c r="E25" s="1">
        <f>'Map 2_all_result'!H26</f>
        <v>10.0504</v>
      </c>
      <c r="F25" s="1">
        <f>'Map 2_all_result'!I26</f>
        <v>11.087899999999999</v>
      </c>
      <c r="G25" s="1">
        <f>'Map 2_all_result'!J26</f>
        <v>66.471400000000003</v>
      </c>
      <c r="H25" s="1">
        <f>'Map 2_all_result'!K26</f>
        <v>14.703099999999999</v>
      </c>
      <c r="I25" s="1">
        <f>'Map 2_all_result'!L26</f>
        <v>34.061100000000003</v>
      </c>
      <c r="J25" s="1">
        <f>'Map 2_all_result'!M26</f>
        <v>-34.784500000000001</v>
      </c>
    </row>
    <row r="26" spans="1:10" x14ac:dyDescent="0.25">
      <c r="A26" t="str">
        <f t="shared" si="1"/>
        <v>Map 2</v>
      </c>
      <c r="B26" s="1">
        <f t="shared" si="0"/>
        <v>120.021</v>
      </c>
      <c r="C26" s="1">
        <f t="shared" si="0"/>
        <v>54.9831</v>
      </c>
      <c r="D26" s="1">
        <f>'Map 2_all_result'!G27</f>
        <v>53.129800000000003</v>
      </c>
      <c r="E26" s="1">
        <f>'Map 2_all_result'!H27</f>
        <v>12.017300000000001</v>
      </c>
      <c r="F26" s="1">
        <f>'Map 2_all_result'!I27</f>
        <v>11.670199999999999</v>
      </c>
      <c r="G26" s="1">
        <f>'Map 2_all_result'!J27</f>
        <v>42.569600000000001</v>
      </c>
      <c r="H26" s="1">
        <f>'Map 2_all_result'!K27</f>
        <v>14.703099999999999</v>
      </c>
      <c r="I26" s="1">
        <f>'Map 2_all_result'!L27</f>
        <v>22.667400000000001</v>
      </c>
      <c r="J26" s="1">
        <f>'Map 2_all_result'!M27</f>
        <v>-26.491599999999998</v>
      </c>
    </row>
    <row r="27" spans="1:10" x14ac:dyDescent="0.25">
      <c r="A27" t="str">
        <f t="shared" si="1"/>
        <v>Map 2</v>
      </c>
      <c r="B27" s="1">
        <f t="shared" si="0"/>
        <v>150.04900000000001</v>
      </c>
      <c r="C27" s="1">
        <f t="shared" si="0"/>
        <v>9.9973299999999998</v>
      </c>
      <c r="D27" s="1">
        <f>'Map 2_all_result'!G28</f>
        <v>37.753599999999999</v>
      </c>
      <c r="E27" s="1">
        <f>'Map 2_all_result'!H28</f>
        <v>14.302300000000001</v>
      </c>
      <c r="F27" s="1">
        <f>'Map 2_all_result'!I28</f>
        <v>12.2103</v>
      </c>
      <c r="G27" s="1">
        <f>'Map 2_all_result'!J28</f>
        <v>25.462599999999998</v>
      </c>
      <c r="H27" s="1">
        <f>'Map 2_all_result'!K28</f>
        <v>14.703099999999999</v>
      </c>
      <c r="I27" s="1">
        <f>'Map 2_all_result'!L28</f>
        <v>14.393000000000001</v>
      </c>
      <c r="J27" s="1">
        <f>'Map 2_all_result'!M28</f>
        <v>-12.356</v>
      </c>
    </row>
    <row r="28" spans="1:10" x14ac:dyDescent="0.25">
      <c r="A28" t="str">
        <f t="shared" si="1"/>
        <v>Map 2</v>
      </c>
      <c r="B28" s="1">
        <f t="shared" si="0"/>
        <v>150.024</v>
      </c>
      <c r="C28" s="1">
        <f t="shared" si="0"/>
        <v>29.962199999999999</v>
      </c>
      <c r="D28" s="1">
        <f>'Map 2_all_result'!G29</f>
        <v>32.269300000000001</v>
      </c>
      <c r="E28" s="1">
        <f>'Map 2_all_result'!H29</f>
        <v>18.450299999999999</v>
      </c>
      <c r="F28" s="1">
        <f>'Map 2_all_result'!I29</f>
        <v>12.680400000000001</v>
      </c>
      <c r="G28" s="1">
        <f>'Map 2_all_result'!J29</f>
        <v>15.4046</v>
      </c>
      <c r="H28" s="1">
        <f>'Map 2_all_result'!K29</f>
        <v>14.703099999999999</v>
      </c>
      <c r="I28" s="1">
        <f>'Map 2_all_result'!L29</f>
        <v>9.3069100000000002</v>
      </c>
      <c r="J28" s="1">
        <f>'Map 2_all_result'!M29</f>
        <v>-7.4653799999999997</v>
      </c>
    </row>
    <row r="29" spans="1:10" x14ac:dyDescent="0.25">
      <c r="A29" t="str">
        <f t="shared" si="1"/>
        <v>Map 2</v>
      </c>
      <c r="B29" s="1">
        <f t="shared" si="0"/>
        <v>150.011</v>
      </c>
      <c r="C29" s="1">
        <f t="shared" si="0"/>
        <v>54.961500000000001</v>
      </c>
      <c r="D29" s="1">
        <f>'Map 2_all_result'!G30</f>
        <v>30.530200000000001</v>
      </c>
      <c r="E29" s="1">
        <f>'Map 2_all_result'!H30</f>
        <v>19.3201</v>
      </c>
      <c r="F29" s="1">
        <f>'Map 2_all_result'!I30</f>
        <v>13.144</v>
      </c>
      <c r="G29" s="1">
        <f>'Map 2_all_result'!J30</f>
        <v>11.178699999999999</v>
      </c>
      <c r="H29" s="1">
        <f>'Map 2_all_result'!K30</f>
        <v>14.703099999999999</v>
      </c>
      <c r="I29" s="1">
        <f>'Map 2_all_result'!L30</f>
        <v>6.7017499999999997</v>
      </c>
      <c r="J29" s="1">
        <f>'Map 2_all_result'!M30</f>
        <v>-2.8435899999999998</v>
      </c>
    </row>
    <row r="30" spans="1:10" x14ac:dyDescent="0.25">
      <c r="A30" t="s">
        <v>10</v>
      </c>
      <c r="B30" s="1">
        <f t="shared" si="0"/>
        <v>80.054199999999994</v>
      </c>
      <c r="C30" s="1">
        <f t="shared" si="0"/>
        <v>-20.037500000000001</v>
      </c>
      <c r="D30" s="1">
        <f>'Map 3_all_result'!G17</f>
        <v>30.137899999999998</v>
      </c>
      <c r="E30" s="1">
        <f>'Map 3_all_result'!H17</f>
        <v>19.860800000000001</v>
      </c>
      <c r="F30" s="1">
        <f>'Map 3_all_result'!I17</f>
        <v>11.4232</v>
      </c>
      <c r="G30" s="1">
        <f>'Map 3_all_result'!J17</f>
        <v>12.9908</v>
      </c>
      <c r="H30" s="1">
        <f>'Map 3_all_result'!K17</f>
        <v>12.9755</v>
      </c>
      <c r="I30" s="1">
        <f>'Map 3_all_result'!L17</f>
        <v>6.7990300000000001</v>
      </c>
      <c r="J30" s="1">
        <f>'Map 3_all_result'!M17</f>
        <v>2.81751</v>
      </c>
    </row>
    <row r="31" spans="1:10" x14ac:dyDescent="0.25">
      <c r="A31" t="str">
        <f>A30</f>
        <v>Map 3</v>
      </c>
      <c r="B31" s="1">
        <f t="shared" si="0"/>
        <v>79.998099999999994</v>
      </c>
      <c r="C31" s="1">
        <f t="shared" si="0"/>
        <v>14.9857</v>
      </c>
      <c r="D31" s="1">
        <f>'Map 3_all_result'!G18</f>
        <v>32.898600000000002</v>
      </c>
      <c r="E31" s="1">
        <f>'Map 3_all_result'!H18</f>
        <v>19.941800000000001</v>
      </c>
      <c r="F31" s="1">
        <f>'Map 3_all_result'!I18</f>
        <v>20.2974</v>
      </c>
      <c r="G31" s="1">
        <f>'Map 3_all_result'!J18</f>
        <v>9.4010599999999993</v>
      </c>
      <c r="H31" s="1">
        <f>'Map 3_all_result'!K18</f>
        <v>12.9755</v>
      </c>
      <c r="I31" s="1">
        <f>'Map 3_all_result'!L18</f>
        <v>3.9897300000000002</v>
      </c>
      <c r="J31" s="1">
        <f>'Map 3_all_result'!M18</f>
        <v>9.5128699999999995</v>
      </c>
    </row>
    <row r="32" spans="1:10" x14ac:dyDescent="0.25">
      <c r="A32" t="str">
        <f t="shared" ref="A32:A43" si="2">A31</f>
        <v>Map 3</v>
      </c>
      <c r="B32" s="1">
        <f t="shared" si="0"/>
        <v>80.017200000000003</v>
      </c>
      <c r="C32" s="1">
        <f t="shared" si="0"/>
        <v>54.972799999999999</v>
      </c>
      <c r="D32" s="1">
        <f>'Map 3_all_result'!G19</f>
        <v>34.4178</v>
      </c>
      <c r="E32" s="1">
        <f>'Map 3_all_result'!H19</f>
        <v>20.710799999999999</v>
      </c>
      <c r="F32" s="1">
        <f>'Map 3_all_result'!I19</f>
        <v>21.684999999999999</v>
      </c>
      <c r="G32" s="1">
        <f>'Map 3_all_result'!J19</f>
        <v>10.018700000000001</v>
      </c>
      <c r="H32" s="1">
        <f>'Map 3_all_result'!K19</f>
        <v>12.9755</v>
      </c>
      <c r="I32" s="1">
        <f>'Map 3_all_result'!L19</f>
        <v>4.0829800000000001</v>
      </c>
      <c r="J32" s="1">
        <f>'Map 3_all_result'!M19</f>
        <v>8.0175199999999993</v>
      </c>
    </row>
    <row r="33" spans="1:10" x14ac:dyDescent="0.25">
      <c r="A33" t="str">
        <f t="shared" si="2"/>
        <v>Map 3</v>
      </c>
      <c r="B33" s="1">
        <f t="shared" si="0"/>
        <v>100.032</v>
      </c>
      <c r="C33" s="1">
        <f t="shared" si="0"/>
        <v>-19.9985</v>
      </c>
      <c r="D33" s="1">
        <f>'Map 3_all_result'!G20</f>
        <v>36.014099999999999</v>
      </c>
      <c r="E33" s="1">
        <f>'Map 3_all_result'!H20</f>
        <v>21.715399999999999</v>
      </c>
      <c r="F33" s="1">
        <f>'Map 3_all_result'!I20</f>
        <v>23.080400000000001</v>
      </c>
      <c r="G33" s="1">
        <f>'Map 3_all_result'!J20</f>
        <v>10.3535</v>
      </c>
      <c r="H33" s="1">
        <f>'Map 3_all_result'!K20</f>
        <v>12.9755</v>
      </c>
      <c r="I33" s="1">
        <f>'Map 3_all_result'!L20</f>
        <v>4.1467499999999999</v>
      </c>
      <c r="J33" s="1">
        <f>'Map 3_all_result'!M20</f>
        <v>-11.231299999999999</v>
      </c>
    </row>
    <row r="34" spans="1:10" x14ac:dyDescent="0.25">
      <c r="A34" t="str">
        <f t="shared" si="2"/>
        <v>Map 3</v>
      </c>
      <c r="B34" s="1">
        <f t="shared" si="0"/>
        <v>110.063</v>
      </c>
      <c r="C34" s="1">
        <f t="shared" si="0"/>
        <v>20.0167</v>
      </c>
      <c r="D34" s="1">
        <f>'Map 3_all_result'!G21</f>
        <v>61.204999999999998</v>
      </c>
      <c r="E34" s="1">
        <f>'Map 3_all_result'!H21</f>
        <v>28.363299999999999</v>
      </c>
      <c r="F34" s="1">
        <f>'Map 3_all_result'!I21</f>
        <v>30.0366</v>
      </c>
      <c r="G34" s="1">
        <f>'Map 3_all_result'!J21</f>
        <v>40.549399999999999</v>
      </c>
      <c r="H34" s="1">
        <f>'Map 3_all_result'!K21</f>
        <v>12.9755</v>
      </c>
      <c r="I34" s="1">
        <f>'Map 3_all_result'!L21</f>
        <v>15.0585</v>
      </c>
      <c r="J34" s="1">
        <f>'Map 3_all_result'!M21</f>
        <v>-21.959099999999999</v>
      </c>
    </row>
    <row r="35" spans="1:10" x14ac:dyDescent="0.25">
      <c r="A35" t="str">
        <f t="shared" si="2"/>
        <v>Map 3</v>
      </c>
      <c r="B35" s="1">
        <f t="shared" si="0"/>
        <v>109.96299999999999</v>
      </c>
      <c r="C35" s="1">
        <f t="shared" si="0"/>
        <v>25.006900000000002</v>
      </c>
      <c r="D35" s="1">
        <f>'Map 3_all_result'!G22</f>
        <v>49.7637</v>
      </c>
      <c r="E35" s="1">
        <f>'Map 3_all_result'!H22</f>
        <v>27.579699999999999</v>
      </c>
      <c r="F35" s="1">
        <f>'Map 3_all_result'!I22</f>
        <v>18.707000000000001</v>
      </c>
      <c r="G35" s="1">
        <f>'Map 3_all_result'!J22</f>
        <v>31.8901</v>
      </c>
      <c r="H35" s="1">
        <f>'Map 3_all_result'!K22</f>
        <v>12.9755</v>
      </c>
      <c r="I35" s="1">
        <f>'Map 3_all_result'!L22</f>
        <v>13.4345</v>
      </c>
      <c r="J35" s="1">
        <f>'Map 3_all_result'!M22</f>
        <v>-5.2675700000000001</v>
      </c>
    </row>
    <row r="36" spans="1:10" x14ac:dyDescent="0.25">
      <c r="A36" t="str">
        <f t="shared" si="2"/>
        <v>Map 3</v>
      </c>
      <c r="B36" s="1">
        <f t="shared" si="0"/>
        <v>120.008</v>
      </c>
      <c r="C36" s="1">
        <f t="shared" si="0"/>
        <v>-9.9777000000000005</v>
      </c>
      <c r="D36" s="1">
        <f>'Map 3_all_result'!G23</f>
        <v>54.668599999999998</v>
      </c>
      <c r="E36" s="1">
        <f>'Map 3_all_result'!H23</f>
        <v>30.2318</v>
      </c>
      <c r="F36" s="1">
        <f>'Map 3_all_result'!I23</f>
        <v>26.117899999999999</v>
      </c>
      <c r="G36" s="1">
        <f>'Map 3_all_result'!J23</f>
        <v>32.657699999999998</v>
      </c>
      <c r="H36" s="1">
        <f>'Map 3_all_result'!K23</f>
        <v>12.9755</v>
      </c>
      <c r="I36" s="1">
        <f>'Map 3_all_result'!L23</f>
        <v>12.5563</v>
      </c>
      <c r="J36" s="1">
        <f>'Map 3_all_result'!M23</f>
        <v>-0.37522299999999997</v>
      </c>
    </row>
    <row r="37" spans="1:10" x14ac:dyDescent="0.25">
      <c r="A37" t="str">
        <f t="shared" si="2"/>
        <v>Map 3</v>
      </c>
      <c r="B37" s="1">
        <f t="shared" si="0"/>
        <v>120.006</v>
      </c>
      <c r="C37" s="1">
        <f t="shared" si="0"/>
        <v>20.003599999999999</v>
      </c>
      <c r="D37" s="1">
        <f>'Map 3_all_result'!G24</f>
        <v>92.174499999999995</v>
      </c>
      <c r="E37" s="1">
        <f>'Map 3_all_result'!H24</f>
        <v>34.347299999999997</v>
      </c>
      <c r="F37" s="1">
        <f>'Map 3_all_result'!I24</f>
        <v>34.885599999999997</v>
      </c>
      <c r="G37" s="1">
        <f>'Map 3_all_result'!J24</f>
        <v>72.408600000000007</v>
      </c>
      <c r="H37" s="1">
        <f>'Map 3_all_result'!K24</f>
        <v>12.9755</v>
      </c>
      <c r="I37" s="1">
        <f>'Map 3_all_result'!L24</f>
        <v>26.230399999999999</v>
      </c>
      <c r="J37" s="1">
        <f>'Map 3_all_result'!M24</f>
        <v>-48.5854</v>
      </c>
    </row>
    <row r="38" spans="1:10" x14ac:dyDescent="0.25">
      <c r="A38" t="str">
        <f t="shared" si="2"/>
        <v>Map 3</v>
      </c>
      <c r="B38" s="1">
        <f t="shared" si="0"/>
        <v>120.012</v>
      </c>
      <c r="C38" s="1">
        <f t="shared" si="0"/>
        <v>24.958200000000001</v>
      </c>
      <c r="D38" s="1">
        <f>'Map 3_all_result'!G25</f>
        <v>43.014299999999999</v>
      </c>
      <c r="E38" s="1">
        <f>'Map 3_all_result'!H25</f>
        <v>7.1985099999999997</v>
      </c>
      <c r="F38" s="1">
        <f>'Map 3_all_result'!I25</f>
        <v>10.879099999999999</v>
      </c>
      <c r="G38" s="1">
        <f>'Map 3_all_result'!J25</f>
        <v>34.042400000000001</v>
      </c>
      <c r="H38" s="1">
        <f>'Map 3_all_result'!K25</f>
        <v>12.9755</v>
      </c>
      <c r="I38" s="1">
        <f>'Map 3_all_result'!L25</f>
        <v>18.783200000000001</v>
      </c>
      <c r="J38" s="1">
        <f>'Map 3_all_result'!M25</f>
        <v>13.6233</v>
      </c>
    </row>
    <row r="39" spans="1:10" x14ac:dyDescent="0.25">
      <c r="A39" t="str">
        <f t="shared" si="2"/>
        <v>Map 3</v>
      </c>
      <c r="B39" s="1">
        <f t="shared" si="0"/>
        <v>119.94799999999999</v>
      </c>
      <c r="C39" s="1">
        <f t="shared" si="0"/>
        <v>30.001000000000001</v>
      </c>
      <c r="D39" s="1">
        <f>'Map 3_all_result'!G26</f>
        <v>30.9956</v>
      </c>
      <c r="E39" s="1">
        <f>'Map 3_all_result'!H26</f>
        <v>8.8193699999999993</v>
      </c>
      <c r="F39" s="1">
        <f>'Map 3_all_result'!I26</f>
        <v>11.3728</v>
      </c>
      <c r="G39" s="1">
        <f>'Map 3_all_result'!J26</f>
        <v>20.790700000000001</v>
      </c>
      <c r="H39" s="1">
        <f>'Map 3_all_result'!K26</f>
        <v>12.9755</v>
      </c>
      <c r="I39" s="1">
        <f>'Map 3_all_result'!L26</f>
        <v>12.3689</v>
      </c>
      <c r="J39" s="1">
        <f>'Map 3_all_result'!M26</f>
        <v>6.1838600000000001</v>
      </c>
    </row>
    <row r="40" spans="1:10" x14ac:dyDescent="0.25">
      <c r="A40" t="str">
        <f t="shared" si="2"/>
        <v>Map 3</v>
      </c>
      <c r="B40" s="1">
        <f t="shared" si="0"/>
        <v>120.021</v>
      </c>
      <c r="C40" s="1">
        <f t="shared" si="0"/>
        <v>54.9831</v>
      </c>
      <c r="D40" s="1">
        <f>'Map 3_all_result'!G27</f>
        <v>25.6829</v>
      </c>
      <c r="E40" s="1">
        <f>'Map 3_all_result'!H27</f>
        <v>11.1591</v>
      </c>
      <c r="F40" s="1">
        <f>'Map 3_all_result'!I27</f>
        <v>11.8535</v>
      </c>
      <c r="G40" s="1">
        <f>'Map 3_all_result'!J27</f>
        <v>12.617100000000001</v>
      </c>
      <c r="H40" s="1">
        <f>'Map 3_all_result'!K27</f>
        <v>12.9755</v>
      </c>
      <c r="I40" s="1">
        <f>'Map 3_all_result'!L27</f>
        <v>8.1869499999999995</v>
      </c>
      <c r="J40" s="1">
        <f>'Map 3_all_result'!M27</f>
        <v>-1.53365</v>
      </c>
    </row>
    <row r="41" spans="1:10" x14ac:dyDescent="0.25">
      <c r="A41" t="str">
        <f t="shared" si="2"/>
        <v>Map 3</v>
      </c>
      <c r="B41" s="1">
        <f t="shared" si="0"/>
        <v>150.04900000000001</v>
      </c>
      <c r="C41" s="1">
        <f t="shared" si="0"/>
        <v>9.9973299999999998</v>
      </c>
      <c r="D41" s="1">
        <f>'Map 3_all_result'!G28</f>
        <v>25.0624</v>
      </c>
      <c r="E41" s="1">
        <f>'Map 3_all_result'!H28</f>
        <v>13.7211</v>
      </c>
      <c r="F41" s="1">
        <f>'Map 3_all_result'!I28</f>
        <v>12.3185</v>
      </c>
      <c r="G41" s="1">
        <f>'Map 3_all_result'!J28</f>
        <v>9.1778899999999997</v>
      </c>
      <c r="H41" s="1">
        <f>'Map 3_all_result'!K28</f>
        <v>12.9755</v>
      </c>
      <c r="I41" s="1">
        <f>'Map 3_all_result'!L28</f>
        <v>5.9591799999999999</v>
      </c>
      <c r="J41" s="1">
        <f>'Map 3_all_result'!M28</f>
        <v>0.74368199999999995</v>
      </c>
    </row>
    <row r="42" spans="1:10" x14ac:dyDescent="0.25">
      <c r="A42" t="str">
        <f t="shared" si="2"/>
        <v>Map 3</v>
      </c>
      <c r="B42" s="1">
        <f t="shared" si="0"/>
        <v>150.024</v>
      </c>
      <c r="C42" s="1">
        <f t="shared" si="0"/>
        <v>29.962199999999999</v>
      </c>
      <c r="D42" s="1">
        <f>'Map 3_all_result'!G29</f>
        <v>27.61</v>
      </c>
      <c r="E42" s="1">
        <f>'Map 3_all_result'!H29</f>
        <v>18.060099999999998</v>
      </c>
      <c r="F42" s="1">
        <f>'Map 3_all_result'!I29</f>
        <v>12.7393</v>
      </c>
      <c r="G42" s="1">
        <f>'Map 3_all_result'!J29</f>
        <v>8.8728300000000004</v>
      </c>
      <c r="H42" s="1">
        <f>'Map 3_all_result'!K29</f>
        <v>12.9755</v>
      </c>
      <c r="I42" s="1">
        <f>'Map 3_all_result'!L29</f>
        <v>5.1735600000000002</v>
      </c>
      <c r="J42" s="1">
        <f>'Map 3_all_result'!M29</f>
        <v>-2.2065800000000002</v>
      </c>
    </row>
    <row r="43" spans="1:10" x14ac:dyDescent="0.25">
      <c r="A43" t="str">
        <f t="shared" si="2"/>
        <v>Map 3</v>
      </c>
      <c r="B43" s="1">
        <f t="shared" si="0"/>
        <v>150.011</v>
      </c>
      <c r="C43" s="1">
        <f t="shared" si="0"/>
        <v>54.961500000000001</v>
      </c>
      <c r="D43" s="1">
        <f>'Map 3_all_result'!G30</f>
        <v>28.522500000000001</v>
      </c>
      <c r="E43" s="1">
        <f>'Map 3_all_result'!H30</f>
        <v>19.053599999999999</v>
      </c>
      <c r="F43" s="1">
        <f>'Map 3_all_result'!I30</f>
        <v>13.1724</v>
      </c>
      <c r="G43" s="1">
        <f>'Map 3_all_result'!J30</f>
        <v>9.2008200000000002</v>
      </c>
      <c r="H43" s="1">
        <f>'Map 3_all_result'!K30</f>
        <v>12.9755</v>
      </c>
      <c r="I43" s="1">
        <f>'Map 3_all_result'!L30</f>
        <v>4.8949400000000001</v>
      </c>
      <c r="J43" s="1">
        <f>'Map 3_all_result'!M30</f>
        <v>-2.4738099999999998</v>
      </c>
    </row>
    <row r="44" spans="1:10" x14ac:dyDescent="0.25">
      <c r="A44" t="s">
        <v>9</v>
      </c>
      <c r="B44" s="1">
        <f t="shared" si="0"/>
        <v>80.054199999999994</v>
      </c>
      <c r="C44" s="1">
        <f t="shared" si="0"/>
        <v>-20.037500000000001</v>
      </c>
      <c r="D44" s="1">
        <f>'Map 4_all_result'!G17</f>
        <v>28.3384</v>
      </c>
      <c r="E44" s="1">
        <f>'Map 4_all_result'!H17</f>
        <v>19.846299999999999</v>
      </c>
      <c r="F44" s="1">
        <f>'Map 4_all_result'!I17</f>
        <v>11.41</v>
      </c>
      <c r="G44" s="1">
        <f>'Map 4_all_result'!J17</f>
        <v>11.167999999999999</v>
      </c>
      <c r="H44" s="1">
        <f>'Map 4_all_result'!K17</f>
        <v>11.2835</v>
      </c>
      <c r="I44" s="1">
        <f>'Map 4_all_result'!L17</f>
        <v>5.1920200000000003</v>
      </c>
      <c r="J44" s="1">
        <f>'Map 4_all_result'!M17</f>
        <v>2.7736000000000001</v>
      </c>
    </row>
    <row r="45" spans="1:10" x14ac:dyDescent="0.25">
      <c r="A45" t="str">
        <f>A44</f>
        <v>Map 4</v>
      </c>
      <c r="B45" s="1">
        <f t="shared" si="0"/>
        <v>79.998099999999994</v>
      </c>
      <c r="C45" s="1">
        <f t="shared" si="0"/>
        <v>14.9857</v>
      </c>
      <c r="D45" s="1">
        <f>'Map 4_all_result'!G18</f>
        <v>32.420699999999997</v>
      </c>
      <c r="E45" s="1">
        <f>'Map 4_all_result'!H18</f>
        <v>19.93</v>
      </c>
      <c r="F45" s="1">
        <f>'Map 4_all_result'!I18</f>
        <v>20.267600000000002</v>
      </c>
      <c r="G45" s="1">
        <f>'Map 4_all_result'!J18</f>
        <v>10.0177</v>
      </c>
      <c r="H45" s="1">
        <f>'Map 4_all_result'!K18</f>
        <v>11.2835</v>
      </c>
      <c r="I45" s="1">
        <f>'Map 4_all_result'!L18</f>
        <v>3.9306299999999998</v>
      </c>
      <c r="J45" s="1">
        <f>'Map 4_all_result'!M18</f>
        <v>8.4526299999999992</v>
      </c>
    </row>
    <row r="46" spans="1:10" x14ac:dyDescent="0.25">
      <c r="A46" t="str">
        <f t="shared" ref="A46:A57" si="3">A45</f>
        <v>Map 4</v>
      </c>
      <c r="B46" s="1">
        <f t="shared" si="0"/>
        <v>80.017200000000003</v>
      </c>
      <c r="C46" s="1">
        <f t="shared" si="0"/>
        <v>54.972799999999999</v>
      </c>
      <c r="D46" s="1">
        <f>'Map 4_all_result'!G19</f>
        <v>33.914900000000003</v>
      </c>
      <c r="E46" s="1">
        <f>'Map 4_all_result'!H19</f>
        <v>20.708600000000001</v>
      </c>
      <c r="F46" s="1">
        <f>'Map 4_all_result'!I19</f>
        <v>21.653400000000001</v>
      </c>
      <c r="G46" s="1">
        <f>'Map 4_all_result'!J19</f>
        <v>10.44</v>
      </c>
      <c r="H46" s="1">
        <f>'Map 4_all_result'!K19</f>
        <v>11.2835</v>
      </c>
      <c r="I46" s="1">
        <f>'Map 4_all_result'!L19</f>
        <v>4.0238899999999997</v>
      </c>
      <c r="J46" s="1">
        <f>'Map 4_all_result'!M19</f>
        <v>6.9132100000000003</v>
      </c>
    </row>
    <row r="47" spans="1:10" x14ac:dyDescent="0.25">
      <c r="A47" t="str">
        <f t="shared" si="3"/>
        <v>Map 4</v>
      </c>
      <c r="B47" s="1">
        <f t="shared" si="0"/>
        <v>100.032</v>
      </c>
      <c r="C47" s="1">
        <f t="shared" si="0"/>
        <v>-19.9985</v>
      </c>
      <c r="D47" s="1">
        <f>'Map 4_all_result'!G20</f>
        <v>35.442799999999998</v>
      </c>
      <c r="E47" s="1">
        <f>'Map 4_all_result'!H20</f>
        <v>21.727499999999999</v>
      </c>
      <c r="F47" s="1">
        <f>'Map 4_all_result'!I20</f>
        <v>23.047999999999998</v>
      </c>
      <c r="G47" s="1">
        <f>'Map 4_all_result'!J20</f>
        <v>10.4796</v>
      </c>
      <c r="H47" s="1">
        <f>'Map 4_all_result'!K20</f>
        <v>11.2835</v>
      </c>
      <c r="I47" s="1">
        <f>'Map 4_all_result'!L20</f>
        <v>3.9691700000000001</v>
      </c>
      <c r="J47" s="1">
        <f>'Map 4_all_result'!M20</f>
        <v>-12.217599999999999</v>
      </c>
    </row>
    <row r="48" spans="1:10" x14ac:dyDescent="0.25">
      <c r="A48" t="str">
        <f t="shared" si="3"/>
        <v>Map 4</v>
      </c>
      <c r="B48" s="1">
        <f t="shared" si="0"/>
        <v>110.063</v>
      </c>
      <c r="C48" s="1">
        <f t="shared" si="0"/>
        <v>20.0167</v>
      </c>
      <c r="D48" s="1">
        <f>'Map 4_all_result'!G21</f>
        <v>60.078899999999997</v>
      </c>
      <c r="E48" s="1">
        <f>'Map 4_all_result'!H21</f>
        <v>28.520700000000001</v>
      </c>
      <c r="F48" s="1">
        <f>'Map 4_all_result'!I21</f>
        <v>30.0259</v>
      </c>
      <c r="G48" s="1">
        <f>'Map 4_all_result'!J21</f>
        <v>39.904000000000003</v>
      </c>
      <c r="H48" s="1">
        <f>'Map 4_all_result'!K21</f>
        <v>11.2835</v>
      </c>
      <c r="I48" s="1">
        <f>'Map 4_all_result'!L21</f>
        <v>13.222899999999999</v>
      </c>
      <c r="J48" s="1">
        <f>'Map 4_all_result'!M21</f>
        <v>-18.3339</v>
      </c>
    </row>
    <row r="49" spans="1:10" x14ac:dyDescent="0.25">
      <c r="A49" t="str">
        <f t="shared" si="3"/>
        <v>Map 4</v>
      </c>
      <c r="B49" s="1">
        <f t="shared" si="0"/>
        <v>109.96299999999999</v>
      </c>
      <c r="C49" s="1">
        <f t="shared" si="0"/>
        <v>25.006900000000002</v>
      </c>
      <c r="D49" s="1">
        <f>'Map 4_all_result'!G22</f>
        <v>93.901399999999995</v>
      </c>
      <c r="E49" s="1">
        <f>'Map 4_all_result'!H22</f>
        <v>27.3964</v>
      </c>
      <c r="F49" s="1">
        <f>'Map 4_all_result'!I22</f>
        <v>18.648</v>
      </c>
      <c r="G49" s="1">
        <f>'Map 4_all_result'!J22</f>
        <v>80.978399999999993</v>
      </c>
      <c r="H49" s="1">
        <f>'Map 4_all_result'!K22</f>
        <v>11.2835</v>
      </c>
      <c r="I49" s="1">
        <f>'Map 4_all_result'!L22</f>
        <v>32.1614</v>
      </c>
      <c r="J49" s="1">
        <f>'Map 4_all_result'!M22</f>
        <v>-11.177199999999999</v>
      </c>
    </row>
    <row r="50" spans="1:10" x14ac:dyDescent="0.25">
      <c r="A50" t="str">
        <f t="shared" si="3"/>
        <v>Map 4</v>
      </c>
      <c r="B50" s="1">
        <f t="shared" si="0"/>
        <v>120.008</v>
      </c>
      <c r="C50" s="1">
        <f t="shared" si="0"/>
        <v>-9.9777000000000005</v>
      </c>
      <c r="D50" s="1">
        <f>'Map 4_all_result'!G23</f>
        <v>97.024600000000007</v>
      </c>
      <c r="E50" s="1">
        <f>'Map 4_all_result'!H23</f>
        <v>30.0562</v>
      </c>
      <c r="F50" s="1">
        <f>'Map 4_all_result'!I23</f>
        <v>26.041399999999999</v>
      </c>
      <c r="G50" s="1">
        <f>'Map 4_all_result'!J23</f>
        <v>81.968500000000006</v>
      </c>
      <c r="H50" s="1">
        <f>'Map 4_all_result'!K23</f>
        <v>11.2835</v>
      </c>
      <c r="I50" s="1">
        <f>'Map 4_all_result'!L23</f>
        <v>31.402100000000001</v>
      </c>
      <c r="J50" s="1">
        <f>'Map 4_all_result'!M23</f>
        <v>-7.7050400000000003</v>
      </c>
    </row>
    <row r="51" spans="1:10" x14ac:dyDescent="0.25">
      <c r="A51" t="str">
        <f t="shared" si="3"/>
        <v>Map 4</v>
      </c>
      <c r="B51" s="1">
        <f t="shared" si="0"/>
        <v>120.006</v>
      </c>
      <c r="C51" s="1">
        <f t="shared" si="0"/>
        <v>20.003599999999999</v>
      </c>
      <c r="D51" s="1">
        <f>'Map 4_all_result'!G24</f>
        <v>135.077</v>
      </c>
      <c r="E51" s="1">
        <f>'Map 4_all_result'!H24</f>
        <v>34.3264</v>
      </c>
      <c r="F51" s="1">
        <f>'Map 4_all_result'!I24</f>
        <v>34.834299999999999</v>
      </c>
      <c r="G51" s="1">
        <f>'Map 4_all_result'!J24</f>
        <v>117.99</v>
      </c>
      <c r="H51" s="1">
        <f>'Map 4_all_result'!K24</f>
        <v>11.2835</v>
      </c>
      <c r="I51" s="1">
        <f>'Map 4_all_result'!L24</f>
        <v>42.487400000000001</v>
      </c>
      <c r="J51" s="1">
        <f>'Map 4_all_result'!M24</f>
        <v>-50.446300000000001</v>
      </c>
    </row>
    <row r="52" spans="1:10" x14ac:dyDescent="0.25">
      <c r="A52" t="str">
        <f t="shared" si="3"/>
        <v>Map 4</v>
      </c>
      <c r="B52" s="1">
        <f t="shared" si="0"/>
        <v>120.012</v>
      </c>
      <c r="C52" s="1">
        <f t="shared" si="0"/>
        <v>24.958200000000001</v>
      </c>
      <c r="D52" s="1">
        <f>'Map 4_all_result'!G25</f>
        <v>27.909099999999999</v>
      </c>
      <c r="E52" s="1">
        <f>'Map 4_all_result'!H25</f>
        <v>7.2621399999999996</v>
      </c>
      <c r="F52" s="1">
        <f>'Map 4_all_result'!I25</f>
        <v>10.842000000000001</v>
      </c>
      <c r="G52" s="1">
        <f>'Map 4_all_result'!J25</f>
        <v>19.218699999999998</v>
      </c>
      <c r="H52" s="1">
        <f>'Map 4_all_result'!K25</f>
        <v>11.2835</v>
      </c>
      <c r="I52" s="1">
        <f>'Map 4_all_result'!L25</f>
        <v>10.581099999999999</v>
      </c>
      <c r="J52" s="1">
        <f>'Map 4_all_result'!M25</f>
        <v>9.7442600000000006</v>
      </c>
    </row>
    <row r="53" spans="1:10" x14ac:dyDescent="0.25">
      <c r="A53" t="str">
        <f t="shared" si="3"/>
        <v>Map 4</v>
      </c>
      <c r="B53" s="1">
        <f t="shared" si="0"/>
        <v>119.94799999999999</v>
      </c>
      <c r="C53" s="1">
        <f t="shared" si="0"/>
        <v>30.001000000000001</v>
      </c>
      <c r="D53" s="1">
        <f>'Map 4_all_result'!G26</f>
        <v>22.9587</v>
      </c>
      <c r="E53" s="1">
        <f>'Map 4_all_result'!H26</f>
        <v>8.8130000000000006</v>
      </c>
      <c r="F53" s="1">
        <f>'Map 4_all_result'!I26</f>
        <v>11.344200000000001</v>
      </c>
      <c r="G53" s="1">
        <f>'Map 4_all_result'!J26</f>
        <v>11.8957</v>
      </c>
      <c r="H53" s="1">
        <f>'Map 4_all_result'!K26</f>
        <v>11.2835</v>
      </c>
      <c r="I53" s="1">
        <f>'Map 4_all_result'!L26</f>
        <v>7.2052699999999996</v>
      </c>
      <c r="J53" s="1">
        <f>'Map 4_all_result'!M26</f>
        <v>3.7274799999999999</v>
      </c>
    </row>
    <row r="54" spans="1:10" x14ac:dyDescent="0.25">
      <c r="A54" t="str">
        <f t="shared" si="3"/>
        <v>Map 4</v>
      </c>
      <c r="B54" s="1">
        <f t="shared" si="0"/>
        <v>120.021</v>
      </c>
      <c r="C54" s="1">
        <f t="shared" si="0"/>
        <v>54.9831</v>
      </c>
      <c r="D54" s="1">
        <f>'Map 4_all_result'!G27</f>
        <v>22.138500000000001</v>
      </c>
      <c r="E54" s="1">
        <f>'Map 4_all_result'!H27</f>
        <v>11.114599999999999</v>
      </c>
      <c r="F54" s="1">
        <f>'Map 4_all_result'!I27</f>
        <v>11.8309</v>
      </c>
      <c r="G54" s="1">
        <f>'Map 4_all_result'!J27</f>
        <v>8.4535400000000003</v>
      </c>
      <c r="H54" s="1">
        <f>'Map 4_all_result'!K27</f>
        <v>11.2835</v>
      </c>
      <c r="I54" s="1">
        <f>'Map 4_all_result'!L27</f>
        <v>5.2751200000000003</v>
      </c>
      <c r="J54" s="1">
        <f>'Map 4_all_result'!M27</f>
        <v>-2.9690300000000001</v>
      </c>
    </row>
    <row r="55" spans="1:10" x14ac:dyDescent="0.25">
      <c r="A55" t="str">
        <f t="shared" si="3"/>
        <v>Map 4</v>
      </c>
      <c r="B55" s="1">
        <f t="shared" si="0"/>
        <v>150.04900000000001</v>
      </c>
      <c r="C55" s="1">
        <f t="shared" si="0"/>
        <v>9.9973299999999998</v>
      </c>
      <c r="D55" s="1">
        <f>'Map 4_all_result'!G28</f>
        <v>23.403300000000002</v>
      </c>
      <c r="E55" s="1">
        <f>'Map 4_all_result'!H28</f>
        <v>13.6502</v>
      </c>
      <c r="F55" s="1">
        <f>'Map 4_all_result'!I28</f>
        <v>12.3002</v>
      </c>
      <c r="G55" s="1">
        <f>'Map 4_all_result'!J28</f>
        <v>7.9225300000000001</v>
      </c>
      <c r="H55" s="1">
        <f>'Map 4_all_result'!K28</f>
        <v>11.2835</v>
      </c>
      <c r="I55" s="1">
        <f>'Map 4_all_result'!L28</f>
        <v>4.4732200000000004</v>
      </c>
      <c r="J55" s="1">
        <f>'Map 4_all_result'!M28</f>
        <v>6.0350399999999998E-2</v>
      </c>
    </row>
    <row r="56" spans="1:10" x14ac:dyDescent="0.25">
      <c r="A56" t="str">
        <f t="shared" si="3"/>
        <v>Map 4</v>
      </c>
      <c r="B56" s="1">
        <f t="shared" si="0"/>
        <v>150.024</v>
      </c>
      <c r="C56" s="1">
        <f t="shared" si="0"/>
        <v>29.962199999999999</v>
      </c>
      <c r="D56" s="1">
        <f>'Map 4_all_result'!G29</f>
        <v>26.450900000000001</v>
      </c>
      <c r="E56" s="1">
        <f>'Map 4_all_result'!H29</f>
        <v>17.954799999999999</v>
      </c>
      <c r="F56" s="1">
        <f>'Map 4_all_result'!I29</f>
        <v>12.723699999999999</v>
      </c>
      <c r="G56" s="1">
        <f>'Map 4_all_result'!J29</f>
        <v>8.3654899999999994</v>
      </c>
      <c r="H56" s="1">
        <f>'Map 4_all_result'!K29</f>
        <v>11.2835</v>
      </c>
      <c r="I56" s="1">
        <f>'Map 4_all_result'!L29</f>
        <v>4.2526799999999998</v>
      </c>
      <c r="J56" s="1">
        <f>'Map 4_all_result'!M29</f>
        <v>-2.3830100000000001</v>
      </c>
    </row>
    <row r="57" spans="1:10" x14ac:dyDescent="0.25">
      <c r="A57" t="str">
        <f t="shared" si="3"/>
        <v>Map 4</v>
      </c>
      <c r="B57" s="1">
        <f t="shared" si="0"/>
        <v>150.011</v>
      </c>
      <c r="C57" s="1">
        <f t="shared" si="0"/>
        <v>54.961500000000001</v>
      </c>
      <c r="D57" s="1">
        <f>'Map 4_all_result'!G30</f>
        <v>27.456199999999999</v>
      </c>
      <c r="E57" s="1">
        <f>'Map 4_all_result'!H30</f>
        <v>18.953499999999998</v>
      </c>
      <c r="F57" s="1">
        <f>'Map 4_all_result'!I30</f>
        <v>13.158200000000001</v>
      </c>
      <c r="G57" s="1">
        <f>'Map 4_all_result'!J30</f>
        <v>8.7792200000000005</v>
      </c>
      <c r="H57" s="1">
        <f>'Map 4_all_result'!K30</f>
        <v>11.2835</v>
      </c>
      <c r="I57" s="1">
        <f>'Map 4_all_result'!L30</f>
        <v>4.13192</v>
      </c>
      <c r="J57" s="1">
        <f>'Map 4_all_result'!M30</f>
        <v>-2.3572099999999998</v>
      </c>
    </row>
    <row r="58" spans="1:10" x14ac:dyDescent="0.25">
      <c r="A58" t="s">
        <v>8</v>
      </c>
      <c r="B58" s="1">
        <f t="shared" si="0"/>
        <v>80.054199999999994</v>
      </c>
      <c r="C58" s="1">
        <f t="shared" si="0"/>
        <v>-20.037500000000001</v>
      </c>
      <c r="D58" s="1">
        <f>'Map 5_all_result'!G17</f>
        <v>28.165400000000002</v>
      </c>
      <c r="E58" s="1">
        <f>'Map 5_all_result'!H17</f>
        <v>19.897500000000001</v>
      </c>
      <c r="F58" s="1">
        <f>'Map 5_all_result'!I17</f>
        <v>11.4298</v>
      </c>
      <c r="G58" s="1">
        <f>'Map 5_all_result'!J17</f>
        <v>10.880100000000001</v>
      </c>
      <c r="H58" s="1">
        <f>'Map 5_all_result'!K17</f>
        <v>11.1256</v>
      </c>
      <c r="I58" s="1">
        <f>'Map 5_all_result'!L17</f>
        <v>4.9580799999999998</v>
      </c>
      <c r="J58" s="1">
        <f>'Map 5_all_result'!M17</f>
        <v>2.12479</v>
      </c>
    </row>
    <row r="59" spans="1:10" x14ac:dyDescent="0.25">
      <c r="A59" t="str">
        <f>A58</f>
        <v>Map 5</v>
      </c>
      <c r="B59" s="1">
        <f t="shared" si="0"/>
        <v>79.998099999999994</v>
      </c>
      <c r="C59" s="1">
        <f t="shared" si="0"/>
        <v>14.9857</v>
      </c>
      <c r="D59" s="1">
        <f>'Map 5_all_result'!G18</f>
        <v>32.447499999999998</v>
      </c>
      <c r="E59" s="1">
        <f>'Map 5_all_result'!H18</f>
        <v>19.904299999999999</v>
      </c>
      <c r="F59" s="1">
        <f>'Map 5_all_result'!I18</f>
        <v>20.305599999999998</v>
      </c>
      <c r="G59" s="1">
        <f>'Map 5_all_result'!J18</f>
        <v>10.237500000000001</v>
      </c>
      <c r="H59" s="1">
        <f>'Map 5_all_result'!K18</f>
        <v>11.1256</v>
      </c>
      <c r="I59" s="1">
        <f>'Map 5_all_result'!L18</f>
        <v>3.9694699999999998</v>
      </c>
      <c r="J59" s="1">
        <f>'Map 5_all_result'!M18</f>
        <v>7.7501499999999997</v>
      </c>
    </row>
    <row r="60" spans="1:10" x14ac:dyDescent="0.25">
      <c r="A60" t="str">
        <f t="shared" ref="A60:A71" si="4">A59</f>
        <v>Map 5</v>
      </c>
      <c r="B60" s="1">
        <f t="shared" si="0"/>
        <v>80.017200000000003</v>
      </c>
      <c r="C60" s="1">
        <f t="shared" si="0"/>
        <v>54.972799999999999</v>
      </c>
      <c r="D60" s="1">
        <f>'Map 5_all_result'!G19</f>
        <v>33.888399999999997</v>
      </c>
      <c r="E60" s="1">
        <f>'Map 5_all_result'!H19</f>
        <v>20.6922</v>
      </c>
      <c r="F60" s="1">
        <f>'Map 5_all_result'!I19</f>
        <v>21.692799999999998</v>
      </c>
      <c r="G60" s="1">
        <f>'Map 5_all_result'!J19</f>
        <v>10.4815</v>
      </c>
      <c r="H60" s="1">
        <f>'Map 5_all_result'!K19</f>
        <v>11.1256</v>
      </c>
      <c r="I60" s="1">
        <f>'Map 5_all_result'!L19</f>
        <v>4.0048700000000004</v>
      </c>
      <c r="J60" s="1">
        <f>'Map 5_all_result'!M19</f>
        <v>5.9759099999999998</v>
      </c>
    </row>
    <row r="61" spans="1:10" x14ac:dyDescent="0.25">
      <c r="A61" t="str">
        <f t="shared" si="4"/>
        <v>Map 5</v>
      </c>
      <c r="B61" s="1">
        <f t="shared" si="0"/>
        <v>100.032</v>
      </c>
      <c r="C61" s="1">
        <f t="shared" si="0"/>
        <v>-19.9985</v>
      </c>
      <c r="D61" s="1">
        <f>'Map 5_all_result'!G20</f>
        <v>35.383600000000001</v>
      </c>
      <c r="E61" s="1">
        <f>'Map 5_all_result'!H20</f>
        <v>21.727699999999999</v>
      </c>
      <c r="F61" s="1">
        <f>'Map 5_all_result'!I20</f>
        <v>23.089600000000001</v>
      </c>
      <c r="G61" s="1">
        <f>'Map 5_all_result'!J20</f>
        <v>10.385</v>
      </c>
      <c r="H61" s="1">
        <f>'Map 5_all_result'!K20</f>
        <v>11.1256</v>
      </c>
      <c r="I61" s="1">
        <f>'Map 5_all_result'!L20</f>
        <v>3.8918900000000001</v>
      </c>
      <c r="J61" s="1">
        <f>'Map 5_all_result'!M20</f>
        <v>-13.2561</v>
      </c>
    </row>
    <row r="62" spans="1:10" x14ac:dyDescent="0.25">
      <c r="A62" t="str">
        <f t="shared" si="4"/>
        <v>Map 5</v>
      </c>
      <c r="B62" s="1">
        <f t="shared" si="0"/>
        <v>110.063</v>
      </c>
      <c r="C62" s="1">
        <f t="shared" si="0"/>
        <v>20.0167</v>
      </c>
      <c r="D62" s="1">
        <f>'Map 5_all_result'!G21</f>
        <v>57.969200000000001</v>
      </c>
      <c r="E62" s="1">
        <f>'Map 5_all_result'!H21</f>
        <v>28.714300000000001</v>
      </c>
      <c r="F62" s="1">
        <f>'Map 5_all_result'!I21</f>
        <v>30.109200000000001</v>
      </c>
      <c r="G62" s="1">
        <f>'Map 5_all_result'!J21</f>
        <v>36.878599999999999</v>
      </c>
      <c r="H62" s="1">
        <f>'Map 5_all_result'!K21</f>
        <v>11.1256</v>
      </c>
      <c r="I62" s="1">
        <f>'Map 5_all_result'!L21</f>
        <v>12.0642</v>
      </c>
      <c r="J62" s="1">
        <f>'Map 5_all_result'!M21</f>
        <v>-15.1671</v>
      </c>
    </row>
    <row r="63" spans="1:10" x14ac:dyDescent="0.25">
      <c r="A63" t="str">
        <f t="shared" si="4"/>
        <v>Map 5</v>
      </c>
      <c r="B63" s="1">
        <f t="shared" si="0"/>
        <v>109.96299999999999</v>
      </c>
      <c r="C63" s="1">
        <f t="shared" si="0"/>
        <v>25.006900000000002</v>
      </c>
      <c r="D63" s="1">
        <f>'Map 5_all_result'!G22</f>
        <v>94.249600000000001</v>
      </c>
      <c r="E63" s="1">
        <f>'Map 5_all_result'!H22</f>
        <v>27.508800000000001</v>
      </c>
      <c r="F63" s="1">
        <f>'Map 5_all_result'!I22</f>
        <v>18.7165</v>
      </c>
      <c r="G63" s="1">
        <f>'Map 5_all_result'!J22</f>
        <v>81.443100000000001</v>
      </c>
      <c r="H63" s="1">
        <f>'Map 5_all_result'!K22</f>
        <v>11.1256</v>
      </c>
      <c r="I63" s="1">
        <f>'Map 5_all_result'!L22</f>
        <v>31.924800000000001</v>
      </c>
      <c r="J63" s="1">
        <f>'Map 5_all_result'!M22</f>
        <v>-6.5915699999999999</v>
      </c>
    </row>
    <row r="64" spans="1:10" x14ac:dyDescent="0.25">
      <c r="A64" t="str">
        <f t="shared" si="4"/>
        <v>Map 5</v>
      </c>
      <c r="B64" s="1">
        <f t="shared" si="0"/>
        <v>120.008</v>
      </c>
      <c r="C64" s="1">
        <f t="shared" si="0"/>
        <v>-9.9777000000000005</v>
      </c>
      <c r="D64" s="1">
        <f>'Map 5_all_result'!G23</f>
        <v>96.255899999999997</v>
      </c>
      <c r="E64" s="1">
        <f>'Map 5_all_result'!H23</f>
        <v>30.264800000000001</v>
      </c>
      <c r="F64" s="1">
        <f>'Map 5_all_result'!I23</f>
        <v>26.126999999999999</v>
      </c>
      <c r="G64" s="1">
        <f>'Map 5_all_result'!J23</f>
        <v>81.202500000000001</v>
      </c>
      <c r="H64" s="1">
        <f>'Map 5_all_result'!K23</f>
        <v>11.1256</v>
      </c>
      <c r="I64" s="1">
        <f>'Map 5_all_result'!L23</f>
        <v>30.805800000000001</v>
      </c>
      <c r="J64" s="1">
        <f>'Map 5_all_result'!M23</f>
        <v>-2.89053</v>
      </c>
    </row>
    <row r="65" spans="1:10" x14ac:dyDescent="0.25">
      <c r="A65" t="str">
        <f t="shared" si="4"/>
        <v>Map 5</v>
      </c>
      <c r="B65" s="1">
        <f t="shared" si="0"/>
        <v>120.006</v>
      </c>
      <c r="C65" s="1">
        <f t="shared" si="0"/>
        <v>20.003599999999999</v>
      </c>
      <c r="D65" s="1">
        <f>'Map 5_all_result'!G24</f>
        <v>130.05699999999999</v>
      </c>
      <c r="E65" s="1">
        <f>'Map 5_all_result'!H24</f>
        <v>34.800899999999999</v>
      </c>
      <c r="F65" s="1">
        <f>'Map 5_all_result'!I24</f>
        <v>34.984499999999997</v>
      </c>
      <c r="G65" s="1">
        <f>'Map 5_all_result'!J24</f>
        <v>112.80500000000001</v>
      </c>
      <c r="H65" s="1">
        <f>'Map 5_all_result'!K24</f>
        <v>11.1256</v>
      </c>
      <c r="I65" s="1">
        <f>'Map 5_all_result'!L24</f>
        <v>40.387900000000002</v>
      </c>
      <c r="J65" s="1">
        <f>'Map 5_all_result'!M24</f>
        <v>-38.426000000000002</v>
      </c>
    </row>
    <row r="66" spans="1:10" x14ac:dyDescent="0.25">
      <c r="A66" t="str">
        <f t="shared" si="4"/>
        <v>Map 5</v>
      </c>
      <c r="B66" s="1">
        <f t="shared" si="0"/>
        <v>120.012</v>
      </c>
      <c r="C66" s="1">
        <f t="shared" si="0"/>
        <v>24.958200000000001</v>
      </c>
      <c r="D66" s="1">
        <f>'Map 5_all_result'!G25</f>
        <v>21.607199999999999</v>
      </c>
      <c r="E66" s="1">
        <f>'Map 5_all_result'!H25</f>
        <v>7.4890499999999998</v>
      </c>
      <c r="F66" s="1">
        <f>'Map 5_all_result'!I25</f>
        <v>10.8308</v>
      </c>
      <c r="G66" s="1">
        <f>'Map 5_all_result'!J25</f>
        <v>11.018000000000001</v>
      </c>
      <c r="H66" s="1">
        <f>'Map 5_all_result'!K25</f>
        <v>11.1256</v>
      </c>
      <c r="I66" s="1">
        <f>'Map 5_all_result'!L25</f>
        <v>6.9500299999999999</v>
      </c>
      <c r="J66" s="1">
        <f>'Map 5_all_result'!M25</f>
        <v>4.4636899999999997</v>
      </c>
    </row>
    <row r="67" spans="1:10" x14ac:dyDescent="0.25">
      <c r="A67" t="str">
        <f t="shared" si="4"/>
        <v>Map 5</v>
      </c>
      <c r="B67" s="1">
        <f t="shared" si="0"/>
        <v>119.94799999999999</v>
      </c>
      <c r="C67" s="1">
        <f t="shared" si="0"/>
        <v>30.001000000000001</v>
      </c>
      <c r="D67" s="1">
        <f>'Map 5_all_result'!G26</f>
        <v>20.6004</v>
      </c>
      <c r="E67" s="1">
        <f>'Map 5_all_result'!H26</f>
        <v>8.9879899999999999</v>
      </c>
      <c r="F67" s="1">
        <f>'Map 5_all_result'!I26</f>
        <v>11.3476</v>
      </c>
      <c r="G67" s="1">
        <f>'Map 5_all_result'!J26</f>
        <v>7.9898499999999997</v>
      </c>
      <c r="H67" s="1">
        <f>'Map 5_all_result'!K26</f>
        <v>11.1256</v>
      </c>
      <c r="I67" s="1">
        <f>'Map 5_all_result'!L26</f>
        <v>5.2160900000000003</v>
      </c>
      <c r="J67" s="1">
        <f>'Map 5_all_result'!M26</f>
        <v>0.55887600000000004</v>
      </c>
    </row>
    <row r="68" spans="1:10" x14ac:dyDescent="0.25">
      <c r="A68" t="str">
        <f t="shared" si="4"/>
        <v>Map 5</v>
      </c>
      <c r="B68" s="1">
        <f t="shared" si="0"/>
        <v>120.021</v>
      </c>
      <c r="C68" s="1">
        <f t="shared" si="0"/>
        <v>54.9831</v>
      </c>
      <c r="D68" s="1">
        <f>'Map 5_all_result'!G27</f>
        <v>21.530799999999999</v>
      </c>
      <c r="E68" s="1">
        <f>'Map 5_all_result'!H27</f>
        <v>11.253399999999999</v>
      </c>
      <c r="F68" s="1">
        <f>'Map 5_all_result'!I27</f>
        <v>11.8454</v>
      </c>
      <c r="G68" s="1">
        <f>'Map 5_all_result'!J27</f>
        <v>7.31114</v>
      </c>
      <c r="H68" s="1">
        <f>'Map 5_all_result'!K27</f>
        <v>11.1256</v>
      </c>
      <c r="I68" s="1">
        <f>'Map 5_all_result'!L27</f>
        <v>4.40334</v>
      </c>
      <c r="J68" s="1">
        <f>'Map 5_all_result'!M27</f>
        <v>-4.5728</v>
      </c>
    </row>
    <row r="69" spans="1:10" x14ac:dyDescent="0.25">
      <c r="A69" t="str">
        <f t="shared" si="4"/>
        <v>Map 5</v>
      </c>
      <c r="B69" s="1">
        <f t="shared" si="0"/>
        <v>150.04900000000001</v>
      </c>
      <c r="C69" s="1">
        <f t="shared" si="0"/>
        <v>9.9973299999999998</v>
      </c>
      <c r="D69" s="1">
        <f>'Map 5_all_result'!G28</f>
        <v>23.222899999999999</v>
      </c>
      <c r="E69" s="1">
        <f>'Map 5_all_result'!H28</f>
        <v>13.760899999999999</v>
      </c>
      <c r="F69" s="1">
        <f>'Map 5_all_result'!I28</f>
        <v>12.322699999999999</v>
      </c>
      <c r="G69" s="1">
        <f>'Map 5_all_result'!J28</f>
        <v>7.5729300000000004</v>
      </c>
      <c r="H69" s="1">
        <f>'Map 5_all_result'!K28</f>
        <v>11.1256</v>
      </c>
      <c r="I69" s="1">
        <f>'Map 5_all_result'!L28</f>
        <v>4.11876</v>
      </c>
      <c r="J69" s="1">
        <f>'Map 5_all_result'!M28</f>
        <v>-0.46226800000000001</v>
      </c>
    </row>
    <row r="70" spans="1:10" x14ac:dyDescent="0.25">
      <c r="A70" t="str">
        <f t="shared" si="4"/>
        <v>Map 5</v>
      </c>
      <c r="B70" s="1">
        <f t="shared" si="0"/>
        <v>150.024</v>
      </c>
      <c r="C70" s="1">
        <f t="shared" si="0"/>
        <v>29.962199999999999</v>
      </c>
      <c r="D70" s="1">
        <f>'Map 5_all_result'!G29</f>
        <v>26.304500000000001</v>
      </c>
      <c r="E70" s="1">
        <f>'Map 5_all_result'!H29</f>
        <v>18.054600000000001</v>
      </c>
      <c r="F70" s="1">
        <f>'Map 5_all_result'!I29</f>
        <v>12.751099999999999</v>
      </c>
      <c r="G70" s="1">
        <f>'Map 5_all_result'!J29</f>
        <v>7.9675500000000001</v>
      </c>
      <c r="H70" s="1">
        <f>'Map 5_all_result'!K29</f>
        <v>11.1256</v>
      </c>
      <c r="I70" s="1">
        <f>'Map 5_all_result'!L29</f>
        <v>4.0133900000000002</v>
      </c>
      <c r="J70" s="1">
        <f>'Map 5_all_result'!M29</f>
        <v>-2.2743600000000002</v>
      </c>
    </row>
    <row r="71" spans="1:10" x14ac:dyDescent="0.25">
      <c r="A71" t="str">
        <f t="shared" si="4"/>
        <v>Map 5</v>
      </c>
      <c r="B71" s="1">
        <f t="shared" si="0"/>
        <v>150.011</v>
      </c>
      <c r="C71" s="1">
        <f t="shared" si="0"/>
        <v>54.961500000000001</v>
      </c>
      <c r="D71" s="1">
        <f>'Map 5_all_result'!G30</f>
        <v>27.300699999999999</v>
      </c>
      <c r="E71" s="1">
        <f>'Map 5_all_result'!H30</f>
        <v>19.029900000000001</v>
      </c>
      <c r="F71" s="1">
        <f>'Map 5_all_result'!I30</f>
        <v>13.188599999999999</v>
      </c>
      <c r="G71" s="1">
        <f>'Map 5_all_result'!J30</f>
        <v>8.3774700000000006</v>
      </c>
      <c r="H71" s="1">
        <f>'Map 5_all_result'!K30</f>
        <v>11.1256</v>
      </c>
      <c r="I71" s="1">
        <f>'Map 5_all_result'!L30</f>
        <v>3.9106000000000001</v>
      </c>
      <c r="J71" s="1">
        <f>'Map 5_all_result'!M30</f>
        <v>-1.9271199999999999</v>
      </c>
    </row>
    <row r="72" spans="1:10" x14ac:dyDescent="0.25">
      <c r="A72" t="s">
        <v>7</v>
      </c>
      <c r="B72" s="1">
        <f t="shared" si="0"/>
        <v>80.054199999999994</v>
      </c>
      <c r="C72" s="1">
        <f t="shared" si="0"/>
        <v>-20.037500000000001</v>
      </c>
      <c r="D72" s="1">
        <f>'Map 6_all_result'!G17</f>
        <v>29.4787</v>
      </c>
      <c r="E72" s="1">
        <f>'Map 6_all_result'!H17</f>
        <v>19.847899999999999</v>
      </c>
      <c r="F72" s="1">
        <f>'Map 6_all_result'!I17</f>
        <v>11.421799999999999</v>
      </c>
      <c r="G72" s="1">
        <f>'Map 6_all_result'!J17</f>
        <v>10.9854</v>
      </c>
      <c r="H72" s="1">
        <f>'Map 6_all_result'!K17</f>
        <v>13.7187</v>
      </c>
      <c r="I72" s="1">
        <f>'Map 6_all_result'!L17</f>
        <v>5.9761699999999998</v>
      </c>
      <c r="J72" s="1">
        <f>'Map 6_all_result'!M17</f>
        <v>1.6492100000000001</v>
      </c>
    </row>
    <row r="73" spans="1:10" x14ac:dyDescent="0.25">
      <c r="A73" t="str">
        <f>A72</f>
        <v>Map 6</v>
      </c>
      <c r="B73" s="1">
        <f t="shared" si="0"/>
        <v>79.998099999999994</v>
      </c>
      <c r="C73" s="1">
        <f t="shared" si="0"/>
        <v>14.9857</v>
      </c>
      <c r="D73" s="1">
        <f>'Map 6_all_result'!G18</f>
        <v>32.758299999999998</v>
      </c>
      <c r="E73" s="1">
        <f>'Map 6_all_result'!H18</f>
        <v>19.917300000000001</v>
      </c>
      <c r="F73" s="1">
        <f>'Map 6_all_result'!I18</f>
        <v>20.273700000000002</v>
      </c>
      <c r="G73" s="1">
        <f>'Map 6_all_result'!J18</f>
        <v>8.0531299999999995</v>
      </c>
      <c r="H73" s="1">
        <f>'Map 6_all_result'!K18</f>
        <v>13.7187</v>
      </c>
      <c r="I73" s="1">
        <f>'Map 6_all_result'!L18</f>
        <v>3.5110100000000002</v>
      </c>
      <c r="J73" s="1">
        <f>'Map 6_all_result'!M18</f>
        <v>4.1346600000000002</v>
      </c>
    </row>
    <row r="74" spans="1:10" x14ac:dyDescent="0.25">
      <c r="A74" t="str">
        <f t="shared" ref="A74:A85" si="5">A73</f>
        <v>Map 6</v>
      </c>
      <c r="B74" s="1">
        <f t="shared" si="0"/>
        <v>80.017200000000003</v>
      </c>
      <c r="C74" s="1">
        <f t="shared" si="0"/>
        <v>54.972799999999999</v>
      </c>
      <c r="D74" s="1">
        <f>'Map 6_all_result'!G19</f>
        <v>34.219900000000003</v>
      </c>
      <c r="E74" s="1">
        <f>'Map 6_all_result'!H19</f>
        <v>20.757000000000001</v>
      </c>
      <c r="F74" s="1">
        <f>'Map 6_all_result'!I19</f>
        <v>21.662199999999999</v>
      </c>
      <c r="G74" s="1">
        <f>'Map 6_all_result'!J19</f>
        <v>8.4091199999999997</v>
      </c>
      <c r="H74" s="1">
        <f>'Map 6_all_result'!K19</f>
        <v>13.7187</v>
      </c>
      <c r="I74" s="1">
        <f>'Map 6_all_result'!L19</f>
        <v>3.4610500000000002</v>
      </c>
      <c r="J74" s="1">
        <f>'Map 6_all_result'!M19</f>
        <v>2.67625</v>
      </c>
    </row>
    <row r="75" spans="1:10" x14ac:dyDescent="0.25">
      <c r="A75" t="str">
        <f t="shared" si="5"/>
        <v>Map 6</v>
      </c>
      <c r="B75" s="1">
        <f t="shared" si="0"/>
        <v>100.032</v>
      </c>
      <c r="C75" s="1">
        <f t="shared" si="0"/>
        <v>-19.9985</v>
      </c>
      <c r="D75" s="1">
        <f>'Map 6_all_result'!G20</f>
        <v>35.893500000000003</v>
      </c>
      <c r="E75" s="1">
        <f>'Map 6_all_result'!H20</f>
        <v>21.860900000000001</v>
      </c>
      <c r="F75" s="1">
        <f>'Map 6_all_result'!I20</f>
        <v>23.0642</v>
      </c>
      <c r="G75" s="1">
        <f>'Map 6_all_result'!J20</f>
        <v>8.8375500000000002</v>
      </c>
      <c r="H75" s="1">
        <f>'Map 6_all_result'!K20</f>
        <v>13.7187</v>
      </c>
      <c r="I75" s="1">
        <f>'Map 6_all_result'!L20</f>
        <v>3.4903599999999999</v>
      </c>
      <c r="J75" s="1">
        <f>'Map 6_all_result'!M20</f>
        <v>-15.6739</v>
      </c>
    </row>
    <row r="76" spans="1:10" x14ac:dyDescent="0.25">
      <c r="A76" t="str">
        <f t="shared" si="5"/>
        <v>Map 6</v>
      </c>
      <c r="B76" s="1">
        <f t="shared" si="0"/>
        <v>110.063</v>
      </c>
      <c r="C76" s="1">
        <f t="shared" si="0"/>
        <v>20.0167</v>
      </c>
      <c r="D76" s="1">
        <f>'Map 6_all_result'!G21</f>
        <v>48.238300000000002</v>
      </c>
      <c r="E76" s="1">
        <f>'Map 6_all_result'!H21</f>
        <v>29.441700000000001</v>
      </c>
      <c r="F76" s="1">
        <f>'Map 6_all_result'!I21</f>
        <v>30.1907</v>
      </c>
      <c r="G76" s="1">
        <f>'Map 6_all_result'!J21</f>
        <v>18.0016</v>
      </c>
      <c r="H76" s="1">
        <f>'Map 6_all_result'!K21</f>
        <v>13.7187</v>
      </c>
      <c r="I76" s="1">
        <f>'Map 6_all_result'!L21</f>
        <v>6.0322699999999996</v>
      </c>
      <c r="J76" s="1">
        <f>'Map 6_all_result'!M21</f>
        <v>-0.465229</v>
      </c>
    </row>
    <row r="77" spans="1:10" x14ac:dyDescent="0.25">
      <c r="A77" t="str">
        <f t="shared" si="5"/>
        <v>Map 6</v>
      </c>
      <c r="B77" s="1">
        <f t="shared" si="0"/>
        <v>109.96299999999999</v>
      </c>
      <c r="C77" s="1">
        <f t="shared" si="0"/>
        <v>25.006900000000002</v>
      </c>
      <c r="D77" s="1">
        <f>'Map 6_all_result'!G22</f>
        <v>42.095700000000001</v>
      </c>
      <c r="E77" s="1">
        <f>'Map 6_all_result'!H22</f>
        <v>27.6815</v>
      </c>
      <c r="F77" s="1">
        <f>'Map 6_all_result'!I22</f>
        <v>18.745000000000001</v>
      </c>
      <c r="G77" s="1">
        <f>'Map 6_all_result'!J22</f>
        <v>19.996600000000001</v>
      </c>
      <c r="H77" s="1">
        <f>'Map 6_all_result'!K22</f>
        <v>13.7187</v>
      </c>
      <c r="I77" s="1">
        <f>'Map 6_all_result'!L22</f>
        <v>8.1445500000000006</v>
      </c>
      <c r="J77" s="1">
        <f>'Map 6_all_result'!M22</f>
        <v>-0.89967900000000001</v>
      </c>
    </row>
    <row r="78" spans="1:10" x14ac:dyDescent="0.25">
      <c r="A78" t="str">
        <f t="shared" si="5"/>
        <v>Map 6</v>
      </c>
      <c r="B78" s="1">
        <f t="shared" si="0"/>
        <v>120.008</v>
      </c>
      <c r="C78" s="1">
        <f t="shared" si="0"/>
        <v>-9.9777000000000005</v>
      </c>
      <c r="D78" s="1">
        <f>'Map 6_all_result'!G23</f>
        <v>45.893999999999998</v>
      </c>
      <c r="E78" s="1">
        <f>'Map 6_all_result'!H23</f>
        <v>30.811399999999999</v>
      </c>
      <c r="F78" s="1">
        <f>'Map 6_all_result'!I23</f>
        <v>26.1828</v>
      </c>
      <c r="G78" s="1">
        <f>'Map 6_all_result'!J23</f>
        <v>15.8689</v>
      </c>
      <c r="H78" s="1">
        <f>'Map 6_all_result'!K23</f>
        <v>13.7187</v>
      </c>
      <c r="I78" s="1">
        <f>'Map 6_all_result'!L23</f>
        <v>5.5991499999999998</v>
      </c>
      <c r="J78" s="1">
        <f>'Map 6_all_result'!M23</f>
        <v>7.5508100000000002</v>
      </c>
    </row>
    <row r="79" spans="1:10" x14ac:dyDescent="0.25">
      <c r="A79" t="str">
        <f t="shared" si="5"/>
        <v>Map 6</v>
      </c>
      <c r="B79" s="1">
        <f t="shared" si="0"/>
        <v>120.006</v>
      </c>
      <c r="C79" s="1">
        <f t="shared" si="0"/>
        <v>20.003599999999999</v>
      </c>
      <c r="D79" s="1">
        <f>'Map 6_all_result'!G24</f>
        <v>60.550600000000003</v>
      </c>
      <c r="E79" s="1">
        <f>'Map 6_all_result'!H24</f>
        <v>36.1751</v>
      </c>
      <c r="F79" s="1">
        <f>'Map 6_all_result'!I24</f>
        <v>35.238999999999997</v>
      </c>
      <c r="G79" s="1">
        <f>'Map 6_all_result'!J24</f>
        <v>29.1892</v>
      </c>
      <c r="H79" s="1">
        <f>'Map 6_all_result'!K24</f>
        <v>13.7187</v>
      </c>
      <c r="I79" s="1">
        <f>'Map 6_all_result'!L24</f>
        <v>8.7028300000000005</v>
      </c>
      <c r="J79" s="1">
        <f>'Map 6_all_result'!M24</f>
        <v>3.54684</v>
      </c>
    </row>
    <row r="80" spans="1:10" x14ac:dyDescent="0.25">
      <c r="A80" t="str">
        <f t="shared" si="5"/>
        <v>Map 6</v>
      </c>
      <c r="B80" s="1">
        <f t="shared" si="0"/>
        <v>120.012</v>
      </c>
      <c r="C80" s="1">
        <f t="shared" si="0"/>
        <v>24.958200000000001</v>
      </c>
      <c r="D80" s="1">
        <f>'Map 6_all_result'!G25</f>
        <v>25.2898</v>
      </c>
      <c r="E80" s="1">
        <f>'Map 6_all_result'!H25</f>
        <v>7.7653699999999999</v>
      </c>
      <c r="F80" s="1">
        <f>'Map 6_all_result'!I25</f>
        <v>10.7974</v>
      </c>
      <c r="G80" s="1">
        <f>'Map 6_all_result'!J25</f>
        <v>13.5044</v>
      </c>
      <c r="H80" s="1">
        <f>'Map 6_all_result'!K25</f>
        <v>13.7187</v>
      </c>
      <c r="I80" s="1">
        <f>'Map 6_all_result'!L25</f>
        <v>9.5977700000000006</v>
      </c>
      <c r="J80" s="1">
        <f>'Map 6_all_result'!M25</f>
        <v>-1.0026E-2</v>
      </c>
    </row>
    <row r="81" spans="1:10" x14ac:dyDescent="0.25">
      <c r="A81" t="str">
        <f t="shared" si="5"/>
        <v>Map 6</v>
      </c>
      <c r="B81" s="1">
        <f t="shared" ref="B81:C85" si="6">B67</f>
        <v>119.94799999999999</v>
      </c>
      <c r="C81" s="1">
        <f t="shared" si="6"/>
        <v>30.001000000000001</v>
      </c>
      <c r="D81" s="1">
        <f>'Map 6_all_result'!G26</f>
        <v>23.8626</v>
      </c>
      <c r="E81" s="1">
        <f>'Map 6_all_result'!H26</f>
        <v>9.1312599999999993</v>
      </c>
      <c r="F81" s="1">
        <f>'Map 6_all_result'!I26</f>
        <v>11.334899999999999</v>
      </c>
      <c r="G81" s="1">
        <f>'Map 6_all_result'!J26</f>
        <v>10.504799999999999</v>
      </c>
      <c r="H81" s="1">
        <f>'Map 6_all_result'!K26</f>
        <v>13.7187</v>
      </c>
      <c r="I81" s="1">
        <f>'Map 6_all_result'!L26</f>
        <v>7.6816500000000003</v>
      </c>
      <c r="J81" s="1">
        <f>'Map 6_all_result'!M26</f>
        <v>-0.66471100000000005</v>
      </c>
    </row>
    <row r="82" spans="1:10" x14ac:dyDescent="0.25">
      <c r="A82" t="str">
        <f t="shared" si="5"/>
        <v>Map 6</v>
      </c>
      <c r="B82" s="1">
        <f t="shared" si="6"/>
        <v>120.021</v>
      </c>
      <c r="C82" s="1">
        <f t="shared" si="6"/>
        <v>54.9831</v>
      </c>
      <c r="D82" s="1">
        <f>'Map 6_all_result'!G27</f>
        <v>24.422599999999999</v>
      </c>
      <c r="E82" s="1">
        <f>'Map 6_all_result'!H27</f>
        <v>11.306699999999999</v>
      </c>
      <c r="F82" s="1">
        <f>'Map 6_all_result'!I27</f>
        <v>11.8469</v>
      </c>
      <c r="G82" s="1">
        <f>'Map 6_all_result'!J27</f>
        <v>9.75502</v>
      </c>
      <c r="H82" s="1">
        <f>'Map 6_all_result'!K27</f>
        <v>13.7187</v>
      </c>
      <c r="I82" s="1">
        <f>'Map 6_all_result'!L27</f>
        <v>6.7013299999999996</v>
      </c>
      <c r="J82" s="1">
        <f>'Map 6_all_result'!M27</f>
        <v>-3.5426600000000001</v>
      </c>
    </row>
    <row r="83" spans="1:10" x14ac:dyDescent="0.25">
      <c r="A83" t="str">
        <f t="shared" si="5"/>
        <v>Map 6</v>
      </c>
      <c r="B83" s="1">
        <f t="shared" si="6"/>
        <v>150.04900000000001</v>
      </c>
      <c r="C83" s="1">
        <f t="shared" si="6"/>
        <v>9.9973299999999998</v>
      </c>
      <c r="D83" s="1">
        <f>'Map 6_all_result'!G28</f>
        <v>25.8904</v>
      </c>
      <c r="E83" s="1">
        <f>'Map 6_all_result'!H28</f>
        <v>13.7476</v>
      </c>
      <c r="F83" s="1">
        <f>'Map 6_all_result'!I28</f>
        <v>12.333299999999999</v>
      </c>
      <c r="G83" s="1">
        <f>'Map 6_all_result'!J28</f>
        <v>10.0641</v>
      </c>
      <c r="H83" s="1">
        <f>'Map 6_all_result'!K28</f>
        <v>13.7187</v>
      </c>
      <c r="I83" s="1">
        <f>'Map 6_all_result'!L28</f>
        <v>6.30192</v>
      </c>
      <c r="J83" s="1">
        <f>'Map 6_all_result'!M28</f>
        <v>2.0173700000000001</v>
      </c>
    </row>
    <row r="84" spans="1:10" x14ac:dyDescent="0.25">
      <c r="A84" t="str">
        <f t="shared" si="5"/>
        <v>Map 6</v>
      </c>
      <c r="B84" s="1">
        <f t="shared" si="6"/>
        <v>150.024</v>
      </c>
      <c r="C84" s="1">
        <f t="shared" si="6"/>
        <v>29.962199999999999</v>
      </c>
      <c r="D84" s="1">
        <f>'Map 6_all_result'!G29</f>
        <v>28.717400000000001</v>
      </c>
      <c r="E84" s="1">
        <f>'Map 6_all_result'!H29</f>
        <v>17.985199999999999</v>
      </c>
      <c r="F84" s="1">
        <f>'Map 6_all_result'!I29</f>
        <v>12.7662</v>
      </c>
      <c r="G84" s="1">
        <f>'Map 6_all_result'!J29</f>
        <v>10.5932</v>
      </c>
      <c r="H84" s="1">
        <f>'Map 6_all_result'!K29</f>
        <v>13.7187</v>
      </c>
      <c r="I84" s="1">
        <f>'Map 6_all_result'!L29</f>
        <v>6.1499899999999998</v>
      </c>
      <c r="J84" s="1">
        <f>'Map 6_all_result'!M29</f>
        <v>0.93162100000000003</v>
      </c>
    </row>
    <row r="85" spans="1:10" x14ac:dyDescent="0.25">
      <c r="A85" t="str">
        <f t="shared" si="5"/>
        <v>Map 6</v>
      </c>
      <c r="B85" s="1">
        <f t="shared" si="6"/>
        <v>150.011</v>
      </c>
      <c r="C85" s="1">
        <f t="shared" si="6"/>
        <v>54.961500000000001</v>
      </c>
      <c r="D85" s="1">
        <f>'Map 6_all_result'!G30</f>
        <v>29.656199999999998</v>
      </c>
      <c r="E85" s="1">
        <f>'Map 6_all_result'!H30</f>
        <v>18.943899999999999</v>
      </c>
      <c r="F85" s="1">
        <f>'Map 6_all_result'!I30</f>
        <v>13.2044</v>
      </c>
      <c r="G85" s="1">
        <f>'Map 6_all_result'!J30</f>
        <v>11.0489</v>
      </c>
      <c r="H85" s="1">
        <f>'Map 6_all_result'!K30</f>
        <v>13.7187</v>
      </c>
      <c r="I85" s="1">
        <f>'Map 6_all_result'!L30</f>
        <v>5.9985400000000002</v>
      </c>
      <c r="J85" s="1">
        <f>'Map 6_all_result'!M30</f>
        <v>1.41496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26.696777777777772</v>
      </c>
      <c r="C2">
        <f>(Summary!C2-32)*5/9</f>
        <v>-28.909722222222221</v>
      </c>
      <c r="D2" s="1">
        <f>Summary!D2</f>
        <v>166.43</v>
      </c>
      <c r="E2" s="1">
        <f>Summary!E2</f>
        <v>9.3866399999999999</v>
      </c>
      <c r="F2" s="1">
        <f>Summary!F2</f>
        <v>10.3772</v>
      </c>
      <c r="G2" s="1">
        <f>Summary!G2</f>
        <v>150.86600000000001</v>
      </c>
      <c r="H2" s="1">
        <f>Summary!H2</f>
        <v>14.341200000000001</v>
      </c>
      <c r="I2" s="1">
        <f>Summary!I2</f>
        <v>67.355599999999995</v>
      </c>
      <c r="J2" s="1">
        <f>Summary!J2</f>
        <v>-66.047300000000007</v>
      </c>
    </row>
    <row r="3" spans="1:10" hidden="1" x14ac:dyDescent="0.25">
      <c r="A3" t="str">
        <f>Summary!A3</f>
        <v>Map 1</v>
      </c>
      <c r="B3">
        <f>(Summary!B3-32)*5/9</f>
        <v>26.665611111111108</v>
      </c>
      <c r="C3">
        <f>(Summary!C3-32)*5/9</f>
        <v>-9.452388888888887</v>
      </c>
      <c r="D3" s="1">
        <f>Summary!D3</f>
        <v>34.174399999999999</v>
      </c>
      <c r="E3" s="1">
        <f>Summary!E3</f>
        <v>24.484000000000002</v>
      </c>
      <c r="F3" s="1">
        <f>Summary!F3</f>
        <v>14.051</v>
      </c>
      <c r="G3" s="1">
        <f>Summary!G3</f>
        <v>11.519</v>
      </c>
      <c r="H3" s="1">
        <f>Summary!H3</f>
        <v>14.341200000000001</v>
      </c>
      <c r="I3" s="1">
        <f>Summary!I3</f>
        <v>5.7127800000000004</v>
      </c>
      <c r="J3" s="1">
        <f>Summary!J3</f>
        <v>6.7206799999999998</v>
      </c>
    </row>
    <row r="4" spans="1:10" hidden="1" x14ac:dyDescent="0.25">
      <c r="A4" t="str">
        <f>Summary!A4</f>
        <v>Map 1</v>
      </c>
      <c r="B4">
        <f>(Summary!B4-32)*5/9</f>
        <v>26.676222222222222</v>
      </c>
      <c r="C4">
        <f>(Summary!C4-32)*5/9</f>
        <v>12.762666666666668</v>
      </c>
      <c r="D4" s="1">
        <f>Summary!D4</f>
        <v>58.153399999999998</v>
      </c>
      <c r="E4" s="1">
        <f>Summary!E4</f>
        <v>44.654200000000003</v>
      </c>
      <c r="F4" s="1">
        <f>Summary!F4</f>
        <v>18.051100000000002</v>
      </c>
      <c r="G4" s="1">
        <f>Summary!G4</f>
        <v>27.783200000000001</v>
      </c>
      <c r="H4" s="1">
        <f>Summary!H4</f>
        <v>14.341200000000001</v>
      </c>
      <c r="I4" s="1">
        <f>Summary!I4</f>
        <v>9.1869399999999999</v>
      </c>
      <c r="J4" s="1">
        <f>Summary!J4</f>
        <v>1.2437400000000001</v>
      </c>
    </row>
    <row r="5" spans="1:10" x14ac:dyDescent="0.25">
      <c r="A5" t="str">
        <f>Summary!A5</f>
        <v>Map 1</v>
      </c>
      <c r="B5">
        <f>(Summary!B5-32)*5/9</f>
        <v>37.795555555555552</v>
      </c>
      <c r="C5">
        <f>(Summary!C5-32)*5/9</f>
        <v>-28.888055555555557</v>
      </c>
      <c r="D5" s="1">
        <f>Summary!D5</f>
        <v>154.535</v>
      </c>
      <c r="E5" s="1">
        <f>Summary!E5</f>
        <v>15.312900000000001</v>
      </c>
      <c r="F5" s="1">
        <f>Summary!F5</f>
        <v>9.9436300000000006</v>
      </c>
      <c r="G5" s="1">
        <f>Summary!G5</f>
        <v>139.59100000000001</v>
      </c>
      <c r="H5" s="1">
        <f>Summary!H5</f>
        <v>14.341200000000001</v>
      </c>
      <c r="I5" s="1">
        <f>Summary!I5</f>
        <v>62.101100000000002</v>
      </c>
      <c r="J5" s="1">
        <f>Summary!J5</f>
        <v>-49.182699999999997</v>
      </c>
    </row>
    <row r="6" spans="1:10" hidden="1" x14ac:dyDescent="0.25">
      <c r="A6" t="str">
        <f>Summary!A6</f>
        <v>Map 1</v>
      </c>
      <c r="B6">
        <f>(Summary!B6-32)*5/9</f>
        <v>43.368333333333332</v>
      </c>
      <c r="C6">
        <f>(Summary!C6-32)*5/9</f>
        <v>-6.6573888888888888</v>
      </c>
      <c r="D6" s="1">
        <f>Summary!D6</f>
        <v>31.844899999999999</v>
      </c>
      <c r="E6" s="1">
        <f>Summary!E6</f>
        <v>17.982299999999999</v>
      </c>
      <c r="F6" s="1">
        <f>Summary!F6</f>
        <v>19.660900000000002</v>
      </c>
      <c r="G6" s="1">
        <f>Summary!G6</f>
        <v>8.8599599999999992</v>
      </c>
      <c r="H6" s="1">
        <f>Summary!H6</f>
        <v>14.341200000000001</v>
      </c>
      <c r="I6" s="1">
        <f>Summary!I6</f>
        <v>4.47417</v>
      </c>
      <c r="J6" s="1">
        <f>Summary!J6</f>
        <v>13.355700000000001</v>
      </c>
    </row>
    <row r="7" spans="1:10" hidden="1" x14ac:dyDescent="0.25">
      <c r="A7" t="str">
        <f>Summary!A7</f>
        <v>Map 1</v>
      </c>
      <c r="B7">
        <f>(Summary!B7-32)*5/9</f>
        <v>43.312777777777768</v>
      </c>
      <c r="C7">
        <f>(Summary!C7-32)*5/9</f>
        <v>-3.8850555555555548</v>
      </c>
      <c r="D7" s="1">
        <f>Summary!D7</f>
        <v>33.075899999999997</v>
      </c>
      <c r="E7" s="1">
        <f>Summary!E7</f>
        <v>19.2624</v>
      </c>
      <c r="F7" s="1">
        <f>Summary!F7</f>
        <v>20.8432</v>
      </c>
      <c r="G7" s="1">
        <f>Summary!G7</f>
        <v>8.1578199999999992</v>
      </c>
      <c r="H7" s="1">
        <f>Summary!H7</f>
        <v>14.341200000000001</v>
      </c>
      <c r="I7" s="1">
        <f>Summary!I7</f>
        <v>4.03979</v>
      </c>
      <c r="J7" s="1">
        <f>Summary!J7</f>
        <v>-5.6258600000000003</v>
      </c>
    </row>
    <row r="8" spans="1:10" hidden="1" x14ac:dyDescent="0.25">
      <c r="A8" t="str">
        <f>Summary!A8</f>
        <v>Map 1</v>
      </c>
      <c r="B8">
        <f>(Summary!B8-32)*5/9</f>
        <v>48.893333333333331</v>
      </c>
      <c r="C8">
        <f>(Summary!C8-32)*5/9</f>
        <v>-23.320944444444443</v>
      </c>
      <c r="D8" s="1">
        <f>Summary!D8</f>
        <v>75.090800000000002</v>
      </c>
      <c r="E8" s="1">
        <f>Summary!E8</f>
        <v>20.504100000000001</v>
      </c>
      <c r="F8" s="1">
        <f>Summary!F8</f>
        <v>11.32</v>
      </c>
      <c r="G8" s="1">
        <f>Summary!G8</f>
        <v>63.521500000000003</v>
      </c>
      <c r="H8" s="1">
        <f>Summary!H8</f>
        <v>14.341200000000001</v>
      </c>
      <c r="I8" s="1">
        <f>Summary!I8</f>
        <v>29.1447</v>
      </c>
      <c r="J8" s="1">
        <f>Summary!J8</f>
        <v>-14.857799999999999</v>
      </c>
    </row>
    <row r="9" spans="1:10" hidden="1" x14ac:dyDescent="0.25">
      <c r="A9" t="str">
        <f>Summary!A9</f>
        <v>Map 1</v>
      </c>
      <c r="B9">
        <f>(Summary!B9-32)*5/9</f>
        <v>48.892222222222216</v>
      </c>
      <c r="C9">
        <f>(Summary!C9-32)*5/9</f>
        <v>-6.6646666666666672</v>
      </c>
      <c r="D9" s="1">
        <f>Summary!D9</f>
        <v>33.533000000000001</v>
      </c>
      <c r="E9" s="1">
        <f>Summary!E9</f>
        <v>19.811399999999999</v>
      </c>
      <c r="F9" s="1">
        <f>Summary!F9</f>
        <v>20.302199999999999</v>
      </c>
      <c r="G9" s="1">
        <f>Summary!G9</f>
        <v>9.6642100000000006</v>
      </c>
      <c r="H9" s="1">
        <f>Summary!H9</f>
        <v>14.341200000000001</v>
      </c>
      <c r="I9" s="1">
        <f>Summary!I9</f>
        <v>4.5523699999999998</v>
      </c>
      <c r="J9" s="1">
        <f>Summary!J9</f>
        <v>7.3877300000000004</v>
      </c>
    </row>
    <row r="10" spans="1:10" hidden="1" x14ac:dyDescent="0.25">
      <c r="A10" t="str">
        <f>Summary!A10</f>
        <v>Map 1</v>
      </c>
      <c r="B10">
        <f>(Summary!B10-32)*5/9</f>
        <v>48.895555555555553</v>
      </c>
      <c r="C10">
        <f>(Summary!C10-32)*5/9</f>
        <v>-3.91211111111111</v>
      </c>
      <c r="D10" s="1">
        <f>Summary!D10</f>
        <v>34.630400000000002</v>
      </c>
      <c r="E10" s="1">
        <f>Summary!E10</f>
        <v>20.595199999999998</v>
      </c>
      <c r="F10" s="1">
        <f>Summary!F10</f>
        <v>21.683900000000001</v>
      </c>
      <c r="G10" s="1">
        <f>Summary!G10</f>
        <v>9.05992</v>
      </c>
      <c r="H10" s="1">
        <f>Summary!H10</f>
        <v>14.341200000000001</v>
      </c>
      <c r="I10" s="1">
        <f>Summary!I10</f>
        <v>4.1425099999999997</v>
      </c>
      <c r="J10" s="1">
        <f>Summary!J10</f>
        <v>4.7732700000000001</v>
      </c>
    </row>
    <row r="11" spans="1:10" hidden="1" x14ac:dyDescent="0.25">
      <c r="A11" t="str">
        <f>Summary!A11</f>
        <v>Map 1</v>
      </c>
      <c r="B11">
        <f>(Summary!B11-32)*5/9</f>
        <v>48.859999999999992</v>
      </c>
      <c r="C11">
        <f>(Summary!C11-32)*5/9</f>
        <v>-1.1105555555555549</v>
      </c>
      <c r="D11" s="1">
        <f>Summary!D11</f>
        <v>36.078299999999999</v>
      </c>
      <c r="E11" s="1">
        <f>Summary!E11</f>
        <v>21.6737</v>
      </c>
      <c r="F11" s="1">
        <f>Summary!F11</f>
        <v>23.076699999999999</v>
      </c>
      <c r="G11" s="1">
        <f>Summary!G11</f>
        <v>8.9209499999999995</v>
      </c>
      <c r="H11" s="1">
        <f>Summary!H11</f>
        <v>14.341200000000001</v>
      </c>
      <c r="I11" s="1">
        <f>Summary!I11</f>
        <v>3.7564700000000002</v>
      </c>
      <c r="J11" s="1">
        <f>Summary!J11</f>
        <v>-15.0802</v>
      </c>
    </row>
    <row r="12" spans="1:10" hidden="1" x14ac:dyDescent="0.25">
      <c r="A12" t="str">
        <f>Summary!A12</f>
        <v>Map 1</v>
      </c>
      <c r="B12">
        <f>(Summary!B12-32)*5/9</f>
        <v>48.900555555555556</v>
      </c>
      <c r="C12">
        <f>(Summary!C12-32)*5/9</f>
        <v>12.768388888888889</v>
      </c>
      <c r="D12" s="1">
        <f>Summary!D12</f>
        <v>48.347799999999999</v>
      </c>
      <c r="E12" s="1">
        <f>Summary!E12</f>
        <v>29.605799999999999</v>
      </c>
      <c r="F12" s="1">
        <f>Summary!F12</f>
        <v>30.203900000000001</v>
      </c>
      <c r="G12" s="1">
        <f>Summary!G12</f>
        <v>17.554099999999998</v>
      </c>
      <c r="H12" s="1">
        <f>Summary!H12</f>
        <v>14.341200000000001</v>
      </c>
      <c r="I12" s="1">
        <f>Summary!I12</f>
        <v>5.9089499999999999</v>
      </c>
      <c r="J12" s="1">
        <f>Summary!J12</f>
        <v>-0.17346600000000001</v>
      </c>
    </row>
    <row r="13" spans="1:10" hidden="1" x14ac:dyDescent="0.25">
      <c r="A13" t="str">
        <f>Summary!A13</f>
        <v>Map 1</v>
      </c>
      <c r="B13">
        <f>(Summary!B13-32)*5/9</f>
        <v>65.582777777777778</v>
      </c>
      <c r="C13">
        <f>(Summary!C13-32)*5/9</f>
        <v>-12.223705555555556</v>
      </c>
      <c r="D13" s="1">
        <f>Summary!D13</f>
        <v>41.918999999999997</v>
      </c>
      <c r="E13" s="1">
        <f>Summary!E13</f>
        <v>27.729500000000002</v>
      </c>
      <c r="F13" s="1">
        <f>Summary!F13</f>
        <v>18.762699999999999</v>
      </c>
      <c r="G13" s="1">
        <f>Summary!G13</f>
        <v>19.1006</v>
      </c>
      <c r="H13" s="1">
        <f>Summary!H13</f>
        <v>14.341200000000001</v>
      </c>
      <c r="I13" s="1">
        <f>Summary!I13</f>
        <v>8.10792</v>
      </c>
      <c r="J13" s="1">
        <f>Summary!J13</f>
        <v>0.74593600000000004</v>
      </c>
    </row>
    <row r="14" spans="1:10" hidden="1" x14ac:dyDescent="0.25">
      <c r="A14" t="str">
        <f>Summary!A14</f>
        <v>Map 1</v>
      </c>
      <c r="B14">
        <f>(Summary!B14-32)*5/9</f>
        <v>65.568888888888893</v>
      </c>
      <c r="C14">
        <f>(Summary!C14-32)*5/9</f>
        <v>-1.1321111111111115</v>
      </c>
      <c r="D14" s="1">
        <f>Summary!D14</f>
        <v>45.548000000000002</v>
      </c>
      <c r="E14" s="1">
        <f>Summary!E14</f>
        <v>30.7029</v>
      </c>
      <c r="F14" s="1">
        <f>Summary!F14</f>
        <v>26.1706</v>
      </c>
      <c r="G14" s="1">
        <f>Summary!G14</f>
        <v>14.6082</v>
      </c>
      <c r="H14" s="1">
        <f>Summary!H14</f>
        <v>14.341200000000001</v>
      </c>
      <c r="I14" s="1">
        <f>Summary!I14</f>
        <v>5.2895000000000003</v>
      </c>
      <c r="J14" s="1">
        <f>Summary!J14</f>
        <v>4.1212200000000001</v>
      </c>
    </row>
    <row r="15" spans="1:10" hidden="1" x14ac:dyDescent="0.25">
      <c r="A15" t="str">
        <f>Summary!A15</f>
        <v>Map 1</v>
      </c>
      <c r="B15">
        <f>(Summary!B15-32)*5/9</f>
        <v>65.561666666666667</v>
      </c>
      <c r="C15">
        <f>(Summary!C15-32)*5/9</f>
        <v>12.756388888888889</v>
      </c>
      <c r="D15" s="1">
        <f>Summary!D15</f>
        <v>61.460999999999999</v>
      </c>
      <c r="E15" s="1">
        <f>Summary!E15</f>
        <v>36.549599999999998</v>
      </c>
      <c r="F15" s="1">
        <f>Summary!F15</f>
        <v>35.24</v>
      </c>
      <c r="G15" s="1">
        <f>Summary!G15</f>
        <v>30.173300000000001</v>
      </c>
      <c r="H15" s="1">
        <f>Summary!H15</f>
        <v>14.341200000000001</v>
      </c>
      <c r="I15" s="1">
        <f>Summary!I15</f>
        <v>9.1443700000000003</v>
      </c>
      <c r="J15" s="1">
        <f>Summary!J15</f>
        <v>1.6360399999999999</v>
      </c>
    </row>
    <row r="16" spans="1:10" hidden="1" x14ac:dyDescent="0.25">
      <c r="A16" t="str">
        <f>Summary!A16</f>
        <v>Map 2</v>
      </c>
      <c r="B16">
        <f>(Summary!B16-32)*5/9</f>
        <v>26.696777777777772</v>
      </c>
      <c r="C16">
        <f>(Summary!C16-32)*5/9</f>
        <v>-28.909722222222221</v>
      </c>
      <c r="D16" s="1">
        <f>Summary!D16</f>
        <v>49.111499999999999</v>
      </c>
      <c r="E16" s="1">
        <f>Summary!E16</f>
        <v>20.451899999999998</v>
      </c>
      <c r="F16" s="1">
        <f>Summary!F16</f>
        <v>11.305999999999999</v>
      </c>
      <c r="G16" s="1">
        <f>Summary!G16</f>
        <v>36.108899999999998</v>
      </c>
      <c r="H16" s="1">
        <f>Summary!H16</f>
        <v>14.703099999999999</v>
      </c>
      <c r="I16" s="1">
        <f>Summary!I16</f>
        <v>18.595800000000001</v>
      </c>
      <c r="J16" s="1">
        <f>Summary!J16</f>
        <v>-11.9658</v>
      </c>
    </row>
    <row r="17" spans="1:10" hidden="1" x14ac:dyDescent="0.25">
      <c r="A17" t="str">
        <f>Summary!A17</f>
        <v>Map 2</v>
      </c>
      <c r="B17">
        <f>(Summary!B17-32)*5/9</f>
        <v>26.665611111111108</v>
      </c>
      <c r="C17">
        <f>(Summary!C17-32)*5/9</f>
        <v>-9.452388888888887</v>
      </c>
      <c r="D17" s="1">
        <f>Summary!D17</f>
        <v>33.353200000000001</v>
      </c>
      <c r="E17" s="1">
        <f>Summary!E17</f>
        <v>19.807099999999998</v>
      </c>
      <c r="F17" s="1">
        <f>Summary!F17</f>
        <v>20.2377</v>
      </c>
      <c r="G17" s="1">
        <f>Summary!G17</f>
        <v>8.7108899999999991</v>
      </c>
      <c r="H17" s="1">
        <f>Summary!H17</f>
        <v>14.703099999999999</v>
      </c>
      <c r="I17" s="1">
        <f>Summary!I17</f>
        <v>4.3002099999999999</v>
      </c>
      <c r="J17" s="1">
        <f>Summary!J17</f>
        <v>6.4474799999999997</v>
      </c>
    </row>
    <row r="18" spans="1:10" hidden="1" x14ac:dyDescent="0.25">
      <c r="A18" t="str">
        <f>Summary!A18</f>
        <v>Map 2</v>
      </c>
      <c r="B18">
        <f>(Summary!B18-32)*5/9</f>
        <v>26.676222222222222</v>
      </c>
      <c r="C18">
        <f>(Summary!C18-32)*5/9</f>
        <v>12.762666666666668</v>
      </c>
      <c r="D18" s="1">
        <f>Summary!D18</f>
        <v>34.656599999999997</v>
      </c>
      <c r="E18" s="1">
        <f>Summary!E18</f>
        <v>20.609300000000001</v>
      </c>
      <c r="F18" s="1">
        <f>Summary!F18</f>
        <v>21.615200000000002</v>
      </c>
      <c r="G18" s="1">
        <f>Summary!G18</f>
        <v>8.7770700000000001</v>
      </c>
      <c r="H18" s="1">
        <f>Summary!H18</f>
        <v>14.703099999999999</v>
      </c>
      <c r="I18" s="1">
        <f>Summary!I18</f>
        <v>3.9877600000000002</v>
      </c>
      <c r="J18" s="1">
        <f>Summary!J18</f>
        <v>3.8028499999999998</v>
      </c>
    </row>
    <row r="19" spans="1:10" hidden="1" x14ac:dyDescent="0.25">
      <c r="A19" t="str">
        <f>Summary!A19</f>
        <v>Map 2</v>
      </c>
      <c r="B19">
        <f>(Summary!B19-32)*5/9</f>
        <v>37.795555555555552</v>
      </c>
      <c r="C19">
        <f>(Summary!C19-32)*5/9</f>
        <v>-28.888055555555557</v>
      </c>
      <c r="D19" s="1">
        <f>Summary!D19</f>
        <v>36.384700000000002</v>
      </c>
      <c r="E19" s="1">
        <f>Summary!E19</f>
        <v>21.705400000000001</v>
      </c>
      <c r="F19" s="1">
        <f>Summary!F19</f>
        <v>23.004899999999999</v>
      </c>
      <c r="G19" s="1">
        <f>Summary!G19</f>
        <v>9.5569100000000002</v>
      </c>
      <c r="H19" s="1">
        <f>Summary!H19</f>
        <v>14.703099999999999</v>
      </c>
      <c r="I19" s="1">
        <f>Summary!I19</f>
        <v>3.99803</v>
      </c>
      <c r="J19" s="1">
        <f>Summary!J19</f>
        <v>-15.9049</v>
      </c>
    </row>
    <row r="20" spans="1:10" hidden="1" x14ac:dyDescent="0.25">
      <c r="A20" t="str">
        <f>Summary!A20</f>
        <v>Map 2</v>
      </c>
      <c r="B20">
        <f>(Summary!B20-32)*5/9</f>
        <v>43.368333333333332</v>
      </c>
      <c r="C20">
        <f>(Summary!C20-32)*5/9</f>
        <v>-6.6573888888888888</v>
      </c>
      <c r="D20" s="1">
        <f>Summary!D20</f>
        <v>53.474600000000002</v>
      </c>
      <c r="E20" s="1">
        <f>Summary!E20</f>
        <v>29.692699999999999</v>
      </c>
      <c r="F20" s="1">
        <f>Summary!F20</f>
        <v>30.133800000000001</v>
      </c>
      <c r="G20" s="1">
        <f>Summary!G20</f>
        <v>27.374600000000001</v>
      </c>
      <c r="H20" s="1">
        <f>Summary!H20</f>
        <v>14.703099999999999</v>
      </c>
      <c r="I20" s="1">
        <f>Summary!I20</f>
        <v>10.2117</v>
      </c>
      <c r="J20" s="1">
        <f>Summary!J20</f>
        <v>2.4617399999999998</v>
      </c>
    </row>
    <row r="21" spans="1:10" hidden="1" x14ac:dyDescent="0.25">
      <c r="A21" t="str">
        <f>Summary!A21</f>
        <v>Map 2</v>
      </c>
      <c r="B21">
        <f>(Summary!B21-32)*5/9</f>
        <v>43.312777777777768</v>
      </c>
      <c r="C21">
        <f>(Summary!C21-32)*5/9</f>
        <v>-3.8850555555555548</v>
      </c>
      <c r="D21" s="1">
        <f>Summary!D21</f>
        <v>41.209899999999998</v>
      </c>
      <c r="E21" s="1">
        <f>Summary!E21</f>
        <v>27.747699999999998</v>
      </c>
      <c r="F21" s="1">
        <f>Summary!F21</f>
        <v>18.708400000000001</v>
      </c>
      <c r="G21" s="1">
        <f>Summary!G21</f>
        <v>17.4267</v>
      </c>
      <c r="H21" s="1">
        <f>Summary!H21</f>
        <v>14.703099999999999</v>
      </c>
      <c r="I21" s="1">
        <f>Summary!I21</f>
        <v>7.6451700000000002</v>
      </c>
      <c r="J21" s="1">
        <f>Summary!J21</f>
        <v>0.70740199999999998</v>
      </c>
    </row>
    <row r="22" spans="1:10" hidden="1" x14ac:dyDescent="0.25">
      <c r="A22" t="str">
        <f>Summary!A22</f>
        <v>Map 2</v>
      </c>
      <c r="B22">
        <f>(Summary!B22-32)*5/9</f>
        <v>48.893333333333331</v>
      </c>
      <c r="C22">
        <f>(Summary!C22-32)*5/9</f>
        <v>-23.320944444444443</v>
      </c>
      <c r="D22" s="1">
        <f>Summary!D22</f>
        <v>45.691400000000002</v>
      </c>
      <c r="E22" s="1">
        <f>Summary!E22</f>
        <v>30.7425</v>
      </c>
      <c r="F22" s="1">
        <f>Summary!F22</f>
        <v>26.1005</v>
      </c>
      <c r="G22" s="1">
        <f>Summary!G22</f>
        <v>14.6556</v>
      </c>
      <c r="H22" s="1">
        <f>Summary!H22</f>
        <v>14.703099999999999</v>
      </c>
      <c r="I22" s="1">
        <f>Summary!I22</f>
        <v>5.51309</v>
      </c>
      <c r="J22" s="1">
        <f>Summary!J22</f>
        <v>4.9413799999999997</v>
      </c>
    </row>
    <row r="23" spans="1:10" hidden="1" x14ac:dyDescent="0.25">
      <c r="A23" t="str">
        <f>Summary!A23</f>
        <v>Map 2</v>
      </c>
      <c r="B23">
        <f>(Summary!B23-32)*5/9</f>
        <v>48.892222222222216</v>
      </c>
      <c r="C23">
        <f>(Summary!C23-32)*5/9</f>
        <v>-6.6646666666666672</v>
      </c>
      <c r="D23" s="1">
        <f>Summary!D23</f>
        <v>68.441000000000003</v>
      </c>
      <c r="E23" s="1">
        <f>Summary!E23</f>
        <v>36.570399999999999</v>
      </c>
      <c r="F23" s="1">
        <f>Summary!F23</f>
        <v>35.153100000000002</v>
      </c>
      <c r="G23" s="1">
        <f>Summary!G23</f>
        <v>41.113599999999998</v>
      </c>
      <c r="H23" s="1">
        <f>Summary!H23</f>
        <v>14.703099999999999</v>
      </c>
      <c r="I23" s="1">
        <f>Summary!I23</f>
        <v>14.3011</v>
      </c>
      <c r="J23" s="1">
        <f>Summary!J23</f>
        <v>3.9205000000000001</v>
      </c>
    </row>
    <row r="24" spans="1:10" x14ac:dyDescent="0.25">
      <c r="A24" t="str">
        <f>Summary!A24</f>
        <v>Map 2</v>
      </c>
      <c r="B24">
        <f>(Summary!B24-32)*5/9</f>
        <v>48.895555555555553</v>
      </c>
      <c r="C24">
        <f>(Summary!C24-32)*5/9</f>
        <v>-3.91211111111111</v>
      </c>
      <c r="D24" s="1">
        <f>Summary!D24</f>
        <v>111.98</v>
      </c>
      <c r="E24" s="1">
        <f>Summary!E24</f>
        <v>9.0275599999999994</v>
      </c>
      <c r="F24" s="1">
        <f>Summary!F24</f>
        <v>10.4602</v>
      </c>
      <c r="G24" s="1">
        <f>Summary!G24</f>
        <v>98.548699999999997</v>
      </c>
      <c r="H24" s="1">
        <f>Summary!H24</f>
        <v>14.703099999999999</v>
      </c>
      <c r="I24" s="1">
        <f>Summary!I24</f>
        <v>49.198599999999999</v>
      </c>
      <c r="J24" s="1">
        <f>Summary!J24</f>
        <v>-48.422899999999998</v>
      </c>
    </row>
    <row r="25" spans="1:10" hidden="1" x14ac:dyDescent="0.25">
      <c r="A25" t="str">
        <f>Summary!A25</f>
        <v>Map 2</v>
      </c>
      <c r="B25">
        <f>(Summary!B25-32)*5/9</f>
        <v>48.859999999999992</v>
      </c>
      <c r="C25">
        <f>(Summary!C25-32)*5/9</f>
        <v>-1.1105555555555549</v>
      </c>
      <c r="D25" s="1">
        <f>Summary!D25</f>
        <v>77.580500000000001</v>
      </c>
      <c r="E25" s="1">
        <f>Summary!E25</f>
        <v>10.0504</v>
      </c>
      <c r="F25" s="1">
        <f>Summary!F25</f>
        <v>11.087899999999999</v>
      </c>
      <c r="G25" s="1">
        <f>Summary!G25</f>
        <v>66.471400000000003</v>
      </c>
      <c r="H25" s="1">
        <f>Summary!H25</f>
        <v>14.703099999999999</v>
      </c>
      <c r="I25" s="1">
        <f>Summary!I25</f>
        <v>34.061100000000003</v>
      </c>
      <c r="J25" s="1">
        <f>Summary!J25</f>
        <v>-34.784500000000001</v>
      </c>
    </row>
    <row r="26" spans="1:10" hidden="1" x14ac:dyDescent="0.25">
      <c r="A26" t="str">
        <f>Summary!A26</f>
        <v>Map 2</v>
      </c>
      <c r="B26">
        <f>(Summary!B26-32)*5/9</f>
        <v>48.900555555555556</v>
      </c>
      <c r="C26">
        <f>(Summary!C26-32)*5/9</f>
        <v>12.768388888888889</v>
      </c>
      <c r="D26" s="1">
        <f>Summary!D26</f>
        <v>53.129800000000003</v>
      </c>
      <c r="E26" s="1">
        <f>Summary!E26</f>
        <v>12.017300000000001</v>
      </c>
      <c r="F26" s="1">
        <f>Summary!F26</f>
        <v>11.670199999999999</v>
      </c>
      <c r="G26" s="1">
        <f>Summary!G26</f>
        <v>42.569600000000001</v>
      </c>
      <c r="H26" s="1">
        <f>Summary!H26</f>
        <v>14.703099999999999</v>
      </c>
      <c r="I26" s="1">
        <f>Summary!I26</f>
        <v>22.667400000000001</v>
      </c>
      <c r="J26" s="1">
        <f>Summary!J26</f>
        <v>-26.491599999999998</v>
      </c>
    </row>
    <row r="27" spans="1:10" hidden="1" x14ac:dyDescent="0.25">
      <c r="A27" t="str">
        <f>Summary!A27</f>
        <v>Map 2</v>
      </c>
      <c r="B27">
        <f>(Summary!B27-32)*5/9</f>
        <v>65.582777777777778</v>
      </c>
      <c r="C27">
        <f>(Summary!C27-32)*5/9</f>
        <v>-12.223705555555556</v>
      </c>
      <c r="D27" s="1">
        <f>Summary!D27</f>
        <v>37.753599999999999</v>
      </c>
      <c r="E27" s="1">
        <f>Summary!E27</f>
        <v>14.302300000000001</v>
      </c>
      <c r="F27" s="1">
        <f>Summary!F27</f>
        <v>12.2103</v>
      </c>
      <c r="G27" s="1">
        <f>Summary!G27</f>
        <v>25.462599999999998</v>
      </c>
      <c r="H27" s="1">
        <f>Summary!H27</f>
        <v>14.703099999999999</v>
      </c>
      <c r="I27" s="1">
        <f>Summary!I27</f>
        <v>14.393000000000001</v>
      </c>
      <c r="J27" s="1">
        <f>Summary!J27</f>
        <v>-12.356</v>
      </c>
    </row>
    <row r="28" spans="1:10" hidden="1" x14ac:dyDescent="0.25">
      <c r="A28" t="str">
        <f>Summary!A28</f>
        <v>Map 2</v>
      </c>
      <c r="B28">
        <f>(Summary!B28-32)*5/9</f>
        <v>65.568888888888893</v>
      </c>
      <c r="C28">
        <f>(Summary!C28-32)*5/9</f>
        <v>-1.1321111111111115</v>
      </c>
      <c r="D28" s="1">
        <f>Summary!D28</f>
        <v>32.269300000000001</v>
      </c>
      <c r="E28" s="1">
        <f>Summary!E28</f>
        <v>18.450299999999999</v>
      </c>
      <c r="F28" s="1">
        <f>Summary!F28</f>
        <v>12.680400000000001</v>
      </c>
      <c r="G28" s="1">
        <f>Summary!G28</f>
        <v>15.4046</v>
      </c>
      <c r="H28" s="1">
        <f>Summary!H28</f>
        <v>14.703099999999999</v>
      </c>
      <c r="I28" s="1">
        <f>Summary!I28</f>
        <v>9.3069100000000002</v>
      </c>
      <c r="J28" s="1">
        <f>Summary!J28</f>
        <v>-7.4653799999999997</v>
      </c>
    </row>
    <row r="29" spans="1:10" hidden="1" x14ac:dyDescent="0.25">
      <c r="A29" t="str">
        <f>Summary!A29</f>
        <v>Map 2</v>
      </c>
      <c r="B29">
        <f>(Summary!B29-32)*5/9</f>
        <v>65.561666666666667</v>
      </c>
      <c r="C29">
        <f>(Summary!C29-32)*5/9</f>
        <v>12.756388888888889</v>
      </c>
      <c r="D29" s="1">
        <f>Summary!D29</f>
        <v>30.530200000000001</v>
      </c>
      <c r="E29" s="1">
        <f>Summary!E29</f>
        <v>19.3201</v>
      </c>
      <c r="F29" s="1">
        <f>Summary!F29</f>
        <v>13.144</v>
      </c>
      <c r="G29" s="1">
        <f>Summary!G29</f>
        <v>11.178699999999999</v>
      </c>
      <c r="H29" s="1">
        <f>Summary!H29</f>
        <v>14.703099999999999</v>
      </c>
      <c r="I29" s="1">
        <f>Summary!I29</f>
        <v>6.7017499999999997</v>
      </c>
      <c r="J29" s="1">
        <f>Summary!J29</f>
        <v>-2.8435899999999998</v>
      </c>
    </row>
    <row r="30" spans="1:10" hidden="1" x14ac:dyDescent="0.25">
      <c r="A30" t="str">
        <f>Summary!A30</f>
        <v>Map 3</v>
      </c>
      <c r="B30">
        <f>(Summary!B30-32)*5/9</f>
        <v>26.696777777777772</v>
      </c>
      <c r="C30">
        <f>(Summary!C30-32)*5/9</f>
        <v>-28.909722222222221</v>
      </c>
      <c r="D30" s="1">
        <f>Summary!D30</f>
        <v>30.137899999999998</v>
      </c>
      <c r="E30" s="1">
        <f>Summary!E30</f>
        <v>19.860800000000001</v>
      </c>
      <c r="F30" s="1">
        <f>Summary!F30</f>
        <v>11.4232</v>
      </c>
      <c r="G30" s="1">
        <f>Summary!G30</f>
        <v>12.9908</v>
      </c>
      <c r="H30" s="1">
        <f>Summary!H30</f>
        <v>12.9755</v>
      </c>
      <c r="I30" s="1">
        <f>Summary!I30</f>
        <v>6.7990300000000001</v>
      </c>
      <c r="J30" s="1">
        <f>Summary!J30</f>
        <v>2.81751</v>
      </c>
    </row>
    <row r="31" spans="1:10" hidden="1" x14ac:dyDescent="0.25">
      <c r="A31" t="str">
        <f>Summary!A31</f>
        <v>Map 3</v>
      </c>
      <c r="B31">
        <f>(Summary!B31-32)*5/9</f>
        <v>26.665611111111108</v>
      </c>
      <c r="C31">
        <f>(Summary!C31-32)*5/9</f>
        <v>-9.452388888888887</v>
      </c>
      <c r="D31" s="1">
        <f>Summary!D31</f>
        <v>32.898600000000002</v>
      </c>
      <c r="E31" s="1">
        <f>Summary!E31</f>
        <v>19.941800000000001</v>
      </c>
      <c r="F31" s="1">
        <f>Summary!F31</f>
        <v>20.2974</v>
      </c>
      <c r="G31" s="1">
        <f>Summary!G31</f>
        <v>9.4010599999999993</v>
      </c>
      <c r="H31" s="1">
        <f>Summary!H31</f>
        <v>12.9755</v>
      </c>
      <c r="I31" s="1">
        <f>Summary!I31</f>
        <v>3.9897300000000002</v>
      </c>
      <c r="J31" s="1">
        <f>Summary!J31</f>
        <v>9.5128699999999995</v>
      </c>
    </row>
    <row r="32" spans="1:10" hidden="1" x14ac:dyDescent="0.25">
      <c r="A32" t="str">
        <f>Summary!A32</f>
        <v>Map 3</v>
      </c>
      <c r="B32">
        <f>(Summary!B32-32)*5/9</f>
        <v>26.676222222222222</v>
      </c>
      <c r="C32">
        <f>(Summary!C32-32)*5/9</f>
        <v>12.762666666666668</v>
      </c>
      <c r="D32" s="1">
        <f>Summary!D32</f>
        <v>34.4178</v>
      </c>
      <c r="E32" s="1">
        <f>Summary!E32</f>
        <v>20.710799999999999</v>
      </c>
      <c r="F32" s="1">
        <f>Summary!F32</f>
        <v>21.684999999999999</v>
      </c>
      <c r="G32" s="1">
        <f>Summary!G32</f>
        <v>10.018700000000001</v>
      </c>
      <c r="H32" s="1">
        <f>Summary!H32</f>
        <v>12.9755</v>
      </c>
      <c r="I32" s="1">
        <f>Summary!I32</f>
        <v>4.0829800000000001</v>
      </c>
      <c r="J32" s="1">
        <f>Summary!J32</f>
        <v>8.0175199999999993</v>
      </c>
    </row>
    <row r="33" spans="1:10" hidden="1" x14ac:dyDescent="0.25">
      <c r="A33" t="str">
        <f>Summary!A33</f>
        <v>Map 3</v>
      </c>
      <c r="B33">
        <f>(Summary!B33-32)*5/9</f>
        <v>37.795555555555552</v>
      </c>
      <c r="C33">
        <f>(Summary!C33-32)*5/9</f>
        <v>-28.888055555555557</v>
      </c>
      <c r="D33" s="1">
        <f>Summary!D33</f>
        <v>36.014099999999999</v>
      </c>
      <c r="E33" s="1">
        <f>Summary!E33</f>
        <v>21.715399999999999</v>
      </c>
      <c r="F33" s="1">
        <f>Summary!F33</f>
        <v>23.080400000000001</v>
      </c>
      <c r="G33" s="1">
        <f>Summary!G33</f>
        <v>10.3535</v>
      </c>
      <c r="H33" s="1">
        <f>Summary!H33</f>
        <v>12.9755</v>
      </c>
      <c r="I33" s="1">
        <f>Summary!I33</f>
        <v>4.1467499999999999</v>
      </c>
      <c r="J33" s="1">
        <f>Summary!J33</f>
        <v>-11.231299999999999</v>
      </c>
    </row>
    <row r="34" spans="1:10" hidden="1" x14ac:dyDescent="0.25">
      <c r="A34" t="str">
        <f>Summary!A34</f>
        <v>Map 3</v>
      </c>
      <c r="B34">
        <f>(Summary!B34-32)*5/9</f>
        <v>43.368333333333332</v>
      </c>
      <c r="C34">
        <f>(Summary!C34-32)*5/9</f>
        <v>-6.6573888888888888</v>
      </c>
      <c r="D34" s="1">
        <f>Summary!D34</f>
        <v>61.204999999999998</v>
      </c>
      <c r="E34" s="1">
        <f>Summary!E34</f>
        <v>28.363299999999999</v>
      </c>
      <c r="F34" s="1">
        <f>Summary!F34</f>
        <v>30.0366</v>
      </c>
      <c r="G34" s="1">
        <f>Summary!G34</f>
        <v>40.549399999999999</v>
      </c>
      <c r="H34" s="1">
        <f>Summary!H34</f>
        <v>12.9755</v>
      </c>
      <c r="I34" s="1">
        <f>Summary!I34</f>
        <v>15.0585</v>
      </c>
      <c r="J34" s="1">
        <f>Summary!J34</f>
        <v>-21.959099999999999</v>
      </c>
    </row>
    <row r="35" spans="1:10" hidden="1" x14ac:dyDescent="0.25">
      <c r="A35" t="str">
        <f>Summary!A35</f>
        <v>Map 3</v>
      </c>
      <c r="B35">
        <f>(Summary!B35-32)*5/9</f>
        <v>43.312777777777768</v>
      </c>
      <c r="C35">
        <f>(Summary!C35-32)*5/9</f>
        <v>-3.8850555555555548</v>
      </c>
      <c r="D35" s="1">
        <f>Summary!D35</f>
        <v>49.7637</v>
      </c>
      <c r="E35" s="1">
        <f>Summary!E35</f>
        <v>27.579699999999999</v>
      </c>
      <c r="F35" s="1">
        <f>Summary!F35</f>
        <v>18.707000000000001</v>
      </c>
      <c r="G35" s="1">
        <f>Summary!G35</f>
        <v>31.8901</v>
      </c>
      <c r="H35" s="1">
        <f>Summary!H35</f>
        <v>12.9755</v>
      </c>
      <c r="I35" s="1">
        <f>Summary!I35</f>
        <v>13.4345</v>
      </c>
      <c r="J35" s="1">
        <f>Summary!J35</f>
        <v>-5.2675700000000001</v>
      </c>
    </row>
    <row r="36" spans="1:10" hidden="1" x14ac:dyDescent="0.25">
      <c r="A36" t="str">
        <f>Summary!A36</f>
        <v>Map 3</v>
      </c>
      <c r="B36">
        <f>(Summary!B36-32)*5/9</f>
        <v>48.893333333333331</v>
      </c>
      <c r="C36">
        <f>(Summary!C36-32)*5/9</f>
        <v>-23.320944444444443</v>
      </c>
      <c r="D36" s="1">
        <f>Summary!D36</f>
        <v>54.668599999999998</v>
      </c>
      <c r="E36" s="1">
        <f>Summary!E36</f>
        <v>30.2318</v>
      </c>
      <c r="F36" s="1">
        <f>Summary!F36</f>
        <v>26.117899999999999</v>
      </c>
      <c r="G36" s="1">
        <f>Summary!G36</f>
        <v>32.657699999999998</v>
      </c>
      <c r="H36" s="1">
        <f>Summary!H36</f>
        <v>12.9755</v>
      </c>
      <c r="I36" s="1">
        <f>Summary!I36</f>
        <v>12.5563</v>
      </c>
      <c r="J36" s="1">
        <f>Summary!J36</f>
        <v>-0.37522299999999997</v>
      </c>
    </row>
    <row r="37" spans="1:10" x14ac:dyDescent="0.25">
      <c r="A37" t="str">
        <f>Summary!A37</f>
        <v>Map 3</v>
      </c>
      <c r="B37">
        <f>(Summary!B37-32)*5/9</f>
        <v>48.892222222222216</v>
      </c>
      <c r="C37">
        <f>(Summary!C37-32)*5/9</f>
        <v>-6.6646666666666672</v>
      </c>
      <c r="D37" s="1">
        <f>Summary!D37</f>
        <v>92.174499999999995</v>
      </c>
      <c r="E37" s="1">
        <f>Summary!E37</f>
        <v>34.347299999999997</v>
      </c>
      <c r="F37" s="1">
        <f>Summary!F37</f>
        <v>34.885599999999997</v>
      </c>
      <c r="G37" s="1">
        <f>Summary!G37</f>
        <v>72.408600000000007</v>
      </c>
      <c r="H37" s="1">
        <f>Summary!H37</f>
        <v>12.9755</v>
      </c>
      <c r="I37" s="1">
        <f>Summary!I37</f>
        <v>26.230399999999999</v>
      </c>
      <c r="J37" s="1">
        <f>Summary!J37</f>
        <v>-48.5854</v>
      </c>
    </row>
    <row r="38" spans="1:10" hidden="1" x14ac:dyDescent="0.25">
      <c r="A38" t="str">
        <f>Summary!A38</f>
        <v>Map 3</v>
      </c>
      <c r="B38">
        <f>(Summary!B38-32)*5/9</f>
        <v>48.895555555555553</v>
      </c>
      <c r="C38">
        <f>(Summary!C38-32)*5/9</f>
        <v>-3.91211111111111</v>
      </c>
      <c r="D38" s="1">
        <f>Summary!D38</f>
        <v>43.014299999999999</v>
      </c>
      <c r="E38" s="1">
        <f>Summary!E38</f>
        <v>7.1985099999999997</v>
      </c>
      <c r="F38" s="1">
        <f>Summary!F38</f>
        <v>10.879099999999999</v>
      </c>
      <c r="G38" s="1">
        <f>Summary!G38</f>
        <v>34.042400000000001</v>
      </c>
      <c r="H38" s="1">
        <f>Summary!H38</f>
        <v>12.9755</v>
      </c>
      <c r="I38" s="1">
        <f>Summary!I38</f>
        <v>18.783200000000001</v>
      </c>
      <c r="J38" s="1">
        <f>Summary!J38</f>
        <v>13.6233</v>
      </c>
    </row>
    <row r="39" spans="1:10" hidden="1" x14ac:dyDescent="0.25">
      <c r="A39" t="str">
        <f>Summary!A39</f>
        <v>Map 3</v>
      </c>
      <c r="B39">
        <f>(Summary!B39-32)*5/9</f>
        <v>48.859999999999992</v>
      </c>
      <c r="C39">
        <f>(Summary!C39-32)*5/9</f>
        <v>-1.1105555555555549</v>
      </c>
      <c r="D39" s="1">
        <f>Summary!D39</f>
        <v>30.9956</v>
      </c>
      <c r="E39" s="1">
        <f>Summary!E39</f>
        <v>8.8193699999999993</v>
      </c>
      <c r="F39" s="1">
        <f>Summary!F39</f>
        <v>11.3728</v>
      </c>
      <c r="G39" s="1">
        <f>Summary!G39</f>
        <v>20.790700000000001</v>
      </c>
      <c r="H39" s="1">
        <f>Summary!H39</f>
        <v>12.9755</v>
      </c>
      <c r="I39" s="1">
        <f>Summary!I39</f>
        <v>12.3689</v>
      </c>
      <c r="J39" s="1">
        <f>Summary!J39</f>
        <v>6.1838600000000001</v>
      </c>
    </row>
    <row r="40" spans="1:10" hidden="1" x14ac:dyDescent="0.25">
      <c r="A40" t="str">
        <f>Summary!A40</f>
        <v>Map 3</v>
      </c>
      <c r="B40">
        <f>(Summary!B40-32)*5/9</f>
        <v>48.900555555555556</v>
      </c>
      <c r="C40">
        <f>(Summary!C40-32)*5/9</f>
        <v>12.768388888888889</v>
      </c>
      <c r="D40" s="1">
        <f>Summary!D40</f>
        <v>25.6829</v>
      </c>
      <c r="E40" s="1">
        <f>Summary!E40</f>
        <v>11.1591</v>
      </c>
      <c r="F40" s="1">
        <f>Summary!F40</f>
        <v>11.8535</v>
      </c>
      <c r="G40" s="1">
        <f>Summary!G40</f>
        <v>12.617100000000001</v>
      </c>
      <c r="H40" s="1">
        <f>Summary!H40</f>
        <v>12.9755</v>
      </c>
      <c r="I40" s="1">
        <f>Summary!I40</f>
        <v>8.1869499999999995</v>
      </c>
      <c r="J40" s="1">
        <f>Summary!J40</f>
        <v>-1.53365</v>
      </c>
    </row>
    <row r="41" spans="1:10" hidden="1" x14ac:dyDescent="0.25">
      <c r="A41" t="str">
        <f>Summary!A41</f>
        <v>Map 3</v>
      </c>
      <c r="B41">
        <f>(Summary!B41-32)*5/9</f>
        <v>65.582777777777778</v>
      </c>
      <c r="C41">
        <f>(Summary!C41-32)*5/9</f>
        <v>-12.223705555555556</v>
      </c>
      <c r="D41" s="1">
        <f>Summary!D41</f>
        <v>25.0624</v>
      </c>
      <c r="E41" s="1">
        <f>Summary!E41</f>
        <v>13.7211</v>
      </c>
      <c r="F41" s="1">
        <f>Summary!F41</f>
        <v>12.3185</v>
      </c>
      <c r="G41" s="1">
        <f>Summary!G41</f>
        <v>9.1778899999999997</v>
      </c>
      <c r="H41" s="1">
        <f>Summary!H41</f>
        <v>12.9755</v>
      </c>
      <c r="I41" s="1">
        <f>Summary!I41</f>
        <v>5.9591799999999999</v>
      </c>
      <c r="J41" s="1">
        <f>Summary!J41</f>
        <v>0.74368199999999995</v>
      </c>
    </row>
    <row r="42" spans="1:10" hidden="1" x14ac:dyDescent="0.25">
      <c r="A42" t="str">
        <f>Summary!A42</f>
        <v>Map 3</v>
      </c>
      <c r="B42">
        <f>(Summary!B42-32)*5/9</f>
        <v>65.568888888888893</v>
      </c>
      <c r="C42">
        <f>(Summary!C42-32)*5/9</f>
        <v>-1.1321111111111115</v>
      </c>
      <c r="D42" s="1">
        <f>Summary!D42</f>
        <v>27.61</v>
      </c>
      <c r="E42" s="1">
        <f>Summary!E42</f>
        <v>18.060099999999998</v>
      </c>
      <c r="F42" s="1">
        <f>Summary!F42</f>
        <v>12.7393</v>
      </c>
      <c r="G42" s="1">
        <f>Summary!G42</f>
        <v>8.8728300000000004</v>
      </c>
      <c r="H42" s="1">
        <f>Summary!H42</f>
        <v>12.9755</v>
      </c>
      <c r="I42" s="1">
        <f>Summary!I42</f>
        <v>5.1735600000000002</v>
      </c>
      <c r="J42" s="1">
        <f>Summary!J42</f>
        <v>-2.2065800000000002</v>
      </c>
    </row>
    <row r="43" spans="1:10" hidden="1" x14ac:dyDescent="0.25">
      <c r="A43" t="str">
        <f>Summary!A43</f>
        <v>Map 3</v>
      </c>
      <c r="B43">
        <f>(Summary!B43-32)*5/9</f>
        <v>65.561666666666667</v>
      </c>
      <c r="C43">
        <f>(Summary!C43-32)*5/9</f>
        <v>12.756388888888889</v>
      </c>
      <c r="D43" s="1">
        <f>Summary!D43</f>
        <v>28.522500000000001</v>
      </c>
      <c r="E43" s="1">
        <f>Summary!E43</f>
        <v>19.053599999999999</v>
      </c>
      <c r="F43" s="1">
        <f>Summary!F43</f>
        <v>13.1724</v>
      </c>
      <c r="G43" s="1">
        <f>Summary!G43</f>
        <v>9.2008200000000002</v>
      </c>
      <c r="H43" s="1">
        <f>Summary!H43</f>
        <v>12.9755</v>
      </c>
      <c r="I43" s="1">
        <f>Summary!I43</f>
        <v>4.8949400000000001</v>
      </c>
      <c r="J43" s="1">
        <f>Summary!J43</f>
        <v>-2.4738099999999998</v>
      </c>
    </row>
    <row r="44" spans="1:10" hidden="1" x14ac:dyDescent="0.25">
      <c r="A44" t="str">
        <f>Summary!A44</f>
        <v>Map 4</v>
      </c>
      <c r="B44">
        <f>(Summary!B44-32)*5/9</f>
        <v>26.696777777777772</v>
      </c>
      <c r="C44">
        <f>(Summary!C44-32)*5/9</f>
        <v>-28.909722222222221</v>
      </c>
      <c r="D44" s="1">
        <f>Summary!D44</f>
        <v>28.3384</v>
      </c>
      <c r="E44" s="1">
        <f>Summary!E44</f>
        <v>19.846299999999999</v>
      </c>
      <c r="F44" s="1">
        <f>Summary!F44</f>
        <v>11.41</v>
      </c>
      <c r="G44" s="1">
        <f>Summary!G44</f>
        <v>11.167999999999999</v>
      </c>
      <c r="H44" s="1">
        <f>Summary!H44</f>
        <v>11.2835</v>
      </c>
      <c r="I44" s="1">
        <f>Summary!I44</f>
        <v>5.1920200000000003</v>
      </c>
      <c r="J44" s="1">
        <f>Summary!J44</f>
        <v>2.7736000000000001</v>
      </c>
    </row>
    <row r="45" spans="1:10" hidden="1" x14ac:dyDescent="0.25">
      <c r="A45" t="str">
        <f>Summary!A45</f>
        <v>Map 4</v>
      </c>
      <c r="B45">
        <f>(Summary!B45-32)*5/9</f>
        <v>26.665611111111108</v>
      </c>
      <c r="C45">
        <f>(Summary!C45-32)*5/9</f>
        <v>-9.452388888888887</v>
      </c>
      <c r="D45" s="1">
        <f>Summary!D45</f>
        <v>32.420699999999997</v>
      </c>
      <c r="E45" s="1">
        <f>Summary!E45</f>
        <v>19.93</v>
      </c>
      <c r="F45" s="1">
        <f>Summary!F45</f>
        <v>20.267600000000002</v>
      </c>
      <c r="G45" s="1">
        <f>Summary!G45</f>
        <v>10.0177</v>
      </c>
      <c r="H45" s="1">
        <f>Summary!H45</f>
        <v>11.2835</v>
      </c>
      <c r="I45" s="1">
        <f>Summary!I45</f>
        <v>3.9306299999999998</v>
      </c>
      <c r="J45" s="1">
        <f>Summary!J45</f>
        <v>8.4526299999999992</v>
      </c>
    </row>
    <row r="46" spans="1:10" hidden="1" x14ac:dyDescent="0.25">
      <c r="A46" t="str">
        <f>Summary!A46</f>
        <v>Map 4</v>
      </c>
      <c r="B46">
        <f>(Summary!B46-32)*5/9</f>
        <v>26.676222222222222</v>
      </c>
      <c r="C46">
        <f>(Summary!C46-32)*5/9</f>
        <v>12.762666666666668</v>
      </c>
      <c r="D46" s="1">
        <f>Summary!D46</f>
        <v>33.914900000000003</v>
      </c>
      <c r="E46" s="1">
        <f>Summary!E46</f>
        <v>20.708600000000001</v>
      </c>
      <c r="F46" s="1">
        <f>Summary!F46</f>
        <v>21.653400000000001</v>
      </c>
      <c r="G46" s="1">
        <f>Summary!G46</f>
        <v>10.44</v>
      </c>
      <c r="H46" s="1">
        <f>Summary!H46</f>
        <v>11.2835</v>
      </c>
      <c r="I46" s="1">
        <f>Summary!I46</f>
        <v>4.0238899999999997</v>
      </c>
      <c r="J46" s="1">
        <f>Summary!J46</f>
        <v>6.9132100000000003</v>
      </c>
    </row>
    <row r="47" spans="1:10" hidden="1" x14ac:dyDescent="0.25">
      <c r="A47" t="str">
        <f>Summary!A47</f>
        <v>Map 4</v>
      </c>
      <c r="B47">
        <f>(Summary!B47-32)*5/9</f>
        <v>37.795555555555552</v>
      </c>
      <c r="C47">
        <f>(Summary!C47-32)*5/9</f>
        <v>-28.888055555555557</v>
      </c>
      <c r="D47" s="1">
        <f>Summary!D47</f>
        <v>35.442799999999998</v>
      </c>
      <c r="E47" s="1">
        <f>Summary!E47</f>
        <v>21.727499999999999</v>
      </c>
      <c r="F47" s="1">
        <f>Summary!F47</f>
        <v>23.047999999999998</v>
      </c>
      <c r="G47" s="1">
        <f>Summary!G47</f>
        <v>10.4796</v>
      </c>
      <c r="H47" s="1">
        <f>Summary!H47</f>
        <v>11.2835</v>
      </c>
      <c r="I47" s="1">
        <f>Summary!I47</f>
        <v>3.9691700000000001</v>
      </c>
      <c r="J47" s="1">
        <f>Summary!J47</f>
        <v>-12.217599999999999</v>
      </c>
    </row>
    <row r="48" spans="1:10" hidden="1" x14ac:dyDescent="0.25">
      <c r="A48" t="str">
        <f>Summary!A48</f>
        <v>Map 4</v>
      </c>
      <c r="B48">
        <f>(Summary!B48-32)*5/9</f>
        <v>43.368333333333332</v>
      </c>
      <c r="C48">
        <f>(Summary!C48-32)*5/9</f>
        <v>-6.6573888888888888</v>
      </c>
      <c r="D48" s="1">
        <f>Summary!D48</f>
        <v>60.078899999999997</v>
      </c>
      <c r="E48" s="1">
        <f>Summary!E48</f>
        <v>28.520700000000001</v>
      </c>
      <c r="F48" s="1">
        <f>Summary!F48</f>
        <v>30.0259</v>
      </c>
      <c r="G48" s="1">
        <f>Summary!G48</f>
        <v>39.904000000000003</v>
      </c>
      <c r="H48" s="1">
        <f>Summary!H48</f>
        <v>11.2835</v>
      </c>
      <c r="I48" s="1">
        <f>Summary!I48</f>
        <v>13.222899999999999</v>
      </c>
      <c r="J48" s="1">
        <f>Summary!J48</f>
        <v>-18.3339</v>
      </c>
    </row>
    <row r="49" spans="1:10" hidden="1" x14ac:dyDescent="0.25">
      <c r="A49" t="str">
        <f>Summary!A49</f>
        <v>Map 4</v>
      </c>
      <c r="B49">
        <f>(Summary!B49-32)*5/9</f>
        <v>43.312777777777768</v>
      </c>
      <c r="C49">
        <f>(Summary!C49-32)*5/9</f>
        <v>-3.8850555555555548</v>
      </c>
      <c r="D49" s="1">
        <f>Summary!D49</f>
        <v>93.901399999999995</v>
      </c>
      <c r="E49" s="1">
        <f>Summary!E49</f>
        <v>27.3964</v>
      </c>
      <c r="F49" s="1">
        <f>Summary!F49</f>
        <v>18.648</v>
      </c>
      <c r="G49" s="1">
        <f>Summary!G49</f>
        <v>80.978399999999993</v>
      </c>
      <c r="H49" s="1">
        <f>Summary!H49</f>
        <v>11.2835</v>
      </c>
      <c r="I49" s="1">
        <f>Summary!I49</f>
        <v>32.1614</v>
      </c>
      <c r="J49" s="1">
        <f>Summary!J49</f>
        <v>-11.177199999999999</v>
      </c>
    </row>
    <row r="50" spans="1:10" hidden="1" x14ac:dyDescent="0.25">
      <c r="A50" t="str">
        <f>Summary!A50</f>
        <v>Map 4</v>
      </c>
      <c r="B50">
        <f>(Summary!B50-32)*5/9</f>
        <v>48.893333333333331</v>
      </c>
      <c r="C50">
        <f>(Summary!C50-32)*5/9</f>
        <v>-23.320944444444443</v>
      </c>
      <c r="D50" s="1">
        <f>Summary!D50</f>
        <v>97.024600000000007</v>
      </c>
      <c r="E50" s="1">
        <f>Summary!E50</f>
        <v>30.0562</v>
      </c>
      <c r="F50" s="1">
        <f>Summary!F50</f>
        <v>26.041399999999999</v>
      </c>
      <c r="G50" s="1">
        <f>Summary!G50</f>
        <v>81.968500000000006</v>
      </c>
      <c r="H50" s="1">
        <f>Summary!H50</f>
        <v>11.2835</v>
      </c>
      <c r="I50" s="1">
        <f>Summary!I50</f>
        <v>31.402100000000001</v>
      </c>
      <c r="J50" s="1">
        <f>Summary!J50</f>
        <v>-7.7050400000000003</v>
      </c>
    </row>
    <row r="51" spans="1:10" x14ac:dyDescent="0.25">
      <c r="A51" t="str">
        <f>Summary!A51</f>
        <v>Map 4</v>
      </c>
      <c r="B51">
        <f>(Summary!B51-32)*5/9</f>
        <v>48.892222222222216</v>
      </c>
      <c r="C51">
        <f>(Summary!C51-32)*5/9</f>
        <v>-6.6646666666666672</v>
      </c>
      <c r="D51" s="1">
        <f>Summary!D51</f>
        <v>135.077</v>
      </c>
      <c r="E51" s="1">
        <f>Summary!E51</f>
        <v>34.3264</v>
      </c>
      <c r="F51" s="1">
        <f>Summary!F51</f>
        <v>34.834299999999999</v>
      </c>
      <c r="G51" s="1">
        <f>Summary!G51</f>
        <v>117.99</v>
      </c>
      <c r="H51" s="1">
        <f>Summary!H51</f>
        <v>11.2835</v>
      </c>
      <c r="I51" s="1">
        <f>Summary!I51</f>
        <v>42.487400000000001</v>
      </c>
      <c r="J51" s="1">
        <f>Summary!J51</f>
        <v>-50.446300000000001</v>
      </c>
    </row>
    <row r="52" spans="1:10" hidden="1" x14ac:dyDescent="0.25">
      <c r="A52" t="str">
        <f>Summary!A52</f>
        <v>Map 4</v>
      </c>
      <c r="B52">
        <f>(Summary!B52-32)*5/9</f>
        <v>48.895555555555553</v>
      </c>
      <c r="C52">
        <f>(Summary!C52-32)*5/9</f>
        <v>-3.91211111111111</v>
      </c>
      <c r="D52" s="1">
        <f>Summary!D52</f>
        <v>27.909099999999999</v>
      </c>
      <c r="E52" s="1">
        <f>Summary!E52</f>
        <v>7.2621399999999996</v>
      </c>
      <c r="F52" s="1">
        <f>Summary!F52</f>
        <v>10.842000000000001</v>
      </c>
      <c r="G52" s="1">
        <f>Summary!G52</f>
        <v>19.218699999999998</v>
      </c>
      <c r="H52" s="1">
        <f>Summary!H52</f>
        <v>11.2835</v>
      </c>
      <c r="I52" s="1">
        <f>Summary!I52</f>
        <v>10.581099999999999</v>
      </c>
      <c r="J52" s="1">
        <f>Summary!J52</f>
        <v>9.7442600000000006</v>
      </c>
    </row>
    <row r="53" spans="1:10" hidden="1" x14ac:dyDescent="0.25">
      <c r="A53" t="str">
        <f>Summary!A53</f>
        <v>Map 4</v>
      </c>
      <c r="B53">
        <f>(Summary!B53-32)*5/9</f>
        <v>48.859999999999992</v>
      </c>
      <c r="C53">
        <f>(Summary!C53-32)*5/9</f>
        <v>-1.1105555555555549</v>
      </c>
      <c r="D53" s="1">
        <f>Summary!D53</f>
        <v>22.9587</v>
      </c>
      <c r="E53" s="1">
        <f>Summary!E53</f>
        <v>8.8130000000000006</v>
      </c>
      <c r="F53" s="1">
        <f>Summary!F53</f>
        <v>11.344200000000001</v>
      </c>
      <c r="G53" s="1">
        <f>Summary!G53</f>
        <v>11.8957</v>
      </c>
      <c r="H53" s="1">
        <f>Summary!H53</f>
        <v>11.2835</v>
      </c>
      <c r="I53" s="1">
        <f>Summary!I53</f>
        <v>7.2052699999999996</v>
      </c>
      <c r="J53" s="1">
        <f>Summary!J53</f>
        <v>3.7274799999999999</v>
      </c>
    </row>
    <row r="54" spans="1:10" hidden="1" x14ac:dyDescent="0.25">
      <c r="A54" t="str">
        <f>Summary!A54</f>
        <v>Map 4</v>
      </c>
      <c r="B54">
        <f>(Summary!B54-32)*5/9</f>
        <v>48.900555555555556</v>
      </c>
      <c r="C54">
        <f>(Summary!C54-32)*5/9</f>
        <v>12.768388888888889</v>
      </c>
      <c r="D54" s="1">
        <f>Summary!D54</f>
        <v>22.138500000000001</v>
      </c>
      <c r="E54" s="1">
        <f>Summary!E54</f>
        <v>11.114599999999999</v>
      </c>
      <c r="F54" s="1">
        <f>Summary!F54</f>
        <v>11.8309</v>
      </c>
      <c r="G54" s="1">
        <f>Summary!G54</f>
        <v>8.4535400000000003</v>
      </c>
      <c r="H54" s="1">
        <f>Summary!H54</f>
        <v>11.2835</v>
      </c>
      <c r="I54" s="1">
        <f>Summary!I54</f>
        <v>5.2751200000000003</v>
      </c>
      <c r="J54" s="1">
        <f>Summary!J54</f>
        <v>-2.9690300000000001</v>
      </c>
    </row>
    <row r="55" spans="1:10" hidden="1" x14ac:dyDescent="0.25">
      <c r="A55" t="str">
        <f>Summary!A55</f>
        <v>Map 4</v>
      </c>
      <c r="B55">
        <f>(Summary!B55-32)*5/9</f>
        <v>65.582777777777778</v>
      </c>
      <c r="C55">
        <f>(Summary!C55-32)*5/9</f>
        <v>-12.223705555555556</v>
      </c>
      <c r="D55" s="1">
        <f>Summary!D55</f>
        <v>23.403300000000002</v>
      </c>
      <c r="E55" s="1">
        <f>Summary!E55</f>
        <v>13.6502</v>
      </c>
      <c r="F55" s="1">
        <f>Summary!F55</f>
        <v>12.3002</v>
      </c>
      <c r="G55" s="1">
        <f>Summary!G55</f>
        <v>7.9225300000000001</v>
      </c>
      <c r="H55" s="1">
        <f>Summary!H55</f>
        <v>11.2835</v>
      </c>
      <c r="I55" s="1">
        <f>Summary!I55</f>
        <v>4.4732200000000004</v>
      </c>
      <c r="J55" s="1">
        <f>Summary!J55</f>
        <v>6.0350399999999998E-2</v>
      </c>
    </row>
    <row r="56" spans="1:10" hidden="1" x14ac:dyDescent="0.25">
      <c r="A56" t="str">
        <f>Summary!A56</f>
        <v>Map 4</v>
      </c>
      <c r="B56">
        <f>(Summary!B56-32)*5/9</f>
        <v>65.568888888888893</v>
      </c>
      <c r="C56">
        <f>(Summary!C56-32)*5/9</f>
        <v>-1.1321111111111115</v>
      </c>
      <c r="D56" s="1">
        <f>Summary!D56</f>
        <v>26.450900000000001</v>
      </c>
      <c r="E56" s="1">
        <f>Summary!E56</f>
        <v>17.954799999999999</v>
      </c>
      <c r="F56" s="1">
        <f>Summary!F56</f>
        <v>12.723699999999999</v>
      </c>
      <c r="G56" s="1">
        <f>Summary!G56</f>
        <v>8.3654899999999994</v>
      </c>
      <c r="H56" s="1">
        <f>Summary!H56</f>
        <v>11.2835</v>
      </c>
      <c r="I56" s="1">
        <f>Summary!I56</f>
        <v>4.2526799999999998</v>
      </c>
      <c r="J56" s="1">
        <f>Summary!J56</f>
        <v>-2.3830100000000001</v>
      </c>
    </row>
    <row r="57" spans="1:10" hidden="1" x14ac:dyDescent="0.25">
      <c r="A57" t="str">
        <f>Summary!A57</f>
        <v>Map 4</v>
      </c>
      <c r="B57">
        <f>(Summary!B57-32)*5/9</f>
        <v>65.561666666666667</v>
      </c>
      <c r="C57">
        <f>(Summary!C57-32)*5/9</f>
        <v>12.756388888888889</v>
      </c>
      <c r="D57" s="1">
        <f>Summary!D57</f>
        <v>27.456199999999999</v>
      </c>
      <c r="E57" s="1">
        <f>Summary!E57</f>
        <v>18.953499999999998</v>
      </c>
      <c r="F57" s="1">
        <f>Summary!F57</f>
        <v>13.158200000000001</v>
      </c>
      <c r="G57" s="1">
        <f>Summary!G57</f>
        <v>8.7792200000000005</v>
      </c>
      <c r="H57" s="1">
        <f>Summary!H57</f>
        <v>11.2835</v>
      </c>
      <c r="I57" s="1">
        <f>Summary!I57</f>
        <v>4.13192</v>
      </c>
      <c r="J57" s="1">
        <f>Summary!J57</f>
        <v>-2.3572099999999998</v>
      </c>
    </row>
    <row r="58" spans="1:10" hidden="1" x14ac:dyDescent="0.25">
      <c r="A58" t="str">
        <f>Summary!A58</f>
        <v>Map 5</v>
      </c>
      <c r="B58">
        <f>(Summary!B58-32)*5/9</f>
        <v>26.696777777777772</v>
      </c>
      <c r="C58">
        <f>(Summary!C58-32)*5/9</f>
        <v>-28.909722222222221</v>
      </c>
      <c r="D58" s="1">
        <f>Summary!D58</f>
        <v>28.165400000000002</v>
      </c>
      <c r="E58" s="1">
        <f>Summary!E58</f>
        <v>19.897500000000001</v>
      </c>
      <c r="F58" s="1">
        <f>Summary!F58</f>
        <v>11.4298</v>
      </c>
      <c r="G58" s="1">
        <f>Summary!G58</f>
        <v>10.880100000000001</v>
      </c>
      <c r="H58" s="1">
        <f>Summary!H58</f>
        <v>11.1256</v>
      </c>
      <c r="I58" s="1">
        <f>Summary!I58</f>
        <v>4.9580799999999998</v>
      </c>
      <c r="J58" s="1">
        <f>Summary!J58</f>
        <v>2.12479</v>
      </c>
    </row>
    <row r="59" spans="1:10" hidden="1" x14ac:dyDescent="0.25">
      <c r="A59" t="str">
        <f>Summary!A59</f>
        <v>Map 5</v>
      </c>
      <c r="B59">
        <f>(Summary!B59-32)*5/9</f>
        <v>26.665611111111108</v>
      </c>
      <c r="C59">
        <f>(Summary!C59-32)*5/9</f>
        <v>-9.452388888888887</v>
      </c>
      <c r="D59" s="1">
        <f>Summary!D59</f>
        <v>32.447499999999998</v>
      </c>
      <c r="E59" s="1">
        <f>Summary!E59</f>
        <v>19.904299999999999</v>
      </c>
      <c r="F59" s="1">
        <f>Summary!F59</f>
        <v>20.305599999999998</v>
      </c>
      <c r="G59" s="1">
        <f>Summary!G59</f>
        <v>10.237500000000001</v>
      </c>
      <c r="H59" s="1">
        <f>Summary!H59</f>
        <v>11.1256</v>
      </c>
      <c r="I59" s="1">
        <f>Summary!I59</f>
        <v>3.9694699999999998</v>
      </c>
      <c r="J59" s="1">
        <f>Summary!J59</f>
        <v>7.7501499999999997</v>
      </c>
    </row>
    <row r="60" spans="1:10" hidden="1" x14ac:dyDescent="0.25">
      <c r="A60" t="str">
        <f>Summary!A60</f>
        <v>Map 5</v>
      </c>
      <c r="B60">
        <f>(Summary!B60-32)*5/9</f>
        <v>26.676222222222222</v>
      </c>
      <c r="C60">
        <f>(Summary!C60-32)*5/9</f>
        <v>12.762666666666668</v>
      </c>
      <c r="D60" s="1">
        <f>Summary!D60</f>
        <v>33.888399999999997</v>
      </c>
      <c r="E60" s="1">
        <f>Summary!E60</f>
        <v>20.6922</v>
      </c>
      <c r="F60" s="1">
        <f>Summary!F60</f>
        <v>21.692799999999998</v>
      </c>
      <c r="G60" s="1">
        <f>Summary!G60</f>
        <v>10.4815</v>
      </c>
      <c r="H60" s="1">
        <f>Summary!H60</f>
        <v>11.1256</v>
      </c>
      <c r="I60" s="1">
        <f>Summary!I60</f>
        <v>4.0048700000000004</v>
      </c>
      <c r="J60" s="1">
        <f>Summary!J60</f>
        <v>5.9759099999999998</v>
      </c>
    </row>
    <row r="61" spans="1:10" hidden="1" x14ac:dyDescent="0.25">
      <c r="A61" t="str">
        <f>Summary!A61</f>
        <v>Map 5</v>
      </c>
      <c r="B61">
        <f>(Summary!B61-32)*5/9</f>
        <v>37.795555555555552</v>
      </c>
      <c r="C61">
        <f>(Summary!C61-32)*5/9</f>
        <v>-28.888055555555557</v>
      </c>
      <c r="D61" s="1">
        <f>Summary!D61</f>
        <v>35.383600000000001</v>
      </c>
      <c r="E61" s="1">
        <f>Summary!E61</f>
        <v>21.727699999999999</v>
      </c>
      <c r="F61" s="1">
        <f>Summary!F61</f>
        <v>23.089600000000001</v>
      </c>
      <c r="G61" s="1">
        <f>Summary!G61</f>
        <v>10.385</v>
      </c>
      <c r="H61" s="1">
        <f>Summary!H61</f>
        <v>11.1256</v>
      </c>
      <c r="I61" s="1">
        <f>Summary!I61</f>
        <v>3.8918900000000001</v>
      </c>
      <c r="J61" s="1">
        <f>Summary!J61</f>
        <v>-13.2561</v>
      </c>
    </row>
    <row r="62" spans="1:10" hidden="1" x14ac:dyDescent="0.25">
      <c r="A62" t="str">
        <f>Summary!A62</f>
        <v>Map 5</v>
      </c>
      <c r="B62">
        <f>(Summary!B62-32)*5/9</f>
        <v>43.368333333333332</v>
      </c>
      <c r="C62">
        <f>(Summary!C62-32)*5/9</f>
        <v>-6.6573888888888888</v>
      </c>
      <c r="D62" s="1">
        <f>Summary!D62</f>
        <v>57.969200000000001</v>
      </c>
      <c r="E62" s="1">
        <f>Summary!E62</f>
        <v>28.714300000000001</v>
      </c>
      <c r="F62" s="1">
        <f>Summary!F62</f>
        <v>30.109200000000001</v>
      </c>
      <c r="G62" s="1">
        <f>Summary!G62</f>
        <v>36.878599999999999</v>
      </c>
      <c r="H62" s="1">
        <f>Summary!H62</f>
        <v>11.1256</v>
      </c>
      <c r="I62" s="1">
        <f>Summary!I62</f>
        <v>12.0642</v>
      </c>
      <c r="J62" s="1">
        <f>Summary!J62</f>
        <v>-15.1671</v>
      </c>
    </row>
    <row r="63" spans="1:10" hidden="1" x14ac:dyDescent="0.25">
      <c r="A63" t="str">
        <f>Summary!A63</f>
        <v>Map 5</v>
      </c>
      <c r="B63">
        <f>(Summary!B63-32)*5/9</f>
        <v>43.312777777777768</v>
      </c>
      <c r="C63">
        <f>(Summary!C63-32)*5/9</f>
        <v>-3.8850555555555548</v>
      </c>
      <c r="D63" s="1">
        <f>Summary!D63</f>
        <v>94.249600000000001</v>
      </c>
      <c r="E63" s="1">
        <f>Summary!E63</f>
        <v>27.508800000000001</v>
      </c>
      <c r="F63" s="1">
        <f>Summary!F63</f>
        <v>18.7165</v>
      </c>
      <c r="G63" s="1">
        <f>Summary!G63</f>
        <v>81.443100000000001</v>
      </c>
      <c r="H63" s="1">
        <f>Summary!H63</f>
        <v>11.1256</v>
      </c>
      <c r="I63" s="1">
        <f>Summary!I63</f>
        <v>31.924800000000001</v>
      </c>
      <c r="J63" s="1">
        <f>Summary!J63</f>
        <v>-6.5915699999999999</v>
      </c>
    </row>
    <row r="64" spans="1:10" hidden="1" x14ac:dyDescent="0.25">
      <c r="A64" t="str">
        <f>Summary!A64</f>
        <v>Map 5</v>
      </c>
      <c r="B64">
        <f>(Summary!B64-32)*5/9</f>
        <v>48.893333333333331</v>
      </c>
      <c r="C64">
        <f>(Summary!C64-32)*5/9</f>
        <v>-23.320944444444443</v>
      </c>
      <c r="D64" s="1">
        <f>Summary!D64</f>
        <v>96.255899999999997</v>
      </c>
      <c r="E64" s="1">
        <f>Summary!E64</f>
        <v>30.264800000000001</v>
      </c>
      <c r="F64" s="1">
        <f>Summary!F64</f>
        <v>26.126999999999999</v>
      </c>
      <c r="G64" s="1">
        <f>Summary!G64</f>
        <v>81.202500000000001</v>
      </c>
      <c r="H64" s="1">
        <f>Summary!H64</f>
        <v>11.1256</v>
      </c>
      <c r="I64" s="1">
        <f>Summary!I64</f>
        <v>30.805800000000001</v>
      </c>
      <c r="J64" s="1">
        <f>Summary!J64</f>
        <v>-2.89053</v>
      </c>
    </row>
    <row r="65" spans="1:10" hidden="1" x14ac:dyDescent="0.25">
      <c r="A65" t="str">
        <f>Summary!A65</f>
        <v>Map 5</v>
      </c>
      <c r="B65">
        <f>(Summary!B65-32)*5/9</f>
        <v>48.892222222222216</v>
      </c>
      <c r="C65">
        <f>(Summary!C65-32)*5/9</f>
        <v>-6.6646666666666672</v>
      </c>
      <c r="D65" s="1">
        <f>Summary!D65</f>
        <v>130.05699999999999</v>
      </c>
      <c r="E65" s="1">
        <f>Summary!E65</f>
        <v>34.800899999999999</v>
      </c>
      <c r="F65" s="1">
        <f>Summary!F65</f>
        <v>34.984499999999997</v>
      </c>
      <c r="G65" s="1">
        <f>Summary!G65</f>
        <v>112.80500000000001</v>
      </c>
      <c r="H65" s="1">
        <f>Summary!H65</f>
        <v>11.1256</v>
      </c>
      <c r="I65" s="1">
        <f>Summary!I65</f>
        <v>40.387900000000002</v>
      </c>
      <c r="J65" s="1">
        <f>Summary!J65</f>
        <v>-38.426000000000002</v>
      </c>
    </row>
    <row r="66" spans="1:10" hidden="1" x14ac:dyDescent="0.25">
      <c r="A66" t="str">
        <f>Summary!A66</f>
        <v>Map 5</v>
      </c>
      <c r="B66">
        <f>(Summary!B66-32)*5/9</f>
        <v>48.895555555555553</v>
      </c>
      <c r="C66">
        <f>(Summary!C66-32)*5/9</f>
        <v>-3.91211111111111</v>
      </c>
      <c r="D66" s="1">
        <f>Summary!D66</f>
        <v>21.607199999999999</v>
      </c>
      <c r="E66" s="1">
        <f>Summary!E66</f>
        <v>7.4890499999999998</v>
      </c>
      <c r="F66" s="1">
        <f>Summary!F66</f>
        <v>10.8308</v>
      </c>
      <c r="G66" s="1">
        <f>Summary!G66</f>
        <v>11.018000000000001</v>
      </c>
      <c r="H66" s="1">
        <f>Summary!H66</f>
        <v>11.1256</v>
      </c>
      <c r="I66" s="1">
        <f>Summary!I66</f>
        <v>6.9500299999999999</v>
      </c>
      <c r="J66" s="1">
        <f>Summary!J66</f>
        <v>4.4636899999999997</v>
      </c>
    </row>
    <row r="67" spans="1:10" hidden="1" x14ac:dyDescent="0.25">
      <c r="A67" t="str">
        <f>Summary!A67</f>
        <v>Map 5</v>
      </c>
      <c r="B67">
        <f>(Summary!B67-32)*5/9</f>
        <v>48.859999999999992</v>
      </c>
      <c r="C67">
        <f>(Summary!C67-32)*5/9</f>
        <v>-1.1105555555555549</v>
      </c>
      <c r="D67" s="1">
        <f>Summary!D67</f>
        <v>20.6004</v>
      </c>
      <c r="E67" s="1">
        <f>Summary!E67</f>
        <v>8.9879899999999999</v>
      </c>
      <c r="F67" s="1">
        <f>Summary!F67</f>
        <v>11.3476</v>
      </c>
      <c r="G67" s="1">
        <f>Summary!G67</f>
        <v>7.9898499999999997</v>
      </c>
      <c r="H67" s="1">
        <f>Summary!H67</f>
        <v>11.1256</v>
      </c>
      <c r="I67" s="1">
        <f>Summary!I67</f>
        <v>5.2160900000000003</v>
      </c>
      <c r="J67" s="1">
        <f>Summary!J67</f>
        <v>0.55887600000000004</v>
      </c>
    </row>
    <row r="68" spans="1:10" hidden="1" x14ac:dyDescent="0.25">
      <c r="A68" t="str">
        <f>Summary!A68</f>
        <v>Map 5</v>
      </c>
      <c r="B68">
        <f>(Summary!B68-32)*5/9</f>
        <v>48.900555555555556</v>
      </c>
      <c r="C68">
        <f>(Summary!C68-32)*5/9</f>
        <v>12.768388888888889</v>
      </c>
      <c r="D68" s="1">
        <f>Summary!D68</f>
        <v>21.530799999999999</v>
      </c>
      <c r="E68" s="1">
        <f>Summary!E68</f>
        <v>11.253399999999999</v>
      </c>
      <c r="F68" s="1">
        <f>Summary!F68</f>
        <v>11.8454</v>
      </c>
      <c r="G68" s="1">
        <f>Summary!G68</f>
        <v>7.31114</v>
      </c>
      <c r="H68" s="1">
        <f>Summary!H68</f>
        <v>11.1256</v>
      </c>
      <c r="I68" s="1">
        <f>Summary!I68</f>
        <v>4.40334</v>
      </c>
      <c r="J68" s="1">
        <f>Summary!J68</f>
        <v>-4.5728</v>
      </c>
    </row>
    <row r="69" spans="1:10" hidden="1" x14ac:dyDescent="0.25">
      <c r="A69" t="str">
        <f>Summary!A69</f>
        <v>Map 5</v>
      </c>
      <c r="B69">
        <f>(Summary!B69-32)*5/9</f>
        <v>65.582777777777778</v>
      </c>
      <c r="C69">
        <f>(Summary!C69-32)*5/9</f>
        <v>-12.223705555555556</v>
      </c>
      <c r="D69" s="1">
        <f>Summary!D69</f>
        <v>23.222899999999999</v>
      </c>
      <c r="E69" s="1">
        <f>Summary!E69</f>
        <v>13.760899999999999</v>
      </c>
      <c r="F69" s="1">
        <f>Summary!F69</f>
        <v>12.322699999999999</v>
      </c>
      <c r="G69" s="1">
        <f>Summary!G69</f>
        <v>7.5729300000000004</v>
      </c>
      <c r="H69" s="1">
        <f>Summary!H69</f>
        <v>11.1256</v>
      </c>
      <c r="I69" s="1">
        <f>Summary!I69</f>
        <v>4.11876</v>
      </c>
      <c r="J69" s="1">
        <f>Summary!J69</f>
        <v>-0.46226800000000001</v>
      </c>
    </row>
    <row r="70" spans="1:10" hidden="1" x14ac:dyDescent="0.25">
      <c r="A70" t="str">
        <f>Summary!A70</f>
        <v>Map 5</v>
      </c>
      <c r="B70">
        <f>(Summary!B70-32)*5/9</f>
        <v>65.568888888888893</v>
      </c>
      <c r="C70">
        <f>(Summary!C70-32)*5/9</f>
        <v>-1.1321111111111115</v>
      </c>
      <c r="D70" s="1">
        <f>Summary!D70</f>
        <v>26.304500000000001</v>
      </c>
      <c r="E70" s="1">
        <f>Summary!E70</f>
        <v>18.054600000000001</v>
      </c>
      <c r="F70" s="1">
        <f>Summary!F70</f>
        <v>12.751099999999999</v>
      </c>
      <c r="G70" s="1">
        <f>Summary!G70</f>
        <v>7.9675500000000001</v>
      </c>
      <c r="H70" s="1">
        <f>Summary!H70</f>
        <v>11.1256</v>
      </c>
      <c r="I70" s="1">
        <f>Summary!I70</f>
        <v>4.0133900000000002</v>
      </c>
      <c r="J70" s="1">
        <f>Summary!J70</f>
        <v>-2.2743600000000002</v>
      </c>
    </row>
    <row r="71" spans="1:10" hidden="1" x14ac:dyDescent="0.25">
      <c r="A71" t="str">
        <f>Summary!A71</f>
        <v>Map 5</v>
      </c>
      <c r="B71">
        <f>(Summary!B71-32)*5/9</f>
        <v>65.561666666666667</v>
      </c>
      <c r="C71">
        <f>(Summary!C71-32)*5/9</f>
        <v>12.756388888888889</v>
      </c>
      <c r="D71" s="1">
        <f>Summary!D71</f>
        <v>27.300699999999999</v>
      </c>
      <c r="E71" s="1">
        <f>Summary!E71</f>
        <v>19.029900000000001</v>
      </c>
      <c r="F71" s="1">
        <f>Summary!F71</f>
        <v>13.188599999999999</v>
      </c>
      <c r="G71" s="1">
        <f>Summary!G71</f>
        <v>8.3774700000000006</v>
      </c>
      <c r="H71" s="1">
        <f>Summary!H71</f>
        <v>11.1256</v>
      </c>
      <c r="I71" s="1">
        <f>Summary!I71</f>
        <v>3.9106000000000001</v>
      </c>
      <c r="J71" s="1">
        <f>Summary!J71</f>
        <v>-1.9271199999999999</v>
      </c>
    </row>
    <row r="72" spans="1:10" hidden="1" x14ac:dyDescent="0.25">
      <c r="A72" t="str">
        <f>Summary!A72</f>
        <v>Map 6</v>
      </c>
      <c r="B72">
        <f>(Summary!B72-32)*5/9</f>
        <v>26.696777777777772</v>
      </c>
      <c r="C72">
        <f>(Summary!C72-32)*5/9</f>
        <v>-28.909722222222221</v>
      </c>
      <c r="D72" s="1">
        <f>Summary!D72</f>
        <v>29.4787</v>
      </c>
      <c r="E72" s="1">
        <f>Summary!E72</f>
        <v>19.847899999999999</v>
      </c>
      <c r="F72" s="1">
        <f>Summary!F72</f>
        <v>11.421799999999999</v>
      </c>
      <c r="G72" s="1">
        <f>Summary!G72</f>
        <v>10.9854</v>
      </c>
      <c r="H72" s="1">
        <f>Summary!H72</f>
        <v>13.7187</v>
      </c>
      <c r="I72" s="1">
        <f>Summary!I72</f>
        <v>5.9761699999999998</v>
      </c>
      <c r="J72" s="1">
        <f>Summary!J72</f>
        <v>1.6492100000000001</v>
      </c>
    </row>
    <row r="73" spans="1:10" hidden="1" x14ac:dyDescent="0.25">
      <c r="A73" t="str">
        <f>Summary!A73</f>
        <v>Map 6</v>
      </c>
      <c r="B73">
        <f>(Summary!B73-32)*5/9</f>
        <v>26.665611111111108</v>
      </c>
      <c r="C73">
        <f>(Summary!C73-32)*5/9</f>
        <v>-9.452388888888887</v>
      </c>
      <c r="D73" s="1">
        <f>Summary!D73</f>
        <v>32.758299999999998</v>
      </c>
      <c r="E73" s="1">
        <f>Summary!E73</f>
        <v>19.917300000000001</v>
      </c>
      <c r="F73" s="1">
        <f>Summary!F73</f>
        <v>20.273700000000002</v>
      </c>
      <c r="G73" s="1">
        <f>Summary!G73</f>
        <v>8.0531299999999995</v>
      </c>
      <c r="H73" s="1">
        <f>Summary!H73</f>
        <v>13.7187</v>
      </c>
      <c r="I73" s="1">
        <f>Summary!I73</f>
        <v>3.5110100000000002</v>
      </c>
      <c r="J73" s="1">
        <f>Summary!J73</f>
        <v>4.1346600000000002</v>
      </c>
    </row>
    <row r="74" spans="1:10" hidden="1" x14ac:dyDescent="0.25">
      <c r="A74" t="str">
        <f>Summary!A74</f>
        <v>Map 6</v>
      </c>
      <c r="B74">
        <f>(Summary!B74-32)*5/9</f>
        <v>26.676222222222222</v>
      </c>
      <c r="C74">
        <f>(Summary!C74-32)*5/9</f>
        <v>12.762666666666668</v>
      </c>
      <c r="D74" s="1">
        <f>Summary!D74</f>
        <v>34.219900000000003</v>
      </c>
      <c r="E74" s="1">
        <f>Summary!E74</f>
        <v>20.757000000000001</v>
      </c>
      <c r="F74" s="1">
        <f>Summary!F74</f>
        <v>21.662199999999999</v>
      </c>
      <c r="G74" s="1">
        <f>Summary!G74</f>
        <v>8.4091199999999997</v>
      </c>
      <c r="H74" s="1">
        <f>Summary!H74</f>
        <v>13.7187</v>
      </c>
      <c r="I74" s="1">
        <f>Summary!I74</f>
        <v>3.4610500000000002</v>
      </c>
      <c r="J74" s="1">
        <f>Summary!J74</f>
        <v>2.67625</v>
      </c>
    </row>
    <row r="75" spans="1:10" hidden="1" x14ac:dyDescent="0.25">
      <c r="A75" t="str">
        <f>Summary!A75</f>
        <v>Map 6</v>
      </c>
      <c r="B75">
        <f>(Summary!B75-32)*5/9</f>
        <v>37.795555555555552</v>
      </c>
      <c r="C75">
        <f>(Summary!C75-32)*5/9</f>
        <v>-28.888055555555557</v>
      </c>
      <c r="D75" s="1">
        <f>Summary!D75</f>
        <v>35.893500000000003</v>
      </c>
      <c r="E75" s="1">
        <f>Summary!E75</f>
        <v>21.860900000000001</v>
      </c>
      <c r="F75" s="1">
        <f>Summary!F75</f>
        <v>23.0642</v>
      </c>
      <c r="G75" s="1">
        <f>Summary!G75</f>
        <v>8.8375500000000002</v>
      </c>
      <c r="H75" s="1">
        <f>Summary!H75</f>
        <v>13.7187</v>
      </c>
      <c r="I75" s="1">
        <f>Summary!I75</f>
        <v>3.4903599999999999</v>
      </c>
      <c r="J75" s="1">
        <f>Summary!J75</f>
        <v>-15.6739</v>
      </c>
    </row>
    <row r="76" spans="1:10" hidden="1" x14ac:dyDescent="0.25">
      <c r="A76" t="str">
        <f>Summary!A76</f>
        <v>Map 6</v>
      </c>
      <c r="B76">
        <f>(Summary!B76-32)*5/9</f>
        <v>43.368333333333332</v>
      </c>
      <c r="C76">
        <f>(Summary!C76-32)*5/9</f>
        <v>-6.6573888888888888</v>
      </c>
      <c r="D76" s="1">
        <f>Summary!D76</f>
        <v>48.238300000000002</v>
      </c>
      <c r="E76" s="1">
        <f>Summary!E76</f>
        <v>29.441700000000001</v>
      </c>
      <c r="F76" s="1">
        <f>Summary!F76</f>
        <v>30.1907</v>
      </c>
      <c r="G76" s="1">
        <f>Summary!G76</f>
        <v>18.0016</v>
      </c>
      <c r="H76" s="1">
        <f>Summary!H76</f>
        <v>13.7187</v>
      </c>
      <c r="I76" s="1">
        <f>Summary!I76</f>
        <v>6.0322699999999996</v>
      </c>
      <c r="J76" s="1">
        <f>Summary!J76</f>
        <v>-0.465229</v>
      </c>
    </row>
    <row r="77" spans="1:10" hidden="1" x14ac:dyDescent="0.25">
      <c r="A77" t="str">
        <f>Summary!A77</f>
        <v>Map 6</v>
      </c>
      <c r="B77">
        <f>(Summary!B77-32)*5/9</f>
        <v>43.312777777777768</v>
      </c>
      <c r="C77">
        <f>(Summary!C77-32)*5/9</f>
        <v>-3.8850555555555548</v>
      </c>
      <c r="D77" s="1">
        <f>Summary!D77</f>
        <v>42.095700000000001</v>
      </c>
      <c r="E77" s="1">
        <f>Summary!E77</f>
        <v>27.6815</v>
      </c>
      <c r="F77" s="1">
        <f>Summary!F77</f>
        <v>18.745000000000001</v>
      </c>
      <c r="G77" s="1">
        <f>Summary!G77</f>
        <v>19.996600000000001</v>
      </c>
      <c r="H77" s="1">
        <f>Summary!H77</f>
        <v>13.7187</v>
      </c>
      <c r="I77" s="1">
        <f>Summary!I77</f>
        <v>8.1445500000000006</v>
      </c>
      <c r="J77" s="1">
        <f>Summary!J77</f>
        <v>-0.89967900000000001</v>
      </c>
    </row>
    <row r="78" spans="1:10" hidden="1" x14ac:dyDescent="0.25">
      <c r="A78" t="str">
        <f>Summary!A78</f>
        <v>Map 6</v>
      </c>
      <c r="B78">
        <f>(Summary!B78-32)*5/9</f>
        <v>48.893333333333331</v>
      </c>
      <c r="C78">
        <f>(Summary!C78-32)*5/9</f>
        <v>-23.320944444444443</v>
      </c>
      <c r="D78" s="1">
        <f>Summary!D78</f>
        <v>45.893999999999998</v>
      </c>
      <c r="E78" s="1">
        <f>Summary!E78</f>
        <v>30.811399999999999</v>
      </c>
      <c r="F78" s="1">
        <f>Summary!F78</f>
        <v>26.1828</v>
      </c>
      <c r="G78" s="1">
        <f>Summary!G78</f>
        <v>15.8689</v>
      </c>
      <c r="H78" s="1">
        <f>Summary!H78</f>
        <v>13.7187</v>
      </c>
      <c r="I78" s="1">
        <f>Summary!I78</f>
        <v>5.5991499999999998</v>
      </c>
      <c r="J78" s="1">
        <f>Summary!J78</f>
        <v>7.5508100000000002</v>
      </c>
    </row>
    <row r="79" spans="1:10" hidden="1" x14ac:dyDescent="0.25">
      <c r="A79" t="str">
        <f>Summary!A79</f>
        <v>Map 6</v>
      </c>
      <c r="B79">
        <f>(Summary!B79-32)*5/9</f>
        <v>48.892222222222216</v>
      </c>
      <c r="C79">
        <f>(Summary!C79-32)*5/9</f>
        <v>-6.6646666666666672</v>
      </c>
      <c r="D79" s="1">
        <f>Summary!D79</f>
        <v>60.550600000000003</v>
      </c>
      <c r="E79" s="1">
        <f>Summary!E79</f>
        <v>36.1751</v>
      </c>
      <c r="F79" s="1">
        <f>Summary!F79</f>
        <v>35.238999999999997</v>
      </c>
      <c r="G79" s="1">
        <f>Summary!G79</f>
        <v>29.1892</v>
      </c>
      <c r="H79" s="1">
        <f>Summary!H79</f>
        <v>13.7187</v>
      </c>
      <c r="I79" s="1">
        <f>Summary!I79</f>
        <v>8.7028300000000005</v>
      </c>
      <c r="J79" s="1">
        <f>Summary!J79</f>
        <v>3.54684</v>
      </c>
    </row>
    <row r="80" spans="1:10" hidden="1" x14ac:dyDescent="0.25">
      <c r="A80" t="str">
        <f>Summary!A80</f>
        <v>Map 6</v>
      </c>
      <c r="B80">
        <f>(Summary!B80-32)*5/9</f>
        <v>48.895555555555553</v>
      </c>
      <c r="C80">
        <f>(Summary!C80-32)*5/9</f>
        <v>-3.91211111111111</v>
      </c>
      <c r="D80" s="1">
        <f>Summary!D80</f>
        <v>25.2898</v>
      </c>
      <c r="E80" s="1">
        <f>Summary!E80</f>
        <v>7.7653699999999999</v>
      </c>
      <c r="F80" s="1">
        <f>Summary!F80</f>
        <v>10.7974</v>
      </c>
      <c r="G80" s="1">
        <f>Summary!G80</f>
        <v>13.5044</v>
      </c>
      <c r="H80" s="1">
        <f>Summary!H80</f>
        <v>13.7187</v>
      </c>
      <c r="I80" s="1">
        <f>Summary!I80</f>
        <v>9.5977700000000006</v>
      </c>
      <c r="J80" s="1">
        <f>Summary!J80</f>
        <v>-1.0026E-2</v>
      </c>
    </row>
    <row r="81" spans="1:10" hidden="1" x14ac:dyDescent="0.25">
      <c r="A81" t="str">
        <f>Summary!A81</f>
        <v>Map 6</v>
      </c>
      <c r="B81">
        <f>(Summary!B81-32)*5/9</f>
        <v>48.859999999999992</v>
      </c>
      <c r="C81">
        <f>(Summary!C81-32)*5/9</f>
        <v>-1.1105555555555549</v>
      </c>
      <c r="D81" s="1">
        <f>Summary!D81</f>
        <v>23.8626</v>
      </c>
      <c r="E81" s="1">
        <f>Summary!E81</f>
        <v>9.1312599999999993</v>
      </c>
      <c r="F81" s="1">
        <f>Summary!F81</f>
        <v>11.334899999999999</v>
      </c>
      <c r="G81" s="1">
        <f>Summary!G81</f>
        <v>10.504799999999999</v>
      </c>
      <c r="H81" s="1">
        <f>Summary!H81</f>
        <v>13.7187</v>
      </c>
      <c r="I81" s="1">
        <f>Summary!I81</f>
        <v>7.6816500000000003</v>
      </c>
      <c r="J81" s="1">
        <f>Summary!J81</f>
        <v>-0.66471100000000005</v>
      </c>
    </row>
    <row r="82" spans="1:10" hidden="1" x14ac:dyDescent="0.25">
      <c r="A82" t="str">
        <f>Summary!A82</f>
        <v>Map 6</v>
      </c>
      <c r="B82">
        <f>(Summary!B82-32)*5/9</f>
        <v>48.900555555555556</v>
      </c>
      <c r="C82">
        <f>(Summary!C82-32)*5/9</f>
        <v>12.768388888888889</v>
      </c>
      <c r="D82" s="1">
        <f>Summary!D82</f>
        <v>24.422599999999999</v>
      </c>
      <c r="E82" s="1">
        <f>Summary!E82</f>
        <v>11.306699999999999</v>
      </c>
      <c r="F82" s="1">
        <f>Summary!F82</f>
        <v>11.8469</v>
      </c>
      <c r="G82" s="1">
        <f>Summary!G82</f>
        <v>9.75502</v>
      </c>
      <c r="H82" s="1">
        <f>Summary!H82</f>
        <v>13.7187</v>
      </c>
      <c r="I82" s="1">
        <f>Summary!I82</f>
        <v>6.7013299999999996</v>
      </c>
      <c r="J82" s="1">
        <f>Summary!J82</f>
        <v>-3.5426600000000001</v>
      </c>
    </row>
    <row r="83" spans="1:10" hidden="1" x14ac:dyDescent="0.25">
      <c r="A83" t="str">
        <f>Summary!A83</f>
        <v>Map 6</v>
      </c>
      <c r="B83">
        <f>(Summary!B83-32)*5/9</f>
        <v>65.582777777777778</v>
      </c>
      <c r="C83">
        <f>(Summary!C83-32)*5/9</f>
        <v>-12.223705555555556</v>
      </c>
      <c r="D83" s="1">
        <f>Summary!D83</f>
        <v>25.8904</v>
      </c>
      <c r="E83" s="1">
        <f>Summary!E83</f>
        <v>13.7476</v>
      </c>
      <c r="F83" s="1">
        <f>Summary!F83</f>
        <v>12.333299999999999</v>
      </c>
      <c r="G83" s="1">
        <f>Summary!G83</f>
        <v>10.0641</v>
      </c>
      <c r="H83" s="1">
        <f>Summary!H83</f>
        <v>13.7187</v>
      </c>
      <c r="I83" s="1">
        <f>Summary!I83</f>
        <v>6.30192</v>
      </c>
      <c r="J83" s="1">
        <f>Summary!J83</f>
        <v>2.0173700000000001</v>
      </c>
    </row>
    <row r="84" spans="1:10" hidden="1" x14ac:dyDescent="0.25">
      <c r="A84" t="str">
        <f>Summary!A84</f>
        <v>Map 6</v>
      </c>
      <c r="B84">
        <f>(Summary!B84-32)*5/9</f>
        <v>65.568888888888893</v>
      </c>
      <c r="C84">
        <f>(Summary!C84-32)*5/9</f>
        <v>-1.1321111111111115</v>
      </c>
      <c r="D84" s="1">
        <f>Summary!D84</f>
        <v>28.717400000000001</v>
      </c>
      <c r="E84" s="1">
        <f>Summary!E84</f>
        <v>17.985199999999999</v>
      </c>
      <c r="F84" s="1">
        <f>Summary!F84</f>
        <v>12.7662</v>
      </c>
      <c r="G84" s="1">
        <f>Summary!G84</f>
        <v>10.5932</v>
      </c>
      <c r="H84" s="1">
        <f>Summary!H84</f>
        <v>13.7187</v>
      </c>
      <c r="I84" s="1">
        <f>Summary!I84</f>
        <v>6.1499899999999998</v>
      </c>
      <c r="J84" s="1">
        <f>Summary!J84</f>
        <v>0.93162100000000003</v>
      </c>
    </row>
    <row r="85" spans="1:10" hidden="1" x14ac:dyDescent="0.25">
      <c r="A85" t="str">
        <f>Summary!A85</f>
        <v>Map 6</v>
      </c>
      <c r="B85">
        <f>(Summary!B85-32)*5/9</f>
        <v>65.561666666666667</v>
      </c>
      <c r="C85">
        <f>(Summary!C85-32)*5/9</f>
        <v>12.756388888888889</v>
      </c>
      <c r="D85" s="1">
        <f>Summary!D85</f>
        <v>29.656199999999998</v>
      </c>
      <c r="E85" s="1">
        <f>Summary!E85</f>
        <v>18.943899999999999</v>
      </c>
      <c r="F85" s="1">
        <f>Summary!F85</f>
        <v>13.2044</v>
      </c>
      <c r="G85" s="1">
        <f>Summary!G85</f>
        <v>11.0489</v>
      </c>
      <c r="H85" s="1">
        <f>Summary!H85</f>
        <v>13.7187</v>
      </c>
      <c r="I85" s="1">
        <f>Summary!I85</f>
        <v>5.9985400000000002</v>
      </c>
      <c r="J85" s="1">
        <f>Summary!J85</f>
        <v>1.41496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 Cheung</cp:lastModifiedBy>
  <dcterms:created xsi:type="dcterms:W3CDTF">2015-01-22T05:40:58Z</dcterms:created>
  <dcterms:modified xsi:type="dcterms:W3CDTF">2015-01-22T13:22:04Z</dcterms:modified>
</cp:coreProperties>
</file>