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52511"/>
</workbook>
</file>

<file path=xl/calcChain.xml><?xml version="1.0" encoding="utf-8"?>
<calcChain xmlns="http://schemas.openxmlformats.org/spreadsheetml/2006/main">
  <c r="A6" i="1" l="1"/>
  <c r="A6" i="6"/>
  <c r="A5" i="6" l="1"/>
  <c r="A5" i="1"/>
  <c r="A4" i="6" l="1"/>
  <c r="A4" i="1"/>
  <c r="A3" i="6" l="1"/>
  <c r="A3" i="1"/>
  <c r="F5" i="5" l="1"/>
  <c r="C18" i="5" l="1"/>
  <c r="F18" i="5" s="1"/>
</calcChain>
</file>

<file path=xl/sharedStrings.xml><?xml version="1.0" encoding="utf-8"?>
<sst xmlns="http://schemas.openxmlformats.org/spreadsheetml/2006/main" count="144" uniqueCount="97">
  <si>
    <t>Institutional Investors net buy/sell (S$M)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</si>
  <si>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</si>
  <si>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</si>
  <si>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</si>
  <si>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</si>
  <si>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</si>
  <si>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</si>
  <si>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</si>
  <si>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</si>
  <si>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</si>
  <si>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Retail Investors net buy/sell (S$M)</t>
  </si>
  <si>
    <t xml:space="preserve">Source: Singapore Exchange </t>
  </si>
  <si>
    <t>Source: Singapore Exchange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</si>
  <si>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</si>
  <si>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</si>
  <si>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</si>
  <si>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Sectors - MSCI Global Industry Classification Standard (GICS®)</t>
  </si>
  <si>
    <t>Definition: Retail fund flows derived by subtracting institutional investors account flow and MMLP flow from TOTAL ST markets flows. Net buy/sell amount derived by subtracting total sell amount from total buy amount</t>
  </si>
  <si>
    <t>http://www.sgx.com/wps/portal/sgxweb/home/products/securities/about-securities/market-insights#keysectors</t>
  </si>
  <si>
    <t>REITs*</t>
  </si>
  <si>
    <t>Sectors categorised under MSCI Global Industry Classification Standard (GICS®)</t>
  </si>
  <si>
    <t>*REITs refer to MSCI GICS® Industry - Equity Real Estate Investment</t>
  </si>
  <si>
    <t/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</si>
  <si>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</si>
  <si>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</si>
  <si>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</si>
  <si>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</si>
  <si>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</si>
  <si>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</si>
  <si>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</si>
  <si>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Real Estate (excl. REITs*)</t>
  </si>
  <si>
    <t>Communication Services</t>
  </si>
  <si>
    <t>2018 GICS Changes: Telecommunication Services broadened and renamed as Communication Services https://www.msci.com/documents/1296102/8328554/GICS2018Consultation.pdf/0f246611-27f7-4126-b7f0-02a9255724d5</t>
  </si>
  <si>
    <t>D05</t>
  </si>
  <si>
    <t>DBS</t>
  </si>
  <si>
    <t>Z74</t>
  </si>
  <si>
    <t>S68</t>
  </si>
  <si>
    <t>SGX</t>
  </si>
  <si>
    <t>Singtel</t>
  </si>
  <si>
    <t>U11</t>
  </si>
  <si>
    <t>UOB</t>
  </si>
  <si>
    <t>O39</t>
  </si>
  <si>
    <t>OCBC</t>
  </si>
  <si>
    <t>C31</t>
  </si>
  <si>
    <t>C09</t>
  </si>
  <si>
    <t>CapitaLand</t>
  </si>
  <si>
    <t>City Developments</t>
  </si>
  <si>
    <t>C07</t>
  </si>
  <si>
    <t>OV8</t>
  </si>
  <si>
    <t>Jardine Cycle &amp; Carriage</t>
  </si>
  <si>
    <t>Sheng Siong Group</t>
  </si>
  <si>
    <t>F34</t>
  </si>
  <si>
    <t>H02</t>
  </si>
  <si>
    <t>Wilmar International</t>
  </si>
  <si>
    <t>Haw Par Corporation</t>
  </si>
  <si>
    <t>BOL</t>
  </si>
  <si>
    <t>U96</t>
  </si>
  <si>
    <t>T39</t>
  </si>
  <si>
    <t>SPH</t>
  </si>
  <si>
    <t>Memtech International</t>
  </si>
  <si>
    <t>Sembcorp Industries</t>
  </si>
  <si>
    <t>J36</t>
  </si>
  <si>
    <t>BN4</t>
  </si>
  <si>
    <t>C6L</t>
  </si>
  <si>
    <t>SIA</t>
  </si>
  <si>
    <t>Jardine Matheson</t>
  </si>
  <si>
    <t>Keppel Corporation</t>
  </si>
  <si>
    <t>Y92</t>
  </si>
  <si>
    <t>Thai Beverage</t>
  </si>
  <si>
    <t>Week of 20 May 2019</t>
  </si>
  <si>
    <t>Week of 20 May</t>
  </si>
  <si>
    <r>
      <t>Institutional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(+S$151.4m) vs. (-S$37.1m) a week ago</t>
    </r>
  </si>
  <si>
    <r>
      <t>Retail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(+S$68.0m) vs. (+S$182.9m)</t>
    </r>
    <r>
      <rPr>
        <sz val="11"/>
        <color theme="1"/>
        <rFont val="Arial"/>
        <family val="2"/>
      </rPr>
      <t xml:space="preserve"> a week ago</t>
    </r>
  </si>
  <si>
    <t>A17U</t>
  </si>
  <si>
    <t>T82U</t>
  </si>
  <si>
    <t>C52</t>
  </si>
  <si>
    <t>Ascendas REIT</t>
  </si>
  <si>
    <t>Suntec REIT</t>
  </si>
  <si>
    <t>ComfortDelGro</t>
  </si>
  <si>
    <t>S51</t>
  </si>
  <si>
    <t>V03</t>
  </si>
  <si>
    <t>N2IU</t>
  </si>
  <si>
    <t>Z25</t>
  </si>
  <si>
    <t>Sembcorp Marine</t>
  </si>
  <si>
    <t>Venture Corporation</t>
  </si>
  <si>
    <t>Mapletree Commercial Trust</t>
  </si>
  <si>
    <t>Yanlord Land</t>
  </si>
  <si>
    <t>BS6</t>
  </si>
  <si>
    <t>J91U</t>
  </si>
  <si>
    <t>AJBU</t>
  </si>
  <si>
    <t>C2PU</t>
  </si>
  <si>
    <t>ME8U</t>
  </si>
  <si>
    <t>Yangzijiang Shipbuilding</t>
  </si>
  <si>
    <t>ESR-REIT</t>
  </si>
  <si>
    <t>Keppel DC REIT</t>
  </si>
  <si>
    <t>Parkway Life REIT</t>
  </si>
  <si>
    <t>Mapletree Industrial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</si>
</sst>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6" fontId="3" fillId="3" borderId="0" xfId="1" applyNumberFormat="1" applyFont="1" applyFill="1"/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164" fontId="4" fillId="0" borderId="0" xfId="0" applyNumberFormat="1" applyFont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168" fontId="5" fillId="5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6" fontId="3" fillId="3" borderId="0" xfId="1" applyNumberFormat="1" applyFont="1" applyFill="1" applyBorder="1"/>
    <xf numFmtId="49" fontId="2" fillId="2" borderId="4" xfId="0" applyNumberFormat="1" applyFont="1" applyFill="1" applyBorder="1" applyAlignment="1">
      <alignment horizontal="left" vertical="center" wrapText="1"/>
    </xf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8" fontId="5" fillId="6" borderId="0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1.28515625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6" t="s">
        <v>69</v>
      </c>
    </row>
    <row r="2" spans="1:13" ht="15" x14ac:dyDescent="0.25">
      <c r="A2" s="2" t="s">
        <v>71</v>
      </c>
      <c r="B2" s="16"/>
    </row>
    <row r="3" spans="1:13" ht="15" x14ac:dyDescent="0.25">
      <c r="A3" s="2" t="s">
        <v>72</v>
      </c>
      <c r="B3" s="16"/>
    </row>
    <row r="5" spans="1:13" ht="29.25" customHeight="1" x14ac:dyDescent="0.2">
      <c r="A5" s="1" t="s">
        <v>26</v>
      </c>
      <c r="B5" s="1" t="s">
        <v>25</v>
      </c>
      <c r="C5" s="13" t="s">
        <v>70</v>
      </c>
      <c r="D5" s="10" t="s">
        <v>27</v>
      </c>
      <c r="E5" s="32" t="s">
        <v>25</v>
      </c>
      <c r="F5" s="14" t="str">
        <f>C5</f>
        <v>Week of 20 May</v>
      </c>
    </row>
    <row r="6" spans="1:13" ht="15" x14ac:dyDescent="0.25">
      <c r="A6" s="39" t="s">
        <v>37</v>
      </c>
      <c r="B6" s="11" t="s">
        <v>36</v>
      </c>
      <c r="C6" s="12">
        <v>25.693932</v>
      </c>
      <c r="D6" s="33" t="s">
        <v>46</v>
      </c>
      <c r="E6" s="33" t="s">
        <v>44</v>
      </c>
      <c r="F6" s="12">
        <v>-11.690572</v>
      </c>
      <c r="H6"/>
      <c r="I6"/>
      <c r="J6"/>
      <c r="K6"/>
      <c r="L6"/>
      <c r="M6"/>
    </row>
    <row r="7" spans="1:13" ht="15" x14ac:dyDescent="0.25">
      <c r="A7" s="40" t="s">
        <v>38</v>
      </c>
      <c r="B7" s="3" t="s">
        <v>35</v>
      </c>
      <c r="C7" s="4">
        <v>23.586302</v>
      </c>
      <c r="D7" s="34" t="s">
        <v>64</v>
      </c>
      <c r="E7" s="34" t="s">
        <v>63</v>
      </c>
      <c r="F7" s="4">
        <v>-10.12359</v>
      </c>
      <c r="H7"/>
      <c r="I7"/>
      <c r="J7"/>
      <c r="K7"/>
      <c r="L7"/>
      <c r="M7"/>
    </row>
    <row r="8" spans="1:13" ht="15" x14ac:dyDescent="0.25">
      <c r="A8" s="39" t="s">
        <v>42</v>
      </c>
      <c r="B8" s="11" t="s">
        <v>41</v>
      </c>
      <c r="C8" s="12">
        <v>19.315950000000001</v>
      </c>
      <c r="D8" s="33" t="s">
        <v>34</v>
      </c>
      <c r="E8" s="33" t="s">
        <v>33</v>
      </c>
      <c r="F8" s="12">
        <v>-8.9419439999999994</v>
      </c>
      <c r="H8"/>
      <c r="I8"/>
      <c r="J8"/>
      <c r="K8"/>
      <c r="L8"/>
      <c r="M8"/>
    </row>
    <row r="9" spans="1:13" ht="15" x14ac:dyDescent="0.25">
      <c r="A9" s="40" t="s">
        <v>40</v>
      </c>
      <c r="B9" s="3" t="s">
        <v>39</v>
      </c>
      <c r="C9" s="4">
        <v>18.391886</v>
      </c>
      <c r="D9" s="34" t="s">
        <v>83</v>
      </c>
      <c r="E9" s="34" t="s">
        <v>79</v>
      </c>
      <c r="F9" s="4">
        <v>-8.9065670000000008</v>
      </c>
      <c r="H9"/>
      <c r="I9"/>
      <c r="J9"/>
      <c r="K9"/>
      <c r="L9"/>
      <c r="M9"/>
    </row>
    <row r="10" spans="1:13" ht="15" x14ac:dyDescent="0.25">
      <c r="A10" s="39" t="s">
        <v>76</v>
      </c>
      <c r="B10" s="11" t="s">
        <v>73</v>
      </c>
      <c r="C10" s="12">
        <v>12.137001</v>
      </c>
      <c r="D10" s="33" t="s">
        <v>53</v>
      </c>
      <c r="E10" s="33" t="s">
        <v>51</v>
      </c>
      <c r="F10" s="12">
        <v>-6.0255850000000004</v>
      </c>
      <c r="H10"/>
      <c r="I10"/>
      <c r="J10"/>
      <c r="K10"/>
      <c r="L10"/>
      <c r="M10"/>
    </row>
    <row r="11" spans="1:13" ht="15" x14ac:dyDescent="0.25">
      <c r="A11" s="40" t="s">
        <v>58</v>
      </c>
      <c r="B11" s="3" t="s">
        <v>57</v>
      </c>
      <c r="C11" s="4">
        <v>8.6677800000000005</v>
      </c>
      <c r="D11" s="34" t="s">
        <v>66</v>
      </c>
      <c r="E11" s="34" t="s">
        <v>62</v>
      </c>
      <c r="F11" s="4">
        <v>-4.1920039999999998</v>
      </c>
      <c r="H11"/>
      <c r="I11"/>
      <c r="J11"/>
      <c r="K11"/>
      <c r="L11"/>
      <c r="M11"/>
    </row>
    <row r="12" spans="1:13" ht="15" x14ac:dyDescent="0.25">
      <c r="A12" s="39" t="s">
        <v>77</v>
      </c>
      <c r="B12" s="11" t="s">
        <v>74</v>
      </c>
      <c r="C12" s="12">
        <v>8.5790469999999992</v>
      </c>
      <c r="D12" s="33" t="s">
        <v>84</v>
      </c>
      <c r="E12" s="33" t="s">
        <v>80</v>
      </c>
      <c r="F12" s="12">
        <v>-4.1860939999999998</v>
      </c>
      <c r="H12"/>
      <c r="I12"/>
      <c r="J12"/>
      <c r="K12"/>
      <c r="L12"/>
      <c r="M12"/>
    </row>
    <row r="13" spans="1:13" ht="15" x14ac:dyDescent="0.25">
      <c r="A13" s="40" t="s">
        <v>68</v>
      </c>
      <c r="B13" s="3" t="s">
        <v>67</v>
      </c>
      <c r="C13" s="4">
        <v>7.2509344999999996</v>
      </c>
      <c r="D13" s="34" t="s">
        <v>85</v>
      </c>
      <c r="E13" s="34" t="s">
        <v>81</v>
      </c>
      <c r="F13" s="4">
        <v>-3.0333199999999998</v>
      </c>
      <c r="H13"/>
      <c r="I13"/>
      <c r="J13"/>
      <c r="K13"/>
      <c r="L13"/>
      <c r="M13"/>
    </row>
    <row r="14" spans="1:13" ht="15" x14ac:dyDescent="0.25">
      <c r="A14" s="39" t="s">
        <v>78</v>
      </c>
      <c r="B14" s="11" t="s">
        <v>75</v>
      </c>
      <c r="C14" s="12">
        <v>7.2180569999999999</v>
      </c>
      <c r="D14" s="33" t="s">
        <v>86</v>
      </c>
      <c r="E14" s="33" t="s">
        <v>82</v>
      </c>
      <c r="F14" s="12">
        <v>-2.4625789999999999</v>
      </c>
      <c r="H14"/>
      <c r="I14"/>
      <c r="J14"/>
      <c r="K14"/>
      <c r="L14"/>
      <c r="M14"/>
    </row>
    <row r="15" spans="1:13" ht="15" x14ac:dyDescent="0.25">
      <c r="A15" s="41" t="s">
        <v>49</v>
      </c>
      <c r="B15" s="5" t="s">
        <v>47</v>
      </c>
      <c r="C15" s="6">
        <v>6.8391919999999997</v>
      </c>
      <c r="D15" s="35" t="s">
        <v>65</v>
      </c>
      <c r="E15" s="35" t="s">
        <v>61</v>
      </c>
      <c r="F15" s="6">
        <v>-2.2961354711000008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28</v>
      </c>
      <c r="B18" s="1" t="s">
        <v>25</v>
      </c>
      <c r="C18" s="13" t="str">
        <f>+F5</f>
        <v>Week of 20 May</v>
      </c>
      <c r="D18" s="10" t="s">
        <v>29</v>
      </c>
      <c r="E18" s="32" t="s">
        <v>25</v>
      </c>
      <c r="F18" s="14" t="str">
        <f>+C18</f>
        <v>Week of 20 May</v>
      </c>
    </row>
    <row r="19" spans="1:13" ht="15" x14ac:dyDescent="0.25">
      <c r="A19" s="33" t="s">
        <v>34</v>
      </c>
      <c r="B19" s="11" t="s">
        <v>33</v>
      </c>
      <c r="C19" s="12">
        <v>29.320492000000002</v>
      </c>
      <c r="D19" s="33" t="s">
        <v>37</v>
      </c>
      <c r="E19" s="33" t="s">
        <v>36</v>
      </c>
      <c r="F19" s="12">
        <v>-33.345700999999998</v>
      </c>
      <c r="H19"/>
      <c r="I19"/>
      <c r="J19"/>
      <c r="K19"/>
      <c r="L19"/>
      <c r="M19"/>
    </row>
    <row r="20" spans="1:13" ht="15" x14ac:dyDescent="0.25">
      <c r="A20" s="3" t="s">
        <v>40</v>
      </c>
      <c r="B20" s="3" t="s">
        <v>39</v>
      </c>
      <c r="C20" s="4">
        <v>27.140125999999999</v>
      </c>
      <c r="D20" s="34" t="s">
        <v>92</v>
      </c>
      <c r="E20" s="34" t="s">
        <v>87</v>
      </c>
      <c r="F20" s="4">
        <v>-10.50779</v>
      </c>
      <c r="H20"/>
      <c r="I20"/>
      <c r="J20"/>
      <c r="K20"/>
      <c r="L20"/>
      <c r="M20"/>
    </row>
    <row r="21" spans="1:13" ht="15" x14ac:dyDescent="0.25">
      <c r="A21" s="11" t="s">
        <v>42</v>
      </c>
      <c r="B21" s="11" t="s">
        <v>41</v>
      </c>
      <c r="C21" s="12">
        <v>23.501784000000001</v>
      </c>
      <c r="D21" s="33" t="s">
        <v>68</v>
      </c>
      <c r="E21" s="33" t="s">
        <v>67</v>
      </c>
      <c r="F21" s="12">
        <v>-5.1210835000000001</v>
      </c>
      <c r="H21"/>
      <c r="I21"/>
      <c r="J21"/>
      <c r="K21"/>
      <c r="L21"/>
      <c r="M21"/>
    </row>
    <row r="22" spans="1:13" ht="15" x14ac:dyDescent="0.25">
      <c r="A22" s="25" t="s">
        <v>64</v>
      </c>
      <c r="B22" s="25" t="s">
        <v>63</v>
      </c>
      <c r="C22" s="4">
        <v>16.220119</v>
      </c>
      <c r="D22" s="34" t="s">
        <v>93</v>
      </c>
      <c r="E22" s="34" t="s">
        <v>88</v>
      </c>
      <c r="F22" s="4">
        <v>-3.5100655000000001</v>
      </c>
      <c r="H22"/>
      <c r="I22"/>
      <c r="J22"/>
      <c r="K22"/>
      <c r="L22"/>
      <c r="M22"/>
    </row>
    <row r="23" spans="1:13" ht="15" x14ac:dyDescent="0.25">
      <c r="A23" s="11" t="s">
        <v>66</v>
      </c>
      <c r="B23" s="11" t="s">
        <v>62</v>
      </c>
      <c r="C23" s="12">
        <v>10.688591000000001</v>
      </c>
      <c r="D23" s="33" t="s">
        <v>94</v>
      </c>
      <c r="E23" s="33" t="s">
        <v>89</v>
      </c>
      <c r="F23" s="12">
        <v>-3.2902040000000001</v>
      </c>
      <c r="H23"/>
      <c r="I23"/>
      <c r="J23"/>
      <c r="K23"/>
      <c r="L23"/>
      <c r="M23"/>
    </row>
    <row r="24" spans="1:13" ht="15" x14ac:dyDescent="0.25">
      <c r="A24" s="25" t="s">
        <v>83</v>
      </c>
      <c r="B24" s="25" t="s">
        <v>79</v>
      </c>
      <c r="C24" s="4">
        <v>10.235813</v>
      </c>
      <c r="D24" s="34" t="s">
        <v>59</v>
      </c>
      <c r="E24" s="34" t="s">
        <v>55</v>
      </c>
      <c r="F24" s="4">
        <v>-3.1769880000000001</v>
      </c>
      <c r="H24"/>
      <c r="I24"/>
      <c r="J24"/>
      <c r="K24"/>
      <c r="L24"/>
      <c r="M24"/>
    </row>
    <row r="25" spans="1:13" ht="15" x14ac:dyDescent="0.25">
      <c r="A25" s="11" t="s">
        <v>46</v>
      </c>
      <c r="B25" s="11" t="s">
        <v>44</v>
      </c>
      <c r="C25" s="12">
        <v>8.2925179999999994</v>
      </c>
      <c r="D25" s="33" t="s">
        <v>54</v>
      </c>
      <c r="E25" s="33" t="s">
        <v>52</v>
      </c>
      <c r="F25" s="12">
        <v>-2.6711550000000002</v>
      </c>
      <c r="H25"/>
      <c r="I25"/>
      <c r="J25"/>
      <c r="K25"/>
      <c r="L25"/>
      <c r="M25"/>
    </row>
    <row r="26" spans="1:13" ht="15" x14ac:dyDescent="0.25">
      <c r="A26" s="3" t="s">
        <v>84</v>
      </c>
      <c r="B26" s="3" t="s">
        <v>80</v>
      </c>
      <c r="C26" s="4">
        <v>5.4030719999999999</v>
      </c>
      <c r="D26" s="34" t="s">
        <v>95</v>
      </c>
      <c r="E26" s="34" t="s">
        <v>90</v>
      </c>
      <c r="F26" s="4">
        <v>-2.5581109999999998</v>
      </c>
      <c r="H26"/>
      <c r="I26"/>
      <c r="J26"/>
      <c r="K26"/>
      <c r="L26"/>
      <c r="M26"/>
    </row>
    <row r="27" spans="1:13" ht="15" x14ac:dyDescent="0.25">
      <c r="A27" s="11" t="s">
        <v>45</v>
      </c>
      <c r="B27" s="11" t="s">
        <v>43</v>
      </c>
      <c r="C27" s="12">
        <v>5.1790409999999998</v>
      </c>
      <c r="D27" s="33" t="s">
        <v>96</v>
      </c>
      <c r="E27" s="33" t="s">
        <v>91</v>
      </c>
      <c r="F27" s="12">
        <v>-2.4517120000000001</v>
      </c>
      <c r="H27"/>
      <c r="I27"/>
      <c r="J27"/>
      <c r="K27"/>
      <c r="L27"/>
      <c r="M27"/>
    </row>
    <row r="28" spans="1:13" ht="15" x14ac:dyDescent="0.25">
      <c r="A28" s="5" t="s">
        <v>60</v>
      </c>
      <c r="B28" s="5" t="s">
        <v>56</v>
      </c>
      <c r="C28" s="6">
        <v>4.8282030000000002</v>
      </c>
      <c r="D28" s="35" t="s">
        <v>50</v>
      </c>
      <c r="E28" s="35" t="s">
        <v>48</v>
      </c>
      <c r="F28" s="6">
        <v>-2.3626870000000002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12</v>
      </c>
      <c r="B30" s="8"/>
      <c r="C30" s="7"/>
      <c r="D30" s="7"/>
      <c r="E30" s="7"/>
      <c r="F30" s="7"/>
    </row>
    <row r="31" spans="1:13" x14ac:dyDescent="0.2">
      <c r="A31" s="8" t="s">
        <v>14</v>
      </c>
      <c r="B31" s="8"/>
      <c r="C31" s="7"/>
      <c r="D31" s="7"/>
      <c r="E31" s="7"/>
      <c r="F31" s="7"/>
    </row>
    <row r="32" spans="1:13" x14ac:dyDescent="0.2">
      <c r="A32" s="8" t="s">
        <v>15</v>
      </c>
      <c r="B32" s="8"/>
      <c r="C32" s="7"/>
      <c r="D32" s="7"/>
      <c r="E32" s="7"/>
      <c r="F32" s="7"/>
    </row>
    <row r="33" spans="1:6" x14ac:dyDescent="0.2">
      <c r="A33" s="8" t="s">
        <v>13</v>
      </c>
      <c r="B33" s="8"/>
      <c r="C33" s="7"/>
      <c r="D33" s="7"/>
      <c r="E33" s="7"/>
      <c r="F33" s="7"/>
    </row>
    <row r="34" spans="1:6" x14ac:dyDescent="0.2">
      <c r="A34" s="8" t="s">
        <v>18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3" style="2" customWidth="1"/>
    <col min="3" max="3" width="17.85546875" style="2" customWidth="1"/>
    <col min="4" max="12" width="14.5703125" style="2" customWidth="1"/>
    <col min="13" max="13" width="13.28515625" style="2" customWidth="1"/>
    <col min="14" max="14" width="14.5703125" style="2" customWidth="1"/>
    <col min="15" max="16384" width="9.140625" style="16"/>
  </cols>
  <sheetData>
    <row r="1" spans="1:15" ht="15" customHeight="1" x14ac:dyDescent="0.2">
      <c r="A1" s="46" t="s">
        <v>23</v>
      </c>
      <c r="B1" s="15" t="s">
        <v>24</v>
      </c>
      <c r="C1" s="38"/>
      <c r="D1" s="43" t="s">
        <v>16</v>
      </c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5" ht="30" customHeight="1" x14ac:dyDescent="0.2">
      <c r="A2" s="47"/>
      <c r="B2" s="15" t="s">
        <v>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5" ht="15" x14ac:dyDescent="0.25">
      <c r="A3" s="42">
        <f>SUM(C3:N3)</f>
        <v>88.26232073674997</v>
      </c>
      <c r="B3" s="21">
        <v>43584</v>
      </c>
      <c r="C3" s="22">
        <v>3.2483606000000003</v>
      </c>
      <c r="D3" s="22">
        <v>-9.4724309117000036</v>
      </c>
      <c r="E3" s="22">
        <v>-3.055154568499999</v>
      </c>
      <c r="F3" s="22">
        <v>-1.2198728000000003</v>
      </c>
      <c r="G3" s="22">
        <v>88.877959199999992</v>
      </c>
      <c r="H3" s="22">
        <v>1.3381494488500001</v>
      </c>
      <c r="I3" s="22">
        <v>20.066070321200002</v>
      </c>
      <c r="J3" s="22">
        <v>-40.993454217200004</v>
      </c>
      <c r="K3" s="22">
        <v>-1.7407561000000003</v>
      </c>
      <c r="L3" s="22">
        <v>4.8268080408000014</v>
      </c>
      <c r="M3" s="22">
        <v>27.635110423299992</v>
      </c>
      <c r="N3" s="22">
        <v>-1.2484686999999997</v>
      </c>
      <c r="O3" s="27"/>
    </row>
    <row r="4" spans="1:15" ht="15" x14ac:dyDescent="0.25">
      <c r="A4" s="28">
        <f>SUM(C4:N4)</f>
        <v>-135.92153293465</v>
      </c>
      <c r="B4" s="17">
        <v>43591</v>
      </c>
      <c r="C4" s="18">
        <v>22.5111779</v>
      </c>
      <c r="D4" s="18">
        <v>7.3823807161999966</v>
      </c>
      <c r="E4" s="18">
        <v>2.4363644499999282E-2</v>
      </c>
      <c r="F4" s="18">
        <v>-0.27831529999999988</v>
      </c>
      <c r="G4" s="18">
        <v>-87.441011899999992</v>
      </c>
      <c r="H4" s="18">
        <v>-1.1151515619000001</v>
      </c>
      <c r="I4" s="18">
        <v>-12.032224995750004</v>
      </c>
      <c r="J4" s="18">
        <v>-41.838305481200003</v>
      </c>
      <c r="K4" s="18">
        <v>-1.0462452</v>
      </c>
      <c r="L4" s="18">
        <v>-20.667659933700005</v>
      </c>
      <c r="M4" s="18">
        <v>-1.8330273227999987</v>
      </c>
      <c r="N4" s="18">
        <v>0.4124865000000002</v>
      </c>
      <c r="O4" s="27"/>
    </row>
    <row r="5" spans="1:15" ht="15" x14ac:dyDescent="0.25">
      <c r="A5" s="28">
        <f>SUM(C5:N5)</f>
        <v>-37.099821910050011</v>
      </c>
      <c r="B5" s="21">
        <v>43598</v>
      </c>
      <c r="C5" s="22">
        <v>20.825440200000003</v>
      </c>
      <c r="D5" s="22">
        <v>-20.215471875400002</v>
      </c>
      <c r="E5" s="22">
        <v>15.932479054199998</v>
      </c>
      <c r="F5" s="22">
        <v>8.065889999999995E-2</v>
      </c>
      <c r="G5" s="22">
        <v>-6.580103400000004</v>
      </c>
      <c r="H5" s="22">
        <v>2.7368364609999998</v>
      </c>
      <c r="I5" s="22">
        <v>-46.960390516149999</v>
      </c>
      <c r="J5" s="22">
        <v>1.1794751051999994</v>
      </c>
      <c r="K5" s="22">
        <v>-6.2955799999999951E-2</v>
      </c>
      <c r="L5" s="22">
        <v>-16.466719768800001</v>
      </c>
      <c r="M5" s="22">
        <v>8.609992129900002</v>
      </c>
      <c r="N5" s="22">
        <v>3.8209376000000006</v>
      </c>
      <c r="O5" s="27"/>
    </row>
    <row r="6" spans="1:15" ht="15" x14ac:dyDescent="0.25">
      <c r="A6" s="42">
        <f>SUM(C6:N6)</f>
        <v>151.36193459525001</v>
      </c>
      <c r="B6" s="17">
        <v>43605</v>
      </c>
      <c r="C6" s="18">
        <v>34.568421200000003</v>
      </c>
      <c r="D6" s="18">
        <v>7.2281123233999987</v>
      </c>
      <c r="E6" s="18">
        <v>7.7586506451999995</v>
      </c>
      <c r="F6" s="18">
        <v>-0.12693249999999992</v>
      </c>
      <c r="G6" s="18">
        <v>55.82834295</v>
      </c>
      <c r="H6" s="18">
        <v>5.0861965409999996</v>
      </c>
      <c r="I6" s="18">
        <v>-5.6068557185000021</v>
      </c>
      <c r="J6" s="18">
        <v>-3.2451075194000003</v>
      </c>
      <c r="K6" s="18">
        <v>1.0762791999999999</v>
      </c>
      <c r="L6" s="18">
        <v>-2.1649409313999968</v>
      </c>
      <c r="M6" s="18">
        <v>50.138663304950008</v>
      </c>
      <c r="N6" s="18">
        <v>0.82110510000000003</v>
      </c>
      <c r="O6" s="27"/>
    </row>
    <row r="7" spans="1:15" x14ac:dyDescent="0.2">
      <c r="A7" s="29"/>
      <c r="B7" s="9"/>
      <c r="C7" s="9"/>
      <c r="L7" s="23"/>
    </row>
    <row r="8" spans="1:15" x14ac:dyDescent="0.2">
      <c r="A8" s="29"/>
      <c r="B8" s="8" t="s">
        <v>11</v>
      </c>
      <c r="C8" s="8"/>
    </row>
    <row r="9" spans="1:15" x14ac:dyDescent="0.2">
      <c r="A9" s="29"/>
      <c r="B9" s="8" t="s">
        <v>17</v>
      </c>
      <c r="C9" s="8"/>
    </row>
    <row r="10" spans="1:15" x14ac:dyDescent="0.2">
      <c r="B10" s="8" t="s">
        <v>13</v>
      </c>
      <c r="C10" s="8"/>
    </row>
    <row r="11" spans="1:15" x14ac:dyDescent="0.2">
      <c r="B11" s="24" t="s">
        <v>20</v>
      </c>
      <c r="C11" s="24"/>
    </row>
    <row r="12" spans="1:15" x14ac:dyDescent="0.2">
      <c r="B12" s="24" t="s">
        <v>21</v>
      </c>
      <c r="C12" s="24"/>
    </row>
    <row r="13" spans="1:15" x14ac:dyDescent="0.2">
      <c r="B13" s="9" t="s">
        <v>18</v>
      </c>
      <c r="C13" s="9"/>
    </row>
    <row r="14" spans="1:15" x14ac:dyDescent="0.2">
      <c r="B14" s="8" t="s">
        <v>32</v>
      </c>
      <c r="C14" s="8"/>
    </row>
    <row r="15" spans="1:15" x14ac:dyDescent="0.2">
      <c r="B15" s="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5" x14ac:dyDescent="0.2">
      <c r="D16" s="16"/>
      <c r="E16" s="16"/>
      <c r="F16" s="16"/>
      <c r="G16" s="16"/>
      <c r="H16" s="16"/>
      <c r="I16" s="16"/>
      <c r="J16" s="16"/>
      <c r="K16" s="16"/>
      <c r="L16" s="27"/>
      <c r="M16" s="16"/>
      <c r="N16" s="16"/>
    </row>
    <row r="17" spans="4:14" x14ac:dyDescent="0.2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4:14" x14ac:dyDescent="0.2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4:14" x14ac:dyDescent="0.2">
      <c r="D19" s="16"/>
      <c r="E19" s="16"/>
      <c r="F19" s="16"/>
      <c r="G19" s="16"/>
      <c r="H19" s="16"/>
      <c r="I19" s="16"/>
      <c r="J19" s="16"/>
      <c r="K19" s="16"/>
      <c r="N19" s="16"/>
    </row>
    <row r="20" spans="4:14" x14ac:dyDescent="0.2">
      <c r="E20" s="16"/>
      <c r="F20" s="16"/>
      <c r="G20" s="16"/>
      <c r="H20" s="16"/>
      <c r="I20" s="16"/>
      <c r="J20" s="16"/>
      <c r="K20" s="16"/>
      <c r="N20" s="16"/>
    </row>
    <row r="21" spans="4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4:14" x14ac:dyDescent="0.2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4:14" x14ac:dyDescent="0.2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4:14" x14ac:dyDescent="0.2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4:14" x14ac:dyDescent="0.2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4:14" x14ac:dyDescent="0.2">
      <c r="D26" s="16"/>
      <c r="E26" s="16"/>
      <c r="F26" s="16"/>
      <c r="G26" s="16"/>
      <c r="H26" s="16"/>
      <c r="I26" s="16"/>
      <c r="J26" s="16"/>
      <c r="K26" s="16"/>
      <c r="L26" s="16"/>
      <c r="N26" s="16"/>
    </row>
    <row r="27" spans="4:14" x14ac:dyDescent="0.2">
      <c r="D27" s="16"/>
      <c r="E27" s="16"/>
      <c r="F27" s="16"/>
      <c r="G27" s="16"/>
      <c r="H27" s="16"/>
      <c r="I27" s="16"/>
      <c r="J27" s="16"/>
      <c r="K27" s="16"/>
      <c r="L27" s="16"/>
      <c r="N27" s="16"/>
    </row>
    <row r="32" spans="4:14" x14ac:dyDescent="0.2">
      <c r="L32" s="16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0.7109375" style="2" customWidth="1"/>
    <col min="3" max="3" width="17.85546875" style="2" customWidth="1"/>
    <col min="4" max="11" width="14.5703125" style="2" customWidth="1"/>
    <col min="12" max="12" width="15" style="2" customWidth="1"/>
    <col min="13" max="13" width="12" style="2" customWidth="1"/>
    <col min="14" max="14" width="14.5703125" style="2" customWidth="1"/>
    <col min="15" max="16384" width="9.140625" style="16"/>
  </cols>
  <sheetData>
    <row r="1" spans="1:16" ht="15" x14ac:dyDescent="0.2">
      <c r="A1" s="46" t="s">
        <v>23</v>
      </c>
      <c r="B1" s="15" t="s">
        <v>24</v>
      </c>
      <c r="C1" s="38"/>
      <c r="D1" s="43" t="s">
        <v>16</v>
      </c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6" ht="30" x14ac:dyDescent="0.2">
      <c r="A2" s="47"/>
      <c r="B2" s="15" t="s">
        <v>10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6" ht="15" x14ac:dyDescent="0.25">
      <c r="A3" s="28">
        <f>SUM(C3:N3)</f>
        <v>-136.69786375334999</v>
      </c>
      <c r="B3" s="21">
        <v>43584</v>
      </c>
      <c r="C3" s="31">
        <v>-16.479083899999999</v>
      </c>
      <c r="D3" s="31">
        <v>0.66749854829999933</v>
      </c>
      <c r="E3" s="31">
        <v>-4.8133660705999981</v>
      </c>
      <c r="F3" s="22">
        <v>1.3541103999999999</v>
      </c>
      <c r="G3" s="22">
        <v>-94.705334199999996</v>
      </c>
      <c r="H3" s="22">
        <v>-1.6217178063499997</v>
      </c>
      <c r="I3" s="22">
        <v>-23.412037867149991</v>
      </c>
      <c r="J3" s="22">
        <v>36.710649517199997</v>
      </c>
      <c r="K3" s="22">
        <v>1.9387567000000001</v>
      </c>
      <c r="L3" s="22">
        <v>-15.4165731171</v>
      </c>
      <c r="M3" s="22">
        <v>-22.424394657649998</v>
      </c>
      <c r="N3" s="22">
        <v>1.5036286999999997</v>
      </c>
      <c r="P3" s="27"/>
    </row>
    <row r="4" spans="1:16" ht="15" x14ac:dyDescent="0.25">
      <c r="A4" s="42">
        <f>SUM(C4:N4)</f>
        <v>273.33377864219995</v>
      </c>
      <c r="B4" s="17">
        <v>43591</v>
      </c>
      <c r="C4" s="37">
        <v>-8.6641578999999993</v>
      </c>
      <c r="D4" s="37">
        <v>20.062262349199997</v>
      </c>
      <c r="E4" s="37">
        <v>-2.7953028707999996</v>
      </c>
      <c r="F4" s="18">
        <v>0.10127820000000011</v>
      </c>
      <c r="G4" s="18">
        <v>169.69338630000001</v>
      </c>
      <c r="H4" s="18">
        <v>0.80897653340000009</v>
      </c>
      <c r="I4" s="18">
        <v>21.901485376850001</v>
      </c>
      <c r="J4" s="18">
        <v>40.744980781199999</v>
      </c>
      <c r="K4" s="18">
        <v>1.3379550000000002</v>
      </c>
      <c r="L4" s="18">
        <v>29.772659338599997</v>
      </c>
      <c r="M4" s="18">
        <v>0.26734103374999851</v>
      </c>
      <c r="N4" s="18">
        <v>0.10291449999999991</v>
      </c>
      <c r="P4" s="27"/>
    </row>
    <row r="5" spans="1:16" ht="15" x14ac:dyDescent="0.25">
      <c r="A5" s="42">
        <f>SUM(C5:N5)</f>
        <v>182.86592964500002</v>
      </c>
      <c r="B5" s="21">
        <v>43598</v>
      </c>
      <c r="C5" s="31">
        <v>1.4118735550000001</v>
      </c>
      <c r="D5" s="31">
        <v>24.350323194499992</v>
      </c>
      <c r="E5" s="31">
        <v>0.32411231419999975</v>
      </c>
      <c r="F5" s="22">
        <v>0.11140450000000002</v>
      </c>
      <c r="G5" s="22">
        <v>97.854095999999998</v>
      </c>
      <c r="H5" s="22">
        <v>-2.9868666410499993</v>
      </c>
      <c r="I5" s="22">
        <v>45.497234714800015</v>
      </c>
      <c r="J5" s="22">
        <v>-0.77508560520000103</v>
      </c>
      <c r="K5" s="22">
        <v>-0.18364000000000003</v>
      </c>
      <c r="L5" s="22">
        <v>17.077968285099995</v>
      </c>
      <c r="M5" s="22">
        <v>3.3012799276500004</v>
      </c>
      <c r="N5" s="22">
        <v>-3.1167705999999997</v>
      </c>
      <c r="P5" s="27"/>
    </row>
    <row r="6" spans="1:16" ht="15" x14ac:dyDescent="0.25">
      <c r="A6" s="42">
        <f>SUM(C6:N6)</f>
        <v>68.01187099709999</v>
      </c>
      <c r="B6" s="17">
        <v>43605</v>
      </c>
      <c r="C6" s="37">
        <v>-3.9838217079999998</v>
      </c>
      <c r="D6" s="37">
        <v>-1.2870975330999996</v>
      </c>
      <c r="E6" s="37">
        <v>-8.8707727610999996</v>
      </c>
      <c r="F6" s="18">
        <v>0.10394679999999996</v>
      </c>
      <c r="G6" s="18">
        <v>45.665027550000005</v>
      </c>
      <c r="H6" s="18">
        <v>-4.8411049950000002</v>
      </c>
      <c r="I6" s="18">
        <v>33.322309019600006</v>
      </c>
      <c r="J6" s="18">
        <v>4.7781094194000007</v>
      </c>
      <c r="K6" s="18">
        <v>-1.1115737999999999</v>
      </c>
      <c r="L6" s="18">
        <v>18.347554799699999</v>
      </c>
      <c r="M6" s="18">
        <v>-13.500417194400001</v>
      </c>
      <c r="N6" s="18">
        <v>-0.61028860000000007</v>
      </c>
      <c r="P6" s="27"/>
    </row>
    <row r="7" spans="1:16" x14ac:dyDescent="0.2">
      <c r="A7" s="29"/>
      <c r="B7" s="30"/>
      <c r="C7" s="30"/>
      <c r="D7" s="31"/>
      <c r="E7" s="31"/>
      <c r="F7" s="22"/>
      <c r="G7" s="22"/>
      <c r="H7" s="22"/>
      <c r="I7" s="22"/>
      <c r="J7" s="22"/>
      <c r="K7" s="22"/>
      <c r="L7" s="22"/>
      <c r="M7" s="22"/>
      <c r="N7" s="22"/>
    </row>
    <row r="8" spans="1:16" x14ac:dyDescent="0.2">
      <c r="A8" s="29"/>
      <c r="B8" s="8" t="s">
        <v>11</v>
      </c>
      <c r="C8" s="8"/>
    </row>
    <row r="9" spans="1:16" x14ac:dyDescent="0.2">
      <c r="B9" s="8" t="s">
        <v>17</v>
      </c>
      <c r="C9" s="8"/>
    </row>
    <row r="10" spans="1:16" x14ac:dyDescent="0.2">
      <c r="B10" s="8" t="s">
        <v>13</v>
      </c>
      <c r="C10" s="8"/>
    </row>
    <row r="11" spans="1:16" x14ac:dyDescent="0.2">
      <c r="B11" s="24" t="s">
        <v>20</v>
      </c>
      <c r="C11" s="24"/>
    </row>
    <row r="12" spans="1:16" x14ac:dyDescent="0.2">
      <c r="B12" s="24" t="s">
        <v>21</v>
      </c>
      <c r="C12" s="24"/>
    </row>
    <row r="13" spans="1:16" x14ac:dyDescent="0.2">
      <c r="B13" s="9" t="s">
        <v>18</v>
      </c>
      <c r="C13" s="9"/>
    </row>
    <row r="14" spans="1:16" x14ac:dyDescent="0.2">
      <c r="B14" s="8" t="s">
        <v>32</v>
      </c>
      <c r="C14" s="8"/>
    </row>
    <row r="15" spans="1:16" x14ac:dyDescent="0.2">
      <c r="B15" s="8"/>
      <c r="C15" s="16"/>
      <c r="D15" s="19"/>
      <c r="E15" s="26" t="s">
        <v>22</v>
      </c>
      <c r="F15" s="19"/>
      <c r="G15" s="19"/>
      <c r="H15" s="19"/>
      <c r="I15" s="19"/>
      <c r="J15" s="19"/>
      <c r="K15" s="19"/>
      <c r="L15" s="19"/>
      <c r="M15" s="19"/>
      <c r="N15" s="20"/>
    </row>
    <row r="20" spans="12:12" x14ac:dyDescent="0.2">
      <c r="L20" s="23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Lionel Lin</cp:lastModifiedBy>
  <cp:lastPrinted>2019-04-08T00:59:16Z</cp:lastPrinted>
  <dcterms:created xsi:type="dcterms:W3CDTF">2016-10-11T06:40:01Z</dcterms:created>
  <dcterms:modified xsi:type="dcterms:W3CDTF">2019-05-27T02:20:15Z</dcterms:modified>
</cp:coreProperties>
</file>