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252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 l="1"/>
  <c r="C32" i="4"/>
  <c r="A6" i="3" l="1"/>
  <c r="A5" i="3"/>
  <c r="A4" i="3"/>
  <c r="A3" i="3"/>
  <c r="A6" i="2"/>
  <c r="A5" i="2"/>
  <c r="A4" i="2"/>
  <c r="A3" i="2"/>
  <c r="C18" i="1"/>
  <c r="F18" i="1" s="1"/>
  <c r="F5" i="1"/>
</calcChain>
</file>

<file path=xl/sharedStrings.xml><?xml version="1.0" encoding="utf-8"?>
<sst xmlns="http://schemas.openxmlformats.org/spreadsheetml/2006/main" count="211" uniqueCount="121">
  <si>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</si>
  <si>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</si>
  <si>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</si>
  <si>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</si>
  <si>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</si>
  <si>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</si>
  <si>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</si>
  <si>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</si>
  <si>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</si>
  <si>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</si>
  <si>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</si>
  <si>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</si>
  <si>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</si>
  <si>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</si>
  <si>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</si>
  <si>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</si>
  <si>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</si>
  <si>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</si>
  <si>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</si>
  <si>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</si>
  <si>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</si>
  <si>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</si>
  <si>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</si>
  <si>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</si>
  <si>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</si>
  <si>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</si>
  <si>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</si>
  <si>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</si>
  <si>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</si>
  <si>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</si>
  <si>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</si>
  <si>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</si>
  <si>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</si>
  <si>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</si>
  <si>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</si>
  <si>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</si>
  <si>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</si>
  <si>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</si>
  <si>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</si>
  <si>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</si>
  <si>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</si>
  <si>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</si>
  <si>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</si>
  <si>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</si>
  <si>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</si>
  <si>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</si>
  <si>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</si>
  <si>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</si>
  <si>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</si>
  <si>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</si>
  <si>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</si>
  <si>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</si>
  <si>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</si>
  <si>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</si>
  <si>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ME8U</t>
  </si>
  <si>
    <t>V03</t>
  </si>
  <si>
    <t>Wilmar International</t>
  </si>
  <si>
    <t>Sembcorp Industries</t>
  </si>
  <si>
    <t>Mapletree Industrial Trust</t>
  </si>
  <si>
    <t>Venture Corporation</t>
  </si>
  <si>
    <t>Z74</t>
  </si>
  <si>
    <t>C07</t>
  </si>
  <si>
    <t>C52</t>
  </si>
  <si>
    <t>Singtel</t>
  </si>
  <si>
    <t>Jardine Cycle &amp; Carriage</t>
  </si>
  <si>
    <t>Institution Net Buy (+) / Net Sell (-) (S$M)</t>
  </si>
  <si>
    <t>Retail Net Buy (+) / Net Sell (-) (S$M)</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</si>
  <si>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</si>
  <si>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</si>
  <si>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</si>
  <si>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</si>
  <si>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</si>
  <si>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</si>
  <si>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</si>
  <si>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</si>
  <si>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</si>
  <si>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</si>
  <si>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</si>
  <si>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</si>
  <si>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</si>
  <si>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</si>
  <si>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</si>
  <si>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</si>
  <si>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</si>
  <si>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</si>
  <si>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</si>
  <si>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</si>
  <si>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</si>
  <si>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</si>
  <si>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</si>
  <si>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</si>
  <si>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</si>
  <si>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</si>
  <si>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</si>
  <si>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</si>
  <si>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</si>
  <si>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</si>
  <si>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</si>
  <si>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rFont val="Arial"/>
        <family val="2"/>
      </rPr>
      <t xml:space="preserve">Past  performance of  investment products is  not indicative of their future performance. </t>
    </r>
    <r>
      <rPr>
        <sz val="8"/>
        <color theme="1"/>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</si>
  <si>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City Developments Limited</t>
  </si>
  <si>
    <t>CJLU</t>
  </si>
  <si>
    <t>NetLink NBN Trust</t>
  </si>
  <si>
    <t>Week of 23 March 2020</t>
  </si>
  <si>
    <t>Week of 23 Mar</t>
  </si>
  <si>
    <t>STI Constituents - Week of 23 Mar 2020</t>
  </si>
  <si>
    <t>AJBU</t>
  </si>
  <si>
    <t>J85</t>
  </si>
  <si>
    <t>ESR-REIT</t>
  </si>
  <si>
    <t>J91U</t>
  </si>
  <si>
    <t>P40U</t>
  </si>
  <si>
    <t>JYEU</t>
  </si>
  <si>
    <t>BSL</t>
  </si>
  <si>
    <t>AWX</t>
  </si>
  <si>
    <r>
      <t>Institutional investors net</t>
    </r>
    <r>
      <rPr>
        <b/>
        <sz val="11"/>
        <color theme="1"/>
        <rFont val="Arial"/>
        <family val="2"/>
      </rPr>
      <t xml:space="preserve"> buy</t>
    </r>
    <r>
      <rPr>
        <sz val="11"/>
        <color theme="1"/>
        <rFont val="Arial"/>
        <family val="2"/>
      </rPr>
      <t xml:space="preserve"> (+S$39.2m) vs. (-S$842.0m) a week ago</t>
    </r>
  </si>
  <si>
    <r>
      <t>Retail investors net</t>
    </r>
    <r>
      <rPr>
        <b/>
        <sz val="11"/>
        <color theme="1"/>
        <rFont val="Arial"/>
        <family val="2"/>
      </rPr>
      <t xml:space="preserve"> sell</t>
    </r>
    <r>
      <rPr>
        <sz val="11"/>
        <color theme="1"/>
        <rFont val="Arial"/>
        <family val="2"/>
      </rPr>
      <t xml:space="preserve"> (-S$180.7m) vs. (+S$725.9m) a week ago</t>
    </r>
  </si>
  <si>
    <t>Keppel DC REIT</t>
  </si>
  <si>
    <t>CDL Hospitality Trusts</t>
  </si>
  <si>
    <t>Starhill Global REIT</t>
  </si>
  <si>
    <t>Lendlease Global Commercial REIT</t>
  </si>
  <si>
    <t>Raffles Medical Group</t>
  </si>
  <si>
    <t>AEM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</si>
</sst>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8"/>
      <color theme="1"/>
      <name val="Arial"/>
      <family val="2"/>
    </font>
    <font>
      <b/>
      <sz val="8"/>
      <color theme="1"/>
      <name val="Arial"/>
      <family val="2"/>
    </font>
    <font>
      <sz val="12"/>
      <color theme="1"/>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5" fillId="0" borderId="15" xfId="0" applyNumberFormat="1" applyFont="1" applyFill="1" applyBorder="1" applyAlignment="1">
      <alignment horizontal="right" vertical="center" wrapText="1"/>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4" fillId="0" borderId="0" xfId="0" applyFont="1"/>
    <xf numFmtId="0" fontId="12"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102</v>
      </c>
    </row>
    <row r="2" spans="1:13" x14ac:dyDescent="0.3">
      <c r="A2" s="2" t="s">
        <v>113</v>
      </c>
      <c r="B2" s="3"/>
    </row>
    <row r="3" spans="1:13" x14ac:dyDescent="0.3">
      <c r="A3" s="2" t="s">
        <v>114</v>
      </c>
      <c r="B3" s="3"/>
    </row>
    <row r="5" spans="1:13" ht="29.25" customHeight="1" x14ac:dyDescent="0.3">
      <c r="A5" s="4" t="s">
        <v>0</v>
      </c>
      <c r="B5" s="4" t="s">
        <v>1</v>
      </c>
      <c r="C5" s="5" t="s">
        <v>103</v>
      </c>
      <c r="D5" s="6" t="s">
        <v>2</v>
      </c>
      <c r="E5" s="7" t="s">
        <v>1</v>
      </c>
      <c r="F5" s="8" t="str">
        <f>C5</f>
        <v>Week of 23 Mar</v>
      </c>
    </row>
    <row r="6" spans="1:13" ht="14.5" x14ac:dyDescent="0.35">
      <c r="A6" s="9" t="s">
        <v>38</v>
      </c>
      <c r="B6" s="10" t="s">
        <v>32</v>
      </c>
      <c r="C6" s="11">
        <v>41.751227999999998</v>
      </c>
      <c r="D6" s="12" t="s">
        <v>34</v>
      </c>
      <c r="E6" s="12" t="s">
        <v>28</v>
      </c>
      <c r="F6" s="11">
        <v>-31.606269999999999</v>
      </c>
      <c r="H6"/>
      <c r="I6"/>
      <c r="J6"/>
      <c r="K6"/>
      <c r="L6"/>
      <c r="M6"/>
    </row>
    <row r="7" spans="1:13" ht="14.5" x14ac:dyDescent="0.35">
      <c r="A7" s="13" t="s">
        <v>39</v>
      </c>
      <c r="B7" s="14" t="s">
        <v>33</v>
      </c>
      <c r="C7" s="15">
        <v>23.144983</v>
      </c>
      <c r="D7" s="16" t="s">
        <v>50</v>
      </c>
      <c r="E7" s="16" t="s">
        <v>48</v>
      </c>
      <c r="F7" s="15">
        <v>-26.232400000000002</v>
      </c>
      <c r="H7"/>
      <c r="I7"/>
      <c r="J7"/>
      <c r="K7"/>
      <c r="L7"/>
      <c r="M7"/>
    </row>
    <row r="8" spans="1:13" ht="14.5" x14ac:dyDescent="0.35">
      <c r="A8" s="9" t="s">
        <v>47</v>
      </c>
      <c r="B8" s="10" t="s">
        <v>46</v>
      </c>
      <c r="C8" s="11">
        <v>21.840265500000001</v>
      </c>
      <c r="D8" s="12" t="s">
        <v>35</v>
      </c>
      <c r="E8" s="12" t="s">
        <v>29</v>
      </c>
      <c r="F8" s="11">
        <v>-24.996476000000001</v>
      </c>
      <c r="H8"/>
      <c r="I8"/>
      <c r="J8"/>
      <c r="K8"/>
      <c r="L8"/>
      <c r="M8"/>
    </row>
    <row r="9" spans="1:13" ht="14.5" x14ac:dyDescent="0.35">
      <c r="A9" s="13" t="s">
        <v>44</v>
      </c>
      <c r="B9" s="14" t="s">
        <v>42</v>
      </c>
      <c r="C9" s="15">
        <v>19.610698999999997</v>
      </c>
      <c r="D9" s="16" t="s">
        <v>43</v>
      </c>
      <c r="E9" s="16" t="s">
        <v>41</v>
      </c>
      <c r="F9" s="15">
        <v>-24.666879999999995</v>
      </c>
      <c r="H9"/>
      <c r="I9"/>
      <c r="J9"/>
      <c r="K9"/>
      <c r="L9"/>
      <c r="M9"/>
    </row>
    <row r="10" spans="1:13" ht="14.5" x14ac:dyDescent="0.35">
      <c r="A10" s="9" t="s">
        <v>51</v>
      </c>
      <c r="B10" s="10" t="s">
        <v>49</v>
      </c>
      <c r="C10" s="11">
        <v>14.672656999999999</v>
      </c>
      <c r="D10" s="12" t="s">
        <v>86</v>
      </c>
      <c r="E10" s="12" t="s">
        <v>73</v>
      </c>
      <c r="F10" s="11">
        <v>-11.160546</v>
      </c>
      <c r="H10"/>
      <c r="I10"/>
      <c r="J10"/>
      <c r="K10"/>
      <c r="L10"/>
      <c r="M10"/>
    </row>
    <row r="11" spans="1:13" ht="14.5" x14ac:dyDescent="0.35">
      <c r="A11" s="13" t="s">
        <v>58</v>
      </c>
      <c r="B11" s="14" t="s">
        <v>54</v>
      </c>
      <c r="C11" s="15">
        <v>12.027449000000001</v>
      </c>
      <c r="D11" s="16" t="s">
        <v>36</v>
      </c>
      <c r="E11" s="16" t="s">
        <v>30</v>
      </c>
      <c r="F11" s="15">
        <v>-9.5522650000000002</v>
      </c>
      <c r="H11"/>
      <c r="I11"/>
      <c r="J11"/>
      <c r="K11"/>
      <c r="L11"/>
      <c r="M11"/>
    </row>
    <row r="12" spans="1:13" ht="14.5" x14ac:dyDescent="0.35">
      <c r="A12" s="9" t="s">
        <v>115</v>
      </c>
      <c r="B12" s="10" t="s">
        <v>105</v>
      </c>
      <c r="C12" s="11">
        <v>11.219755000000001</v>
      </c>
      <c r="D12" s="9" t="s">
        <v>99</v>
      </c>
      <c r="E12" s="12" t="s">
        <v>70</v>
      </c>
      <c r="F12" s="11">
        <v>-8.380453000000001</v>
      </c>
      <c r="H12"/>
      <c r="I12"/>
      <c r="J12"/>
      <c r="K12"/>
      <c r="L12"/>
      <c r="M12"/>
    </row>
    <row r="13" spans="1:13" ht="14.5" x14ac:dyDescent="0.35">
      <c r="A13" s="13" t="s">
        <v>80</v>
      </c>
      <c r="B13" s="14" t="s">
        <v>69</v>
      </c>
      <c r="C13" s="15">
        <v>8.3240805000000009</v>
      </c>
      <c r="D13" s="16" t="s">
        <v>63</v>
      </c>
      <c r="E13" s="16" t="s">
        <v>60</v>
      </c>
      <c r="F13" s="15">
        <v>-6.6716056999999944</v>
      </c>
      <c r="H13"/>
      <c r="I13"/>
      <c r="J13"/>
      <c r="K13"/>
      <c r="L13"/>
      <c r="M13"/>
    </row>
    <row r="14" spans="1:13" ht="14.5" x14ac:dyDescent="0.35">
      <c r="A14" s="9" t="s">
        <v>101</v>
      </c>
      <c r="B14" s="10" t="s">
        <v>100</v>
      </c>
      <c r="C14" s="11">
        <v>6.7199585000000006</v>
      </c>
      <c r="D14" s="12" t="s">
        <v>116</v>
      </c>
      <c r="E14" s="12" t="s">
        <v>106</v>
      </c>
      <c r="F14" s="11">
        <v>-6.4712680000000002</v>
      </c>
      <c r="H14"/>
      <c r="I14"/>
      <c r="J14"/>
      <c r="K14"/>
      <c r="L14"/>
      <c r="M14"/>
    </row>
    <row r="15" spans="1:13" ht="14.5" x14ac:dyDescent="0.35">
      <c r="A15" s="17" t="s">
        <v>90</v>
      </c>
      <c r="B15" s="18" t="s">
        <v>77</v>
      </c>
      <c r="C15" s="19">
        <v>6.2385459999999995</v>
      </c>
      <c r="D15" s="20" t="s">
        <v>37</v>
      </c>
      <c r="E15" s="20" t="s">
        <v>31</v>
      </c>
      <c r="F15" s="19">
        <v>-5.8064560000000007</v>
      </c>
      <c r="H15"/>
      <c r="I15"/>
      <c r="J15"/>
      <c r="K15"/>
      <c r="L15"/>
      <c r="M15"/>
    </row>
    <row r="16" spans="1:13" ht="15.5" x14ac:dyDescent="0.35">
      <c r="A16" s="21"/>
      <c r="B16" s="21"/>
      <c r="C16" s="21"/>
      <c r="D16" s="59"/>
      <c r="E16" s="21"/>
      <c r="F16" s="21"/>
    </row>
    <row r="17" spans="1:13" x14ac:dyDescent="0.3">
      <c r="A17" s="21"/>
      <c r="B17" s="21"/>
      <c r="C17" s="21"/>
      <c r="D17" s="21"/>
      <c r="E17" s="21"/>
      <c r="F17" s="21"/>
    </row>
    <row r="18" spans="1:13" ht="28.5" customHeight="1" x14ac:dyDescent="0.3">
      <c r="A18" s="4" t="s">
        <v>3</v>
      </c>
      <c r="B18" s="4" t="s">
        <v>1</v>
      </c>
      <c r="C18" s="5" t="str">
        <f>C5</f>
        <v>Week of 23 Mar</v>
      </c>
      <c r="D18" s="6" t="s">
        <v>4</v>
      </c>
      <c r="E18" s="7" t="s">
        <v>1</v>
      </c>
      <c r="F18" s="8" t="str">
        <f>+C18</f>
        <v>Week of 23 Mar</v>
      </c>
    </row>
    <row r="19" spans="1:13" ht="14.5" x14ac:dyDescent="0.35">
      <c r="A19" s="9" t="s">
        <v>43</v>
      </c>
      <c r="B19" s="10" t="s">
        <v>41</v>
      </c>
      <c r="C19" s="11">
        <v>35.606034999999999</v>
      </c>
      <c r="D19" s="12" t="s">
        <v>38</v>
      </c>
      <c r="E19" s="12" t="s">
        <v>32</v>
      </c>
      <c r="F19" s="11">
        <v>-46.199708000000001</v>
      </c>
      <c r="H19"/>
      <c r="I19"/>
      <c r="J19"/>
      <c r="K19"/>
      <c r="L19"/>
      <c r="M19"/>
    </row>
    <row r="20" spans="1:13" ht="14.5" x14ac:dyDescent="0.35">
      <c r="A20" s="13" t="s">
        <v>50</v>
      </c>
      <c r="B20" s="14" t="s">
        <v>48</v>
      </c>
      <c r="C20" s="15">
        <v>25.070699000000001</v>
      </c>
      <c r="D20" s="13" t="s">
        <v>44</v>
      </c>
      <c r="E20" s="16" t="s">
        <v>42</v>
      </c>
      <c r="F20" s="15">
        <v>-25.710478999999999</v>
      </c>
      <c r="H20"/>
      <c r="I20"/>
      <c r="J20"/>
      <c r="K20"/>
      <c r="L20"/>
      <c r="M20"/>
    </row>
    <row r="21" spans="1:13" ht="14.5" x14ac:dyDescent="0.35">
      <c r="A21" s="9" t="s">
        <v>86</v>
      </c>
      <c r="B21" s="10" t="s">
        <v>73</v>
      </c>
      <c r="C21" s="11">
        <v>10.48855</v>
      </c>
      <c r="D21" s="12" t="s">
        <v>47</v>
      </c>
      <c r="E21" s="12" t="s">
        <v>46</v>
      </c>
      <c r="F21" s="11">
        <v>-21.902269499999999</v>
      </c>
      <c r="H21"/>
      <c r="I21"/>
      <c r="J21"/>
      <c r="K21"/>
      <c r="L21"/>
      <c r="M21"/>
    </row>
    <row r="22" spans="1:13" ht="14.5" x14ac:dyDescent="0.35">
      <c r="A22" s="13" t="s">
        <v>99</v>
      </c>
      <c r="B22" s="22" t="s">
        <v>106</v>
      </c>
      <c r="C22" s="15">
        <v>6.1468864999999999</v>
      </c>
      <c r="D22" s="13" t="s">
        <v>37</v>
      </c>
      <c r="E22" s="16" t="s">
        <v>31</v>
      </c>
      <c r="F22" s="15">
        <v>-17.588557999999999</v>
      </c>
      <c r="H22"/>
      <c r="I22"/>
      <c r="J22"/>
      <c r="K22"/>
      <c r="L22"/>
      <c r="M22"/>
    </row>
    <row r="23" spans="1:13" ht="14.5" x14ac:dyDescent="0.35">
      <c r="A23" s="9" t="s">
        <v>107</v>
      </c>
      <c r="B23" s="10" t="s">
        <v>108</v>
      </c>
      <c r="C23" s="11">
        <v>3.911797</v>
      </c>
      <c r="D23" s="12" t="s">
        <v>34</v>
      </c>
      <c r="E23" s="12" t="s">
        <v>28</v>
      </c>
      <c r="F23" s="11">
        <v>-14.227616999999999</v>
      </c>
      <c r="H23"/>
      <c r="I23"/>
      <c r="J23"/>
      <c r="K23"/>
      <c r="L23"/>
      <c r="M23"/>
    </row>
    <row r="24" spans="1:13" ht="14.5" x14ac:dyDescent="0.35">
      <c r="A24" s="13" t="s">
        <v>84</v>
      </c>
      <c r="B24" s="22" t="s">
        <v>71</v>
      </c>
      <c r="C24" s="15">
        <v>3.1802721460999996</v>
      </c>
      <c r="D24" s="16" t="s">
        <v>39</v>
      </c>
      <c r="E24" s="16" t="s">
        <v>33</v>
      </c>
      <c r="F24" s="15">
        <v>-12.612908000000001</v>
      </c>
      <c r="H24"/>
      <c r="I24"/>
      <c r="J24"/>
      <c r="K24"/>
      <c r="L24"/>
      <c r="M24"/>
    </row>
    <row r="25" spans="1:13" ht="14.5" x14ac:dyDescent="0.35">
      <c r="A25" s="9" t="s">
        <v>117</v>
      </c>
      <c r="B25" s="10" t="s">
        <v>109</v>
      </c>
      <c r="C25" s="11">
        <v>3.1094365000000002</v>
      </c>
      <c r="D25" s="12" t="s">
        <v>35</v>
      </c>
      <c r="E25" s="12" t="s">
        <v>29</v>
      </c>
      <c r="F25" s="11">
        <v>-11.282613999999999</v>
      </c>
      <c r="H25"/>
      <c r="I25"/>
      <c r="J25"/>
      <c r="K25"/>
      <c r="L25"/>
      <c r="M25"/>
    </row>
    <row r="26" spans="1:13" ht="14.5" x14ac:dyDescent="0.35">
      <c r="A26" s="13" t="s">
        <v>118</v>
      </c>
      <c r="B26" s="22" t="s">
        <v>110</v>
      </c>
      <c r="C26" s="15">
        <v>2.9390610000000001</v>
      </c>
      <c r="D26" s="16" t="s">
        <v>51</v>
      </c>
      <c r="E26" s="16" t="s">
        <v>49</v>
      </c>
      <c r="F26" s="15">
        <v>-11.272036999999999</v>
      </c>
      <c r="H26"/>
      <c r="I26"/>
      <c r="J26"/>
      <c r="K26"/>
      <c r="L26"/>
      <c r="M26"/>
    </row>
    <row r="27" spans="1:13" ht="14.5" x14ac:dyDescent="0.35">
      <c r="A27" s="9" t="s">
        <v>119</v>
      </c>
      <c r="B27" s="10" t="s">
        <v>111</v>
      </c>
      <c r="C27" s="11">
        <v>1.7233864999999999</v>
      </c>
      <c r="D27" s="9" t="s">
        <v>90</v>
      </c>
      <c r="E27" s="12" t="s">
        <v>77</v>
      </c>
      <c r="F27" s="11">
        <v>-10.673501999999999</v>
      </c>
      <c r="H27"/>
      <c r="I27"/>
      <c r="J27"/>
      <c r="K27"/>
      <c r="L27"/>
      <c r="M27"/>
    </row>
    <row r="28" spans="1:13" ht="14.5" x14ac:dyDescent="0.35">
      <c r="A28" s="20" t="s">
        <v>120</v>
      </c>
      <c r="B28" s="18" t="s">
        <v>112</v>
      </c>
      <c r="C28" s="19">
        <v>1.6651100000000001</v>
      </c>
      <c r="D28" s="20" t="s">
        <v>115</v>
      </c>
      <c r="E28" s="20" t="s">
        <v>105</v>
      </c>
      <c r="F28" s="19">
        <v>-10.104839999999999</v>
      </c>
      <c r="H28"/>
      <c r="I28"/>
      <c r="J28"/>
      <c r="K28"/>
      <c r="L28"/>
      <c r="M28"/>
    </row>
    <row r="29" spans="1:13" x14ac:dyDescent="0.3">
      <c r="A29" s="21"/>
      <c r="B29" s="21"/>
      <c r="C29" s="21"/>
      <c r="D29" s="21"/>
      <c r="E29" s="21"/>
      <c r="F29" s="21"/>
    </row>
    <row r="30" spans="1:13" ht="14.5" x14ac:dyDescent="0.35">
      <c r="A30" s="23" t="s">
        <v>93</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1" t="s">
        <v>95</v>
      </c>
      <c r="B37" s="52"/>
      <c r="C37" s="53"/>
      <c r="D37" s="53"/>
      <c r="E37" s="52"/>
      <c r="F37" s="52"/>
    </row>
    <row r="38" spans="1:6" customFormat="1" ht="14.5" x14ac:dyDescent="0.35">
      <c r="A38" s="54" t="s">
        <v>96</v>
      </c>
      <c r="B38" s="52"/>
      <c r="C38" s="53"/>
      <c r="D38" s="53"/>
      <c r="E38" s="52"/>
      <c r="F38" s="52"/>
    </row>
    <row r="39" spans="1:6" s="58" customFormat="1" ht="19" customHeight="1" x14ac:dyDescent="0.35">
      <c r="A39" s="55" t="s">
        <v>97</v>
      </c>
      <c r="B39" s="56"/>
      <c r="C39" s="57"/>
      <c r="D39" s="57"/>
      <c r="E39" s="56"/>
      <c r="F39" s="56"/>
    </row>
    <row r="40" spans="1:6" ht="144.5" customHeight="1" x14ac:dyDescent="0.3">
      <c r="A40" s="60" t="s">
        <v>98</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7265625"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1" t="s">
        <v>10</v>
      </c>
      <c r="B1" s="25" t="s">
        <v>11</v>
      </c>
      <c r="C1" s="63" t="s">
        <v>12</v>
      </c>
      <c r="D1" s="64"/>
      <c r="E1" s="64"/>
      <c r="F1" s="64"/>
      <c r="G1" s="64"/>
      <c r="H1" s="64"/>
      <c r="I1" s="64"/>
      <c r="J1" s="64"/>
      <c r="K1" s="64"/>
      <c r="L1" s="64"/>
      <c r="M1" s="64"/>
      <c r="N1" s="65"/>
    </row>
    <row r="2" spans="1:19" ht="46.5" customHeight="1" x14ac:dyDescent="0.3">
      <c r="A2" s="62"/>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26">
        <f>SUM(C3:N3)</f>
        <v>-103.26188409615003</v>
      </c>
      <c r="B3" s="27">
        <v>43892</v>
      </c>
      <c r="C3" s="28">
        <v>-3.4719187634000011</v>
      </c>
      <c r="D3" s="28">
        <v>8.3565580488999984</v>
      </c>
      <c r="E3" s="28">
        <v>-2.7156599999999997</v>
      </c>
      <c r="F3" s="28">
        <v>-317.94712634999996</v>
      </c>
      <c r="G3" s="28">
        <v>7.5533889449999558E-2</v>
      </c>
      <c r="H3" s="28">
        <v>-30.633307551500007</v>
      </c>
      <c r="I3" s="28">
        <v>-0.51934131999999988</v>
      </c>
      <c r="J3" s="28">
        <v>41.779259744399994</v>
      </c>
      <c r="K3" s="28">
        <v>181.150898001</v>
      </c>
      <c r="L3" s="28">
        <v>28.39557830499999</v>
      </c>
      <c r="M3" s="28">
        <v>-3.8104301000000045</v>
      </c>
      <c r="N3" s="28">
        <v>-3.9219279999999994</v>
      </c>
      <c r="O3" s="29"/>
    </row>
    <row r="4" spans="1:19" x14ac:dyDescent="0.3">
      <c r="A4" s="26">
        <f>SUM(C4:N4)</f>
        <v>-486.00719305011006</v>
      </c>
      <c r="B4" s="31">
        <v>43899</v>
      </c>
      <c r="C4" s="32">
        <v>24.632061164100016</v>
      </c>
      <c r="D4" s="32">
        <v>-12.855116292100004</v>
      </c>
      <c r="E4" s="32">
        <v>-0.92344700000000035</v>
      </c>
      <c r="F4" s="32">
        <v>-422.54488980000008</v>
      </c>
      <c r="G4" s="32">
        <v>2.8929687691499995</v>
      </c>
      <c r="H4" s="32">
        <v>-88.640854798960021</v>
      </c>
      <c r="I4" s="32">
        <v>-0.76490340000000001</v>
      </c>
      <c r="J4" s="32">
        <v>-0.86912529850000098</v>
      </c>
      <c r="K4" s="32">
        <v>30.306066644200016</v>
      </c>
      <c r="L4" s="32">
        <v>8.6193420620000047</v>
      </c>
      <c r="M4" s="32">
        <v>-17.872992499999999</v>
      </c>
      <c r="N4" s="32">
        <v>-7.9863025999999993</v>
      </c>
      <c r="O4" s="29"/>
    </row>
    <row r="5" spans="1:19" x14ac:dyDescent="0.3">
      <c r="A5" s="26">
        <f>SUM(C5:N5)</f>
        <v>-841.99213719623992</v>
      </c>
      <c r="B5" s="27">
        <v>43906</v>
      </c>
      <c r="C5" s="28">
        <v>5.3078242138</v>
      </c>
      <c r="D5" s="28">
        <v>-15.939071980700001</v>
      </c>
      <c r="E5" s="28">
        <v>0.81365520000000013</v>
      </c>
      <c r="F5" s="28">
        <v>-428.31120649999997</v>
      </c>
      <c r="G5" s="28">
        <v>9.112995294300001</v>
      </c>
      <c r="H5" s="28">
        <v>-104.68287964166997</v>
      </c>
      <c r="I5" s="28">
        <v>-0.13458610000000001</v>
      </c>
      <c r="J5" s="28">
        <v>-48.040575510399997</v>
      </c>
      <c r="K5" s="28">
        <v>-194.88410713156998</v>
      </c>
      <c r="L5" s="28">
        <v>-23.321700139999987</v>
      </c>
      <c r="M5" s="28">
        <v>-36.369418200000005</v>
      </c>
      <c r="N5" s="28">
        <v>-5.5430666999999998</v>
      </c>
      <c r="O5" s="29"/>
    </row>
    <row r="6" spans="1:19" x14ac:dyDescent="0.3">
      <c r="A6" s="30">
        <f>SUM(C6:N6)</f>
        <v>39.175446799699991</v>
      </c>
      <c r="B6" s="31">
        <v>43913</v>
      </c>
      <c r="C6" s="32">
        <v>31.165824084000008</v>
      </c>
      <c r="D6" s="32">
        <v>8.840472256</v>
      </c>
      <c r="E6" s="32">
        <v>0.84781209999999996</v>
      </c>
      <c r="F6" s="32">
        <v>-20.605697300000003</v>
      </c>
      <c r="G6" s="32">
        <v>-0.10214540894999924</v>
      </c>
      <c r="H6" s="32">
        <v>-13.697829123800002</v>
      </c>
      <c r="I6" s="32">
        <v>-0.52807130000000013</v>
      </c>
      <c r="J6" s="32">
        <v>-7.0579247230000002</v>
      </c>
      <c r="K6" s="32">
        <v>38.90883038514999</v>
      </c>
      <c r="L6" s="32">
        <v>-4.3834237697000002</v>
      </c>
      <c r="M6" s="32">
        <v>4.9319758000000062</v>
      </c>
      <c r="N6" s="32">
        <v>0.85562379999999993</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1" t="s">
        <v>10</v>
      </c>
      <c r="B1" s="25" t="s">
        <v>11</v>
      </c>
      <c r="C1" s="63" t="s">
        <v>12</v>
      </c>
      <c r="D1" s="64"/>
      <c r="E1" s="64"/>
      <c r="F1" s="64"/>
      <c r="G1" s="64"/>
      <c r="H1" s="64"/>
      <c r="I1" s="64"/>
      <c r="J1" s="64"/>
      <c r="K1" s="64"/>
      <c r="L1" s="64"/>
      <c r="M1" s="64"/>
      <c r="N1" s="65"/>
    </row>
    <row r="2" spans="1:17" ht="42" x14ac:dyDescent="0.3">
      <c r="A2" s="62"/>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30">
        <f>SUM(C3:N3)</f>
        <v>618.08171103537006</v>
      </c>
      <c r="B3" s="27">
        <v>43892</v>
      </c>
      <c r="C3" s="36">
        <v>18.216260579200007</v>
      </c>
      <c r="D3" s="36">
        <v>-1.8406159885999982</v>
      </c>
      <c r="E3" s="36">
        <v>2.9738199000000001</v>
      </c>
      <c r="F3" s="36">
        <v>572.20248345000016</v>
      </c>
      <c r="G3" s="36">
        <v>1.3113483850000218E-2</v>
      </c>
      <c r="H3" s="36">
        <v>61.755797105720006</v>
      </c>
      <c r="I3" s="36">
        <v>0.63044021999999988</v>
      </c>
      <c r="J3" s="36">
        <v>16.997179444400004</v>
      </c>
      <c r="K3" s="36">
        <v>-70.743267931599988</v>
      </c>
      <c r="L3" s="36">
        <v>-10.351153027600009</v>
      </c>
      <c r="M3" s="36">
        <v>20.6120488</v>
      </c>
      <c r="N3" s="36">
        <v>7.6156050000000022</v>
      </c>
      <c r="P3" s="29"/>
    </row>
    <row r="4" spans="1:17" x14ac:dyDescent="0.3">
      <c r="A4" s="30">
        <f>SUM(C4:N4)</f>
        <v>671.11583244146993</v>
      </c>
      <c r="B4" s="31">
        <v>43899</v>
      </c>
      <c r="C4" s="37">
        <v>-23.053306091200007</v>
      </c>
      <c r="D4" s="37">
        <v>14.620675068699999</v>
      </c>
      <c r="E4" s="37">
        <v>1.4859658000000004</v>
      </c>
      <c r="F4" s="37">
        <v>477.757136</v>
      </c>
      <c r="G4" s="37">
        <v>-1.6391516727</v>
      </c>
      <c r="H4" s="37">
        <v>108.03165663187001</v>
      </c>
      <c r="I4" s="37">
        <v>0.79030959999999995</v>
      </c>
      <c r="J4" s="37">
        <v>34.736096466900001</v>
      </c>
      <c r="K4" s="37">
        <v>9.4715190955999979</v>
      </c>
      <c r="L4" s="37">
        <v>6.3044291422999974</v>
      </c>
      <c r="M4" s="37">
        <v>31.879978799999996</v>
      </c>
      <c r="N4" s="37">
        <v>10.7305236</v>
      </c>
      <c r="O4" s="29"/>
    </row>
    <row r="5" spans="1:17" x14ac:dyDescent="0.3">
      <c r="A5" s="30">
        <f>SUM(C5:N5)</f>
        <v>725.91797321646993</v>
      </c>
      <c r="B5" s="27">
        <v>43906</v>
      </c>
      <c r="C5" s="36">
        <v>-6.3448795958000002</v>
      </c>
      <c r="D5" s="36">
        <v>2.8876879878999993</v>
      </c>
      <c r="E5" s="36">
        <v>-0.9667349999999999</v>
      </c>
      <c r="F5" s="36">
        <v>442.0089577</v>
      </c>
      <c r="G5" s="36">
        <v>-8.7798626927000001</v>
      </c>
      <c r="H5" s="36">
        <v>40.373883688699983</v>
      </c>
      <c r="I5" s="36">
        <v>0.20034649999999996</v>
      </c>
      <c r="J5" s="36">
        <v>22.291684508500001</v>
      </c>
      <c r="K5" s="36">
        <v>163.50438879707002</v>
      </c>
      <c r="L5" s="36">
        <v>18.728589222799993</v>
      </c>
      <c r="M5" s="36">
        <v>46.944943900000005</v>
      </c>
      <c r="N5" s="36">
        <v>5.0689681999999987</v>
      </c>
      <c r="P5" s="29"/>
    </row>
    <row r="6" spans="1:17" x14ac:dyDescent="0.3">
      <c r="A6" s="26">
        <f>SUM(C6:N6)</f>
        <v>-180.66863260350999</v>
      </c>
      <c r="B6" s="31">
        <v>43913</v>
      </c>
      <c r="C6" s="37">
        <v>-33.829672968399997</v>
      </c>
      <c r="D6" s="37">
        <v>-13.407985417799999</v>
      </c>
      <c r="E6" s="37">
        <v>-0.46111219999999997</v>
      </c>
      <c r="F6" s="37">
        <v>-89.469402299999985</v>
      </c>
      <c r="G6" s="37">
        <v>-0.55655525920000004</v>
      </c>
      <c r="H6" s="37">
        <v>15.813640793090002</v>
      </c>
      <c r="I6" s="37">
        <v>0.53979389999999994</v>
      </c>
      <c r="J6" s="37">
        <v>-17.722263163900003</v>
      </c>
      <c r="K6" s="37">
        <v>-18.360726683399999</v>
      </c>
      <c r="L6" s="37">
        <v>1.4860979960999996</v>
      </c>
      <c r="M6" s="37">
        <v>-20.612169100000003</v>
      </c>
      <c r="N6" s="37">
        <v>-4.0882781999999995</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104</v>
      </c>
      <c r="B1" s="41" t="s">
        <v>1</v>
      </c>
      <c r="C1" s="42" t="s">
        <v>65</v>
      </c>
      <c r="D1" s="42" t="s">
        <v>66</v>
      </c>
    </row>
    <row r="2" spans="1:4" x14ac:dyDescent="0.35">
      <c r="A2" s="43" t="s">
        <v>39</v>
      </c>
      <c r="B2" s="44" t="s">
        <v>33</v>
      </c>
      <c r="C2" s="45">
        <v>23.144983</v>
      </c>
      <c r="D2" s="45">
        <v>-12.612908000000001</v>
      </c>
    </row>
    <row r="3" spans="1:4" x14ac:dyDescent="0.35">
      <c r="A3" s="46" t="s">
        <v>36</v>
      </c>
      <c r="B3" s="47" t="s">
        <v>30</v>
      </c>
      <c r="C3" s="48">
        <v>-9.5522650000000002</v>
      </c>
      <c r="D3" s="48">
        <v>-4.0926590000000003</v>
      </c>
    </row>
    <row r="4" spans="1:4" x14ac:dyDescent="0.35">
      <c r="A4" s="9" t="s">
        <v>85</v>
      </c>
      <c r="B4" s="12" t="s">
        <v>72</v>
      </c>
      <c r="C4" s="11">
        <v>-1.0648679999999988</v>
      </c>
      <c r="D4" s="11">
        <v>-1.0509839999999999</v>
      </c>
    </row>
    <row r="5" spans="1:4" x14ac:dyDescent="0.35">
      <c r="A5" s="46" t="s">
        <v>86</v>
      </c>
      <c r="B5" s="47" t="s">
        <v>73</v>
      </c>
      <c r="C5" s="48">
        <v>-11.160546</v>
      </c>
      <c r="D5" s="48">
        <v>10.48855</v>
      </c>
    </row>
    <row r="6" spans="1:4" x14ac:dyDescent="0.35">
      <c r="A6" s="9" t="s">
        <v>82</v>
      </c>
      <c r="B6" s="12" t="s">
        <v>70</v>
      </c>
      <c r="C6" s="11">
        <v>-8.380453000000001</v>
      </c>
      <c r="D6" s="11">
        <v>0.38762599999999997</v>
      </c>
    </row>
    <row r="7" spans="1:4" x14ac:dyDescent="0.35">
      <c r="A7" s="46" t="s">
        <v>83</v>
      </c>
      <c r="B7" s="47" t="s">
        <v>62</v>
      </c>
      <c r="C7" s="48">
        <v>-0.7085510000000006</v>
      </c>
      <c r="D7" s="48">
        <v>-0.4668029999999998</v>
      </c>
    </row>
    <row r="8" spans="1:4" x14ac:dyDescent="0.35">
      <c r="A8" s="9" t="s">
        <v>87</v>
      </c>
      <c r="B8" s="12" t="s">
        <v>74</v>
      </c>
      <c r="C8" s="11">
        <v>0.22745185599999931</v>
      </c>
      <c r="D8" s="11">
        <v>-0.50539881779999996</v>
      </c>
    </row>
    <row r="9" spans="1:4" x14ac:dyDescent="0.35">
      <c r="A9" s="46" t="s">
        <v>34</v>
      </c>
      <c r="B9" s="47" t="s">
        <v>28</v>
      </c>
      <c r="C9" s="48">
        <v>-31.606269999999999</v>
      </c>
      <c r="D9" s="48">
        <v>-14.227616999999999</v>
      </c>
    </row>
    <row r="10" spans="1:4" x14ac:dyDescent="0.35">
      <c r="A10" s="9" t="s">
        <v>47</v>
      </c>
      <c r="B10" s="12" t="s">
        <v>46</v>
      </c>
      <c r="C10" s="11">
        <v>21.840265500000001</v>
      </c>
      <c r="D10" s="11">
        <v>-21.902269499999999</v>
      </c>
    </row>
    <row r="11" spans="1:4" x14ac:dyDescent="0.35">
      <c r="A11" s="46" t="s">
        <v>84</v>
      </c>
      <c r="B11" s="47" t="s">
        <v>71</v>
      </c>
      <c r="C11" s="48">
        <v>-1.9441867329999998</v>
      </c>
      <c r="D11" s="48">
        <v>3.1802721460999996</v>
      </c>
    </row>
    <row r="12" spans="1:4" x14ac:dyDescent="0.35">
      <c r="A12" s="9" t="s">
        <v>64</v>
      </c>
      <c r="B12" s="12" t="s">
        <v>61</v>
      </c>
      <c r="C12" s="11">
        <v>2.0111410000000003</v>
      </c>
      <c r="D12" s="11">
        <v>-0.48925000000000002</v>
      </c>
    </row>
    <row r="13" spans="1:4" x14ac:dyDescent="0.35">
      <c r="A13" s="46" t="s">
        <v>81</v>
      </c>
      <c r="B13" s="47" t="s">
        <v>68</v>
      </c>
      <c r="C13" s="48">
        <v>1.1181734603000013</v>
      </c>
      <c r="D13" s="48">
        <v>0.19086894209999994</v>
      </c>
    </row>
    <row r="14" spans="1:4" x14ac:dyDescent="0.35">
      <c r="A14" s="9" t="s">
        <v>88</v>
      </c>
      <c r="B14" s="12" t="s">
        <v>75</v>
      </c>
      <c r="C14" s="11">
        <v>-1.773576385000001</v>
      </c>
      <c r="D14" s="11">
        <v>0.52202645609999998</v>
      </c>
    </row>
    <row r="15" spans="1:4" x14ac:dyDescent="0.35">
      <c r="A15" s="46" t="s">
        <v>44</v>
      </c>
      <c r="B15" s="47" t="s">
        <v>42</v>
      </c>
      <c r="C15" s="48">
        <v>19.610698999999997</v>
      </c>
      <c r="D15" s="48">
        <v>-25.710478999999999</v>
      </c>
    </row>
    <row r="16" spans="1:4" x14ac:dyDescent="0.35">
      <c r="A16" s="9" t="s">
        <v>89</v>
      </c>
      <c r="B16" s="12" t="s">
        <v>76</v>
      </c>
      <c r="C16" s="11">
        <v>3.487890000000001</v>
      </c>
      <c r="D16" s="11">
        <v>-4.5092020000000002</v>
      </c>
    </row>
    <row r="17" spans="1:4" x14ac:dyDescent="0.35">
      <c r="A17" s="46" t="s">
        <v>51</v>
      </c>
      <c r="B17" s="47" t="s">
        <v>49</v>
      </c>
      <c r="C17" s="48">
        <v>14.672656999999999</v>
      </c>
      <c r="D17" s="48">
        <v>-11.272036999999999</v>
      </c>
    </row>
    <row r="18" spans="1:4" x14ac:dyDescent="0.35">
      <c r="A18" s="9" t="s">
        <v>35</v>
      </c>
      <c r="B18" s="12" t="s">
        <v>29</v>
      </c>
      <c r="C18" s="11">
        <v>-24.996476000000001</v>
      </c>
      <c r="D18" s="11">
        <v>-11.282613999999999</v>
      </c>
    </row>
    <row r="19" spans="1:4" x14ac:dyDescent="0.35">
      <c r="A19" s="46" t="s">
        <v>45</v>
      </c>
      <c r="B19" s="47" t="s">
        <v>40</v>
      </c>
      <c r="C19" s="48">
        <v>3.5587150000000003</v>
      </c>
      <c r="D19" s="48">
        <v>-3.9419740000000001</v>
      </c>
    </row>
    <row r="20" spans="1:4" x14ac:dyDescent="0.35">
      <c r="A20" s="9" t="s">
        <v>57</v>
      </c>
      <c r="B20" s="12" t="s">
        <v>53</v>
      </c>
      <c r="C20" s="11">
        <v>0.57175900000000002</v>
      </c>
      <c r="D20" s="11">
        <v>-3.2515670000000001</v>
      </c>
    </row>
    <row r="21" spans="1:4" x14ac:dyDescent="0.35">
      <c r="A21" s="46" t="s">
        <v>38</v>
      </c>
      <c r="B21" s="47" t="s">
        <v>32</v>
      </c>
      <c r="C21" s="48">
        <v>41.751227999999998</v>
      </c>
      <c r="D21" s="48">
        <v>-46.199708000000001</v>
      </c>
    </row>
    <row r="22" spans="1:4" x14ac:dyDescent="0.35">
      <c r="A22" s="9" t="s">
        <v>43</v>
      </c>
      <c r="B22" s="12" t="s">
        <v>41</v>
      </c>
      <c r="C22" s="11">
        <v>-24.666879999999995</v>
      </c>
      <c r="D22" s="11">
        <v>35.606034999999999</v>
      </c>
    </row>
    <row r="23" spans="1:4" x14ac:dyDescent="0.35">
      <c r="A23" s="46" t="s">
        <v>63</v>
      </c>
      <c r="B23" s="47" t="s">
        <v>60</v>
      </c>
      <c r="C23" s="48">
        <v>-6.6716056999999944</v>
      </c>
      <c r="D23" s="48">
        <v>-9.1194510999999991</v>
      </c>
    </row>
    <row r="24" spans="1:4" x14ac:dyDescent="0.35">
      <c r="A24" s="9" t="s">
        <v>90</v>
      </c>
      <c r="B24" s="12" t="s">
        <v>77</v>
      </c>
      <c r="C24" s="11">
        <v>6.2385459999999995</v>
      </c>
      <c r="D24" s="11">
        <v>-10.673501999999999</v>
      </c>
    </row>
    <row r="25" spans="1:4" x14ac:dyDescent="0.35">
      <c r="A25" s="46" t="s">
        <v>50</v>
      </c>
      <c r="B25" s="47" t="s">
        <v>48</v>
      </c>
      <c r="C25" s="48">
        <v>-26.232400000000002</v>
      </c>
      <c r="D25" s="48">
        <v>25.070699000000001</v>
      </c>
    </row>
    <row r="26" spans="1:4" x14ac:dyDescent="0.35">
      <c r="A26" s="9" t="s">
        <v>79</v>
      </c>
      <c r="B26" s="12" t="s">
        <v>67</v>
      </c>
      <c r="C26" s="11">
        <v>0.77338399999999929</v>
      </c>
      <c r="D26" s="11">
        <v>-2.8481529999999999</v>
      </c>
    </row>
    <row r="27" spans="1:4" x14ac:dyDescent="0.35">
      <c r="A27" s="46" t="s">
        <v>37</v>
      </c>
      <c r="B27" s="47" t="s">
        <v>31</v>
      </c>
      <c r="C27" s="48">
        <v>-5.8064560000000007</v>
      </c>
      <c r="D27" s="48">
        <v>-17.588557999999999</v>
      </c>
    </row>
    <row r="28" spans="1:4" x14ac:dyDescent="0.35">
      <c r="A28" s="9" t="s">
        <v>91</v>
      </c>
      <c r="B28" s="12" t="s">
        <v>78</v>
      </c>
      <c r="C28" s="11">
        <v>4.7571110000000001</v>
      </c>
      <c r="D28" s="11">
        <v>-6.9270509999999996</v>
      </c>
    </row>
    <row r="29" spans="1:4" x14ac:dyDescent="0.35">
      <c r="A29" s="46" t="s">
        <v>59</v>
      </c>
      <c r="B29" s="47" t="s">
        <v>55</v>
      </c>
      <c r="C29" s="48">
        <v>0.11809899999999902</v>
      </c>
      <c r="D29" s="48">
        <v>-1.4300619999999999</v>
      </c>
    </row>
    <row r="30" spans="1:4" x14ac:dyDescent="0.35">
      <c r="A30" s="9" t="s">
        <v>56</v>
      </c>
      <c r="B30" s="12" t="s">
        <v>52</v>
      </c>
      <c r="C30" s="11">
        <v>-2.5109339999999993</v>
      </c>
      <c r="D30" s="11">
        <v>-0.82220299999999991</v>
      </c>
    </row>
    <row r="31" spans="1:4" ht="15" thickBot="1" x14ac:dyDescent="0.4">
      <c r="A31" s="46" t="s">
        <v>80</v>
      </c>
      <c r="B31" s="47" t="s">
        <v>69</v>
      </c>
      <c r="C31" s="48">
        <v>8.3240805000000009</v>
      </c>
      <c r="D31" s="48">
        <v>-7.3300694999999996</v>
      </c>
    </row>
    <row r="32" spans="1:4" ht="21" customHeight="1" thickBot="1" x14ac:dyDescent="0.4">
      <c r="A32" s="66" t="s">
        <v>92</v>
      </c>
      <c r="B32" s="67"/>
      <c r="C32" s="49">
        <f>SUM(C2:C31)</f>
        <v>-4.8692845016999939</v>
      </c>
      <c r="D32" s="50">
        <f>SUM(D2:D31)</f>
        <v>-142.80844237349996</v>
      </c>
    </row>
    <row r="36" spans="1:1" x14ac:dyDescent="0.35">
      <c r="A36" s="23" t="s">
        <v>93</v>
      </c>
    </row>
    <row r="37" spans="1:1" x14ac:dyDescent="0.35">
      <c r="A37" s="23" t="s">
        <v>6</v>
      </c>
    </row>
    <row r="38" spans="1:1" x14ac:dyDescent="0.35">
      <c r="A38" s="23" t="s">
        <v>7</v>
      </c>
    </row>
    <row r="39" spans="1:1" x14ac:dyDescent="0.35">
      <c r="A39" s="23" t="s">
        <v>94</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2020-03-30T03:41:56Z</dcterms:modified>
</cp:coreProperties>
</file>