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52511"/>
</workbook>
</file>

<file path=xl/calcChain.xml><?xml version="1.0" encoding="utf-8"?>
<calcChain xmlns="http://schemas.openxmlformats.org/spreadsheetml/2006/main">
  <c r="A6" i="6" l="1"/>
  <c r="A6" i="1"/>
  <c r="A5" i="6" l="1"/>
  <c r="A5" i="1"/>
  <c r="A4" i="6" l="1"/>
  <c r="A4" i="1"/>
  <c r="A3" i="6" l="1"/>
  <c r="A3" i="1"/>
  <c r="F5" i="5" l="1"/>
  <c r="C18" i="5" l="1"/>
  <c r="F18" i="5" s="1"/>
</calcChain>
</file>

<file path=xl/sharedStrings.xml><?xml version="1.0" encoding="utf-8"?>
<sst xmlns="http://schemas.openxmlformats.org/spreadsheetml/2006/main" count="144" uniqueCount="89">
  <si>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</si>
  <si>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</si>
  <si>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</si>
  <si>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</si>
  <si>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</si>
  <si>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</si>
  <si>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</si>
  <si>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</si>
  <si>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</si>
  <si>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</si>
  <si>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</si>
  <si>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</si>
  <si>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</si>
  <si>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</si>
  <si>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</si>
  <si>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</si>
  <si>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</si>
  <si>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</si>
  <si>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</si>
  <si>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</si>
  <si>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</si>
  <si>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</si>
  <si>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</si>
  <si>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</si>
  <si>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</si>
  <si>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</si>
  <si>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</si>
  <si>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</si>
  <si>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</si>
  <si>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</si>
  <si>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</si>
  <si>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</si>
  <si>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</si>
  <si>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</si>
  <si>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</si>
  <si>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</si>
  <si>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S68</t>
  </si>
  <si>
    <t>SGX</t>
  </si>
  <si>
    <t>C09</t>
  </si>
  <si>
    <t>CC3</t>
  </si>
  <si>
    <t>Singtel</t>
  </si>
  <si>
    <t>City Developments</t>
  </si>
  <si>
    <t>StarHub</t>
  </si>
  <si>
    <t>BN4</t>
  </si>
  <si>
    <t>V03</t>
  </si>
  <si>
    <t>Keppel Corporation</t>
  </si>
  <si>
    <t>Venture Corporation</t>
  </si>
  <si>
    <t>U11</t>
  </si>
  <si>
    <t>UOB</t>
  </si>
  <si>
    <t>G13</t>
  </si>
  <si>
    <t>Genting Singapore</t>
  </si>
  <si>
    <t>H17</t>
  </si>
  <si>
    <t>Hi-P International</t>
  </si>
  <si>
    <t>O39</t>
  </si>
  <si>
    <t>OCBC</t>
  </si>
  <si>
    <t>AWX</t>
  </si>
  <si>
    <t>AEM Holdings</t>
  </si>
  <si>
    <t>J36</t>
  </si>
  <si>
    <t>Jardine Matheson</t>
  </si>
  <si>
    <t>K71U</t>
  </si>
  <si>
    <t>Keppel REIT</t>
  </si>
  <si>
    <t>Week of 4 March 2019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</si>
  <si>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(-S$3.6m) vs. (-S$184.8m) a week ago</t>
    </r>
  </si>
  <si>
    <r>
      <t>Retail investors net</t>
    </r>
    <r>
      <rPr>
        <b/>
        <sz val="11"/>
        <color theme="1"/>
        <rFont val="Arial"/>
        <family val="2"/>
      </rPr>
      <t xml:space="preserve"> buy</t>
    </r>
    <r>
      <rPr>
        <sz val="11"/>
        <color theme="1"/>
        <rFont val="Arial"/>
        <family val="2"/>
      </rPr>
      <t xml:space="preserve"> (+S$22.8m) vs. (+S$192.5m) a week ago</t>
    </r>
  </si>
  <si>
    <t>Week of 4 Mar</t>
  </si>
  <si>
    <t>C52</t>
  </si>
  <si>
    <t>C31</t>
  </si>
  <si>
    <t>A17U</t>
  </si>
  <si>
    <t>AU8U</t>
  </si>
  <si>
    <t>ComfortDelGro</t>
  </si>
  <si>
    <t>CapitaLand</t>
  </si>
  <si>
    <t>Ascendas REIT</t>
  </si>
  <si>
    <t>CapitaLand Retail China Trust</t>
  </si>
  <si>
    <t>U14</t>
  </si>
  <si>
    <t>C38U</t>
  </si>
  <si>
    <t>CH8</t>
  </si>
  <si>
    <t>AW9U</t>
  </si>
  <si>
    <t>UOL Group</t>
  </si>
  <si>
    <t>CapitaLand Mall Trust</t>
  </si>
  <si>
    <t>China Sunsine Chemical</t>
  </si>
  <si>
    <t>First REIT</t>
  </si>
  <si>
    <t>D01</t>
  </si>
  <si>
    <t>Dairy Farm International</t>
  </si>
  <si>
    <t>BUOU</t>
  </si>
  <si>
    <t>RW0U</t>
  </si>
  <si>
    <t>ME8U</t>
  </si>
  <si>
    <t>Frasers Logistics &amp; Industrial Trust</t>
  </si>
  <si>
    <t>Mapletree North Asia Commercial Trust</t>
  </si>
  <si>
    <t>Mapletree Industrial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</si>
</sst>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8" fontId="5" fillId="6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left"/>
    </xf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1.28515625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61</v>
      </c>
    </row>
    <row r="2" spans="1:13" ht="15" x14ac:dyDescent="0.25">
      <c r="A2" s="2" t="s">
        <v>62</v>
      </c>
      <c r="B2" s="16"/>
    </row>
    <row r="3" spans="1:13" ht="15" x14ac:dyDescent="0.25">
      <c r="A3" s="2" t="s">
        <v>63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64</v>
      </c>
      <c r="D5" s="10" t="s">
        <v>27</v>
      </c>
      <c r="E5" s="32" t="s">
        <v>25</v>
      </c>
      <c r="F5" s="14" t="str">
        <f>C5</f>
        <v>Week of 4 Mar</v>
      </c>
    </row>
    <row r="6" spans="1:13" ht="15" x14ac:dyDescent="0.25">
      <c r="A6" s="41" t="s">
        <v>34</v>
      </c>
      <c r="B6" s="11" t="s">
        <v>33</v>
      </c>
      <c r="C6" s="12">
        <v>35.072018</v>
      </c>
      <c r="D6" s="33" t="s">
        <v>40</v>
      </c>
      <c r="E6" s="33" t="s">
        <v>35</v>
      </c>
      <c r="F6" s="12">
        <v>-31.109926000000002</v>
      </c>
      <c r="H6"/>
      <c r="I6"/>
      <c r="J6"/>
      <c r="K6"/>
      <c r="L6"/>
      <c r="M6"/>
    </row>
    <row r="7" spans="1:13" ht="15" x14ac:dyDescent="0.25">
      <c r="A7" s="42" t="s">
        <v>37</v>
      </c>
      <c r="B7" s="3" t="s">
        <v>36</v>
      </c>
      <c r="C7" s="4">
        <v>26.533228000000001</v>
      </c>
      <c r="D7" s="34" t="s">
        <v>48</v>
      </c>
      <c r="E7" s="34" t="s">
        <v>47</v>
      </c>
      <c r="F7" s="4">
        <v>-22.454965000000001</v>
      </c>
      <c r="H7"/>
      <c r="I7"/>
      <c r="J7"/>
      <c r="K7"/>
      <c r="L7"/>
      <c r="M7"/>
    </row>
    <row r="8" spans="1:13" ht="15" x14ac:dyDescent="0.25">
      <c r="A8" s="41" t="s">
        <v>69</v>
      </c>
      <c r="B8" s="11" t="s">
        <v>65</v>
      </c>
      <c r="C8" s="12">
        <v>16.919453000000001</v>
      </c>
      <c r="D8" s="33" t="s">
        <v>54</v>
      </c>
      <c r="E8" s="33" t="s">
        <v>53</v>
      </c>
      <c r="F8" s="12">
        <v>-15.912965</v>
      </c>
      <c r="H8"/>
      <c r="I8"/>
      <c r="J8"/>
      <c r="K8"/>
      <c r="L8"/>
      <c r="M8"/>
    </row>
    <row r="9" spans="1:13" ht="15" x14ac:dyDescent="0.25">
      <c r="A9" s="42" t="s">
        <v>70</v>
      </c>
      <c r="B9" s="3" t="s">
        <v>66</v>
      </c>
      <c r="C9" s="4">
        <v>11.943417</v>
      </c>
      <c r="D9" s="34" t="s">
        <v>50</v>
      </c>
      <c r="E9" s="34" t="s">
        <v>49</v>
      </c>
      <c r="F9" s="4">
        <v>-13.98718</v>
      </c>
      <c r="H9"/>
      <c r="I9"/>
      <c r="J9"/>
      <c r="K9"/>
      <c r="L9"/>
      <c r="M9"/>
    </row>
    <row r="10" spans="1:13" ht="15" x14ac:dyDescent="0.25">
      <c r="A10" s="41" t="s">
        <v>71</v>
      </c>
      <c r="B10" s="11" t="s">
        <v>67</v>
      </c>
      <c r="C10" s="12">
        <v>7.6967480000000004</v>
      </c>
      <c r="D10" s="33" t="s">
        <v>58</v>
      </c>
      <c r="E10" s="33" t="s">
        <v>57</v>
      </c>
      <c r="F10" s="12">
        <v>-12.702597666600001</v>
      </c>
      <c r="H10"/>
      <c r="I10"/>
      <c r="J10"/>
      <c r="K10"/>
      <c r="L10"/>
      <c r="M10"/>
    </row>
    <row r="11" spans="1:13" ht="15" x14ac:dyDescent="0.25">
      <c r="A11" s="42" t="s">
        <v>52</v>
      </c>
      <c r="B11" s="3" t="s">
        <v>51</v>
      </c>
      <c r="C11" s="4">
        <v>7.2592230000000004</v>
      </c>
      <c r="D11" s="34" t="s">
        <v>77</v>
      </c>
      <c r="E11" s="34" t="s">
        <v>73</v>
      </c>
      <c r="F11" s="4">
        <v>-11.715355000000001</v>
      </c>
      <c r="H11"/>
      <c r="I11"/>
      <c r="J11"/>
      <c r="K11"/>
      <c r="L11"/>
      <c r="M11"/>
    </row>
    <row r="12" spans="1:13" ht="15" x14ac:dyDescent="0.25">
      <c r="A12" s="41" t="s">
        <v>46</v>
      </c>
      <c r="B12" s="11" t="s">
        <v>44</v>
      </c>
      <c r="C12" s="12">
        <v>6.8501700000000003</v>
      </c>
      <c r="D12" s="33" t="s">
        <v>78</v>
      </c>
      <c r="E12" s="33" t="s">
        <v>74</v>
      </c>
      <c r="F12" s="12">
        <v>-9.5974850000000007</v>
      </c>
      <c r="H12"/>
      <c r="I12"/>
      <c r="J12"/>
      <c r="K12"/>
      <c r="L12"/>
      <c r="M12"/>
    </row>
    <row r="13" spans="1:13" ht="15" x14ac:dyDescent="0.25">
      <c r="A13" s="42" t="s">
        <v>56</v>
      </c>
      <c r="B13" s="3" t="s">
        <v>55</v>
      </c>
      <c r="C13" s="4">
        <v>6.0355030000000003</v>
      </c>
      <c r="D13" s="34" t="s">
        <v>42</v>
      </c>
      <c r="E13" s="34" t="s">
        <v>39</v>
      </c>
      <c r="F13" s="4">
        <v>-7.1439310000000003</v>
      </c>
      <c r="H13"/>
      <c r="I13"/>
      <c r="J13"/>
      <c r="K13"/>
      <c r="L13"/>
      <c r="M13"/>
    </row>
    <row r="14" spans="1:13" ht="15" x14ac:dyDescent="0.25">
      <c r="A14" s="41" t="s">
        <v>41</v>
      </c>
      <c r="B14" s="11" t="s">
        <v>38</v>
      </c>
      <c r="C14" s="12">
        <v>5.9568649999999996</v>
      </c>
      <c r="D14" s="33" t="s">
        <v>79</v>
      </c>
      <c r="E14" s="33" t="s">
        <v>75</v>
      </c>
      <c r="F14" s="12">
        <v>-4.7966340000000001</v>
      </c>
      <c r="H14"/>
      <c r="I14"/>
      <c r="J14"/>
      <c r="K14"/>
      <c r="L14"/>
      <c r="M14"/>
    </row>
    <row r="15" spans="1:13" ht="15" x14ac:dyDescent="0.25">
      <c r="A15" s="43" t="s">
        <v>72</v>
      </c>
      <c r="B15" s="5" t="s">
        <v>68</v>
      </c>
      <c r="C15" s="6">
        <v>5.5210610000000004</v>
      </c>
      <c r="D15" s="35" t="s">
        <v>80</v>
      </c>
      <c r="E15" s="35" t="s">
        <v>76</v>
      </c>
      <c r="F15" s="6">
        <v>-4.5724995000000002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4 Mar</v>
      </c>
      <c r="D18" s="10" t="s">
        <v>29</v>
      </c>
      <c r="E18" s="32" t="s">
        <v>25</v>
      </c>
      <c r="F18" s="14" t="str">
        <f>+C18</f>
        <v>Week of 4 Mar</v>
      </c>
    </row>
    <row r="19" spans="1:13" ht="15" x14ac:dyDescent="0.25">
      <c r="A19" s="33" t="s">
        <v>48</v>
      </c>
      <c r="B19" s="11" t="s">
        <v>47</v>
      </c>
      <c r="C19" s="12">
        <v>24.125889999999998</v>
      </c>
      <c r="D19" s="33" t="s">
        <v>34</v>
      </c>
      <c r="E19" s="33" t="s">
        <v>33</v>
      </c>
      <c r="F19" s="12">
        <v>-29.750416999999999</v>
      </c>
      <c r="H19"/>
      <c r="I19"/>
      <c r="J19"/>
      <c r="K19"/>
      <c r="L19"/>
      <c r="M19"/>
    </row>
    <row r="20" spans="1:13" ht="15" x14ac:dyDescent="0.25">
      <c r="A20" s="3" t="s">
        <v>40</v>
      </c>
      <c r="B20" s="3" t="s">
        <v>35</v>
      </c>
      <c r="C20" s="4">
        <v>21.200882</v>
      </c>
      <c r="D20" s="34" t="s">
        <v>37</v>
      </c>
      <c r="E20" s="34" t="s">
        <v>36</v>
      </c>
      <c r="F20" s="4">
        <v>-22.940961000000001</v>
      </c>
      <c r="H20"/>
      <c r="I20"/>
      <c r="J20"/>
      <c r="K20"/>
      <c r="L20"/>
      <c r="M20"/>
    </row>
    <row r="21" spans="1:13" ht="15" x14ac:dyDescent="0.25">
      <c r="A21" s="11" t="s">
        <v>54</v>
      </c>
      <c r="B21" s="11" t="s">
        <v>53</v>
      </c>
      <c r="C21" s="12">
        <v>20.782885</v>
      </c>
      <c r="D21" s="33" t="s">
        <v>86</v>
      </c>
      <c r="E21" s="33" t="s">
        <v>83</v>
      </c>
      <c r="F21" s="12">
        <v>-9.2230310000000006</v>
      </c>
      <c r="H21"/>
      <c r="I21"/>
      <c r="J21"/>
      <c r="K21"/>
      <c r="L21"/>
      <c r="M21"/>
    </row>
    <row r="22" spans="1:13" ht="15" x14ac:dyDescent="0.25">
      <c r="A22" s="25" t="s">
        <v>42</v>
      </c>
      <c r="B22" s="25" t="s">
        <v>39</v>
      </c>
      <c r="C22" s="4">
        <v>8.9697829999999996</v>
      </c>
      <c r="D22" s="34" t="s">
        <v>70</v>
      </c>
      <c r="E22" s="34" t="s">
        <v>66</v>
      </c>
      <c r="F22" s="4">
        <v>-8.6934869999999993</v>
      </c>
      <c r="H22"/>
      <c r="I22"/>
      <c r="J22"/>
      <c r="K22"/>
      <c r="L22"/>
      <c r="M22"/>
    </row>
    <row r="23" spans="1:13" ht="15" x14ac:dyDescent="0.25">
      <c r="A23" s="11" t="s">
        <v>77</v>
      </c>
      <c r="B23" s="11" t="s">
        <v>73</v>
      </c>
      <c r="C23" s="12">
        <v>8.6544019999999993</v>
      </c>
      <c r="D23" s="33" t="s">
        <v>60</v>
      </c>
      <c r="E23" s="33" t="s">
        <v>59</v>
      </c>
      <c r="F23" s="12">
        <v>-7.3829979999999997</v>
      </c>
      <c r="H23"/>
      <c r="I23"/>
      <c r="J23"/>
      <c r="K23"/>
      <c r="L23"/>
      <c r="M23"/>
    </row>
    <row r="24" spans="1:13" ht="15" x14ac:dyDescent="0.25">
      <c r="A24" s="25" t="s">
        <v>45</v>
      </c>
      <c r="B24" s="25" t="s">
        <v>43</v>
      </c>
      <c r="C24" s="4">
        <v>7.7424559999999998</v>
      </c>
      <c r="D24" s="34" t="s">
        <v>52</v>
      </c>
      <c r="E24" s="34" t="s">
        <v>51</v>
      </c>
      <c r="F24" s="4">
        <v>-7.238944</v>
      </c>
      <c r="H24"/>
      <c r="I24"/>
      <c r="J24"/>
      <c r="K24"/>
      <c r="L24"/>
      <c r="M24"/>
    </row>
    <row r="25" spans="1:13" ht="15" x14ac:dyDescent="0.25">
      <c r="A25" s="11" t="s">
        <v>82</v>
      </c>
      <c r="B25" s="11" t="s">
        <v>81</v>
      </c>
      <c r="C25" s="12">
        <v>7.0824476923999997</v>
      </c>
      <c r="D25" s="33" t="s">
        <v>87</v>
      </c>
      <c r="E25" s="33" t="s">
        <v>84</v>
      </c>
      <c r="F25" s="12">
        <v>-5.7248450000000002</v>
      </c>
      <c r="H25"/>
      <c r="I25"/>
      <c r="J25"/>
      <c r="K25"/>
      <c r="L25"/>
      <c r="M25"/>
    </row>
    <row r="26" spans="1:13" ht="15" x14ac:dyDescent="0.25">
      <c r="A26" s="3" t="s">
        <v>46</v>
      </c>
      <c r="B26" s="3" t="s">
        <v>44</v>
      </c>
      <c r="C26" s="4">
        <v>6.6918839999999999</v>
      </c>
      <c r="D26" s="34" t="s">
        <v>56</v>
      </c>
      <c r="E26" s="34" t="s">
        <v>55</v>
      </c>
      <c r="F26" s="4">
        <v>-5.5954259999999998</v>
      </c>
      <c r="H26"/>
      <c r="I26"/>
      <c r="J26"/>
      <c r="K26"/>
      <c r="L26"/>
      <c r="M26"/>
    </row>
    <row r="27" spans="1:13" ht="15" x14ac:dyDescent="0.25">
      <c r="A27" s="11" t="s">
        <v>50</v>
      </c>
      <c r="B27" s="11" t="s">
        <v>49</v>
      </c>
      <c r="C27" s="12">
        <v>6.3883789999999996</v>
      </c>
      <c r="D27" s="33" t="s">
        <v>72</v>
      </c>
      <c r="E27" s="33" t="s">
        <v>68</v>
      </c>
      <c r="F27" s="12">
        <v>-4.4961380000000002</v>
      </c>
      <c r="H27"/>
      <c r="I27"/>
      <c r="J27"/>
      <c r="K27"/>
      <c r="L27"/>
      <c r="M27"/>
    </row>
    <row r="28" spans="1:13" ht="15" x14ac:dyDescent="0.25">
      <c r="A28" s="5" t="s">
        <v>79</v>
      </c>
      <c r="B28" s="5" t="s">
        <v>75</v>
      </c>
      <c r="C28" s="6">
        <v>6.1321950000000003</v>
      </c>
      <c r="D28" s="35" t="s">
        <v>88</v>
      </c>
      <c r="E28" s="35" t="s">
        <v>85</v>
      </c>
      <c r="F28" s="6">
        <v>-4.0180749999999996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5" ht="30" customHeight="1" x14ac:dyDescent="0.2">
      <c r="A2" s="48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37">
        <f>SUM(C3:N3)</f>
        <v>147.46771968994989</v>
      </c>
      <c r="B3" s="17">
        <v>43507</v>
      </c>
      <c r="C3" s="18">
        <v>-17.8726135</v>
      </c>
      <c r="D3" s="18">
        <v>-23.1048135094</v>
      </c>
      <c r="E3" s="18">
        <v>27.733018532799999</v>
      </c>
      <c r="F3" s="18">
        <v>0.32564670000000101</v>
      </c>
      <c r="G3" s="18">
        <v>78.224239400000002</v>
      </c>
      <c r="H3" s="18">
        <v>-0.496165542450002</v>
      </c>
      <c r="I3" s="18">
        <v>38.923546559199899</v>
      </c>
      <c r="J3" s="18">
        <v>3.5099222780000003</v>
      </c>
      <c r="K3" s="18">
        <v>-0.56337009999999998</v>
      </c>
      <c r="L3" s="18">
        <v>33.474498139100007</v>
      </c>
      <c r="M3" s="18">
        <v>7.363067832700005</v>
      </c>
      <c r="N3" s="18">
        <v>-4.9257099999999943E-2</v>
      </c>
      <c r="O3" s="27"/>
    </row>
    <row r="4" spans="1:15" ht="15" x14ac:dyDescent="0.25">
      <c r="A4" s="28">
        <f>SUM(C4:N4)</f>
        <v>-119.37972122300002</v>
      </c>
      <c r="B4" s="21">
        <v>43514</v>
      </c>
      <c r="C4" s="22">
        <v>-22.418612599999999</v>
      </c>
      <c r="D4" s="22">
        <v>-16.497140954099997</v>
      </c>
      <c r="E4" s="22">
        <v>3.6784038898000011</v>
      </c>
      <c r="F4" s="22">
        <v>0.34322670000000011</v>
      </c>
      <c r="G4" s="22">
        <v>-181.7444103</v>
      </c>
      <c r="H4" s="22">
        <v>-4.7341754163500003</v>
      </c>
      <c r="I4" s="22">
        <v>88.242700617199986</v>
      </c>
      <c r="J4" s="22">
        <v>4.3491834633000002</v>
      </c>
      <c r="K4" s="22">
        <v>9.1523299999999974E-2</v>
      </c>
      <c r="L4" s="22">
        <v>-0.59436305049999838</v>
      </c>
      <c r="M4" s="22">
        <v>8.5069794276500001</v>
      </c>
      <c r="N4" s="22">
        <v>1.3969637000000001</v>
      </c>
      <c r="O4" s="27"/>
    </row>
    <row r="5" spans="1:15" ht="15" x14ac:dyDescent="0.25">
      <c r="A5" s="28">
        <f>SUM(C5:N5)</f>
        <v>-184.81659218925</v>
      </c>
      <c r="B5" s="17">
        <v>43521</v>
      </c>
      <c r="C5" s="18">
        <v>-35.701735459999995</v>
      </c>
      <c r="D5" s="18">
        <v>-45.898109355099983</v>
      </c>
      <c r="E5" s="18">
        <v>-33.26252818590001</v>
      </c>
      <c r="F5" s="18">
        <v>-1.4367128</v>
      </c>
      <c r="G5" s="18">
        <v>-116.17937810000001</v>
      </c>
      <c r="H5" s="18">
        <v>-2.0076207228499987</v>
      </c>
      <c r="I5" s="18">
        <v>-14.338406952199987</v>
      </c>
      <c r="J5" s="18">
        <v>64.618039119799988</v>
      </c>
      <c r="K5" s="18">
        <v>-0.74127509999999996</v>
      </c>
      <c r="L5" s="18">
        <v>-13.130035053300013</v>
      </c>
      <c r="M5" s="18">
        <v>12.805881520299998</v>
      </c>
      <c r="N5" s="18">
        <v>0.4552889</v>
      </c>
      <c r="O5" s="27"/>
    </row>
    <row r="6" spans="1:15" ht="15" x14ac:dyDescent="0.25">
      <c r="A6" s="28">
        <f>SUM(C6:N6)</f>
        <v>-3.6299821999000135</v>
      </c>
      <c r="B6" s="21">
        <v>43528</v>
      </c>
      <c r="C6" s="22">
        <v>-39.4224538</v>
      </c>
      <c r="D6" s="22">
        <v>-10.866022988700001</v>
      </c>
      <c r="E6" s="22">
        <v>-4.1063174622000007</v>
      </c>
      <c r="F6" s="22">
        <v>5.6624999999999974E-2</v>
      </c>
      <c r="G6" s="22">
        <v>22.411600800000009</v>
      </c>
      <c r="H6" s="22">
        <v>-1.5623055553999998</v>
      </c>
      <c r="I6" s="22">
        <v>-3.5682019774500016</v>
      </c>
      <c r="J6" s="22">
        <v>21.386652894599997</v>
      </c>
      <c r="K6" s="22">
        <v>-5.2400932000000013</v>
      </c>
      <c r="L6" s="22">
        <v>8.7871828236999967</v>
      </c>
      <c r="M6" s="22">
        <v>11.052402465549996</v>
      </c>
      <c r="N6" s="22">
        <v>-2.5590511999999994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ht="30" x14ac:dyDescent="0.2">
      <c r="A2" s="48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28">
        <f>SUM(C3:N3)</f>
        <v>-17.357610015899997</v>
      </c>
      <c r="B3" s="38">
        <v>43507</v>
      </c>
      <c r="C3" s="39">
        <v>38.0810198</v>
      </c>
      <c r="D3" s="39">
        <v>21.592341047000005</v>
      </c>
      <c r="E3" s="39">
        <v>-20.011035678000002</v>
      </c>
      <c r="F3" s="18">
        <v>-0.1951586999999998</v>
      </c>
      <c r="G3" s="18">
        <v>-10.989755499999998</v>
      </c>
      <c r="H3" s="18">
        <v>-5.7425291000000211E-2</v>
      </c>
      <c r="I3" s="18">
        <v>-38.126499986900001</v>
      </c>
      <c r="J3" s="18">
        <v>-0.23049224739999913</v>
      </c>
      <c r="K3" s="18">
        <v>0.12509330000000005</v>
      </c>
      <c r="L3" s="18">
        <v>-12.176029544699995</v>
      </c>
      <c r="M3" s="18">
        <v>3.5255031851000007</v>
      </c>
      <c r="N3" s="18">
        <v>1.1048295999999997</v>
      </c>
      <c r="P3" s="27"/>
    </row>
    <row r="4" spans="1:16" ht="15" x14ac:dyDescent="0.25">
      <c r="A4" s="28">
        <f>SUM(C4:N4)</f>
        <v>-80.020962764000032</v>
      </c>
      <c r="B4" s="21">
        <v>43514</v>
      </c>
      <c r="C4" s="31">
        <v>2.7649985000000008</v>
      </c>
      <c r="D4" s="31">
        <v>8.3383865285000009</v>
      </c>
      <c r="E4" s="31">
        <v>-10.264841426600004</v>
      </c>
      <c r="F4" s="22">
        <v>-0.52429879999999995</v>
      </c>
      <c r="G4" s="22">
        <v>77.967486899999983</v>
      </c>
      <c r="H4" s="22">
        <v>3.8651936219</v>
      </c>
      <c r="I4" s="22">
        <v>-111.52829430495002</v>
      </c>
      <c r="J4" s="22">
        <v>-7.6587227192</v>
      </c>
      <c r="K4" s="22">
        <v>1.0910299999999956E-2</v>
      </c>
      <c r="L4" s="22">
        <v>-15.302252078499992</v>
      </c>
      <c r="M4" s="22">
        <v>-28.158274085150001</v>
      </c>
      <c r="N4" s="22">
        <v>0.46874480000000002</v>
      </c>
      <c r="P4" s="27"/>
    </row>
    <row r="5" spans="1:16" ht="15" x14ac:dyDescent="0.25">
      <c r="A5" s="37">
        <f>SUM(C5:N5)</f>
        <v>192.52595210105002</v>
      </c>
      <c r="B5" s="38">
        <v>43521</v>
      </c>
      <c r="C5" s="39">
        <v>31.607870982400001</v>
      </c>
      <c r="D5" s="39">
        <v>47.426724357100007</v>
      </c>
      <c r="E5" s="39">
        <v>31.338670515200004</v>
      </c>
      <c r="F5" s="18">
        <v>2.077180499999999</v>
      </c>
      <c r="G5" s="18">
        <v>126.4400117</v>
      </c>
      <c r="H5" s="18">
        <v>2.0249896989000002</v>
      </c>
      <c r="I5" s="18">
        <v>14.874615401399996</v>
      </c>
      <c r="J5" s="18">
        <v>-74.177967219799996</v>
      </c>
      <c r="K5" s="18">
        <v>1.4432531</v>
      </c>
      <c r="L5" s="18">
        <v>20.632099410100011</v>
      </c>
      <c r="M5" s="18">
        <v>-11.096255444250001</v>
      </c>
      <c r="N5" s="18">
        <v>-6.5240899999999991E-2</v>
      </c>
      <c r="P5" s="27"/>
    </row>
    <row r="6" spans="1:16" ht="15" x14ac:dyDescent="0.25">
      <c r="A6" s="37">
        <f>SUM(C6:N6)</f>
        <v>22.768755661700009</v>
      </c>
      <c r="B6" s="21">
        <v>43528</v>
      </c>
      <c r="C6" s="31">
        <v>29.957169460000003</v>
      </c>
      <c r="D6" s="31">
        <v>6.3932314106999986</v>
      </c>
      <c r="E6" s="31">
        <v>3.5029937923999981</v>
      </c>
      <c r="F6" s="22">
        <v>0.60383159999999991</v>
      </c>
      <c r="G6" s="22">
        <v>-6.9607282000000037</v>
      </c>
      <c r="H6" s="22">
        <v>0.90400067380000015</v>
      </c>
      <c r="I6" s="22">
        <v>19.298411729600012</v>
      </c>
      <c r="J6" s="22">
        <v>-7.6677141953999968</v>
      </c>
      <c r="K6" s="22">
        <v>6.6485740000000009</v>
      </c>
      <c r="L6" s="22">
        <v>-2.3561901569999995</v>
      </c>
      <c r="M6" s="22">
        <v>-30.606744652400003</v>
      </c>
      <c r="N6" s="22">
        <v>3.0519202000000001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Lionel Lin</cp:lastModifiedBy>
  <cp:lastPrinted>2019-01-21T06:50:56Z</cp:lastPrinted>
  <dcterms:created xsi:type="dcterms:W3CDTF">2016-10-11T06:40:01Z</dcterms:created>
  <dcterms:modified xsi:type="dcterms:W3CDTF">2019-03-11T02:05:12Z</dcterms:modified>
</cp:coreProperties>
</file>