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2280" windowWidth="13220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F5" i="5" l="1"/>
  <c r="C18" i="5"/>
  <c r="A6" i="1" l="1"/>
  <c r="A3" i="1" l="1"/>
  <c r="A6" i="6" l="1"/>
  <c r="A5" i="6" l="1"/>
  <c r="A5" i="1"/>
  <c r="A4" i="6" l="1"/>
  <c r="A4" i="1"/>
  <c r="A3" i="6" l="1"/>
  <c r="F18" i="5" l="1"/>
</calcChain>
</file>

<file path=xl/sharedStrings.xml><?xml version="1.0" encoding="utf-8"?>
<sst xmlns="http://schemas.openxmlformats.org/spreadsheetml/2006/main" count="137" uniqueCount="84">
  <si>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</si>
  <si>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</si>
  <si>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</si>
  <si>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</si>
  <si>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</si>
  <si>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</si>
  <si>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</si>
  <si>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</si>
  <si>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</si>
  <si>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</si>
  <si>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</si>
  <si>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</si>
  <si>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</si>
  <si>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</si>
  <si>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</si>
  <si>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</si>
  <si>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</si>
  <si>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</si>
  <si>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</si>
  <si>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</si>
  <si>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</si>
  <si>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BS6</t>
  </si>
  <si>
    <t>Yangzijiang Shipbuilding</t>
  </si>
  <si>
    <t>https://www2.sgx.com/research-education/fund-flow-reports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</si>
  <si>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</si>
  <si>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</si>
  <si>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</si>
  <si>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</si>
  <si>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</si>
  <si>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</si>
  <si>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</si>
  <si>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</si>
  <si>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</si>
  <si>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</si>
  <si>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</si>
  <si>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Energy/
Oil &amp; Gas</t>
  </si>
  <si>
    <t>C38U</t>
  </si>
  <si>
    <t>BN4</t>
  </si>
  <si>
    <t>CapitaLand Mall Trust</t>
  </si>
  <si>
    <t>Keppel Corporation</t>
  </si>
  <si>
    <t>AWX</t>
  </si>
  <si>
    <t>S68</t>
  </si>
  <si>
    <t>V03</t>
  </si>
  <si>
    <t>SGX</t>
  </si>
  <si>
    <t>AEM Holdings</t>
  </si>
  <si>
    <t>Venture Corporation</t>
  </si>
  <si>
    <t>C61U</t>
  </si>
  <si>
    <t>T82U</t>
  </si>
  <si>
    <t>CapitaLand Commercial Trust</t>
  </si>
  <si>
    <t>Suntec REIT</t>
  </si>
  <si>
    <t>LIW</t>
  </si>
  <si>
    <t>Eagle Hospitality Trust</t>
  </si>
  <si>
    <t>C6L</t>
  </si>
  <si>
    <t>C31</t>
  </si>
  <si>
    <t>A17U</t>
  </si>
  <si>
    <t>N2IU</t>
  </si>
  <si>
    <t>U11</t>
  </si>
  <si>
    <t>G13</t>
  </si>
  <si>
    <t>SIA</t>
  </si>
  <si>
    <t>CapitaLand</t>
  </si>
  <si>
    <t>Ascendas REIT</t>
  </si>
  <si>
    <t>Mapletree Commercial Trust</t>
  </si>
  <si>
    <t>UOB</t>
  </si>
  <si>
    <t>Genting Singapore</t>
  </si>
  <si>
    <t>Week of 4 November 2019</t>
  </si>
  <si>
    <t>Week of 4 Nov</t>
  </si>
  <si>
    <t>M44U</t>
  </si>
  <si>
    <t>CEE</t>
  </si>
  <si>
    <t>F34</t>
  </si>
  <si>
    <t>S59</t>
  </si>
  <si>
    <t>CC3</t>
  </si>
  <si>
    <t>AJBU</t>
  </si>
  <si>
    <t>H78</t>
  </si>
  <si>
    <t>JYEU</t>
  </si>
  <si>
    <t>Citic Envirotech</t>
  </si>
  <si>
    <t>Wilmar International</t>
  </si>
  <si>
    <t>SIA Engineering</t>
  </si>
  <si>
    <t>Starhub</t>
  </si>
  <si>
    <t>Mapletree Logistics Trust</t>
  </si>
  <si>
    <t>Keppel DC REIT</t>
  </si>
  <si>
    <t>Hongkong Land Holdings</t>
  </si>
  <si>
    <t>Lendlease Global Commercial REIT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</si>
  <si>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(-S$150.6m) vs. (-S$274.5m)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</si>
  <si>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(-S$167.8m) vs. (-S$212.9m)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</si>
</sst>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7" fontId="5" fillId="5" borderId="0" xfId="0" applyNumberFormat="1" applyFont="1" applyFill="1" applyBorder="1" applyAlignment="1">
      <alignment horizontal="center"/>
    </xf>
    <xf numFmtId="167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089843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30" t="s">
        <v>64</v>
      </c>
    </row>
    <row r="2" spans="1:13" x14ac:dyDescent="0.3">
      <c r="A2" s="2" t="s">
        <v>82</v>
      </c>
      <c r="B2" s="16"/>
    </row>
    <row r="3" spans="1:13" x14ac:dyDescent="0.3">
      <c r="A3" s="2" t="s">
        <v>83</v>
      </c>
      <c r="B3" s="16"/>
    </row>
    <row r="5" spans="1:13" ht="29.25" customHeight="1" x14ac:dyDescent="0.3">
      <c r="A5" s="1" t="s">
        <v>11</v>
      </c>
      <c r="B5" s="1" t="s">
        <v>10</v>
      </c>
      <c r="C5" s="13" t="s">
        <v>65</v>
      </c>
      <c r="D5" s="10" t="s">
        <v>12</v>
      </c>
      <c r="E5" s="26" t="s">
        <v>10</v>
      </c>
      <c r="F5" s="14" t="str">
        <f>C5</f>
        <v>Week of 4 Nov</v>
      </c>
    </row>
    <row r="6" spans="1:13" ht="14.5" x14ac:dyDescent="0.35">
      <c r="A6" s="31" t="s">
        <v>18</v>
      </c>
      <c r="B6" s="11" t="s">
        <v>17</v>
      </c>
      <c r="C6" s="12">
        <v>49.958333000000003</v>
      </c>
      <c r="D6" s="27" t="s">
        <v>60</v>
      </c>
      <c r="E6" s="27" t="s">
        <v>54</v>
      </c>
      <c r="F6" s="12">
        <v>-71.571207680000001</v>
      </c>
      <c r="H6"/>
      <c r="I6"/>
      <c r="J6"/>
      <c r="K6"/>
      <c r="L6"/>
      <c r="M6"/>
    </row>
    <row r="7" spans="1:13" ht="14.5" x14ac:dyDescent="0.35">
      <c r="A7" s="32" t="s">
        <v>45</v>
      </c>
      <c r="B7" s="3" t="s">
        <v>42</v>
      </c>
      <c r="C7" s="4">
        <v>21.972866</v>
      </c>
      <c r="D7" s="28" t="s">
        <v>61</v>
      </c>
      <c r="E7" s="28" t="s">
        <v>55</v>
      </c>
      <c r="F7" s="4">
        <v>-19.624508819999999</v>
      </c>
      <c r="H7"/>
      <c r="I7"/>
      <c r="J7"/>
      <c r="K7"/>
      <c r="L7"/>
      <c r="M7"/>
    </row>
    <row r="8" spans="1:13" ht="14.5" x14ac:dyDescent="0.35">
      <c r="A8" s="31" t="s">
        <v>43</v>
      </c>
      <c r="B8" s="11" t="s">
        <v>41</v>
      </c>
      <c r="C8" s="12">
        <v>20.114663</v>
      </c>
      <c r="D8" s="27" t="s">
        <v>38</v>
      </c>
      <c r="E8" s="27" t="s">
        <v>36</v>
      </c>
      <c r="F8" s="12">
        <v>-18.260850999999999</v>
      </c>
      <c r="H8"/>
      <c r="I8"/>
      <c r="J8"/>
      <c r="K8"/>
      <c r="L8"/>
      <c r="M8"/>
    </row>
    <row r="9" spans="1:13" ht="14.5" x14ac:dyDescent="0.35">
      <c r="A9" s="32" t="s">
        <v>74</v>
      </c>
      <c r="B9" s="3" t="s">
        <v>67</v>
      </c>
      <c r="C9" s="4">
        <v>11.3658445</v>
      </c>
      <c r="D9" s="28" t="s">
        <v>16</v>
      </c>
      <c r="E9" s="28" t="s">
        <v>15</v>
      </c>
      <c r="F9" s="4">
        <v>-18.198315999999998</v>
      </c>
      <c r="H9"/>
      <c r="I9"/>
      <c r="J9"/>
      <c r="K9"/>
      <c r="L9"/>
      <c r="M9"/>
    </row>
    <row r="10" spans="1:13" ht="14.5" x14ac:dyDescent="0.35">
      <c r="A10" s="31" t="s">
        <v>75</v>
      </c>
      <c r="B10" s="11" t="s">
        <v>68</v>
      </c>
      <c r="C10" s="12">
        <v>8.847626</v>
      </c>
      <c r="D10" s="27" t="s">
        <v>22</v>
      </c>
      <c r="E10" s="27" t="s">
        <v>21</v>
      </c>
      <c r="F10" s="12">
        <v>-16.6024785</v>
      </c>
      <c r="H10"/>
      <c r="I10"/>
      <c r="J10"/>
      <c r="K10"/>
      <c r="L10"/>
      <c r="M10"/>
    </row>
    <row r="11" spans="1:13" ht="14.5" x14ac:dyDescent="0.35">
      <c r="A11" s="32" t="s">
        <v>76</v>
      </c>
      <c r="B11" s="3" t="s">
        <v>69</v>
      </c>
      <c r="C11" s="4">
        <v>7.9931939999999999</v>
      </c>
      <c r="D11" s="28" t="s">
        <v>58</v>
      </c>
      <c r="E11" s="28" t="s">
        <v>52</v>
      </c>
      <c r="F11" s="4">
        <v>-15.48472948</v>
      </c>
      <c r="H11"/>
      <c r="I11"/>
      <c r="J11"/>
      <c r="K11"/>
      <c r="L11"/>
      <c r="M11"/>
    </row>
    <row r="12" spans="1:13" ht="14.5" x14ac:dyDescent="0.35">
      <c r="A12" s="31" t="s">
        <v>77</v>
      </c>
      <c r="B12" s="11" t="s">
        <v>70</v>
      </c>
      <c r="C12" s="12">
        <v>7.0807130000000003</v>
      </c>
      <c r="D12" s="27" t="s">
        <v>62</v>
      </c>
      <c r="E12" s="27" t="s">
        <v>56</v>
      </c>
      <c r="F12" s="12">
        <v>-15.190905000000001</v>
      </c>
      <c r="H12"/>
      <c r="I12"/>
      <c r="J12"/>
      <c r="K12"/>
      <c r="L12"/>
      <c r="M12"/>
    </row>
    <row r="13" spans="1:13" ht="14.5" x14ac:dyDescent="0.35">
      <c r="A13" s="32" t="s">
        <v>44</v>
      </c>
      <c r="B13" s="3" t="s">
        <v>40</v>
      </c>
      <c r="C13" s="4">
        <v>6.0879760000000003</v>
      </c>
      <c r="D13" s="28" t="s">
        <v>48</v>
      </c>
      <c r="E13" s="28" t="s">
        <v>46</v>
      </c>
      <c r="F13" s="4">
        <v>-13.786657999999999</v>
      </c>
      <c r="H13"/>
      <c r="I13"/>
      <c r="J13"/>
      <c r="K13"/>
      <c r="L13"/>
      <c r="M13"/>
    </row>
    <row r="14" spans="1:13" ht="14.5" x14ac:dyDescent="0.35">
      <c r="A14" s="31" t="s">
        <v>59</v>
      </c>
      <c r="B14" s="11" t="s">
        <v>53</v>
      </c>
      <c r="C14" s="12">
        <v>5.9502030000000001</v>
      </c>
      <c r="D14" s="27" t="s">
        <v>51</v>
      </c>
      <c r="E14" s="27" t="s">
        <v>50</v>
      </c>
      <c r="F14" s="12">
        <v>-12.886958288099997</v>
      </c>
      <c r="H14"/>
      <c r="I14"/>
      <c r="J14"/>
      <c r="K14"/>
      <c r="L14"/>
      <c r="M14"/>
    </row>
    <row r="15" spans="1:13" ht="14.5" x14ac:dyDescent="0.35">
      <c r="A15" s="33" t="s">
        <v>63</v>
      </c>
      <c r="B15" s="5" t="s">
        <v>57</v>
      </c>
      <c r="C15" s="6">
        <v>5.8878757500000001</v>
      </c>
      <c r="D15" s="29" t="s">
        <v>78</v>
      </c>
      <c r="E15" s="29" t="s">
        <v>66</v>
      </c>
      <c r="F15" s="6">
        <v>-12.873866</v>
      </c>
      <c r="H15"/>
      <c r="I15"/>
      <c r="J15"/>
      <c r="K15"/>
      <c r="L15"/>
      <c r="M15"/>
    </row>
    <row r="16" spans="1:13" x14ac:dyDescent="0.3">
      <c r="A16" s="7"/>
      <c r="B16" s="7"/>
      <c r="C16" s="7"/>
      <c r="D16" s="7"/>
      <c r="E16" s="7"/>
      <c r="F16" s="7"/>
    </row>
    <row r="17" spans="1:13" x14ac:dyDescent="0.3">
      <c r="A17" s="7"/>
      <c r="B17" s="7"/>
      <c r="C17" s="7"/>
      <c r="D17" s="7"/>
      <c r="E17" s="7"/>
      <c r="F17" s="7"/>
    </row>
    <row r="18" spans="1:13" ht="28.5" customHeight="1" x14ac:dyDescent="0.3">
      <c r="A18" s="1" t="s">
        <v>13</v>
      </c>
      <c r="B18" s="1" t="s">
        <v>10</v>
      </c>
      <c r="C18" s="13" t="str">
        <f>C5</f>
        <v>Week of 4 Nov</v>
      </c>
      <c r="D18" s="10" t="s">
        <v>14</v>
      </c>
      <c r="E18" s="26" t="s">
        <v>10</v>
      </c>
      <c r="F18" s="14" t="str">
        <f>+C18</f>
        <v>Week of 4 Nov</v>
      </c>
    </row>
    <row r="19" spans="1:13" ht="14.5" x14ac:dyDescent="0.35">
      <c r="A19" s="27" t="s">
        <v>60</v>
      </c>
      <c r="B19" s="11" t="s">
        <v>54</v>
      </c>
      <c r="C19" s="12">
        <v>50.026713999999998</v>
      </c>
      <c r="D19" s="27" t="s">
        <v>18</v>
      </c>
      <c r="E19" s="27" t="s">
        <v>17</v>
      </c>
      <c r="F19" s="12">
        <v>-77.178646000000001</v>
      </c>
      <c r="H19"/>
      <c r="I19"/>
      <c r="J19"/>
      <c r="K19"/>
      <c r="L19"/>
      <c r="M19"/>
    </row>
    <row r="20" spans="1:13" ht="14.5" x14ac:dyDescent="0.35">
      <c r="A20" s="3" t="s">
        <v>22</v>
      </c>
      <c r="B20" s="3" t="s">
        <v>21</v>
      </c>
      <c r="C20" s="4">
        <v>15.277685</v>
      </c>
      <c r="D20" s="28" t="s">
        <v>20</v>
      </c>
      <c r="E20" s="28" t="s">
        <v>19</v>
      </c>
      <c r="F20" s="4">
        <v>-41.754893000000003</v>
      </c>
      <c r="H20"/>
      <c r="I20"/>
      <c r="J20"/>
      <c r="K20"/>
      <c r="L20"/>
      <c r="M20"/>
    </row>
    <row r="21" spans="1:13" ht="14.5" x14ac:dyDescent="0.35">
      <c r="A21" s="27" t="s">
        <v>51</v>
      </c>
      <c r="B21" s="11" t="s">
        <v>50</v>
      </c>
      <c r="C21" s="12">
        <v>12.819953679750046</v>
      </c>
      <c r="D21" s="27" t="s">
        <v>45</v>
      </c>
      <c r="E21" s="27" t="s">
        <v>42</v>
      </c>
      <c r="F21" s="12">
        <v>-25.194094</v>
      </c>
      <c r="H21"/>
      <c r="I21"/>
      <c r="J21"/>
      <c r="K21"/>
      <c r="L21"/>
      <c r="M21"/>
    </row>
    <row r="22" spans="1:13" ht="14.5" x14ac:dyDescent="0.35">
      <c r="A22" s="21" t="s">
        <v>58</v>
      </c>
      <c r="B22" s="21" t="s">
        <v>52</v>
      </c>
      <c r="C22" s="4">
        <v>10.488761999999999</v>
      </c>
      <c r="D22" s="28" t="s">
        <v>39</v>
      </c>
      <c r="E22" s="28" t="s">
        <v>37</v>
      </c>
      <c r="F22" s="4">
        <v>-21.659769000000001</v>
      </c>
      <c r="H22"/>
      <c r="I22"/>
      <c r="J22"/>
      <c r="K22"/>
      <c r="L22"/>
      <c r="M22"/>
    </row>
    <row r="23" spans="1:13" ht="14.5" x14ac:dyDescent="0.35">
      <c r="A23" s="11" t="s">
        <v>79</v>
      </c>
      <c r="B23" s="11" t="s">
        <v>71</v>
      </c>
      <c r="C23" s="12">
        <v>8.4426670000000001</v>
      </c>
      <c r="D23" s="27" t="s">
        <v>43</v>
      </c>
      <c r="E23" s="27" t="s">
        <v>41</v>
      </c>
      <c r="F23" s="12">
        <v>-21.536324</v>
      </c>
      <c r="H23"/>
      <c r="I23"/>
      <c r="J23"/>
      <c r="K23"/>
      <c r="L23"/>
      <c r="M23"/>
    </row>
    <row r="24" spans="1:13" ht="14.5" x14ac:dyDescent="0.35">
      <c r="A24" s="21" t="s">
        <v>78</v>
      </c>
      <c r="B24" s="21" t="s">
        <v>66</v>
      </c>
      <c r="C24" s="4">
        <v>7.2801460000000002</v>
      </c>
      <c r="D24" s="28" t="s">
        <v>59</v>
      </c>
      <c r="E24" s="28" t="s">
        <v>53</v>
      </c>
      <c r="F24" s="4">
        <v>-20.003648999999999</v>
      </c>
      <c r="H24"/>
      <c r="I24"/>
      <c r="J24"/>
      <c r="K24"/>
      <c r="L24"/>
      <c r="M24"/>
    </row>
    <row r="25" spans="1:13" ht="14.5" x14ac:dyDescent="0.35">
      <c r="A25" s="11" t="s">
        <v>61</v>
      </c>
      <c r="B25" s="11" t="s">
        <v>55</v>
      </c>
      <c r="C25" s="12">
        <v>6.5639378199999996</v>
      </c>
      <c r="D25" s="27" t="s">
        <v>16</v>
      </c>
      <c r="E25" s="27" t="s">
        <v>15</v>
      </c>
      <c r="F25" s="12">
        <v>-18.270379999999999</v>
      </c>
      <c r="H25"/>
      <c r="I25"/>
      <c r="J25"/>
      <c r="K25"/>
      <c r="L25"/>
      <c r="M25"/>
    </row>
    <row r="26" spans="1:13" ht="14.5" x14ac:dyDescent="0.35">
      <c r="A26" s="3" t="s">
        <v>49</v>
      </c>
      <c r="B26" s="3" t="s">
        <v>47</v>
      </c>
      <c r="C26" s="4">
        <v>6.1836310000000001</v>
      </c>
      <c r="D26" s="28" t="s">
        <v>74</v>
      </c>
      <c r="E26" s="28" t="s">
        <v>67</v>
      </c>
      <c r="F26" s="4">
        <v>-16.055091000000001</v>
      </c>
      <c r="H26"/>
      <c r="I26"/>
      <c r="J26"/>
      <c r="K26"/>
      <c r="L26"/>
      <c r="M26"/>
    </row>
    <row r="27" spans="1:13" ht="14.5" x14ac:dyDescent="0.35">
      <c r="A27" s="11" t="s">
        <v>80</v>
      </c>
      <c r="B27" s="11" t="s">
        <v>72</v>
      </c>
      <c r="C27" s="12">
        <v>5.6165145807000023</v>
      </c>
      <c r="D27" s="27" t="s">
        <v>62</v>
      </c>
      <c r="E27" s="27" t="s">
        <v>56</v>
      </c>
      <c r="F27" s="12">
        <v>-16.027661999999999</v>
      </c>
      <c r="H27"/>
      <c r="I27"/>
      <c r="J27"/>
      <c r="K27"/>
      <c r="L27"/>
      <c r="M27"/>
    </row>
    <row r="28" spans="1:13" ht="14.5" x14ac:dyDescent="0.35">
      <c r="A28" s="5" t="s">
        <v>81</v>
      </c>
      <c r="B28" s="5" t="s">
        <v>73</v>
      </c>
      <c r="C28" s="6">
        <v>5.4838259999999996</v>
      </c>
      <c r="D28" s="29" t="s">
        <v>63</v>
      </c>
      <c r="E28" s="29" t="s">
        <v>57</v>
      </c>
      <c r="F28" s="6">
        <v>-10.5328365</v>
      </c>
      <c r="H28"/>
      <c r="I28"/>
      <c r="J28"/>
      <c r="K28"/>
      <c r="L28"/>
      <c r="M28"/>
    </row>
    <row r="29" spans="1:13" x14ac:dyDescent="0.3">
      <c r="A29" s="7"/>
      <c r="B29" s="7"/>
      <c r="C29" s="7"/>
      <c r="D29" s="7"/>
      <c r="E29" s="7"/>
      <c r="F29" s="7"/>
    </row>
    <row r="30" spans="1:13" ht="14.5" x14ac:dyDescent="0.35">
      <c r="A30" s="8" t="s">
        <v>34</v>
      </c>
      <c r="B30" s="8"/>
      <c r="C30" s="7"/>
      <c r="D30" s="7"/>
      <c r="E30" s="7"/>
      <c r="F30" s="7"/>
    </row>
    <row r="31" spans="1:13" ht="14.5" x14ac:dyDescent="0.35">
      <c r="A31" s="8" t="s">
        <v>5</v>
      </c>
      <c r="B31" s="8"/>
      <c r="C31" s="7"/>
      <c r="D31" s="7"/>
      <c r="E31" s="7"/>
      <c r="F31" s="7"/>
    </row>
    <row r="32" spans="1:13" ht="14.5" x14ac:dyDescent="0.35">
      <c r="A32" s="8" t="s">
        <v>6</v>
      </c>
      <c r="B32" s="8"/>
      <c r="C32" s="7"/>
      <c r="D32" s="7"/>
      <c r="E32" s="7"/>
      <c r="F32" s="7"/>
    </row>
    <row r="33" spans="1:6" ht="14.5" x14ac:dyDescent="0.35">
      <c r="A33" s="8" t="s">
        <v>4</v>
      </c>
      <c r="B33" s="8"/>
      <c r="C33" s="7"/>
      <c r="D33" s="7"/>
      <c r="E33" s="7"/>
      <c r="F33" s="7"/>
    </row>
    <row r="34" spans="1:6" ht="14.5" x14ac:dyDescent="0.35">
      <c r="A34" s="8" t="s">
        <v>23</v>
      </c>
      <c r="B34" s="8"/>
      <c r="C34" s="7"/>
      <c r="D34" s="7"/>
      <c r="E34" s="7"/>
      <c r="F34" s="7"/>
    </row>
    <row r="35" spans="1:6" ht="14.5" x14ac:dyDescent="0.35">
      <c r="A35" s="8"/>
      <c r="B35" s="7"/>
      <c r="C35" s="7"/>
      <c r="D35" s="7"/>
      <c r="E35" s="7"/>
      <c r="F35" s="7"/>
    </row>
    <row r="36" spans="1:6" x14ac:dyDescent="0.3">
      <c r="A36" s="7"/>
      <c r="B36" s="7"/>
      <c r="C36" s="7"/>
      <c r="D36" s="7"/>
      <c r="E36" s="7"/>
      <c r="F36" s="7"/>
    </row>
    <row r="37" spans="1:6" x14ac:dyDescent="0.3">
      <c r="A37" s="7"/>
      <c r="B37" s="7"/>
      <c r="C37" s="7"/>
      <c r="D37" s="7"/>
      <c r="E37" s="7"/>
      <c r="F37" s="7"/>
    </row>
    <row r="38" spans="1:6" x14ac:dyDescent="0.3">
      <c r="A38" s="7"/>
      <c r="B38" s="7"/>
      <c r="C38" s="7"/>
      <c r="D38" s="7"/>
      <c r="E38" s="7"/>
      <c r="F38" s="7"/>
    </row>
    <row r="39" spans="1:6" x14ac:dyDescent="0.3">
      <c r="A39" s="7"/>
      <c r="B39" s="7"/>
      <c r="C39" s="7"/>
      <c r="D39" s="7"/>
      <c r="E39" s="7"/>
      <c r="F39" s="7"/>
    </row>
    <row r="40" spans="1:6" x14ac:dyDescent="0.3">
      <c r="A40" s="7"/>
      <c r="B40" s="7"/>
      <c r="C40" s="7"/>
      <c r="D40" s="7"/>
      <c r="E40" s="7"/>
      <c r="F40" s="7"/>
    </row>
    <row r="41" spans="1:6" x14ac:dyDescent="0.3">
      <c r="A41" s="7"/>
      <c r="B41" s="7"/>
      <c r="C41" s="7"/>
      <c r="D41" s="7"/>
      <c r="E41" s="7"/>
      <c r="F41" s="7"/>
    </row>
    <row r="42" spans="1:6" x14ac:dyDescent="0.3">
      <c r="A42" s="7"/>
      <c r="B42" s="7"/>
      <c r="C42" s="7"/>
      <c r="D42" s="7"/>
      <c r="E42" s="7"/>
      <c r="F42" s="7"/>
    </row>
    <row r="43" spans="1:6" x14ac:dyDescent="0.3">
      <c r="A43" s="7"/>
      <c r="B43" s="7"/>
      <c r="C43" s="7"/>
      <c r="D43" s="7"/>
      <c r="E43" s="7"/>
      <c r="F43" s="7"/>
    </row>
    <row r="44" spans="1:6" x14ac:dyDescent="0.3">
      <c r="A44" s="7"/>
      <c r="B44" s="7"/>
      <c r="C44" s="7"/>
      <c r="D44" s="7"/>
      <c r="E44" s="7"/>
      <c r="F44" s="7"/>
    </row>
    <row r="45" spans="1:6" x14ac:dyDescent="0.3">
      <c r="A45" s="7"/>
      <c r="B45" s="7"/>
      <c r="C45" s="7"/>
      <c r="D45" s="7"/>
      <c r="E45" s="7"/>
      <c r="F45" s="7"/>
    </row>
    <row r="46" spans="1:6" x14ac:dyDescent="0.3">
      <c r="A46" s="7"/>
      <c r="B46" s="7"/>
      <c r="C46" s="7"/>
      <c r="D46" s="7"/>
      <c r="E46" s="7"/>
      <c r="F46" s="7"/>
    </row>
    <row r="47" spans="1:6" x14ac:dyDescent="0.3">
      <c r="A47" s="7"/>
      <c r="B47" s="7"/>
      <c r="C47" s="7"/>
      <c r="D47" s="7"/>
      <c r="E47" s="7"/>
      <c r="F47" s="7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16"/>
  </cols>
  <sheetData>
    <row r="1" spans="1:19" ht="15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60" customHeight="1" x14ac:dyDescent="0.3">
      <c r="A2" s="42"/>
      <c r="B2" s="15" t="s">
        <v>0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9" x14ac:dyDescent="0.3">
      <c r="A3" s="34">
        <f>SUM(C3:N3)</f>
        <v>-123.97255349642998</v>
      </c>
      <c r="B3" s="18">
        <v>43752</v>
      </c>
      <c r="C3" s="38">
        <v>-0.37147361260000011</v>
      </c>
      <c r="D3" s="38">
        <v>1.3410846198999962</v>
      </c>
      <c r="E3" s="38">
        <v>-0.3988798999999999</v>
      </c>
      <c r="F3" s="38">
        <v>-36.635796170000006</v>
      </c>
      <c r="G3" s="38">
        <v>2.2437558533999997</v>
      </c>
      <c r="H3" s="38">
        <v>-13.865780808729994</v>
      </c>
      <c r="I3" s="38">
        <v>0.78681600000000007</v>
      </c>
      <c r="J3" s="38">
        <v>-5.1256970700499975</v>
      </c>
      <c r="K3" s="38">
        <v>-80.395491758549994</v>
      </c>
      <c r="L3" s="38">
        <v>6.1051793501999976</v>
      </c>
      <c r="M3" s="38">
        <v>4.4100865000000002</v>
      </c>
      <c r="N3" s="38">
        <v>-2.0663564999999995</v>
      </c>
      <c r="O3" s="22"/>
    </row>
    <row r="4" spans="1:19" x14ac:dyDescent="0.3">
      <c r="A4" s="35">
        <f>SUM(C4:N4)</f>
        <v>75.700747244939961</v>
      </c>
      <c r="B4" s="17">
        <v>43759</v>
      </c>
      <c r="C4" s="39">
        <v>8.0070039034999994</v>
      </c>
      <c r="D4" s="39">
        <v>11.424543790999998</v>
      </c>
      <c r="E4" s="39">
        <v>0.3760582999999999</v>
      </c>
      <c r="F4" s="39">
        <v>-0.86312230000000834</v>
      </c>
      <c r="G4" s="39">
        <v>0.80877511619999976</v>
      </c>
      <c r="H4" s="39">
        <v>51.46394727093999</v>
      </c>
      <c r="I4" s="39">
        <v>-0.80341459999999987</v>
      </c>
      <c r="J4" s="39">
        <v>21.541420410299999</v>
      </c>
      <c r="K4" s="39">
        <v>-59.910014048000015</v>
      </c>
      <c r="L4" s="39">
        <v>-12.363437399000002</v>
      </c>
      <c r="M4" s="39">
        <v>40.76206830000001</v>
      </c>
      <c r="N4" s="39">
        <v>15.256918499999999</v>
      </c>
      <c r="O4" s="22"/>
    </row>
    <row r="5" spans="1:19" x14ac:dyDescent="0.3">
      <c r="A5" s="34">
        <f>SUM(C5:N5)</f>
        <v>-274.51877503224404</v>
      </c>
      <c r="B5" s="18">
        <v>43766</v>
      </c>
      <c r="C5" s="38">
        <v>-10.709829998200002</v>
      </c>
      <c r="D5" s="38">
        <v>-10.890597610999995</v>
      </c>
      <c r="E5" s="38">
        <v>0.63675460000000017</v>
      </c>
      <c r="F5" s="38">
        <v>13.410013709999998</v>
      </c>
      <c r="G5" s="38">
        <v>-1.0735438099999994E-2</v>
      </c>
      <c r="H5" s="38">
        <v>-66.783185183070032</v>
      </c>
      <c r="I5" s="38">
        <v>-1.7221600000000017E-2</v>
      </c>
      <c r="J5" s="38">
        <v>-24.603488632999984</v>
      </c>
      <c r="K5" s="38">
        <v>-145.00703210487401</v>
      </c>
      <c r="L5" s="38">
        <v>18.093263725999996</v>
      </c>
      <c r="M5" s="38">
        <v>-36.894432999999999</v>
      </c>
      <c r="N5" s="38">
        <v>-11.742283499999999</v>
      </c>
      <c r="O5" s="22"/>
    </row>
    <row r="6" spans="1:19" x14ac:dyDescent="0.3">
      <c r="A6" s="34">
        <f>SUM(C6:N6)</f>
        <v>-150.59614629627401</v>
      </c>
      <c r="B6" s="17">
        <v>43773</v>
      </c>
      <c r="C6" s="39">
        <v>8.9471414426000013</v>
      </c>
      <c r="D6" s="39">
        <v>11.571474660700002</v>
      </c>
      <c r="E6" s="39">
        <v>6.2355892999999991</v>
      </c>
      <c r="F6" s="39">
        <v>55.890601840000002</v>
      </c>
      <c r="G6" s="39">
        <v>0.54725437529999987</v>
      </c>
      <c r="H6" s="39">
        <v>-24.523460396850009</v>
      </c>
      <c r="I6" s="39">
        <v>-0.30294799999999994</v>
      </c>
      <c r="J6" s="39">
        <v>-10.060231244024006</v>
      </c>
      <c r="K6" s="39">
        <v>-208.96734122119997</v>
      </c>
      <c r="L6" s="39">
        <v>23.354737447200002</v>
      </c>
      <c r="M6" s="39">
        <v>-7.0800684999999968</v>
      </c>
      <c r="N6" s="39">
        <v>-6.2088960000000002</v>
      </c>
      <c r="O6" s="22"/>
    </row>
    <row r="7" spans="1:19" x14ac:dyDescent="0.3">
      <c r="A7" s="23"/>
      <c r="B7" s="9"/>
      <c r="C7" s="9"/>
      <c r="D7" s="9"/>
      <c r="L7" s="20"/>
    </row>
    <row r="8" spans="1:19" ht="14.5" x14ac:dyDescent="0.35">
      <c r="A8" s="23"/>
      <c r="B8" s="8" t="s">
        <v>34</v>
      </c>
      <c r="C8" s="8"/>
      <c r="D8" s="8"/>
    </row>
    <row r="9" spans="1:19" ht="14.5" x14ac:dyDescent="0.35">
      <c r="A9" s="23"/>
      <c r="B9" s="8" t="s">
        <v>7</v>
      </c>
      <c r="C9" s="8"/>
      <c r="D9" s="8"/>
    </row>
    <row r="10" spans="1:19" ht="14.5" x14ac:dyDescent="0.35">
      <c r="B10" s="8" t="s">
        <v>4</v>
      </c>
      <c r="C10" s="8"/>
      <c r="D10" s="8"/>
    </row>
    <row r="11" spans="1:19" ht="14.5" x14ac:dyDescent="0.35">
      <c r="B11" s="8" t="s">
        <v>23</v>
      </c>
      <c r="C11" s="9"/>
      <c r="D11" s="9"/>
      <c r="I11" s="16"/>
      <c r="J11" s="16"/>
      <c r="K11" s="16"/>
      <c r="L11" s="16"/>
      <c r="M11" s="16"/>
      <c r="N11" s="16"/>
      <c r="S11" s="2"/>
    </row>
    <row r="12" spans="1:19" ht="14.5" x14ac:dyDescent="0.35">
      <c r="B12" s="8"/>
      <c r="O12" s="2"/>
    </row>
    <row r="13" spans="1:19" x14ac:dyDescent="0.3">
      <c r="O13" s="2"/>
    </row>
    <row r="14" spans="1:19" x14ac:dyDescent="0.3">
      <c r="O14" s="2"/>
      <c r="P14" s="2"/>
    </row>
    <row r="15" spans="1:19" x14ac:dyDescent="0.3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9" x14ac:dyDescent="0.3">
      <c r="E16" s="16"/>
      <c r="F16" s="16"/>
      <c r="G16" s="16"/>
      <c r="H16" s="16"/>
      <c r="I16" s="16"/>
      <c r="J16" s="16"/>
      <c r="K16" s="16"/>
      <c r="N16" s="16"/>
    </row>
    <row r="17" spans="5:14" x14ac:dyDescent="0.3">
      <c r="F17" s="16"/>
      <c r="G17" s="16"/>
      <c r="H17" s="16"/>
      <c r="I17" s="16"/>
      <c r="J17" s="16"/>
      <c r="K17" s="16"/>
      <c r="N17" s="16"/>
    </row>
    <row r="18" spans="5:14" x14ac:dyDescent="0.3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3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3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3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3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3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3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16"/>
    <col min="2" max="2" width="21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16"/>
  </cols>
  <sheetData>
    <row r="1" spans="1:17" ht="21" customHeight="1" x14ac:dyDescent="0.3">
      <c r="A1" s="41" t="s">
        <v>8</v>
      </c>
      <c r="B1" s="15" t="s">
        <v>9</v>
      </c>
      <c r="C1" s="43" t="s">
        <v>32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15" t="s">
        <v>3</v>
      </c>
      <c r="C2" s="15" t="s">
        <v>30</v>
      </c>
      <c r="D2" s="15" t="s">
        <v>31</v>
      </c>
      <c r="E2" s="15" t="s">
        <v>35</v>
      </c>
      <c r="F2" s="15" t="s">
        <v>24</v>
      </c>
      <c r="G2" s="15" t="s">
        <v>25</v>
      </c>
      <c r="H2" s="15" t="s">
        <v>1</v>
      </c>
      <c r="I2" s="15" t="s">
        <v>33</v>
      </c>
      <c r="J2" s="15" t="s">
        <v>26</v>
      </c>
      <c r="K2" s="15" t="s">
        <v>27</v>
      </c>
      <c r="L2" s="15" t="s">
        <v>29</v>
      </c>
      <c r="M2" s="15" t="s">
        <v>28</v>
      </c>
      <c r="N2" s="15" t="s">
        <v>2</v>
      </c>
    </row>
    <row r="3" spans="1:17" x14ac:dyDescent="0.3">
      <c r="A3" s="35">
        <f>SUM(C3:N3)</f>
        <v>24.063147747350015</v>
      </c>
      <c r="B3" s="17">
        <v>43752</v>
      </c>
      <c r="C3" s="40">
        <v>-7.0060868359000015</v>
      </c>
      <c r="D3" s="37">
        <v>4.6530693424000011</v>
      </c>
      <c r="E3" s="40">
        <v>0.2033661000000003</v>
      </c>
      <c r="F3" s="40">
        <v>13.902864340000002</v>
      </c>
      <c r="G3" s="37">
        <v>-1.6419023027000001</v>
      </c>
      <c r="H3" s="37">
        <v>4.0064805676000113</v>
      </c>
      <c r="I3" s="37">
        <v>-0.67436189999999996</v>
      </c>
      <c r="J3" s="37">
        <v>-12.675809543749995</v>
      </c>
      <c r="K3" s="37">
        <v>41.935612961899999</v>
      </c>
      <c r="L3" s="37">
        <v>-12.907155782200002</v>
      </c>
      <c r="M3" s="37">
        <v>-7.1096281999999986</v>
      </c>
      <c r="N3" s="37">
        <v>1.3766990000000001</v>
      </c>
      <c r="O3" s="22"/>
    </row>
    <row r="4" spans="1:17" x14ac:dyDescent="0.3">
      <c r="A4" s="34">
        <f>SUM(C4:N4)</f>
        <v>-118.68277748515001</v>
      </c>
      <c r="B4" s="18">
        <v>43759</v>
      </c>
      <c r="C4" s="36">
        <v>-12.249839906100004</v>
      </c>
      <c r="D4" s="36">
        <v>-5.0823667836000013</v>
      </c>
      <c r="E4" s="36">
        <v>-0.59752340000000015</v>
      </c>
      <c r="F4" s="36">
        <v>-14.013747199999997</v>
      </c>
      <c r="G4" s="36">
        <v>-1.6215299838999999</v>
      </c>
      <c r="H4" s="36">
        <v>-79.742658478950034</v>
      </c>
      <c r="I4" s="36">
        <v>0.78083630000000015</v>
      </c>
      <c r="J4" s="36">
        <v>-21.8149897867</v>
      </c>
      <c r="K4" s="36">
        <v>43.146991149500018</v>
      </c>
      <c r="L4" s="36">
        <v>11.205295604599993</v>
      </c>
      <c r="M4" s="36">
        <v>-28.963060000000002</v>
      </c>
      <c r="N4" s="36">
        <v>-9.7301849999999988</v>
      </c>
      <c r="P4" s="22"/>
    </row>
    <row r="5" spans="1:17" x14ac:dyDescent="0.3">
      <c r="A5" s="34">
        <f>SUM(C5:N5)</f>
        <v>-212.88937603723005</v>
      </c>
      <c r="B5" s="17">
        <v>43766</v>
      </c>
      <c r="C5" s="40">
        <v>-12.718415975000005</v>
      </c>
      <c r="D5" s="37">
        <v>3.9120075757000006</v>
      </c>
      <c r="E5" s="40">
        <v>-0.2026994000000002</v>
      </c>
      <c r="F5" s="40">
        <v>-172.20508250000003</v>
      </c>
      <c r="G5" s="37">
        <v>1.9117719268499997</v>
      </c>
      <c r="H5" s="37">
        <v>-11.717940092280008</v>
      </c>
      <c r="I5" s="37">
        <v>0.28665059999999992</v>
      </c>
      <c r="J5" s="37">
        <v>-21.816697191399999</v>
      </c>
      <c r="K5" s="37">
        <v>46.682616744900002</v>
      </c>
      <c r="L5" s="37">
        <v>-30.596251326000004</v>
      </c>
      <c r="M5" s="37">
        <v>-19.928612900000001</v>
      </c>
      <c r="N5" s="37">
        <v>3.5032765000000006</v>
      </c>
      <c r="O5" s="22"/>
    </row>
    <row r="6" spans="1:17" x14ac:dyDescent="0.3">
      <c r="A6" s="34">
        <f>SUM(C6:N6)</f>
        <v>-167.77564187603991</v>
      </c>
      <c r="B6" s="18">
        <v>43773</v>
      </c>
      <c r="C6" s="36">
        <v>-18.408895295099999</v>
      </c>
      <c r="D6" s="36">
        <v>-8.3385147544999985</v>
      </c>
      <c r="E6" s="36">
        <v>-7.0620757999999988</v>
      </c>
      <c r="F6" s="36">
        <v>-155.20809400000002</v>
      </c>
      <c r="G6" s="36">
        <v>1.2401034764500005</v>
      </c>
      <c r="H6" s="36">
        <v>-36.89142537219</v>
      </c>
      <c r="I6" s="36">
        <v>1.6896800000000045E-2</v>
      </c>
      <c r="J6" s="36">
        <v>-20.175017320299997</v>
      </c>
      <c r="K6" s="36">
        <v>136.22457623680009</v>
      </c>
      <c r="L6" s="36">
        <v>-33.270048647200021</v>
      </c>
      <c r="M6" s="36">
        <v>-29.909421199999997</v>
      </c>
      <c r="N6" s="36">
        <v>4.0062739999999994</v>
      </c>
      <c r="P6" s="22"/>
    </row>
    <row r="7" spans="1:17" x14ac:dyDescent="0.3">
      <c r="A7" s="23"/>
      <c r="B7" s="18"/>
      <c r="C7" s="24"/>
      <c r="D7" s="24"/>
      <c r="E7" s="25"/>
      <c r="F7" s="25"/>
      <c r="G7" s="19"/>
      <c r="H7" s="19"/>
      <c r="I7" s="19"/>
      <c r="J7" s="19"/>
      <c r="K7" s="19"/>
      <c r="L7" s="19"/>
      <c r="M7" s="19"/>
      <c r="N7" s="19"/>
    </row>
    <row r="8" spans="1:17" ht="14.5" x14ac:dyDescent="0.35">
      <c r="A8" s="23"/>
      <c r="B8" s="8" t="s">
        <v>34</v>
      </c>
      <c r="C8" s="8"/>
      <c r="D8" s="8"/>
    </row>
    <row r="9" spans="1:17" ht="14.5" x14ac:dyDescent="0.35">
      <c r="B9" s="8" t="s">
        <v>7</v>
      </c>
      <c r="C9" s="8"/>
      <c r="D9" s="8"/>
    </row>
    <row r="10" spans="1:17" ht="14.5" x14ac:dyDescent="0.35">
      <c r="B10" s="8" t="s">
        <v>4</v>
      </c>
      <c r="C10" s="8"/>
      <c r="D10" s="8"/>
    </row>
    <row r="11" spans="1:17" ht="14.5" x14ac:dyDescent="0.35">
      <c r="B11" s="8" t="s">
        <v>23</v>
      </c>
      <c r="C11" s="9"/>
      <c r="D11" s="9"/>
    </row>
    <row r="13" spans="1:17" x14ac:dyDescent="0.3">
      <c r="O13" s="2"/>
      <c r="P13" s="2"/>
      <c r="Q13" s="2"/>
    </row>
    <row r="17" spans="12:12" x14ac:dyDescent="0.3">
      <c r="L17" s="20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Candace Li</cp:lastModifiedBy>
  <cp:lastPrinted>2019-04-08T00:59:16Z</cp:lastPrinted>
  <dcterms:created xsi:type="dcterms:W3CDTF">2016-10-11T06:40:01Z</dcterms:created>
  <dcterms:modified xsi:type="dcterms:W3CDTF">2019-11-11T03:10:35Z</dcterms:modified>
</cp:coreProperties>
</file>