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 &amp; Products\Production\Insti fund flow tracker files\Draft reports\Final reports\Weekly excel files\"/>
    </mc:Choice>
  </mc:AlternateContent>
  <bookViews>
    <workbookView xWindow="0" yWindow="1680" windowWidth="13215" windowHeight="8160"/>
  </bookViews>
  <sheets>
    <sheet name="Weekly Top 10" sheetId="5" r:id="rId1"/>
    <sheet name="Institutional" sheetId="1" r:id="rId2"/>
    <sheet name="Retail" sheetId="6" r:id="rId3"/>
  </sheets>
  <calcPr calcId="162913"/>
</workbook>
</file>

<file path=xl/calcChain.xml><?xml version="1.0" encoding="utf-8"?>
<calcChain xmlns="http://schemas.openxmlformats.org/spreadsheetml/2006/main">
  <c r="A6" i="1" l="1"/>
  <c r="A6" i="6" l="1"/>
  <c r="A5" i="6" l="1"/>
  <c r="A5" i="1"/>
  <c r="A4" i="6" l="1"/>
  <c r="A4" i="1"/>
  <c r="A3" i="6" l="1"/>
  <c r="A3" i="1"/>
  <c r="F5" i="5" l="1"/>
  <c r="F18" i="5" l="1"/>
</calcChain>
</file>

<file path=xl/sharedStrings.xml><?xml version="1.0" encoding="utf-8"?>
<sst xmlns="http://schemas.openxmlformats.org/spreadsheetml/2006/main" count="139" uniqueCount="86">
  <si>
    <t>Institutional Investors net buy/sell (S$M)</t>
  </si>
  <si>
    <t>Industrials</t>
  </si>
  <si>
    <t>Utilities</t>
  </si>
  <si>
    <t>Retail Investors net buy/sell (S$M)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</si>
  <si>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</si>
  <si>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</si>
  <si>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</si>
  <si>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Definition: Retail fund flows derived by subtracting institutional investors account flow and MMLP flow from TOTAL ST markets flows. Net buy/sell amount derived by subtracting total sell amount from total buy amount</t>
  </si>
  <si>
    <t/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</si>
  <si>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</si>
  <si>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</si>
  <si>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</si>
  <si>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</si>
  <si>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</si>
  <si>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</si>
  <si>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</si>
  <si>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Z74</t>
  </si>
  <si>
    <t>Singtel</t>
  </si>
  <si>
    <t>D05</t>
  </si>
  <si>
    <t>DBS</t>
  </si>
  <si>
    <t>O39</t>
  </si>
  <si>
    <t>OCBC</t>
  </si>
  <si>
    <t>U11</t>
  </si>
  <si>
    <t>UOB</t>
  </si>
  <si>
    <t>S68</t>
  </si>
  <si>
    <t>SGX</t>
  </si>
  <si>
    <t>N2IU</t>
  </si>
  <si>
    <t>Mapletree Commercial Trust</t>
  </si>
  <si>
    <t>BS6</t>
  </si>
  <si>
    <t>Yangzijiang Shipbuilding</t>
  </si>
  <si>
    <t>S63</t>
  </si>
  <si>
    <t>ST Engineering</t>
  </si>
  <si>
    <t>C09</t>
  </si>
  <si>
    <t>City Developments</t>
  </si>
  <si>
    <t>https://www2.sgx.com/research-education/fund-flow-reports</t>
  </si>
  <si>
    <t>C31</t>
  </si>
  <si>
    <t>J69U</t>
  </si>
  <si>
    <t>Frasers Centrepoint Trust</t>
  </si>
  <si>
    <t>V03</t>
  </si>
  <si>
    <t>J85</t>
  </si>
  <si>
    <t>Venture Corporation</t>
  </si>
  <si>
    <t>CDL Hospitality Trusts</t>
  </si>
  <si>
    <t>AJBU</t>
  </si>
  <si>
    <t>Keppel DC REIT</t>
  </si>
  <si>
    <t>M44U</t>
  </si>
  <si>
    <t>Mapletree Logistics Trust</t>
  </si>
  <si>
    <t>Financial Services</t>
  </si>
  <si>
    <t>Healthcare</t>
  </si>
  <si>
    <t>Real Estate (excl. REITs)</t>
  </si>
  <si>
    <t>REITs</t>
  </si>
  <si>
    <t>Telecommunications</t>
  </si>
  <si>
    <t>Technology (Hardware/
Software)</t>
  </si>
  <si>
    <t>Consumer Cyclicals</t>
  </si>
  <si>
    <t>Consumer Non-Cyclicals</t>
  </si>
  <si>
    <t>SGX Sector Classification</t>
  </si>
  <si>
    <t>Materials &amp; Resources</t>
  </si>
  <si>
    <t>Source: Singapore Exchange. Sectors are categorized by SGX. REITs refer to Real Estate Investment Trusts.</t>
  </si>
  <si>
    <t>Week of 9 September 2019</t>
  </si>
  <si>
    <t>BN4</t>
  </si>
  <si>
    <t>T39</t>
  </si>
  <si>
    <t>J36</t>
  </si>
  <si>
    <t>Keppel Corporation</t>
  </si>
  <si>
    <t>SPH</t>
  </si>
  <si>
    <t>Jardine Matheson Holdings</t>
  </si>
  <si>
    <t>C38U</t>
  </si>
  <si>
    <t>C52</t>
  </si>
  <si>
    <t>C61U</t>
  </si>
  <si>
    <t>CJLU</t>
  </si>
  <si>
    <t>Netlink NBN Trust</t>
  </si>
  <si>
    <t>RW0U</t>
  </si>
  <si>
    <t>ND8U</t>
  </si>
  <si>
    <t>CHZ</t>
  </si>
  <si>
    <t>Frasers Commercial Trust</t>
  </si>
  <si>
    <t>C6L</t>
  </si>
  <si>
    <t>Week of 9 Sep</t>
  </si>
  <si>
    <t>Singapore Airlines</t>
  </si>
  <si>
    <r>
      <t>Institutional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(+S$23.1m) vs. (+S$163.4m) a week ago</t>
    </r>
  </si>
  <si>
    <r>
      <t>Retail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(S$-131.5m) vs. (-S$72.9m) a week ago</t>
    </r>
  </si>
  <si>
    <t>ComfortDelgro</t>
  </si>
  <si>
    <t>Mapletree North Asia Commercial Trust</t>
  </si>
  <si>
    <t>HRnetGroup</t>
  </si>
  <si>
    <t>CapitaLand</t>
  </si>
  <si>
    <t>CapitaLand Commercial Trust</t>
  </si>
  <si>
    <t>CapitaLand Mall Trust</t>
  </si>
  <si>
    <t>NetLink NBN Trust</t>
  </si>
  <si>
    <t>Energy/
Oil &amp;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</si>
</sst>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_(* #,##0.0_);_(* \(#,##0.0\);_(* &quot;-&quot;??_);_(@_)"/>
    <numFmt numFmtId="168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7" fontId="3" fillId="0" borderId="0" xfId="1" applyNumberFormat="1" applyFont="1"/>
    <xf numFmtId="167" fontId="3" fillId="0" borderId="0" xfId="1" applyNumberFormat="1" applyFont="1" applyFill="1"/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0" fontId="3" fillId="0" borderId="2" xfId="0" applyNumberFormat="1" applyFont="1" applyFill="1" applyBorder="1" applyAlignment="1">
      <alignment horizontal="left"/>
    </xf>
    <xf numFmtId="167" fontId="3" fillId="0" borderId="0" xfId="1" quotePrefix="1" applyNumberFormat="1" applyFont="1"/>
    <xf numFmtId="166" fontId="3" fillId="0" borderId="0" xfId="0" applyNumberFormat="1" applyFont="1" applyFill="1"/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168" fontId="5" fillId="5" borderId="0" xfId="0" applyNumberFormat="1" applyFont="1" applyFill="1" applyBorder="1" applyAlignment="1">
      <alignment horizontal="center"/>
    </xf>
    <xf numFmtId="168" fontId="5" fillId="6" borderId="0" xfId="0" applyNumberFormat="1" applyFont="1" applyFill="1" applyBorder="1" applyAlignment="1">
      <alignment horizontal="center"/>
    </xf>
    <xf numFmtId="166" fontId="3" fillId="0" borderId="0" xfId="1" applyNumberFormat="1" applyFont="1" applyFill="1" applyAlignment="1">
      <alignment horizontal="center"/>
    </xf>
    <xf numFmtId="166" fontId="3" fillId="3" borderId="0" xfId="1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 vertical="center"/>
    </xf>
    <xf numFmtId="166" fontId="3" fillId="3" borderId="0" xfId="1" applyNumberFormat="1" applyFont="1" applyFill="1" applyAlignment="1">
      <alignment horizontal="center" vertical="center"/>
    </xf>
    <xf numFmtId="166" fontId="3" fillId="3" borderId="0" xfId="1" applyNumberFormat="1" applyFont="1" applyFill="1" applyBorder="1" applyAlignment="1">
      <alignment horizontal="center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ColWidth="9.140625" defaultRowHeight="14.25" x14ac:dyDescent="0.2"/>
  <cols>
    <col min="1" max="1" width="44.42578125" style="2" customWidth="1"/>
    <col min="2" max="2" width="7" style="2" customWidth="1"/>
    <col min="3" max="3" width="22.42578125" style="2" bestFit="1" customWidth="1"/>
    <col min="4" max="4" width="44.42578125" style="2" customWidth="1"/>
    <col min="5" max="5" width="7" style="2" customWidth="1"/>
    <col min="6" max="6" width="22.42578125" style="2" bestFit="1" customWidth="1"/>
    <col min="7" max="8" width="9.140625" style="2"/>
    <col min="9" max="9" width="17" style="2" bestFit="1" customWidth="1"/>
    <col min="10" max="10" width="10.42578125" style="2" bestFit="1" customWidth="1"/>
    <col min="11" max="11" width="9.140625" style="2"/>
    <col min="12" max="12" width="10.7109375" style="2" bestFit="1" customWidth="1"/>
    <col min="13" max="16384" width="9.140625" style="2"/>
  </cols>
  <sheetData>
    <row r="1" spans="1:13" ht="15" x14ac:dyDescent="0.25">
      <c r="A1" s="33" t="s">
        <v>57</v>
      </c>
    </row>
    <row r="2" spans="1:13" ht="15" x14ac:dyDescent="0.25">
      <c r="A2" s="2" t="s">
        <v>76</v>
      </c>
      <c r="B2" s="16"/>
    </row>
    <row r="3" spans="1:13" ht="15" x14ac:dyDescent="0.25">
      <c r="A3" s="2" t="s">
        <v>77</v>
      </c>
      <c r="B3" s="16"/>
    </row>
    <row r="5" spans="1:13" ht="29.25" customHeight="1" x14ac:dyDescent="0.2">
      <c r="A5" s="1" t="s">
        <v>12</v>
      </c>
      <c r="B5" s="1" t="s">
        <v>11</v>
      </c>
      <c r="C5" s="13" t="s">
        <v>74</v>
      </c>
      <c r="D5" s="10" t="s">
        <v>13</v>
      </c>
      <c r="E5" s="29" t="s">
        <v>11</v>
      </c>
      <c r="F5" s="14" t="str">
        <f>C5</f>
        <v>Week of 9 Sep</v>
      </c>
    </row>
    <row r="6" spans="1:13" ht="15" x14ac:dyDescent="0.25">
      <c r="A6" s="34" t="s">
        <v>23</v>
      </c>
      <c r="B6" s="11" t="s">
        <v>22</v>
      </c>
      <c r="C6" s="12">
        <v>45.741799999999998</v>
      </c>
      <c r="D6" s="30" t="s">
        <v>21</v>
      </c>
      <c r="E6" s="30" t="s">
        <v>20</v>
      </c>
      <c r="F6" s="12">
        <v>-24.612860999999999</v>
      </c>
      <c r="H6"/>
      <c r="I6"/>
      <c r="J6"/>
      <c r="K6"/>
      <c r="L6"/>
      <c r="M6"/>
    </row>
    <row r="7" spans="1:13" ht="15" x14ac:dyDescent="0.25">
      <c r="A7" s="35" t="s">
        <v>19</v>
      </c>
      <c r="B7" s="3" t="s">
        <v>18</v>
      </c>
      <c r="C7" s="4">
        <v>36.414917000000003</v>
      </c>
      <c r="D7" s="31" t="s">
        <v>83</v>
      </c>
      <c r="E7" s="31" t="s">
        <v>64</v>
      </c>
      <c r="F7" s="4">
        <v>-17.355495000000001</v>
      </c>
      <c r="H7"/>
      <c r="I7"/>
      <c r="J7"/>
      <c r="K7"/>
      <c r="L7"/>
      <c r="M7"/>
    </row>
    <row r="8" spans="1:13" ht="15" x14ac:dyDescent="0.25">
      <c r="A8" s="34" t="s">
        <v>29</v>
      </c>
      <c r="B8" s="11" t="s">
        <v>28</v>
      </c>
      <c r="C8" s="12">
        <v>21.732397500000001</v>
      </c>
      <c r="D8" s="30" t="s">
        <v>27</v>
      </c>
      <c r="E8" s="30" t="s">
        <v>26</v>
      </c>
      <c r="F8" s="12">
        <v>-17.051849000000001</v>
      </c>
      <c r="H8"/>
      <c r="I8"/>
      <c r="J8"/>
      <c r="K8"/>
      <c r="L8"/>
      <c r="M8"/>
    </row>
    <row r="9" spans="1:13" ht="15" x14ac:dyDescent="0.25">
      <c r="A9" s="35" t="s">
        <v>40</v>
      </c>
      <c r="B9" s="3" t="s">
        <v>38</v>
      </c>
      <c r="C9" s="4">
        <v>19.924385000000001</v>
      </c>
      <c r="D9" s="31" t="s">
        <v>78</v>
      </c>
      <c r="E9" s="31" t="s">
        <v>65</v>
      </c>
      <c r="F9" s="4">
        <v>-16.27535</v>
      </c>
      <c r="H9"/>
      <c r="I9"/>
      <c r="J9"/>
      <c r="K9"/>
      <c r="L9"/>
      <c r="M9"/>
    </row>
    <row r="10" spans="1:13" ht="15" x14ac:dyDescent="0.25">
      <c r="A10" s="34" t="s">
        <v>41</v>
      </c>
      <c r="B10" s="11" t="s">
        <v>39</v>
      </c>
      <c r="C10" s="12">
        <v>12.627986</v>
      </c>
      <c r="D10" s="30" t="s">
        <v>43</v>
      </c>
      <c r="E10" s="30" t="s">
        <v>42</v>
      </c>
      <c r="F10" s="12">
        <v>-16.241562999999999</v>
      </c>
      <c r="H10"/>
      <c r="I10"/>
      <c r="J10"/>
      <c r="K10"/>
      <c r="L10"/>
      <c r="M10"/>
    </row>
    <row r="11" spans="1:13" ht="15" x14ac:dyDescent="0.25">
      <c r="A11" s="35" t="s">
        <v>61</v>
      </c>
      <c r="B11" s="3" t="s">
        <v>58</v>
      </c>
      <c r="C11" s="4">
        <v>10.835175</v>
      </c>
      <c r="D11" s="31" t="s">
        <v>37</v>
      </c>
      <c r="E11" s="31" t="s">
        <v>36</v>
      </c>
      <c r="F11" s="4">
        <v>-14.560929</v>
      </c>
      <c r="H11"/>
      <c r="I11"/>
      <c r="J11"/>
      <c r="K11"/>
      <c r="L11"/>
      <c r="M11"/>
    </row>
    <row r="12" spans="1:13" ht="15" x14ac:dyDescent="0.25">
      <c r="A12" s="34" t="s">
        <v>25</v>
      </c>
      <c r="B12" s="11" t="s">
        <v>24</v>
      </c>
      <c r="C12" s="12">
        <v>9.7492730000000023</v>
      </c>
      <c r="D12" s="30" t="s">
        <v>17</v>
      </c>
      <c r="E12" s="30" t="s">
        <v>16</v>
      </c>
      <c r="F12" s="12">
        <v>-10.000285999999999</v>
      </c>
      <c r="H12"/>
      <c r="I12"/>
      <c r="J12"/>
      <c r="K12"/>
      <c r="L12"/>
      <c r="M12"/>
    </row>
    <row r="13" spans="1:13" ht="15" x14ac:dyDescent="0.25">
      <c r="A13" s="35" t="s">
        <v>45</v>
      </c>
      <c r="B13" s="3" t="s">
        <v>44</v>
      </c>
      <c r="C13" s="4">
        <v>7.5679970000000001</v>
      </c>
      <c r="D13" s="31" t="s">
        <v>82</v>
      </c>
      <c r="E13" s="31" t="s">
        <v>66</v>
      </c>
      <c r="F13" s="4">
        <v>-9.2198200000000003</v>
      </c>
      <c r="H13"/>
      <c r="I13"/>
      <c r="J13"/>
      <c r="K13"/>
      <c r="L13"/>
      <c r="M13"/>
    </row>
    <row r="14" spans="1:13" ht="15" x14ac:dyDescent="0.25">
      <c r="A14" s="34" t="s">
        <v>62</v>
      </c>
      <c r="B14" s="11" t="s">
        <v>59</v>
      </c>
      <c r="C14" s="12">
        <v>5.4060589999999999</v>
      </c>
      <c r="D14" s="30" t="s">
        <v>31</v>
      </c>
      <c r="E14" s="30" t="s">
        <v>30</v>
      </c>
      <c r="F14" s="12">
        <v>-8.2376799999999992</v>
      </c>
      <c r="H14"/>
      <c r="I14"/>
      <c r="J14"/>
      <c r="K14"/>
      <c r="L14"/>
      <c r="M14"/>
    </row>
    <row r="15" spans="1:13" ht="15" x14ac:dyDescent="0.25">
      <c r="A15" s="36" t="s">
        <v>63</v>
      </c>
      <c r="B15" s="5" t="s">
        <v>60</v>
      </c>
      <c r="C15" s="6">
        <v>4.7385252717999977</v>
      </c>
      <c r="D15" s="32" t="s">
        <v>68</v>
      </c>
      <c r="E15" s="32" t="s">
        <v>67</v>
      </c>
      <c r="F15" s="6">
        <v>-6.1262939999999997</v>
      </c>
      <c r="H15"/>
      <c r="I15"/>
      <c r="J15"/>
      <c r="K15"/>
      <c r="L15"/>
      <c r="M15"/>
    </row>
    <row r="16" spans="1:13" x14ac:dyDescent="0.2">
      <c r="A16" s="7"/>
      <c r="B16" s="7"/>
      <c r="C16" s="7"/>
      <c r="D16" s="7"/>
      <c r="E16" s="7"/>
      <c r="F16" s="7"/>
    </row>
    <row r="17" spans="1:13" x14ac:dyDescent="0.2">
      <c r="A17" s="7"/>
      <c r="B17" s="7"/>
      <c r="C17" s="7"/>
      <c r="D17" s="7"/>
      <c r="E17" s="7"/>
      <c r="F17" s="7"/>
    </row>
    <row r="18" spans="1:13" ht="28.5" customHeight="1" x14ac:dyDescent="0.2">
      <c r="A18" s="1" t="s">
        <v>14</v>
      </c>
      <c r="B18" s="1" t="s">
        <v>11</v>
      </c>
      <c r="C18" s="13" t="s">
        <v>74</v>
      </c>
      <c r="D18" s="10" t="s">
        <v>15</v>
      </c>
      <c r="E18" s="29" t="s">
        <v>11</v>
      </c>
      <c r="F18" s="14" t="str">
        <f>+C18</f>
        <v>Week of 9 Sep</v>
      </c>
    </row>
    <row r="19" spans="1:13" ht="15" x14ac:dyDescent="0.25">
      <c r="A19" s="30" t="s">
        <v>78</v>
      </c>
      <c r="B19" s="11" t="s">
        <v>65</v>
      </c>
      <c r="C19" s="12">
        <v>7.8635039999999998</v>
      </c>
      <c r="D19" s="30" t="s">
        <v>23</v>
      </c>
      <c r="E19" s="30" t="s">
        <v>22</v>
      </c>
      <c r="F19" s="12">
        <v>-41.964582999999998</v>
      </c>
      <c r="H19"/>
      <c r="I19"/>
      <c r="J19"/>
      <c r="K19"/>
      <c r="L19"/>
      <c r="M19"/>
    </row>
    <row r="20" spans="1:13" ht="15" x14ac:dyDescent="0.25">
      <c r="A20" s="3" t="s">
        <v>31</v>
      </c>
      <c r="B20" s="3" t="s">
        <v>30</v>
      </c>
      <c r="C20" s="4">
        <v>7.3629959999999999</v>
      </c>
      <c r="D20" s="31" t="s">
        <v>21</v>
      </c>
      <c r="E20" s="31" t="s">
        <v>20</v>
      </c>
      <c r="F20" s="4">
        <v>-21.637761999999999</v>
      </c>
      <c r="H20"/>
      <c r="I20"/>
      <c r="J20"/>
      <c r="K20"/>
      <c r="L20"/>
      <c r="M20"/>
    </row>
    <row r="21" spans="1:13" ht="15" x14ac:dyDescent="0.25">
      <c r="A21" s="11" t="s">
        <v>82</v>
      </c>
      <c r="B21" s="11" t="s">
        <v>66</v>
      </c>
      <c r="C21" s="12">
        <v>5.605944</v>
      </c>
      <c r="D21" s="30" t="s">
        <v>19</v>
      </c>
      <c r="E21" s="30" t="s">
        <v>18</v>
      </c>
      <c r="F21" s="12">
        <v>-21.611941999999999</v>
      </c>
      <c r="H21"/>
      <c r="I21"/>
      <c r="J21"/>
      <c r="K21"/>
      <c r="L21"/>
      <c r="M21"/>
    </row>
    <row r="22" spans="1:13" ht="15" x14ac:dyDescent="0.25">
      <c r="A22" s="23" t="s">
        <v>83</v>
      </c>
      <c r="B22" s="23" t="s">
        <v>64</v>
      </c>
      <c r="C22" s="4">
        <v>5.2907999999999999</v>
      </c>
      <c r="D22" s="31" t="s">
        <v>40</v>
      </c>
      <c r="E22" s="31" t="s">
        <v>38</v>
      </c>
      <c r="F22" s="4">
        <v>-19.977132000000001</v>
      </c>
      <c r="H22"/>
      <c r="I22"/>
      <c r="J22"/>
      <c r="K22"/>
      <c r="L22"/>
      <c r="M22"/>
    </row>
    <row r="23" spans="1:13" ht="15" x14ac:dyDescent="0.25">
      <c r="A23" s="11" t="s">
        <v>84</v>
      </c>
      <c r="B23" s="11" t="s">
        <v>67</v>
      </c>
      <c r="C23" s="12">
        <v>5.1748684999999996</v>
      </c>
      <c r="D23" s="30" t="s">
        <v>61</v>
      </c>
      <c r="E23" s="30" t="s">
        <v>58</v>
      </c>
      <c r="F23" s="12">
        <v>-13.120006999999999</v>
      </c>
      <c r="H23"/>
      <c r="I23"/>
      <c r="J23"/>
      <c r="K23"/>
      <c r="L23"/>
      <c r="M23"/>
    </row>
    <row r="24" spans="1:13" ht="15" x14ac:dyDescent="0.25">
      <c r="A24" s="23" t="s">
        <v>79</v>
      </c>
      <c r="B24" s="23" t="s">
        <v>69</v>
      </c>
      <c r="C24" s="4">
        <v>3.8693420000000001</v>
      </c>
      <c r="D24" s="31" t="s">
        <v>25</v>
      </c>
      <c r="E24" s="31" t="s">
        <v>24</v>
      </c>
      <c r="F24" s="4">
        <v>-11.03815</v>
      </c>
      <c r="H24"/>
      <c r="I24"/>
      <c r="J24"/>
      <c r="K24"/>
      <c r="L24"/>
      <c r="M24"/>
    </row>
    <row r="25" spans="1:13" ht="15" x14ac:dyDescent="0.25">
      <c r="A25" s="11" t="s">
        <v>37</v>
      </c>
      <c r="B25" s="11" t="s">
        <v>36</v>
      </c>
      <c r="C25" s="12">
        <v>3.678884</v>
      </c>
      <c r="D25" s="30" t="s">
        <v>75</v>
      </c>
      <c r="E25" s="30" t="s">
        <v>73</v>
      </c>
      <c r="F25" s="12">
        <v>-7.0840690000000004</v>
      </c>
      <c r="H25"/>
      <c r="I25"/>
      <c r="J25"/>
      <c r="K25"/>
      <c r="L25"/>
      <c r="M25"/>
    </row>
    <row r="26" spans="1:13" ht="15" x14ac:dyDescent="0.25">
      <c r="A26" s="3" t="s">
        <v>27</v>
      </c>
      <c r="B26" s="3" t="s">
        <v>26</v>
      </c>
      <c r="C26" s="4">
        <v>3.6365379999999998</v>
      </c>
      <c r="D26" s="31" t="s">
        <v>33</v>
      </c>
      <c r="E26" s="31" t="s">
        <v>32</v>
      </c>
      <c r="F26" s="4">
        <v>-6.828608</v>
      </c>
      <c r="H26"/>
      <c r="I26"/>
      <c r="J26"/>
      <c r="K26"/>
      <c r="L26"/>
      <c r="M26"/>
    </row>
    <row r="27" spans="1:13" ht="15" x14ac:dyDescent="0.25">
      <c r="A27" s="11" t="s">
        <v>72</v>
      </c>
      <c r="B27" s="11" t="s">
        <v>70</v>
      </c>
      <c r="C27" s="12">
        <v>3.4933100000000001</v>
      </c>
      <c r="D27" s="30" t="s">
        <v>62</v>
      </c>
      <c r="E27" s="30" t="s">
        <v>59</v>
      </c>
      <c r="F27" s="12">
        <v>-5.4285249999999996</v>
      </c>
      <c r="H27"/>
      <c r="I27"/>
      <c r="J27"/>
      <c r="K27"/>
      <c r="L27"/>
      <c r="M27"/>
    </row>
    <row r="28" spans="1:13" ht="15" x14ac:dyDescent="0.25">
      <c r="A28" s="5" t="s">
        <v>80</v>
      </c>
      <c r="B28" s="5" t="s">
        <v>71</v>
      </c>
      <c r="C28" s="6">
        <v>3.2973344999999998</v>
      </c>
      <c r="D28" s="32" t="s">
        <v>81</v>
      </c>
      <c r="E28" s="32" t="s">
        <v>35</v>
      </c>
      <c r="F28" s="6">
        <v>-4.7215429999999996</v>
      </c>
      <c r="H28"/>
      <c r="I28"/>
      <c r="J28"/>
      <c r="K28"/>
      <c r="L28"/>
      <c r="M28"/>
    </row>
    <row r="29" spans="1:13" x14ac:dyDescent="0.2">
      <c r="A29" s="7"/>
      <c r="B29" s="7"/>
      <c r="C29" s="7"/>
      <c r="D29" s="7"/>
      <c r="E29" s="7"/>
      <c r="F29" s="7"/>
    </row>
    <row r="30" spans="1:13" x14ac:dyDescent="0.2">
      <c r="A30" s="8" t="s">
        <v>56</v>
      </c>
      <c r="B30" s="8"/>
      <c r="C30" s="7"/>
      <c r="D30" s="7"/>
      <c r="E30" s="7"/>
      <c r="F30" s="7"/>
    </row>
    <row r="31" spans="1:13" x14ac:dyDescent="0.2">
      <c r="A31" s="8" t="s">
        <v>5</v>
      </c>
      <c r="B31" s="8"/>
      <c r="C31" s="7"/>
      <c r="D31" s="7"/>
      <c r="E31" s="7"/>
      <c r="F31" s="7"/>
    </row>
    <row r="32" spans="1:13" x14ac:dyDescent="0.2">
      <c r="A32" s="8" t="s">
        <v>6</v>
      </c>
      <c r="B32" s="8"/>
      <c r="C32" s="7"/>
      <c r="D32" s="7"/>
      <c r="E32" s="7"/>
      <c r="F32" s="7"/>
    </row>
    <row r="33" spans="1:6" x14ac:dyDescent="0.2">
      <c r="A33" s="8" t="s">
        <v>4</v>
      </c>
      <c r="B33" s="8"/>
      <c r="C33" s="7"/>
      <c r="D33" s="7"/>
      <c r="E33" s="7"/>
      <c r="F33" s="7"/>
    </row>
    <row r="34" spans="1:6" x14ac:dyDescent="0.2">
      <c r="A34" s="8" t="s">
        <v>34</v>
      </c>
      <c r="B34" s="8"/>
      <c r="C34" s="7"/>
      <c r="D34" s="7"/>
      <c r="E34" s="7"/>
      <c r="F34" s="7"/>
    </row>
    <row r="35" spans="1:6" x14ac:dyDescent="0.2">
      <c r="A35" s="8"/>
      <c r="B35" s="7"/>
      <c r="C35" s="7"/>
      <c r="D35" s="7"/>
      <c r="E35" s="7"/>
      <c r="F35" s="7"/>
    </row>
    <row r="36" spans="1:6" x14ac:dyDescent="0.2">
      <c r="A36" s="7"/>
      <c r="B36" s="7"/>
      <c r="C36" s="7"/>
      <c r="D36" s="7"/>
      <c r="E36" s="7"/>
      <c r="F36" s="7"/>
    </row>
    <row r="37" spans="1:6" x14ac:dyDescent="0.2">
      <c r="A37" s="7"/>
      <c r="B37" s="7"/>
      <c r="C37" s="7"/>
      <c r="D37" s="7"/>
      <c r="E37" s="7"/>
      <c r="F37" s="7"/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7"/>
      <c r="B39" s="7"/>
      <c r="C39" s="7"/>
      <c r="D39" s="7"/>
      <c r="E39" s="7"/>
      <c r="F39" s="7"/>
    </row>
    <row r="40" spans="1:6" x14ac:dyDescent="0.2">
      <c r="A40" s="7"/>
      <c r="B40" s="7"/>
      <c r="C40" s="7"/>
      <c r="D40" s="7"/>
      <c r="E40" s="7"/>
      <c r="F40" s="7"/>
    </row>
    <row r="41" spans="1:6" x14ac:dyDescent="0.2">
      <c r="A41" s="7"/>
      <c r="B41" s="7"/>
      <c r="C41" s="7"/>
      <c r="D41" s="7"/>
      <c r="E41" s="7"/>
      <c r="F41" s="7"/>
    </row>
    <row r="42" spans="1:6" x14ac:dyDescent="0.2">
      <c r="A42" s="7"/>
      <c r="B42" s="7"/>
      <c r="C42" s="7"/>
      <c r="D42" s="7"/>
      <c r="E42" s="7"/>
      <c r="F42" s="7"/>
    </row>
    <row r="43" spans="1:6" x14ac:dyDescent="0.2">
      <c r="A43" s="7"/>
      <c r="B43" s="7"/>
      <c r="C43" s="7"/>
      <c r="D43" s="7"/>
      <c r="E43" s="7"/>
      <c r="F43" s="7"/>
    </row>
    <row r="44" spans="1:6" x14ac:dyDescent="0.2">
      <c r="A44" s="7"/>
      <c r="B44" s="7"/>
      <c r="C44" s="7"/>
      <c r="D44" s="7"/>
      <c r="E44" s="7"/>
      <c r="F44" s="7"/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7"/>
      <c r="B46" s="7"/>
      <c r="C46" s="7"/>
      <c r="D46" s="7"/>
      <c r="E46" s="7"/>
      <c r="F46" s="7"/>
    </row>
    <row r="47" spans="1:6" x14ac:dyDescent="0.2">
      <c r="A47" s="7"/>
      <c r="B47" s="7"/>
      <c r="C47" s="7"/>
      <c r="D47" s="7"/>
      <c r="E47" s="7"/>
      <c r="F47" s="7"/>
    </row>
    <row r="48" spans="1:6" x14ac:dyDescent="0.2">
      <c r="A48" s="9"/>
      <c r="B48" s="9"/>
      <c r="C48" s="9"/>
      <c r="D48" s="9"/>
      <c r="E48" s="9"/>
      <c r="F48" s="9"/>
    </row>
    <row r="49" spans="1:6" x14ac:dyDescent="0.2">
      <c r="A49" s="9"/>
      <c r="B49" s="9"/>
      <c r="C49" s="9"/>
      <c r="D49" s="9"/>
      <c r="E49" s="9"/>
      <c r="F49" s="9"/>
    </row>
    <row r="50" spans="1:6" x14ac:dyDescent="0.2">
      <c r="A50" s="9"/>
      <c r="B50" s="9"/>
      <c r="C50" s="9"/>
      <c r="D50" s="9"/>
      <c r="E50" s="9"/>
      <c r="F50" s="9"/>
    </row>
    <row r="51" spans="1:6" x14ac:dyDescent="0.2">
      <c r="A51" s="9"/>
      <c r="B51" s="9"/>
      <c r="C51" s="9"/>
      <c r="D51" s="9"/>
      <c r="E51" s="9"/>
      <c r="F51" s="9"/>
    </row>
    <row r="52" spans="1:6" x14ac:dyDescent="0.2">
      <c r="A52" s="9"/>
      <c r="B52" s="9"/>
      <c r="C52" s="9"/>
      <c r="D52" s="9"/>
      <c r="E52" s="9"/>
      <c r="F52" s="9"/>
    </row>
    <row r="53" spans="1:6" x14ac:dyDescent="0.2">
      <c r="A53" s="9"/>
      <c r="B53" s="9"/>
      <c r="C53" s="9"/>
      <c r="D53" s="9"/>
      <c r="E53" s="9"/>
      <c r="F53" s="9"/>
    </row>
    <row r="54" spans="1:6" x14ac:dyDescent="0.2">
      <c r="A54" s="9"/>
      <c r="B54" s="9"/>
      <c r="C54" s="9"/>
      <c r="D54" s="9"/>
      <c r="E54" s="9"/>
      <c r="F54" s="9"/>
    </row>
    <row r="55" spans="1:6" x14ac:dyDescent="0.2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showGridLines="0" zoomScale="90" zoomScaleNormal="90" workbookViewId="0">
      <selection sqref="A1:A2"/>
    </sheetView>
  </sheetViews>
  <sheetFormatPr defaultColWidth="9.140625" defaultRowHeight="14.25" x14ac:dyDescent="0.2"/>
  <cols>
    <col min="1" max="1" width="9.140625" style="16"/>
    <col min="2" max="2" width="15.28515625" style="2" customWidth="1"/>
    <col min="3" max="4" width="13.28515625" style="2" customWidth="1"/>
    <col min="5" max="5" width="10.5703125" style="2" bestFit="1" customWidth="1"/>
    <col min="6" max="6" width="10.42578125" style="2" bestFit="1" customWidth="1"/>
    <col min="7" max="7" width="12" style="2" bestFit="1" customWidth="1"/>
    <col min="8" max="8" width="11.42578125" style="2" bestFit="1" customWidth="1"/>
    <col min="9" max="9" width="12.42578125" style="2" bestFit="1" customWidth="1"/>
    <col min="10" max="10" width="13.42578125" style="2" bestFit="1" customWidth="1"/>
    <col min="11" max="11" width="10" style="2" customWidth="1"/>
    <col min="12" max="12" width="12.85546875" style="2" bestFit="1" customWidth="1"/>
    <col min="13" max="13" width="22.42578125" style="2" bestFit="1" customWidth="1"/>
    <col min="14" max="14" width="8.7109375" style="2" bestFit="1" customWidth="1"/>
    <col min="15" max="16384" width="9.140625" style="16"/>
  </cols>
  <sheetData>
    <row r="1" spans="1:15" ht="15" customHeight="1" x14ac:dyDescent="0.2">
      <c r="A1" s="44" t="s">
        <v>9</v>
      </c>
      <c r="B1" s="15" t="s">
        <v>10</v>
      </c>
      <c r="C1" s="46" t="s">
        <v>54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8"/>
    </row>
    <row r="2" spans="1:15" ht="60" customHeight="1" x14ac:dyDescent="0.2">
      <c r="A2" s="45"/>
      <c r="B2" s="15" t="s">
        <v>0</v>
      </c>
      <c r="C2" s="15" t="s">
        <v>52</v>
      </c>
      <c r="D2" s="15" t="s">
        <v>53</v>
      </c>
      <c r="E2" s="15" t="s">
        <v>85</v>
      </c>
      <c r="F2" s="15" t="s">
        <v>46</v>
      </c>
      <c r="G2" s="15" t="s">
        <v>47</v>
      </c>
      <c r="H2" s="15" t="s">
        <v>1</v>
      </c>
      <c r="I2" s="15" t="s">
        <v>55</v>
      </c>
      <c r="J2" s="15" t="s">
        <v>48</v>
      </c>
      <c r="K2" s="15" t="s">
        <v>49</v>
      </c>
      <c r="L2" s="15" t="s">
        <v>51</v>
      </c>
      <c r="M2" s="15" t="s">
        <v>50</v>
      </c>
      <c r="N2" s="15" t="s">
        <v>2</v>
      </c>
    </row>
    <row r="3" spans="1:15" ht="15" x14ac:dyDescent="0.25">
      <c r="A3" s="37">
        <f>SUM(C3:N3)</f>
        <v>-96.433859248328005</v>
      </c>
      <c r="B3" s="17">
        <v>43696</v>
      </c>
      <c r="C3" s="42">
        <v>3.0230870907999994</v>
      </c>
      <c r="D3" s="42">
        <v>36.771889474200009</v>
      </c>
      <c r="E3" s="42">
        <v>0.46602860000000013</v>
      </c>
      <c r="F3" s="42">
        <v>-123.467507</v>
      </c>
      <c r="G3" s="42">
        <v>0.47943695190000024</v>
      </c>
      <c r="H3" s="42">
        <v>-61.503832383540001</v>
      </c>
      <c r="I3" s="42">
        <v>-0.51033909999999993</v>
      </c>
      <c r="J3" s="42">
        <v>1.5787947687119894</v>
      </c>
      <c r="K3" s="42">
        <v>28.285279643200013</v>
      </c>
      <c r="L3" s="42">
        <v>-1.8730239935999993</v>
      </c>
      <c r="M3" s="42">
        <v>25.6626847</v>
      </c>
      <c r="N3" s="42">
        <v>-5.3463580000000004</v>
      </c>
      <c r="O3" s="25"/>
    </row>
    <row r="4" spans="1:15" ht="15" x14ac:dyDescent="0.25">
      <c r="A4" s="38">
        <f>SUM(C4:N4)</f>
        <v>103.91127748036998</v>
      </c>
      <c r="B4" s="20">
        <v>43703</v>
      </c>
      <c r="C4" s="41">
        <v>11.631855854399996</v>
      </c>
      <c r="D4" s="41">
        <v>-13.324463945800003</v>
      </c>
      <c r="E4" s="41">
        <v>-0.55516249999999989</v>
      </c>
      <c r="F4" s="41">
        <v>83.753514299999992</v>
      </c>
      <c r="G4" s="41">
        <v>2.2360995177</v>
      </c>
      <c r="H4" s="41">
        <v>-25.565397037330005</v>
      </c>
      <c r="I4" s="41">
        <v>-0.33183239999999997</v>
      </c>
      <c r="J4" s="41">
        <v>17.590407445999993</v>
      </c>
      <c r="K4" s="41">
        <v>23.926853715000007</v>
      </c>
      <c r="L4" s="41">
        <v>0.30811539040000135</v>
      </c>
      <c r="M4" s="41">
        <v>8.639914039999999</v>
      </c>
      <c r="N4" s="41">
        <v>-4.3986268999999991</v>
      </c>
      <c r="O4" s="25"/>
    </row>
    <row r="5" spans="1:15" ht="15" x14ac:dyDescent="0.25">
      <c r="A5" s="38">
        <f>SUM(C5:N5)</f>
        <v>163.42177385301</v>
      </c>
      <c r="B5" s="17">
        <v>43710</v>
      </c>
      <c r="C5" s="42">
        <v>-4.5104688876999992</v>
      </c>
      <c r="D5" s="42">
        <v>-16.355581216800001</v>
      </c>
      <c r="E5" s="42">
        <v>0.54090199999999999</v>
      </c>
      <c r="F5" s="42">
        <v>78.242154999999997</v>
      </c>
      <c r="G5" s="42">
        <v>-1.8719305194</v>
      </c>
      <c r="H5" s="42">
        <v>38.958983578809999</v>
      </c>
      <c r="I5" s="42">
        <v>-1.0201971000000001</v>
      </c>
      <c r="J5" s="42">
        <v>10.0701319438</v>
      </c>
      <c r="K5" s="42">
        <v>37.458391017700002</v>
      </c>
      <c r="L5" s="42">
        <v>10.665821336600001</v>
      </c>
      <c r="M5" s="42">
        <v>10.9440077</v>
      </c>
      <c r="N5" s="42">
        <v>0.29955900000000002</v>
      </c>
      <c r="O5" s="25"/>
    </row>
    <row r="6" spans="1:15" ht="15" x14ac:dyDescent="0.25">
      <c r="A6" s="38">
        <f>SUM(C6:N6)</f>
        <v>23.064917300525984</v>
      </c>
      <c r="B6" s="20">
        <v>43717</v>
      </c>
      <c r="C6" s="41">
        <v>4.9095904228</v>
      </c>
      <c r="D6" s="41">
        <v>0.60250745339999912</v>
      </c>
      <c r="E6" s="41">
        <v>-0.23329869999999997</v>
      </c>
      <c r="F6" s="41">
        <v>65.0545422</v>
      </c>
      <c r="G6" s="41">
        <v>-0.72368997199999974</v>
      </c>
      <c r="H6" s="41">
        <v>12.926818263675999</v>
      </c>
      <c r="I6" s="41">
        <v>-0.21849970000000005</v>
      </c>
      <c r="J6" s="41">
        <v>3.7543720315999916</v>
      </c>
      <c r="K6" s="41">
        <v>-63.303421540550005</v>
      </c>
      <c r="L6" s="41">
        <v>19.295878201600001</v>
      </c>
      <c r="M6" s="41">
        <v>-19.693606359999997</v>
      </c>
      <c r="N6" s="41">
        <v>0.69372500000000004</v>
      </c>
      <c r="O6" s="25"/>
    </row>
    <row r="7" spans="1:15" x14ac:dyDescent="0.2">
      <c r="A7" s="26"/>
      <c r="B7" s="9"/>
      <c r="C7" s="9"/>
      <c r="D7" s="9"/>
      <c r="L7" s="22"/>
    </row>
    <row r="8" spans="1:15" x14ac:dyDescent="0.2">
      <c r="A8" s="26"/>
      <c r="B8" s="8" t="s">
        <v>56</v>
      </c>
      <c r="C8" s="8"/>
      <c r="D8" s="8"/>
    </row>
    <row r="9" spans="1:15" x14ac:dyDescent="0.2">
      <c r="A9" s="26"/>
      <c r="B9" s="8" t="s">
        <v>7</v>
      </c>
      <c r="C9" s="8"/>
      <c r="D9" s="8"/>
    </row>
    <row r="10" spans="1:15" x14ac:dyDescent="0.2">
      <c r="B10" s="8" t="s">
        <v>4</v>
      </c>
      <c r="C10" s="8"/>
      <c r="D10" s="8"/>
    </row>
    <row r="11" spans="1:15" x14ac:dyDescent="0.2">
      <c r="B11" s="8" t="s">
        <v>34</v>
      </c>
      <c r="C11" s="9"/>
      <c r="D11" s="9"/>
    </row>
    <row r="12" spans="1:15" x14ac:dyDescent="0.2">
      <c r="B12" s="8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5" x14ac:dyDescent="0.2">
      <c r="E13" s="16"/>
      <c r="F13" s="16"/>
      <c r="G13" s="16"/>
      <c r="H13" s="16"/>
      <c r="I13" s="16"/>
      <c r="J13" s="16"/>
      <c r="K13" s="16"/>
      <c r="L13" s="25"/>
      <c r="M13" s="16"/>
      <c r="N13" s="16"/>
    </row>
    <row r="14" spans="1:15" x14ac:dyDescent="0.2"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5" x14ac:dyDescent="0.2"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5" x14ac:dyDescent="0.2">
      <c r="E16" s="16"/>
      <c r="F16" s="16"/>
      <c r="G16" s="16"/>
      <c r="H16" s="16"/>
      <c r="I16" s="16"/>
      <c r="J16" s="16"/>
      <c r="K16" s="16"/>
      <c r="N16" s="16"/>
    </row>
    <row r="17" spans="5:14" x14ac:dyDescent="0.2">
      <c r="F17" s="16"/>
      <c r="G17" s="16"/>
      <c r="H17" s="16"/>
      <c r="I17" s="16"/>
      <c r="J17" s="16"/>
      <c r="K17" s="16"/>
      <c r="N17" s="16"/>
    </row>
    <row r="18" spans="5:14" x14ac:dyDescent="0.2">
      <c r="F18" s="16"/>
      <c r="G18" s="16"/>
      <c r="H18" s="16"/>
      <c r="I18" s="16"/>
      <c r="J18" s="16"/>
      <c r="K18" s="16"/>
      <c r="L18" s="16"/>
      <c r="M18" s="16"/>
      <c r="N18" s="16"/>
    </row>
    <row r="19" spans="5:14" x14ac:dyDescent="0.2"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5:14" x14ac:dyDescent="0.2"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5:14" x14ac:dyDescent="0.2"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5:14" x14ac:dyDescent="0.2"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5:14" x14ac:dyDescent="0.2">
      <c r="E23" s="16"/>
      <c r="F23" s="16"/>
      <c r="G23" s="16"/>
      <c r="H23" s="16"/>
      <c r="I23" s="16"/>
      <c r="J23" s="16"/>
      <c r="K23" s="16"/>
      <c r="L23" s="16"/>
      <c r="N23" s="16"/>
    </row>
    <row r="24" spans="5:14" x14ac:dyDescent="0.2">
      <c r="E24" s="16"/>
      <c r="F24" s="16"/>
      <c r="G24" s="16"/>
      <c r="H24" s="16"/>
      <c r="I24" s="16"/>
      <c r="J24" s="16"/>
      <c r="K24" s="16"/>
      <c r="L24" s="16"/>
      <c r="N24" s="16"/>
    </row>
    <row r="29" spans="5:14" x14ac:dyDescent="0.2">
      <c r="L29" s="16"/>
    </row>
  </sheetData>
  <mergeCells count="2">
    <mergeCell ref="A1:A2"/>
    <mergeCell ref="C1:N1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showGridLines="0" zoomScale="90" zoomScaleNormal="90" workbookViewId="0">
      <selection sqref="A1:A2"/>
    </sheetView>
  </sheetViews>
  <sheetFormatPr defaultColWidth="9.140625" defaultRowHeight="14.25" x14ac:dyDescent="0.2"/>
  <cols>
    <col min="1" max="1" width="9.140625" style="16"/>
    <col min="2" max="2" width="15.140625" style="2" customWidth="1"/>
    <col min="3" max="3" width="11.28515625" style="2" bestFit="1" customWidth="1"/>
    <col min="4" max="4" width="11.42578125" style="2" bestFit="1" customWidth="1"/>
    <col min="5" max="5" width="10.5703125" style="2" bestFit="1" customWidth="1"/>
    <col min="6" max="6" width="10.42578125" style="2" bestFit="1" customWidth="1"/>
    <col min="7" max="7" width="12" style="2" bestFit="1" customWidth="1"/>
    <col min="8" max="8" width="11.42578125" style="2" bestFit="1" customWidth="1"/>
    <col min="9" max="9" width="12.42578125" style="2" bestFit="1" customWidth="1"/>
    <col min="10" max="10" width="13.42578125" style="2" bestFit="1" customWidth="1"/>
    <col min="11" max="11" width="10" style="2" customWidth="1"/>
    <col min="12" max="12" width="12.85546875" style="2" customWidth="1"/>
    <col min="13" max="13" width="22.42578125" style="2" bestFit="1" customWidth="1"/>
    <col min="14" max="14" width="8.5703125" style="2" bestFit="1" customWidth="1"/>
    <col min="15" max="16384" width="9.140625" style="16"/>
  </cols>
  <sheetData>
    <row r="1" spans="1:16" ht="21" customHeight="1" x14ac:dyDescent="0.2">
      <c r="A1" s="44" t="s">
        <v>9</v>
      </c>
      <c r="B1" s="15" t="s">
        <v>10</v>
      </c>
      <c r="C1" s="46" t="s">
        <v>54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8"/>
    </row>
    <row r="2" spans="1:16" ht="60" x14ac:dyDescent="0.2">
      <c r="A2" s="45"/>
      <c r="B2" s="15" t="s">
        <v>3</v>
      </c>
      <c r="C2" s="15" t="s">
        <v>52</v>
      </c>
      <c r="D2" s="15" t="s">
        <v>53</v>
      </c>
      <c r="E2" s="15" t="s">
        <v>85</v>
      </c>
      <c r="F2" s="15" t="s">
        <v>46</v>
      </c>
      <c r="G2" s="15" t="s">
        <v>47</v>
      </c>
      <c r="H2" s="15" t="s">
        <v>1</v>
      </c>
      <c r="I2" s="15" t="s">
        <v>55</v>
      </c>
      <c r="J2" s="15" t="s">
        <v>48</v>
      </c>
      <c r="K2" s="15" t="s">
        <v>49</v>
      </c>
      <c r="L2" s="15" t="s">
        <v>51</v>
      </c>
      <c r="M2" s="15" t="s">
        <v>50</v>
      </c>
      <c r="N2" s="15" t="s">
        <v>2</v>
      </c>
    </row>
    <row r="3" spans="1:16" ht="15" x14ac:dyDescent="0.25">
      <c r="A3" s="38">
        <f>SUM(C3:N3)</f>
        <v>128.85784892590993</v>
      </c>
      <c r="B3" s="17">
        <v>43696</v>
      </c>
      <c r="C3" s="43">
        <v>-8.0541608004000018</v>
      </c>
      <c r="D3" s="40">
        <v>-30.862887656000016</v>
      </c>
      <c r="E3" s="43">
        <v>-0.94587539999999914</v>
      </c>
      <c r="F3" s="43">
        <v>96.347434000000007</v>
      </c>
      <c r="G3" s="40">
        <v>-0.69835464659999935</v>
      </c>
      <c r="H3" s="40">
        <v>79.760318610059969</v>
      </c>
      <c r="I3" s="40">
        <v>0.55397150000000006</v>
      </c>
      <c r="J3" s="40">
        <v>3.0961435025999999</v>
      </c>
      <c r="K3" s="40">
        <v>-13.144049477349997</v>
      </c>
      <c r="L3" s="40">
        <v>3.6132715935999999</v>
      </c>
      <c r="M3" s="40">
        <v>-5.4585498000000001</v>
      </c>
      <c r="N3" s="40">
        <v>4.6505875000000003</v>
      </c>
      <c r="O3" s="25"/>
    </row>
    <row r="4" spans="1:16" ht="15" x14ac:dyDescent="0.25">
      <c r="A4" s="38">
        <f>SUM(C4:N4)</f>
        <v>222.0122249403</v>
      </c>
      <c r="B4" s="20">
        <v>43703</v>
      </c>
      <c r="C4" s="39">
        <v>8.2128623774000005</v>
      </c>
      <c r="D4" s="39">
        <v>-0.63581200910000057</v>
      </c>
      <c r="E4" s="39">
        <v>1.1215762</v>
      </c>
      <c r="F4" s="39">
        <v>114.13968470000002</v>
      </c>
      <c r="G4" s="39">
        <v>-1.9508154524999999</v>
      </c>
      <c r="H4" s="39">
        <v>59.875134130149988</v>
      </c>
      <c r="I4" s="39">
        <v>0.28390119999999996</v>
      </c>
      <c r="J4" s="39">
        <v>2.707337304799994</v>
      </c>
      <c r="K4" s="39">
        <v>6.93214131595</v>
      </c>
      <c r="L4" s="39">
        <v>6.3387259735999981</v>
      </c>
      <c r="M4" s="39">
        <v>16.5742878</v>
      </c>
      <c r="N4" s="39">
        <v>8.4132014000000002</v>
      </c>
      <c r="P4" s="25"/>
    </row>
    <row r="5" spans="1:16" ht="15" x14ac:dyDescent="0.25">
      <c r="A5" s="37">
        <f>SUM(C5:N5)</f>
        <v>-72.86853317456999</v>
      </c>
      <c r="B5" s="17">
        <v>43710</v>
      </c>
      <c r="C5" s="43">
        <v>1.1216673279999996</v>
      </c>
      <c r="D5" s="40">
        <v>4.7186818402000004</v>
      </c>
      <c r="E5" s="43">
        <v>-0.71337990000000007</v>
      </c>
      <c r="F5" s="43">
        <v>-30.768625500000002</v>
      </c>
      <c r="G5" s="40">
        <v>2.0244038034000003</v>
      </c>
      <c r="H5" s="40">
        <v>-13.883704572569997</v>
      </c>
      <c r="I5" s="40">
        <v>1.1798630999999999</v>
      </c>
      <c r="J5" s="40">
        <v>-6.2986487992999995</v>
      </c>
      <c r="K5" s="40">
        <v>-13.1323135377</v>
      </c>
      <c r="L5" s="40">
        <v>-9.9097389366000002</v>
      </c>
      <c r="M5" s="40">
        <v>-4.4504765000000006</v>
      </c>
      <c r="N5" s="40">
        <v>-2.7562614999999999</v>
      </c>
      <c r="O5" s="25"/>
    </row>
    <row r="6" spans="1:16" ht="15" x14ac:dyDescent="0.25">
      <c r="A6" s="37">
        <f>SUM(C6:N6)</f>
        <v>-131.50111869549994</v>
      </c>
      <c r="B6" s="20">
        <v>43717</v>
      </c>
      <c r="C6" s="39">
        <v>-11.4718778624</v>
      </c>
      <c r="D6" s="39">
        <v>-6.7265222950000005</v>
      </c>
      <c r="E6" s="39">
        <v>0.55770900000000001</v>
      </c>
      <c r="F6" s="39">
        <v>-94.166190199999988</v>
      </c>
      <c r="G6" s="39">
        <v>0.62405305699999991</v>
      </c>
      <c r="H6" s="39">
        <v>-17.4918983994</v>
      </c>
      <c r="I6" s="39">
        <v>0.19680209999999998</v>
      </c>
      <c r="J6" s="39">
        <v>-10.261872543599999</v>
      </c>
      <c r="K6" s="39">
        <v>19.442033749499998</v>
      </c>
      <c r="L6" s="39">
        <v>-19.506444201600001</v>
      </c>
      <c r="M6" s="39">
        <v>10.210113399999999</v>
      </c>
      <c r="N6" s="39">
        <v>-2.9070245000000003</v>
      </c>
      <c r="P6" s="25"/>
    </row>
    <row r="7" spans="1:16" x14ac:dyDescent="0.2">
      <c r="A7" s="26"/>
      <c r="B7" s="20"/>
      <c r="C7" s="27"/>
      <c r="D7" s="27"/>
      <c r="E7" s="28"/>
      <c r="F7" s="28"/>
      <c r="G7" s="21"/>
      <c r="H7" s="21"/>
      <c r="I7" s="21"/>
      <c r="J7" s="21"/>
      <c r="K7" s="21"/>
      <c r="L7" s="21"/>
      <c r="M7" s="21"/>
      <c r="N7" s="21"/>
    </row>
    <row r="8" spans="1:16" x14ac:dyDescent="0.2">
      <c r="A8" s="26"/>
      <c r="B8" s="8" t="s">
        <v>56</v>
      </c>
      <c r="C8" s="8"/>
      <c r="D8" s="8"/>
    </row>
    <row r="9" spans="1:16" x14ac:dyDescent="0.2">
      <c r="B9" s="8" t="s">
        <v>7</v>
      </c>
      <c r="C9" s="8"/>
      <c r="D9" s="8"/>
    </row>
    <row r="10" spans="1:16" x14ac:dyDescent="0.2">
      <c r="B10" s="8" t="s">
        <v>4</v>
      </c>
      <c r="C10" s="8"/>
      <c r="D10" s="8"/>
    </row>
    <row r="11" spans="1:16" x14ac:dyDescent="0.2">
      <c r="B11" s="8" t="s">
        <v>34</v>
      </c>
      <c r="C11" s="9"/>
      <c r="D11" s="9"/>
    </row>
    <row r="12" spans="1:16" x14ac:dyDescent="0.2">
      <c r="B12" s="8"/>
      <c r="C12" s="16"/>
      <c r="D12" s="16"/>
      <c r="E12" s="18"/>
      <c r="F12" s="24" t="s">
        <v>8</v>
      </c>
      <c r="G12" s="18"/>
      <c r="H12" s="18"/>
      <c r="I12" s="18"/>
      <c r="J12" s="18"/>
      <c r="K12" s="18"/>
      <c r="L12" s="18"/>
      <c r="M12" s="18"/>
      <c r="N12" s="19"/>
    </row>
    <row r="17" spans="12:12" x14ac:dyDescent="0.2">
      <c r="L17" s="22"/>
    </row>
  </sheetData>
  <mergeCells count="2">
    <mergeCell ref="A1:A2"/>
    <mergeCell ref="C1:N1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Emelia Wan Yi Tan</cp:lastModifiedBy>
  <cp:lastPrinted>2019-04-08T00:59:16Z</cp:lastPrinted>
  <dcterms:created xsi:type="dcterms:W3CDTF">2016-10-11T06:40:01Z</dcterms:created>
  <dcterms:modified xsi:type="dcterms:W3CDTF">2019-09-16T02:10:16Z</dcterms:modified>
</cp:coreProperties>
</file>