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pythonProject\Welfare dashboard\Hong Kong\"/>
    </mc:Choice>
  </mc:AlternateContent>
  <xr:revisionPtr revIDLastSave="0" documentId="13_ncr:1_{038D4795-4171-4E38-BBBE-EBB551CC698E}" xr6:coauthVersionLast="47" xr6:coauthVersionMax="47" xr10:uidLastSave="{00000000-0000-0000-0000-000000000000}"/>
  <bookViews>
    <workbookView xWindow="-103" yWindow="-103" windowWidth="22149" windowHeight="13200" xr2:uid="{5E5E25F0-4A10-4471-BAA0-042D9EA1A0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F8" i="1"/>
  <c r="F7" i="1"/>
  <c r="F6" i="1"/>
  <c r="F5" i="1"/>
  <c r="F4" i="1"/>
  <c r="F3" i="1"/>
  <c r="F2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<sst xmlns="http://schemas.openxmlformats.org/spreadsheetml/2006/main" count="8" uniqueCount="8">
  <si>
    <t>Year</t>
  </si>
  <si>
    <t>Overall crime</t>
  </si>
  <si>
    <t>Mid-year population</t>
  </si>
  <si>
    <t>Homicide cases</t>
  </si>
  <si>
    <t>Homicide rate (per 100000 people)</t>
  </si>
  <si>
    <t>Crime rate (per 100000 people)</t>
  </si>
  <si>
    <t>https://www.police.gov.hk/ppp_en/09_statistics/csd.html</t>
  </si>
  <si>
    <t>Source: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</si>
</sst>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olice.gov.hk/ppp_en/09_statistics/cs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4C2C8-CD10-4ECC-BB00-97D9144FBD60}">
  <dimension ref="A1:F15"/>
  <sheetViews>
    <sheetView tabSelected="1" workbookViewId="0">
      <selection activeCell="A13" sqref="A13"/>
    </sheetView>
  </sheetViews>
  <sheetFormatPr defaultRowHeight="14.6" x14ac:dyDescent="0.4"/>
  <sheetData>
    <row r="1" spans="1:6" x14ac:dyDescent="0.4">
      <c r="A1" t="s">
        <v>0</v>
      </c>
      <c r="B1" t="s">
        <v>2</v>
      </c>
      <c r="C1" t="s">
        <v>1</v>
      </c>
      <c r="D1" t="s">
        <v>5</v>
      </c>
      <c r="E1" t="s">
        <v>3</v>
      </c>
      <c r="F1" t="s">
        <v>4</v>
      </c>
    </row>
    <row r="2" spans="1:6" x14ac:dyDescent="0.4">
      <c r="A2">
        <v>2014</v>
      </c>
      <c r="B2">
        <v>7229500</v>
      </c>
      <c r="C2">
        <v>67740</v>
      </c>
      <c r="D2">
        <f>ROUND(C2/B2*100000,0)</f>
        <v>937</v>
      </c>
      <c r="E2">
        <v>27</v>
      </c>
      <c r="F2">
        <f>ROUND(E2/B2*100000,4)</f>
        <v>0.3735</v>
      </c>
    </row>
    <row r="3" spans="1:6" x14ac:dyDescent="0.4">
      <c r="A3">
        <v>2015</v>
      </c>
      <c r="B3">
        <v>7291300</v>
      </c>
      <c r="C3">
        <v>66439</v>
      </c>
      <c r="D3">
        <f t="shared" ref="D3:D12" si="0">ROUND(C3/B3*100000,0)</f>
        <v>911</v>
      </c>
      <c r="E3">
        <v>22</v>
      </c>
      <c r="F3">
        <f t="shared" ref="F3:F12" si="1">ROUND(E3/B3*100000,4)</f>
        <v>0.30170000000000002</v>
      </c>
    </row>
    <row r="4" spans="1:6" x14ac:dyDescent="0.4">
      <c r="A4">
        <v>2016</v>
      </c>
      <c r="B4">
        <v>7336600</v>
      </c>
      <c r="C4">
        <v>60646</v>
      </c>
      <c r="D4">
        <f t="shared" si="0"/>
        <v>827</v>
      </c>
      <c r="E4">
        <v>28</v>
      </c>
      <c r="F4">
        <f t="shared" si="1"/>
        <v>0.38159999999999999</v>
      </c>
    </row>
    <row r="5" spans="1:6" x14ac:dyDescent="0.4">
      <c r="A5">
        <v>2017</v>
      </c>
      <c r="B5">
        <v>7393200</v>
      </c>
      <c r="C5">
        <v>56017</v>
      </c>
      <c r="D5">
        <f t="shared" si="0"/>
        <v>758</v>
      </c>
      <c r="E5">
        <v>24</v>
      </c>
      <c r="F5">
        <f t="shared" si="1"/>
        <v>0.3246</v>
      </c>
    </row>
    <row r="6" spans="1:6" x14ac:dyDescent="0.4">
      <c r="A6">
        <v>2018</v>
      </c>
      <c r="B6">
        <v>7452600</v>
      </c>
      <c r="C6">
        <v>54225</v>
      </c>
      <c r="D6">
        <f t="shared" si="0"/>
        <v>728</v>
      </c>
      <c r="E6">
        <v>48</v>
      </c>
      <c r="F6">
        <f t="shared" si="1"/>
        <v>0.64410000000000001</v>
      </c>
    </row>
    <row r="7" spans="1:6" x14ac:dyDescent="0.4">
      <c r="A7">
        <v>2019</v>
      </c>
      <c r="B7">
        <v>7507900</v>
      </c>
      <c r="C7">
        <v>59225</v>
      </c>
      <c r="D7">
        <f t="shared" si="0"/>
        <v>789</v>
      </c>
      <c r="E7">
        <v>24</v>
      </c>
      <c r="F7">
        <f t="shared" si="1"/>
        <v>0.31969999999999998</v>
      </c>
    </row>
    <row r="8" spans="1:6" x14ac:dyDescent="0.4">
      <c r="A8">
        <v>2020</v>
      </c>
      <c r="B8">
        <v>7481000</v>
      </c>
      <c r="C8">
        <v>63232</v>
      </c>
      <c r="D8">
        <f t="shared" si="0"/>
        <v>845</v>
      </c>
      <c r="E8">
        <v>22</v>
      </c>
      <c r="F8">
        <f t="shared" si="1"/>
        <v>0.29409999999999997</v>
      </c>
    </row>
    <row r="9" spans="1:6" x14ac:dyDescent="0.4">
      <c r="A9">
        <v>2021</v>
      </c>
      <c r="B9">
        <v>7413100</v>
      </c>
      <c r="C9">
        <v>64428</v>
      </c>
      <c r="D9">
        <f t="shared" si="0"/>
        <v>869</v>
      </c>
      <c r="E9">
        <v>23</v>
      </c>
      <c r="F9">
        <f t="shared" si="1"/>
        <v>0.31030000000000002</v>
      </c>
    </row>
    <row r="10" spans="1:6" x14ac:dyDescent="0.4">
      <c r="A10">
        <v>2022</v>
      </c>
      <c r="B10">
        <v>7346100</v>
      </c>
      <c r="C10">
        <v>70048</v>
      </c>
      <c r="D10">
        <f t="shared" si="0"/>
        <v>954</v>
      </c>
      <c r="E10">
        <v>30</v>
      </c>
      <c r="F10">
        <f t="shared" si="1"/>
        <v>0.40839999999999999</v>
      </c>
    </row>
    <row r="11" spans="1:6" x14ac:dyDescent="0.4">
      <c r="A11">
        <v>2023</v>
      </c>
      <c r="B11">
        <v>7536100</v>
      </c>
      <c r="C11">
        <v>90276</v>
      </c>
      <c r="D11">
        <f t="shared" si="0"/>
        <v>1198</v>
      </c>
      <c r="E11">
        <v>28</v>
      </c>
      <c r="F11">
        <f t="shared" si="1"/>
        <v>0.3715</v>
      </c>
    </row>
    <row r="12" spans="1:6" x14ac:dyDescent="0.4">
      <c r="A12">
        <v>2024</v>
      </c>
      <c r="B12">
        <v>7524100</v>
      </c>
      <c r="C12">
        <v>94747</v>
      </c>
      <c r="D12">
        <f t="shared" si="0"/>
        <v>1259</v>
      </c>
      <c r="E12">
        <v>19</v>
      </c>
      <c r="F12">
        <f t="shared" si="1"/>
        <v>0.2525</v>
      </c>
    </row>
    <row r="14" spans="1:6" x14ac:dyDescent="0.4">
      <c r="A14" t="s">
        <v>7</v>
      </c>
    </row>
    <row r="15" spans="1:6" x14ac:dyDescent="0.4">
      <c r="A15" s="1" t="s">
        <v>6</v>
      </c>
    </row>
  </sheetData>
  <hyperlinks>
    <hyperlink ref="A15" r:id="rId1" xr:uid="{4408BA7B-839D-4505-9166-3EB4B06869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wong</dc:creator>
  <cp:lastModifiedBy>howard wong</cp:lastModifiedBy>
  <dcterms:created xsi:type="dcterms:W3CDTF">2025-04-01T15:34:49Z</dcterms:created>
  <dcterms:modified xsi:type="dcterms:W3CDTF">2025-04-20T07:40:43Z</dcterms:modified>
</cp:coreProperties>
</file>