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pythonProject\Welfare dashboard\Hong Kong\"/>
    </mc:Choice>
  </mc:AlternateContent>
  <xr:revisionPtr revIDLastSave="0" documentId="13_ncr:1_{D5F0A45C-3838-4F53-AB0E-A07FBF413084}" xr6:coauthVersionLast="47" xr6:coauthVersionMax="47" xr10:uidLastSave="{00000000-0000-0000-0000-000000000000}"/>
  <bookViews>
    <workbookView xWindow="-103" yWindow="-103" windowWidth="22149" windowHeight="13200" activeTab="4" xr2:uid="{00000000-000D-0000-FFFF-FFFF00000000}"/>
  </bookViews>
  <sheets>
    <sheet name="Table 110-01001" sheetId="1" r:id="rId1"/>
    <sheet name="Table 210-06301" sheetId="3" r:id="rId2"/>
    <sheet name="Table 110-06812" sheetId="5" r:id="rId3"/>
    <sheet name="Table 210-06304" sheetId="4" r:id="rId4"/>
    <sheet name="Sheet1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7" i="2" l="1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K31" i="3"/>
  <c r="J31" i="3"/>
  <c r="I31" i="3"/>
  <c r="K30" i="3"/>
  <c r="J30" i="3"/>
  <c r="I30" i="3"/>
  <c r="K29" i="3"/>
  <c r="J29" i="3"/>
  <c r="I2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K17" i="3"/>
  <c r="J17" i="3"/>
  <c r="I17" i="3"/>
  <c r="K16" i="3"/>
  <c r="J16" i="3"/>
  <c r="I16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</calcChain>
</file>

<file path=xl/sharedStrings.xml><?xml version="1.0" encoding="utf-8"?>
<sst xmlns="http://schemas.openxmlformats.org/spreadsheetml/2006/main" count="690" uniqueCount="91">
  <si>
    <r>
      <rPr>
        <b/>
        <sz val="11.25"/>
        <color rgb="FF333333"/>
        <rFont val="Arial"/>
      </rPr>
      <t>Table 110-01001 : Population by Sex and Age Group</t>
    </r>
  </si>
  <si>
    <t xml:space="preserve"> </t>
  </si>
  <si>
    <t>Population</t>
  </si>
  <si>
    <t>Number ('000)</t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</si>
  <si>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</si>
  <si>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</si>
  <si>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</si>
  <si>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</si>
  <si>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</si>
  <si>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</si>
  <si>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</si>
  <si>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</si>
  <si>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</si>
  <si>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</si>
  <si>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</si>
  <si>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</si>
  <si>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</si>
  <si>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</si>
  <si>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</si>
  <si>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</si>
  <si>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</si>
  <si>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</si>
  <si>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</si>
  <si>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</si>
  <si>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</si>
  <si>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</si>
  <si>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</si>
  <si>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</si>
  <si>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</si>
  <si>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</si>
  <si>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Reference time-point</t>
  </si>
  <si>
    <t>Year-end</t>
  </si>
  <si>
    <r>
      <rPr>
        <sz val="11.25"/>
        <color rgb="FF000000"/>
        <rFont val="Arial"/>
      </rPr>
      <t xml:space="preserve">Year-end </t>
    </r>
    <r>
      <rPr>
        <sz val="11.25"/>
        <color rgb="FF30787E"/>
        <rFont val="Arial"/>
      </rPr>
      <t>p</t>
    </r>
  </si>
  <si>
    <t>Sex</t>
  </si>
  <si>
    <t>Age group</t>
  </si>
  <si>
    <t>Both sexes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</si>
  <si>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</si>
  <si>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</si>
  <si>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</si>
  <si>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</si>
  <si>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</si>
  <si>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</si>
  <si>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</si>
  <si>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</si>
  <si>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Note(s):</t>
  </si>
  <si>
    <t>The figures from 1961 to 1995 are compiled based on the "extended de facto" method and those from 1996 onwards are compiled based on the "resident population" method.</t>
  </si>
  <si>
    <t>p Provisional figure</t>
  </si>
  <si>
    <t>Source:</t>
  </si>
  <si>
    <r>
      <rPr>
        <sz val="11.25"/>
        <color rgb="FF333333"/>
        <rFont val="Arial"/>
      </rPr>
      <t>Demographic Statistics Section (1),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>Census and Statistics Department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>(Enquiry telephone no. : 3903 6943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> Enquiry e-mail : </t>
    </r>
    <r>
      <rPr>
        <b/>
        <sz val="11.25"/>
        <color rgb="FF28676C"/>
        <rFont val="Arial"/>
      </rPr>
      <t>population@censtatd.gov.hk</t>
    </r>
    <r>
      <rPr>
        <sz val="11.25"/>
        <color rgb="FF333333"/>
        <rFont val="Arial"/>
      </rPr>
      <t>)</t>
    </r>
  </si>
  <si>
    <t>Release Date: 18 February, 2025</t>
  </si>
  <si>
    <t>Year-end population aged 25-64</t>
  </si>
  <si>
    <t>Employment rate</t>
  </si>
  <si>
    <t>Employed persons aged 25-64</t>
  </si>
  <si>
    <t>Male</t>
  </si>
  <si>
    <t>Female</t>
  </si>
  <si>
    <t>Total</t>
  </si>
  <si>
    <t>Primary</t>
  </si>
  <si>
    <t>Land-based non-institutional population aged 15 and over</t>
  </si>
  <si>
    <t>Employed person aged 15 and over</t>
  </si>
  <si>
    <t>Secondary</t>
  </si>
  <si>
    <t>Post-secondary</t>
  </si>
  <si>
    <r>
      <rPr>
        <b/>
        <sz val="11.25"/>
        <color rgb="FF333333"/>
        <rFont val="Arial"/>
      </rPr>
      <t>Table 210-06301 : Employed persons by age and sex</t>
    </r>
  </si>
  <si>
    <r>
      <rPr>
        <sz val="11.25"/>
        <color rgb="FFFFFFFF"/>
        <rFont val="Arial"/>
      </rPr>
      <t xml:space="preserve">Employed persons </t>
    </r>
    <r>
      <rPr>
        <sz val="11.25"/>
        <color rgb="FFFFFFFF"/>
        <rFont val="Arial"/>
      </rPr>
      <t>(1)</t>
    </r>
  </si>
  <si>
    <t>No. ('000)</t>
  </si>
  <si>
    <t xml:space="preserve">          60 - 64</t>
  </si>
  <si>
    <r>
      <rPr>
        <sz val="11.25"/>
        <color rgb="FF333333"/>
        <rFont val="Arial"/>
      </rPr>
      <t>Number of persons are rounded to the nearest hundred.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>Figures in the table may not add up to the total due to rounding.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>For annual estimates less than 1 000 and quarterly estimates less than 3 000, they should be interpreted with caution due to relatively large sampling error.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>Starting from 2001, annual figures are compiled based on the survey results of the General Household Survey from January to December of the year concerned as well as the mid-year population estimates and may be regarded as referring to the overall situation of the whole year. </t>
    </r>
  </si>
  <si>
    <r>
      <rPr>
        <sz val="11.25"/>
        <color rgb="FF333333"/>
        <rFont val="Arial"/>
      </rPr>
      <t xml:space="preserve">1 </t>
    </r>
    <r>
      <rPr>
        <sz val="11.25"/>
        <color rgb="FF333333"/>
        <rFont val="Arial"/>
      </rPr>
      <t>Employed persons refer to those persons aged 15 and over who have been engaged in performing work for pay or profit during the 7 days before enumeration or who have had formal job attachment. Unpaid family workers and employed persons who were on leave/holiday during the 7 days before enumeration are included.</t>
    </r>
  </si>
  <si>
    <r>
      <rPr>
        <sz val="11.25"/>
        <color rgb="FF333333"/>
        <rFont val="Arial"/>
      </rPr>
      <t>General Household Survey Section (3),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>Census and Statistics Department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>(Enquiry telephone no. : 2887 5508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 xml:space="preserve"> Enquiry e-mail : </t>
    </r>
    <r>
      <rPr>
        <b/>
        <sz val="11.25"/>
        <color rgb="FF28676C"/>
        <rFont val="Arial"/>
      </rPr>
      <t>ghs@censtatd.gov.hk</t>
    </r>
    <r>
      <rPr>
        <sz val="11.25"/>
        <color rgb="FF333333"/>
        <rFont val="Arial"/>
      </rPr>
      <t>)</t>
    </r>
  </si>
  <si>
    <t>Release Date: 28 March, 2025</t>
  </si>
  <si>
    <r>
      <rPr>
        <b/>
        <sz val="11.25"/>
        <color rgb="FF333333"/>
        <rFont val="Arial"/>
      </rPr>
      <t>Table 210-06304 : Employed persons by educational attainment, age and sex</t>
    </r>
  </si>
  <si>
    <r>
      <rPr>
        <sz val="11.25"/>
        <color rgb="FF000000"/>
        <rFont val="Arial"/>
      </rPr>
      <t xml:space="preserve">Educational attainment </t>
    </r>
    <r>
      <rPr>
        <sz val="11.25"/>
        <color rgb="FF30787E"/>
        <rFont val="Arial"/>
      </rPr>
      <t>(1)</t>
    </r>
  </si>
  <si>
    <t>Primary and below</t>
  </si>
  <si>
    <r>
      <rPr>
        <sz val="11.25"/>
        <color rgb="FF000000"/>
        <rFont val="Arial"/>
      </rPr>
      <t xml:space="preserve">Post-secondary </t>
    </r>
    <r>
      <rPr>
        <sz val="11.25"/>
        <color rgb="FF30787E"/>
        <rFont val="Arial"/>
      </rPr>
      <t>(2)</t>
    </r>
  </si>
  <si>
    <r>
      <rPr>
        <sz val="11.25"/>
        <color rgb="FFFFFFFF"/>
        <rFont val="Arial"/>
      </rPr>
      <t xml:space="preserve">Employed persons </t>
    </r>
    <r>
      <rPr>
        <sz val="11.25"/>
        <color rgb="FFFFFFFF"/>
        <rFont val="Arial"/>
      </rPr>
      <t>(3)</t>
    </r>
  </si>
  <si>
    <t>15 and over</t>
  </si>
  <si>
    <r>
      <rPr>
        <sz val="11.25"/>
        <color rgb="FF333333"/>
        <rFont val="Arial"/>
      </rPr>
      <t xml:space="preserve">1 </t>
    </r>
    <r>
      <rPr>
        <sz val="11.25"/>
        <color rgb="FF333333"/>
        <rFont val="Arial"/>
      </rPr>
      <t>Educational attainment refers to the highest level of education ever attained by a person in school or other educational institution, regardless of whether he/she had completed the course. Only formal courses are counted as educational attainment.</t>
    </r>
  </si>
  <si>
    <r>
      <rPr>
        <sz val="11.25"/>
        <color rgb="FF333333"/>
        <rFont val="Arial"/>
      </rPr>
      <t xml:space="preserve">2 </t>
    </r>
    <r>
      <rPr>
        <sz val="11.25"/>
        <color rgb="FF333333"/>
        <rFont val="Arial"/>
      </rPr>
      <t>Including non-degree and degree courses.</t>
    </r>
  </si>
  <si>
    <r>
      <rPr>
        <sz val="11.25"/>
        <color rgb="FF333333"/>
        <rFont val="Arial"/>
      </rPr>
      <t xml:space="preserve">3 </t>
    </r>
    <r>
      <rPr>
        <sz val="11.25"/>
        <color rgb="FF333333"/>
        <rFont val="Arial"/>
      </rPr>
      <t>Employed persons refer to those persons aged 15 and over who have been engaged in performing work for pay or profit during the 7 days before enumeration or who have had formal job attachment. Unpaid family workers and employed persons who were on leave/holiday during the 7 days before enumeration are included.</t>
    </r>
  </si>
  <si>
    <r>
      <rPr>
        <b/>
        <sz val="11.25"/>
        <color rgb="FF333333"/>
        <rFont val="Arial"/>
      </rPr>
      <t>Table 110-06812 : Land-based non-institutional population aged 15 and over by District Council district, sex and educational attainment</t>
    </r>
  </si>
  <si>
    <r>
      <rPr>
        <sz val="11.25"/>
        <color rgb="FF000000"/>
        <rFont val="Arial"/>
      </rPr>
      <t xml:space="preserve">Lower secondary </t>
    </r>
    <r>
      <rPr>
        <sz val="11.25"/>
        <color rgb="FF30787E"/>
        <rFont val="Arial"/>
      </rPr>
      <t>(2)</t>
    </r>
  </si>
  <si>
    <r>
      <rPr>
        <sz val="11.25"/>
        <color rgb="FF000000"/>
        <rFont val="Arial"/>
      </rPr>
      <t xml:space="preserve">Upper secondary </t>
    </r>
    <r>
      <rPr>
        <sz val="11.25"/>
        <color rgb="FF30787E"/>
        <rFont val="Arial"/>
      </rPr>
      <t>(3)</t>
    </r>
  </si>
  <si>
    <t>District Council district (DCD)</t>
  </si>
  <si>
    <t>Whole Territory</t>
  </si>
  <si>
    <t>Figures are compiled based on the survey results of the General Household Survey (GHS) from January to December of the year concerned as well as the mid-year population estimates and may be regarded as referring to the overall situation of the whole year.</t>
  </si>
  <si>
    <t>The GHS covers the land-based non-institutional population and thus does not cover (a) inmates of institutions; and (b) persons living on board vessels. The land-based non-institutional population constitutes about 99% of the Hong Kong Resident Population.</t>
  </si>
  <si>
    <t>Number of persons are rounded to the nearest hundred.</t>
  </si>
  <si>
    <t>Figures may not add up to the total due to rounding.</t>
  </si>
  <si>
    <t>For annual estimates less than 1 000, they should be interpreted with caution due to relatively large sampling error.</t>
  </si>
  <si>
    <r>
      <rPr>
        <sz val="11.25"/>
        <color rgb="FF333333"/>
        <rFont val="Arial"/>
      </rPr>
      <t xml:space="preserve">2 </t>
    </r>
    <r>
      <rPr>
        <sz val="11.25"/>
        <color rgb="FF333333"/>
        <rFont val="Arial"/>
      </rPr>
      <t>Including Secondary 1-3 or equivalent level.</t>
    </r>
  </si>
  <si>
    <r>
      <rPr>
        <sz val="11.25"/>
        <color rgb="FF333333"/>
        <rFont val="Arial"/>
      </rPr>
      <t xml:space="preserve">3 </t>
    </r>
    <r>
      <rPr>
        <sz val="11.25"/>
        <color rgb="FF333333"/>
        <rFont val="Arial"/>
      </rPr>
      <t>Including Secondary 4-7 of old academic structure (1985-2011), Secondary 4-6 of new academic structure (2012 onwards) or equivalent level, Project Yi Jin/Yi Jin Diploma, Diploma of Applied Education and craft level.</t>
    </r>
  </si>
  <si>
    <r>
      <rPr>
        <sz val="11.25"/>
        <color rgb="FF333333"/>
        <rFont val="Arial"/>
      </rPr>
      <t>General Household Survey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>Social Analysis and Research Section,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>Census and Statistics Department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>(Enquiry telephone no. : 2887 5106</t>
    </r>
    <r>
      <rPr>
        <sz val="11.25"/>
        <color rgb="FF333333"/>
        <rFont val="Arial"/>
      </rPr>
      <t xml:space="preserve">
</t>
    </r>
    <r>
      <rPr>
        <sz val="11.25"/>
        <color rgb="FF333333"/>
        <rFont val="Arial"/>
      </rPr>
      <t xml:space="preserve">Enquiry e-mail : </t>
    </r>
    <r>
      <rPr>
        <b/>
        <sz val="11.25"/>
        <color rgb="FF28676C"/>
        <rFont val="Arial"/>
      </rPr>
      <t>ghs@censtatd.gov.hk</t>
    </r>
    <r>
      <rPr>
        <sz val="11.25"/>
        <color rgb="FF333333"/>
        <rFont val="Arial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</si>
</sst>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0.0;\-##0.0;0.0"/>
    <numFmt numFmtId="165" formatCode="#0.0;\-#0.0;0.0"/>
    <numFmt numFmtId="166" formatCode="#\ ##0.0;\-#\ ##0.0;0.0"/>
  </numFmts>
  <fonts count="12" x14ac:knownFonts="1">
    <font>
      <sz val="12"/>
      <color theme="1"/>
      <name val="Calibri"/>
      <family val="2"/>
      <scheme val="minor"/>
    </font>
    <font>
      <sz val="11.5"/>
      <color rgb="FF333333"/>
      <name val="Arial"/>
      <family val="2"/>
    </font>
    <font>
      <sz val="11.5"/>
      <color rgb="FFFFFFFF"/>
      <name val="Arial"/>
      <family val="2"/>
    </font>
    <font>
      <sz val="11.5"/>
      <color rgb="FF000000"/>
      <name val="Arial"/>
      <family val="2"/>
    </font>
    <font>
      <i/>
      <sz val="11.5"/>
      <color rgb="FF000000"/>
      <name val="Arial"/>
      <family val="2"/>
    </font>
    <font>
      <b/>
      <sz val="11.5"/>
      <color rgb="FF000000"/>
      <name val="Arial"/>
      <family val="2"/>
    </font>
    <font>
      <b/>
      <sz val="11.25"/>
      <color rgb="FF333333"/>
      <name val="Arial"/>
    </font>
    <font>
      <sz val="11.25"/>
      <color rgb="FF000000"/>
      <name val="Arial"/>
    </font>
    <font>
      <sz val="11.25"/>
      <color rgb="FF30787E"/>
      <name val="Arial"/>
    </font>
    <font>
      <sz val="11.25"/>
      <color rgb="FF333333"/>
      <name val="Arial"/>
    </font>
    <font>
      <b/>
      <sz val="11.25"/>
      <color rgb="FF28676C"/>
      <name val="Arial"/>
    </font>
    <font>
      <sz val="11.25"/>
      <color rgb="FFFFFFFF"/>
      <name val="Arial"/>
    </font>
  </fonts>
  <fills count="9">
    <fill>
      <patternFill patternType="none"/>
    </fill>
    <fill>
      <patternFill patternType="gray125"/>
    </fill>
    <fill>
      <patternFill patternType="solid">
        <fgColor rgb="FF1C8388"/>
        <bgColor indexed="64"/>
      </patternFill>
    </fill>
    <fill>
      <patternFill patternType="solid">
        <fgColor rgb="FFB2E1E3"/>
        <bgColor indexed="64"/>
      </patternFill>
    </fill>
    <fill>
      <patternFill patternType="solid">
        <fgColor rgb="FF99D7DA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7E2F4"/>
        <bgColor indexed="64"/>
      </patternFill>
    </fill>
    <fill>
      <patternFill patternType="solid">
        <fgColor rgb="FFFFFDE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164" fontId="5" fillId="7" borderId="0" xfId="0" applyNumberFormat="1" applyFont="1" applyFill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3" fillId="8" borderId="0" xfId="0" applyNumberFormat="1" applyFont="1" applyFill="1" applyAlignment="1">
      <alignment horizontal="right" vertical="center" wrapText="1"/>
    </xf>
    <xf numFmtId="0" fontId="3" fillId="7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164" fontId="0" fillId="0" borderId="0" xfId="0" applyNumberFormat="1"/>
    <xf numFmtId="165" fontId="3" fillId="8" borderId="0" xfId="0" applyNumberFormat="1" applyFont="1" applyFill="1" applyAlignment="1">
      <alignment horizontal="right" vertical="center" wrapText="1"/>
    </xf>
    <xf numFmtId="165" fontId="5" fillId="7" borderId="0" xfId="0" applyNumberFormat="1" applyFont="1" applyFill="1" applyAlignment="1">
      <alignment horizontal="right" vertical="center" wrapText="1"/>
    </xf>
    <xf numFmtId="166" fontId="5" fillId="7" borderId="0" xfId="0" applyNumberFormat="1" applyFont="1" applyFill="1" applyAlignment="1">
      <alignment horizontal="right" vertical="center" wrapText="1"/>
    </xf>
    <xf numFmtId="166" fontId="0" fillId="0" borderId="0" xfId="0" applyNumberFormat="1"/>
    <xf numFmtId="0" fontId="3" fillId="3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"/>
  <sheetViews>
    <sheetView workbookViewId="0">
      <selection activeCell="C49" sqref="C49:AA49"/>
    </sheetView>
  </sheetViews>
  <sheetFormatPr defaultRowHeight="15.9" x14ac:dyDescent="0.45"/>
  <cols>
    <col min="1" max="1" width="10.78515625" customWidth="1"/>
    <col min="2" max="27" width="8.140625" customWidth="1"/>
  </cols>
  <sheetData>
    <row r="1" spans="1:27" ht="21" customHeight="1" x14ac:dyDescent="0.45">
      <c r="A1" s="21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ht="21" customHeight="1" x14ac:dyDescent="0.4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ht="21.75" customHeight="1" x14ac:dyDescent="0.45">
      <c r="A3" s="22" t="s">
        <v>1</v>
      </c>
      <c r="B3" s="22"/>
      <c r="C3" s="22" t="s">
        <v>2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spans="1:27" ht="21.75" customHeight="1" x14ac:dyDescent="0.45">
      <c r="A4" s="22"/>
      <c r="B4" s="22"/>
      <c r="C4" s="22" t="s">
        <v>3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ht="21.75" customHeight="1" x14ac:dyDescent="0.45">
      <c r="A5" s="17" t="s">
        <v>4</v>
      </c>
      <c r="B5" s="17"/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  <c r="M5" s="2" t="s">
        <v>15</v>
      </c>
      <c r="N5" s="2" t="s">
        <v>16</v>
      </c>
      <c r="O5" s="2" t="s">
        <v>17</v>
      </c>
      <c r="P5" s="2" t="s">
        <v>18</v>
      </c>
      <c r="Q5" s="2" t="s">
        <v>19</v>
      </c>
      <c r="R5" s="2" t="s">
        <v>20</v>
      </c>
      <c r="S5" s="2" t="s">
        <v>21</v>
      </c>
      <c r="T5" s="2" t="s">
        <v>22</v>
      </c>
      <c r="U5" s="2" t="s">
        <v>23</v>
      </c>
      <c r="V5" s="2" t="s">
        <v>24</v>
      </c>
      <c r="W5" s="2" t="s">
        <v>25</v>
      </c>
      <c r="X5" s="2" t="s">
        <v>26</v>
      </c>
      <c r="Y5" s="2" t="s">
        <v>27</v>
      </c>
      <c r="Z5" s="2" t="s">
        <v>28</v>
      </c>
      <c r="AA5" s="2" t="s">
        <v>29</v>
      </c>
    </row>
    <row r="6" spans="1:27" ht="39" customHeight="1" x14ac:dyDescent="0.45">
      <c r="A6" s="17" t="s">
        <v>30</v>
      </c>
      <c r="B6" s="17"/>
      <c r="C6" s="2" t="s">
        <v>31</v>
      </c>
      <c r="D6" s="2" t="s">
        <v>31</v>
      </c>
      <c r="E6" s="2" t="s">
        <v>31</v>
      </c>
      <c r="F6" s="2" t="s">
        <v>31</v>
      </c>
      <c r="G6" s="2" t="s">
        <v>31</v>
      </c>
      <c r="H6" s="2" t="s">
        <v>31</v>
      </c>
      <c r="I6" s="2" t="s">
        <v>31</v>
      </c>
      <c r="J6" s="2" t="s">
        <v>31</v>
      </c>
      <c r="K6" s="2" t="s">
        <v>31</v>
      </c>
      <c r="L6" s="2" t="s">
        <v>31</v>
      </c>
      <c r="M6" s="2" t="s">
        <v>31</v>
      </c>
      <c r="N6" s="2" t="s">
        <v>31</v>
      </c>
      <c r="O6" s="2" t="s">
        <v>31</v>
      </c>
      <c r="P6" s="2" t="s">
        <v>31</v>
      </c>
      <c r="Q6" s="2" t="s">
        <v>31</v>
      </c>
      <c r="R6" s="2" t="s">
        <v>31</v>
      </c>
      <c r="S6" s="2" t="s">
        <v>31</v>
      </c>
      <c r="T6" s="2" t="s">
        <v>31</v>
      </c>
      <c r="U6" s="2" t="s">
        <v>31</v>
      </c>
      <c r="V6" s="2" t="s">
        <v>31</v>
      </c>
      <c r="W6" s="2" t="s">
        <v>31</v>
      </c>
      <c r="X6" s="2" t="s">
        <v>31</v>
      </c>
      <c r="Y6" s="2" t="s">
        <v>31</v>
      </c>
      <c r="Z6" s="2" t="s">
        <v>31</v>
      </c>
      <c r="AA6" s="2" t="s">
        <v>32</v>
      </c>
    </row>
    <row r="7" spans="1:27" ht="39" customHeight="1" x14ac:dyDescent="0.45">
      <c r="A7" s="3" t="s">
        <v>33</v>
      </c>
      <c r="B7" s="3" t="s">
        <v>34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ht="21.75" customHeight="1" x14ac:dyDescent="0.45">
      <c r="A8" s="18" t="s">
        <v>35</v>
      </c>
      <c r="B8" s="5" t="s">
        <v>36</v>
      </c>
      <c r="C8" s="6">
        <v>528.9</v>
      </c>
      <c r="D8" s="6">
        <v>519.20000000000005</v>
      </c>
      <c r="E8" s="6">
        <v>497.3</v>
      </c>
      <c r="F8" s="6">
        <v>487.3</v>
      </c>
      <c r="G8" s="6">
        <v>483.3</v>
      </c>
      <c r="H8" s="6">
        <v>496.9</v>
      </c>
      <c r="I8" s="6">
        <v>508.4</v>
      </c>
      <c r="J8" s="6">
        <v>520.6</v>
      </c>
      <c r="K8" s="6">
        <v>529.9</v>
      </c>
      <c r="L8" s="6">
        <v>533</v>
      </c>
      <c r="M8" s="6">
        <v>533</v>
      </c>
      <c r="N8" s="6">
        <v>531.29999999999995</v>
      </c>
      <c r="O8" s="6">
        <v>521.1</v>
      </c>
      <c r="P8" s="6">
        <v>516.1</v>
      </c>
      <c r="Q8" s="6">
        <v>512.5</v>
      </c>
      <c r="R8" s="6">
        <v>513.1</v>
      </c>
      <c r="S8" s="6">
        <v>508</v>
      </c>
      <c r="T8" s="6">
        <v>501.2</v>
      </c>
      <c r="U8" s="6">
        <v>490.4</v>
      </c>
      <c r="V8" s="6">
        <v>486.4</v>
      </c>
      <c r="W8" s="6">
        <v>465.3</v>
      </c>
      <c r="X8" s="6">
        <v>448.1</v>
      </c>
      <c r="Y8" s="6">
        <v>438.9</v>
      </c>
      <c r="Z8" s="6">
        <v>424.4</v>
      </c>
      <c r="AA8" s="6">
        <v>400.6</v>
      </c>
    </row>
    <row r="9" spans="1:27" ht="21.75" customHeight="1" x14ac:dyDescent="0.45">
      <c r="A9" s="18"/>
      <c r="B9" s="5" t="s">
        <v>37</v>
      </c>
      <c r="C9" s="6">
        <v>585.6</v>
      </c>
      <c r="D9" s="6">
        <v>579.5</v>
      </c>
      <c r="E9" s="6">
        <v>574.6</v>
      </c>
      <c r="F9" s="6">
        <v>567.1</v>
      </c>
      <c r="G9" s="6">
        <v>558.9</v>
      </c>
      <c r="H9" s="6">
        <v>549.6</v>
      </c>
      <c r="I9" s="6">
        <v>552</v>
      </c>
      <c r="J9" s="6">
        <v>542.5</v>
      </c>
      <c r="K9" s="6">
        <v>536.70000000000005</v>
      </c>
      <c r="L9" s="6">
        <v>535.1</v>
      </c>
      <c r="M9" s="6">
        <v>545.4</v>
      </c>
      <c r="N9" s="6">
        <v>554</v>
      </c>
      <c r="O9" s="6">
        <v>567.29999999999995</v>
      </c>
      <c r="P9" s="6">
        <v>577.29999999999995</v>
      </c>
      <c r="Q9" s="6">
        <v>577.1</v>
      </c>
      <c r="R9" s="6">
        <v>575.6</v>
      </c>
      <c r="S9" s="6">
        <v>574.29999999999995</v>
      </c>
      <c r="T9" s="6">
        <v>560</v>
      </c>
      <c r="U9" s="6">
        <v>558.20000000000005</v>
      </c>
      <c r="V9" s="6">
        <v>552.79999999999995</v>
      </c>
      <c r="W9" s="6">
        <v>535.9</v>
      </c>
      <c r="X9" s="6">
        <v>519.20000000000005</v>
      </c>
      <c r="Y9" s="6">
        <v>516.5</v>
      </c>
      <c r="Z9" s="6">
        <v>508.4</v>
      </c>
      <c r="AA9" s="6">
        <v>506.2</v>
      </c>
    </row>
    <row r="10" spans="1:27" ht="21.75" customHeight="1" x14ac:dyDescent="0.45">
      <c r="A10" s="18"/>
      <c r="B10" s="5" t="s">
        <v>38</v>
      </c>
      <c r="C10" s="6">
        <v>684.3</v>
      </c>
      <c r="D10" s="6">
        <v>678.1</v>
      </c>
      <c r="E10" s="6">
        <v>651.6</v>
      </c>
      <c r="F10" s="6">
        <v>626.29999999999995</v>
      </c>
      <c r="G10" s="6">
        <v>598.5</v>
      </c>
      <c r="H10" s="6">
        <v>586.6</v>
      </c>
      <c r="I10" s="6">
        <v>576.6</v>
      </c>
      <c r="J10" s="6">
        <v>575.29999999999995</v>
      </c>
      <c r="K10" s="6">
        <v>571.5</v>
      </c>
      <c r="L10" s="6">
        <v>571.79999999999995</v>
      </c>
      <c r="M10" s="6">
        <v>564.1</v>
      </c>
      <c r="N10" s="6">
        <v>564.79999999999995</v>
      </c>
      <c r="O10" s="6">
        <v>560.20000000000005</v>
      </c>
      <c r="P10" s="6">
        <v>557.5</v>
      </c>
      <c r="Q10" s="6">
        <v>555.29999999999995</v>
      </c>
      <c r="R10" s="6">
        <v>565.70000000000005</v>
      </c>
      <c r="S10" s="6">
        <v>577.29999999999995</v>
      </c>
      <c r="T10" s="6">
        <v>592.70000000000005</v>
      </c>
      <c r="U10" s="6">
        <v>606.70000000000005</v>
      </c>
      <c r="V10" s="6">
        <v>608.20000000000005</v>
      </c>
      <c r="W10" s="6">
        <v>592.5</v>
      </c>
      <c r="X10" s="6">
        <v>574.79999999999995</v>
      </c>
      <c r="Y10" s="6">
        <v>564.4</v>
      </c>
      <c r="Z10" s="6">
        <v>563.79999999999995</v>
      </c>
      <c r="AA10" s="6">
        <v>563.6</v>
      </c>
    </row>
    <row r="11" spans="1:27" ht="21.75" customHeight="1" x14ac:dyDescent="0.45">
      <c r="A11" s="18"/>
      <c r="B11" s="5" t="s">
        <v>39</v>
      </c>
      <c r="C11" s="6">
        <v>674.6</v>
      </c>
      <c r="D11" s="6">
        <v>680.8</v>
      </c>
      <c r="E11" s="6">
        <v>691.5</v>
      </c>
      <c r="F11" s="6">
        <v>695.4</v>
      </c>
      <c r="G11" s="6">
        <v>697.8</v>
      </c>
      <c r="H11" s="6">
        <v>675</v>
      </c>
      <c r="I11" s="6">
        <v>664.2</v>
      </c>
      <c r="J11" s="6">
        <v>635.20000000000005</v>
      </c>
      <c r="K11" s="6">
        <v>607.6</v>
      </c>
      <c r="L11" s="6">
        <v>585.20000000000005</v>
      </c>
      <c r="M11" s="6">
        <v>576.9</v>
      </c>
      <c r="N11" s="6">
        <v>571.4</v>
      </c>
      <c r="O11" s="6">
        <v>577.6</v>
      </c>
      <c r="P11" s="6">
        <v>576.6</v>
      </c>
      <c r="Q11" s="6">
        <v>579.20000000000005</v>
      </c>
      <c r="R11" s="6">
        <v>570.70000000000005</v>
      </c>
      <c r="S11" s="6">
        <v>574.29999999999995</v>
      </c>
      <c r="T11" s="6">
        <v>568.9</v>
      </c>
      <c r="U11" s="6">
        <v>570</v>
      </c>
      <c r="V11" s="6">
        <v>576.9</v>
      </c>
      <c r="W11" s="6">
        <v>583.4</v>
      </c>
      <c r="X11" s="6">
        <v>583.9</v>
      </c>
      <c r="Y11" s="6">
        <v>595.20000000000005</v>
      </c>
      <c r="Z11" s="6">
        <v>602</v>
      </c>
      <c r="AA11" s="6">
        <v>603.29999999999995</v>
      </c>
    </row>
    <row r="12" spans="1:27" ht="21.75" customHeight="1" x14ac:dyDescent="0.45">
      <c r="A12" s="18"/>
      <c r="B12" s="5" t="s">
        <v>40</v>
      </c>
      <c r="C12" s="6">
        <v>525.70000000000005</v>
      </c>
      <c r="D12" s="6">
        <v>557.20000000000005</v>
      </c>
      <c r="E12" s="6">
        <v>584.29999999999995</v>
      </c>
      <c r="F12" s="6">
        <v>617</v>
      </c>
      <c r="G12" s="6">
        <v>636.70000000000005</v>
      </c>
      <c r="H12" s="6">
        <v>659.9</v>
      </c>
      <c r="I12" s="6">
        <v>655.7</v>
      </c>
      <c r="J12" s="6">
        <v>663.9</v>
      </c>
      <c r="K12" s="6">
        <v>668</v>
      </c>
      <c r="L12" s="6">
        <v>671.5</v>
      </c>
      <c r="M12" s="6">
        <v>655.5</v>
      </c>
      <c r="N12" s="6">
        <v>647</v>
      </c>
      <c r="O12" s="6">
        <v>622.20000000000005</v>
      </c>
      <c r="P12" s="6">
        <v>597.4</v>
      </c>
      <c r="Q12" s="6">
        <v>575.4</v>
      </c>
      <c r="R12" s="6">
        <v>569</v>
      </c>
      <c r="S12" s="6">
        <v>570.20000000000005</v>
      </c>
      <c r="T12" s="6">
        <v>580.79999999999995</v>
      </c>
      <c r="U12" s="6">
        <v>587.4</v>
      </c>
      <c r="V12" s="6">
        <v>596</v>
      </c>
      <c r="W12" s="6">
        <v>582.29999999999995</v>
      </c>
      <c r="X12" s="6">
        <v>576</v>
      </c>
      <c r="Y12" s="6">
        <v>567.79999999999995</v>
      </c>
      <c r="Z12" s="6">
        <v>562.1</v>
      </c>
      <c r="AA12" s="6">
        <v>565.1</v>
      </c>
    </row>
    <row r="13" spans="1:27" ht="21.75" customHeight="1" x14ac:dyDescent="0.45">
      <c r="A13" s="18"/>
      <c r="B13" s="5" t="s">
        <v>41</v>
      </c>
      <c r="C13" s="6">
        <v>422.8</v>
      </c>
      <c r="D13" s="6">
        <v>447.6</v>
      </c>
      <c r="E13" s="6">
        <v>466.1</v>
      </c>
      <c r="F13" s="6">
        <v>482</v>
      </c>
      <c r="G13" s="6">
        <v>500.3</v>
      </c>
      <c r="H13" s="6">
        <v>519.5</v>
      </c>
      <c r="I13" s="6">
        <v>547.1</v>
      </c>
      <c r="J13" s="6">
        <v>570.70000000000005</v>
      </c>
      <c r="K13" s="6">
        <v>600.70000000000005</v>
      </c>
      <c r="L13" s="6">
        <v>614</v>
      </c>
      <c r="M13" s="6">
        <v>636.6</v>
      </c>
      <c r="N13" s="6">
        <v>636.1</v>
      </c>
      <c r="O13" s="6">
        <v>648.6</v>
      </c>
      <c r="P13" s="6">
        <v>655.4</v>
      </c>
      <c r="Q13" s="6">
        <v>659.6</v>
      </c>
      <c r="R13" s="6">
        <v>645.79999999999995</v>
      </c>
      <c r="S13" s="6">
        <v>638.1</v>
      </c>
      <c r="T13" s="6">
        <v>611.4</v>
      </c>
      <c r="U13" s="6">
        <v>595.29999999999995</v>
      </c>
      <c r="V13" s="6">
        <v>578.29999999999995</v>
      </c>
      <c r="W13" s="6">
        <v>575.1</v>
      </c>
      <c r="X13" s="6">
        <v>573.5</v>
      </c>
      <c r="Y13" s="6">
        <v>587.1</v>
      </c>
      <c r="Z13" s="6">
        <v>587.29999999999995</v>
      </c>
      <c r="AA13" s="6">
        <v>589.5</v>
      </c>
    </row>
    <row r="14" spans="1:27" ht="21.75" customHeight="1" x14ac:dyDescent="0.45">
      <c r="A14" s="18"/>
      <c r="B14" s="5" t="s">
        <v>42</v>
      </c>
      <c r="C14" s="6">
        <v>245.7</v>
      </c>
      <c r="D14" s="6">
        <v>268.3</v>
      </c>
      <c r="E14" s="6">
        <v>298.89999999999998</v>
      </c>
      <c r="F14" s="6">
        <v>330.8</v>
      </c>
      <c r="G14" s="6">
        <v>368.9</v>
      </c>
      <c r="H14" s="6">
        <v>409.6</v>
      </c>
      <c r="I14" s="6">
        <v>432.6</v>
      </c>
      <c r="J14" s="6">
        <v>451.1</v>
      </c>
      <c r="K14" s="6">
        <v>467.6</v>
      </c>
      <c r="L14" s="6">
        <v>482.9</v>
      </c>
      <c r="M14" s="6">
        <v>500.3</v>
      </c>
      <c r="N14" s="6">
        <v>528.9</v>
      </c>
      <c r="O14" s="6">
        <v>554.70000000000005</v>
      </c>
      <c r="P14" s="6">
        <v>585.29999999999995</v>
      </c>
      <c r="Q14" s="6">
        <v>598.9</v>
      </c>
      <c r="R14" s="6">
        <v>621.5</v>
      </c>
      <c r="S14" s="6">
        <v>623.4</v>
      </c>
      <c r="T14" s="6">
        <v>640.4</v>
      </c>
      <c r="U14" s="6">
        <v>648.70000000000005</v>
      </c>
      <c r="V14" s="6">
        <v>654.5</v>
      </c>
      <c r="W14" s="6">
        <v>633.1</v>
      </c>
      <c r="X14" s="6">
        <v>619.9</v>
      </c>
      <c r="Y14" s="6">
        <v>601.20000000000005</v>
      </c>
      <c r="Z14" s="6">
        <v>582.1</v>
      </c>
      <c r="AA14" s="6">
        <v>568.5</v>
      </c>
    </row>
    <row r="15" spans="1:27" ht="21.75" customHeight="1" x14ac:dyDescent="0.45">
      <c r="A15" s="18"/>
      <c r="B15" s="5" t="s">
        <v>43</v>
      </c>
      <c r="C15" s="6">
        <v>257.3</v>
      </c>
      <c r="D15" s="6">
        <v>245.6</v>
      </c>
      <c r="E15" s="6">
        <v>235.3</v>
      </c>
      <c r="F15" s="6">
        <v>228.7</v>
      </c>
      <c r="G15" s="6">
        <v>234</v>
      </c>
      <c r="H15" s="6">
        <v>237.6</v>
      </c>
      <c r="I15" s="6">
        <v>258.7</v>
      </c>
      <c r="J15" s="6">
        <v>289.39999999999998</v>
      </c>
      <c r="K15" s="6">
        <v>320.60000000000002</v>
      </c>
      <c r="L15" s="6">
        <v>356.9</v>
      </c>
      <c r="M15" s="6">
        <v>396.2</v>
      </c>
      <c r="N15" s="6">
        <v>419.4</v>
      </c>
      <c r="O15" s="6">
        <v>437</v>
      </c>
      <c r="P15" s="6">
        <v>452</v>
      </c>
      <c r="Q15" s="6">
        <v>466.2</v>
      </c>
      <c r="R15" s="6">
        <v>482.7</v>
      </c>
      <c r="S15" s="6">
        <v>513.29999999999995</v>
      </c>
      <c r="T15" s="6">
        <v>542.6</v>
      </c>
      <c r="U15" s="6">
        <v>578.6</v>
      </c>
      <c r="V15" s="6">
        <v>595.9</v>
      </c>
      <c r="W15" s="6">
        <v>612.9</v>
      </c>
      <c r="X15" s="6">
        <v>615.5</v>
      </c>
      <c r="Y15" s="6">
        <v>641.9</v>
      </c>
      <c r="Z15" s="6">
        <v>645.4</v>
      </c>
      <c r="AA15" s="6">
        <v>643.6</v>
      </c>
    </row>
    <row r="16" spans="1:27" ht="21" customHeight="1" x14ac:dyDescent="0.45">
      <c r="A16" s="7" t="s">
        <v>1</v>
      </c>
      <c r="B16" s="7"/>
      <c r="C16" s="8">
        <f>SUM(C8:C15)</f>
        <v>3924.9000000000005</v>
      </c>
      <c r="D16" s="8">
        <f t="shared" ref="D16:AA16" si="0">SUM(D8:D15)</f>
        <v>3976.3</v>
      </c>
      <c r="E16" s="8">
        <f t="shared" si="0"/>
        <v>3999.6000000000004</v>
      </c>
      <c r="F16" s="8">
        <f t="shared" si="0"/>
        <v>4034.6</v>
      </c>
      <c r="G16" s="8">
        <f t="shared" si="0"/>
        <v>4078.4</v>
      </c>
      <c r="H16" s="8">
        <f t="shared" si="0"/>
        <v>4134.7</v>
      </c>
      <c r="I16" s="8">
        <f t="shared" si="0"/>
        <v>4195.2999999999993</v>
      </c>
      <c r="J16" s="8">
        <f t="shared" si="0"/>
        <v>4248.7</v>
      </c>
      <c r="K16" s="8">
        <f t="shared" si="0"/>
        <v>4302.5999999999995</v>
      </c>
      <c r="L16" s="8">
        <f t="shared" si="0"/>
        <v>4350.3999999999996</v>
      </c>
      <c r="M16" s="8">
        <f t="shared" si="0"/>
        <v>4408</v>
      </c>
      <c r="N16" s="8">
        <f t="shared" si="0"/>
        <v>4452.8999999999996</v>
      </c>
      <c r="O16" s="8">
        <f t="shared" si="0"/>
        <v>4488.7000000000007</v>
      </c>
      <c r="P16" s="8">
        <f t="shared" si="0"/>
        <v>4517.6000000000004</v>
      </c>
      <c r="Q16" s="8">
        <f t="shared" si="0"/>
        <v>4524.2</v>
      </c>
      <c r="R16" s="8">
        <f t="shared" si="0"/>
        <v>4544.1000000000004</v>
      </c>
      <c r="S16" s="8">
        <f t="shared" si="0"/>
        <v>4578.8999999999996</v>
      </c>
      <c r="T16" s="8">
        <f t="shared" si="0"/>
        <v>4598.0000000000009</v>
      </c>
      <c r="U16" s="8">
        <f t="shared" si="0"/>
        <v>4635.3</v>
      </c>
      <c r="V16" s="8">
        <f t="shared" si="0"/>
        <v>4648.9999999999991</v>
      </c>
      <c r="W16" s="8">
        <f t="shared" si="0"/>
        <v>4580.4999999999991</v>
      </c>
      <c r="X16" s="8">
        <f t="shared" si="0"/>
        <v>4510.8999999999996</v>
      </c>
      <c r="Y16" s="8">
        <f t="shared" si="0"/>
        <v>4513</v>
      </c>
      <c r="Z16" s="8">
        <f t="shared" si="0"/>
        <v>4475.5</v>
      </c>
      <c r="AA16" s="8">
        <f t="shared" si="0"/>
        <v>4440.3999999999996</v>
      </c>
    </row>
    <row r="17" spans="1:27" ht="21" customHeight="1" x14ac:dyDescent="0.45">
      <c r="A17" s="19" t="s">
        <v>44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ht="21" customHeight="1" x14ac:dyDescent="0.45">
      <c r="A18" s="19" t="s">
        <v>45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 ht="21" customHeight="1" x14ac:dyDescent="0.45">
      <c r="A19" s="19" t="s">
        <v>46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 ht="21" customHeight="1" x14ac:dyDescent="0.45">
      <c r="A20" s="19" t="s">
        <v>1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 ht="21" customHeight="1" x14ac:dyDescent="0.45">
      <c r="A21" s="19" t="s">
        <v>47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27" ht="72" customHeight="1" x14ac:dyDescent="0.45">
      <c r="A22" s="19" t="s">
        <v>48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7" ht="21" customHeight="1" x14ac:dyDescent="0.45">
      <c r="A23" s="19" t="s">
        <v>1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27" ht="21" customHeight="1" x14ac:dyDescent="0.45">
      <c r="A24" s="19" t="s">
        <v>49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6" spans="1:27" x14ac:dyDescent="0.45">
      <c r="A26" s="17" t="s">
        <v>4</v>
      </c>
      <c r="B26" s="17"/>
      <c r="C26" s="2" t="s">
        <v>5</v>
      </c>
      <c r="D26" s="2" t="s">
        <v>6</v>
      </c>
      <c r="E26" s="2" t="s">
        <v>7</v>
      </c>
      <c r="F26" s="2" t="s">
        <v>8</v>
      </c>
      <c r="G26" s="2" t="s">
        <v>9</v>
      </c>
      <c r="H26" s="2" t="s">
        <v>10</v>
      </c>
      <c r="I26" s="2" t="s">
        <v>11</v>
      </c>
      <c r="J26" s="2" t="s">
        <v>12</v>
      </c>
      <c r="K26" s="2" t="s">
        <v>13</v>
      </c>
      <c r="L26" s="2" t="s">
        <v>14</v>
      </c>
      <c r="M26" s="2" t="s">
        <v>15</v>
      </c>
      <c r="N26" s="2" t="s">
        <v>16</v>
      </c>
      <c r="O26" s="2" t="s">
        <v>17</v>
      </c>
      <c r="P26" s="2" t="s">
        <v>18</v>
      </c>
      <c r="Q26" s="2" t="s">
        <v>19</v>
      </c>
      <c r="R26" s="2" t="s">
        <v>20</v>
      </c>
      <c r="S26" s="2" t="s">
        <v>21</v>
      </c>
      <c r="T26" s="2" t="s">
        <v>22</v>
      </c>
      <c r="U26" s="2" t="s">
        <v>23</v>
      </c>
      <c r="V26" s="2" t="s">
        <v>24</v>
      </c>
      <c r="W26" s="2" t="s">
        <v>25</v>
      </c>
      <c r="X26" s="2" t="s">
        <v>26</v>
      </c>
      <c r="Y26" s="2" t="s">
        <v>27</v>
      </c>
      <c r="Z26" s="2" t="s">
        <v>28</v>
      </c>
      <c r="AA26" s="2" t="s">
        <v>29</v>
      </c>
    </row>
    <row r="27" spans="1:27" ht="29.15" x14ac:dyDescent="0.45">
      <c r="A27" s="17" t="s">
        <v>30</v>
      </c>
      <c r="B27" s="17"/>
      <c r="C27" s="2" t="s">
        <v>31</v>
      </c>
      <c r="D27" s="2" t="s">
        <v>31</v>
      </c>
      <c r="E27" s="2" t="s">
        <v>31</v>
      </c>
      <c r="F27" s="2" t="s">
        <v>31</v>
      </c>
      <c r="G27" s="2" t="s">
        <v>31</v>
      </c>
      <c r="H27" s="2" t="s">
        <v>31</v>
      </c>
      <c r="I27" s="2" t="s">
        <v>31</v>
      </c>
      <c r="J27" s="2" t="s">
        <v>31</v>
      </c>
      <c r="K27" s="2" t="s">
        <v>31</v>
      </c>
      <c r="L27" s="2" t="s">
        <v>31</v>
      </c>
      <c r="M27" s="2" t="s">
        <v>31</v>
      </c>
      <c r="N27" s="2" t="s">
        <v>31</v>
      </c>
      <c r="O27" s="2" t="s">
        <v>31</v>
      </c>
      <c r="P27" s="2" t="s">
        <v>31</v>
      </c>
      <c r="Q27" s="2" t="s">
        <v>31</v>
      </c>
      <c r="R27" s="2" t="s">
        <v>31</v>
      </c>
      <c r="S27" s="2" t="s">
        <v>31</v>
      </c>
      <c r="T27" s="2" t="s">
        <v>31</v>
      </c>
      <c r="U27" s="2" t="s">
        <v>31</v>
      </c>
      <c r="V27" s="2" t="s">
        <v>31</v>
      </c>
      <c r="W27" s="2" t="s">
        <v>31</v>
      </c>
      <c r="X27" s="2" t="s">
        <v>31</v>
      </c>
      <c r="Y27" s="2" t="s">
        <v>31</v>
      </c>
      <c r="Z27" s="2" t="s">
        <v>31</v>
      </c>
      <c r="AA27" s="2" t="s">
        <v>32</v>
      </c>
    </row>
    <row r="28" spans="1:27" ht="29.15" x14ac:dyDescent="0.45">
      <c r="A28" s="3" t="s">
        <v>33</v>
      </c>
      <c r="B28" s="3" t="s">
        <v>34</v>
      </c>
    </row>
    <row r="29" spans="1:27" x14ac:dyDescent="0.45">
      <c r="A29" s="18" t="s">
        <v>53</v>
      </c>
      <c r="B29" s="5" t="s">
        <v>36</v>
      </c>
      <c r="C29">
        <v>242.2</v>
      </c>
      <c r="D29">
        <v>239.5</v>
      </c>
      <c r="E29">
        <v>231.1</v>
      </c>
      <c r="F29">
        <v>225.5</v>
      </c>
      <c r="G29">
        <v>221.3</v>
      </c>
      <c r="H29">
        <v>222.9</v>
      </c>
      <c r="I29">
        <v>225.7</v>
      </c>
      <c r="J29">
        <v>228.7</v>
      </c>
      <c r="K29">
        <v>230.8</v>
      </c>
      <c r="L29">
        <v>230.2</v>
      </c>
      <c r="M29">
        <v>228.9</v>
      </c>
      <c r="N29">
        <v>227.5</v>
      </c>
      <c r="O29">
        <v>223</v>
      </c>
      <c r="P29">
        <v>223.5</v>
      </c>
      <c r="Q29">
        <v>224.5</v>
      </c>
      <c r="R29">
        <v>227.8</v>
      </c>
      <c r="S29">
        <v>228.8</v>
      </c>
      <c r="T29">
        <v>229.2</v>
      </c>
      <c r="U29">
        <v>224.5</v>
      </c>
      <c r="V29">
        <v>223.7</v>
      </c>
      <c r="W29">
        <v>216.7</v>
      </c>
      <c r="X29">
        <v>211.8</v>
      </c>
      <c r="Y29">
        <v>208.6</v>
      </c>
      <c r="Z29">
        <v>201.8</v>
      </c>
      <c r="AA29">
        <v>190.7</v>
      </c>
    </row>
    <row r="30" spans="1:27" x14ac:dyDescent="0.45">
      <c r="A30" s="18"/>
      <c r="B30" s="5" t="s">
        <v>37</v>
      </c>
      <c r="C30">
        <v>259.89999999999998</v>
      </c>
      <c r="D30">
        <v>253.5</v>
      </c>
      <c r="E30">
        <v>249.1</v>
      </c>
      <c r="F30">
        <v>244.9</v>
      </c>
      <c r="G30">
        <v>242.5</v>
      </c>
      <c r="H30">
        <v>239.9</v>
      </c>
      <c r="I30">
        <v>238.8</v>
      </c>
      <c r="J30">
        <v>232.4</v>
      </c>
      <c r="K30">
        <v>227.6</v>
      </c>
      <c r="L30">
        <v>223.5</v>
      </c>
      <c r="M30">
        <v>225.2</v>
      </c>
      <c r="N30">
        <v>226.8</v>
      </c>
      <c r="O30">
        <v>230.2</v>
      </c>
      <c r="P30">
        <v>232.9</v>
      </c>
      <c r="Q30">
        <v>232.8</v>
      </c>
      <c r="R30">
        <v>232.1</v>
      </c>
      <c r="S30">
        <v>231.3</v>
      </c>
      <c r="T30">
        <v>227.4</v>
      </c>
      <c r="U30">
        <v>230.5</v>
      </c>
      <c r="V30">
        <v>231.2</v>
      </c>
      <c r="W30">
        <v>229.8</v>
      </c>
      <c r="X30">
        <v>226.7</v>
      </c>
      <c r="Y30">
        <v>228.6</v>
      </c>
      <c r="Z30">
        <v>225.4</v>
      </c>
      <c r="AA30">
        <v>226</v>
      </c>
    </row>
    <row r="31" spans="1:27" x14ac:dyDescent="0.45">
      <c r="A31" s="18"/>
      <c r="B31" s="5" t="s">
        <v>38</v>
      </c>
      <c r="C31">
        <v>316.5</v>
      </c>
      <c r="D31">
        <v>307.7</v>
      </c>
      <c r="E31">
        <v>292.10000000000002</v>
      </c>
      <c r="F31">
        <v>276.8</v>
      </c>
      <c r="G31">
        <v>261.89999999999998</v>
      </c>
      <c r="H31">
        <v>252.3</v>
      </c>
      <c r="I31">
        <v>245.3</v>
      </c>
      <c r="J31">
        <v>241.9</v>
      </c>
      <c r="K31">
        <v>239.9</v>
      </c>
      <c r="L31">
        <v>239.3</v>
      </c>
      <c r="M31">
        <v>235.7</v>
      </c>
      <c r="N31">
        <v>234.5</v>
      </c>
      <c r="O31">
        <v>231.1</v>
      </c>
      <c r="P31">
        <v>228.4</v>
      </c>
      <c r="Q31">
        <v>225.1</v>
      </c>
      <c r="R31">
        <v>227</v>
      </c>
      <c r="S31">
        <v>230</v>
      </c>
      <c r="T31">
        <v>234.8</v>
      </c>
      <c r="U31">
        <v>239.4</v>
      </c>
      <c r="V31">
        <v>240.6</v>
      </c>
      <c r="W31">
        <v>235.1</v>
      </c>
      <c r="X31">
        <v>230.9</v>
      </c>
      <c r="Y31">
        <v>230.1</v>
      </c>
      <c r="Z31">
        <v>232.4</v>
      </c>
      <c r="AA31">
        <v>233.4</v>
      </c>
    </row>
    <row r="32" spans="1:27" x14ac:dyDescent="0.45">
      <c r="A32" s="18"/>
      <c r="B32" s="5" t="s">
        <v>39</v>
      </c>
      <c r="C32">
        <v>333.9</v>
      </c>
      <c r="D32">
        <v>334.6</v>
      </c>
      <c r="E32">
        <v>334.2</v>
      </c>
      <c r="F32">
        <v>329.8</v>
      </c>
      <c r="G32">
        <v>325</v>
      </c>
      <c r="H32">
        <v>309</v>
      </c>
      <c r="I32">
        <v>299.60000000000002</v>
      </c>
      <c r="J32">
        <v>284.60000000000002</v>
      </c>
      <c r="K32">
        <v>269.39999999999998</v>
      </c>
      <c r="L32">
        <v>254.7</v>
      </c>
      <c r="M32">
        <v>246.2</v>
      </c>
      <c r="N32">
        <v>240.7</v>
      </c>
      <c r="O32">
        <v>240.6</v>
      </c>
      <c r="P32">
        <v>239.2</v>
      </c>
      <c r="Q32">
        <v>239.6</v>
      </c>
      <c r="R32">
        <v>235.8</v>
      </c>
      <c r="S32">
        <v>235.6</v>
      </c>
      <c r="T32">
        <v>232.2</v>
      </c>
      <c r="U32">
        <v>231.7</v>
      </c>
      <c r="V32">
        <v>233.1</v>
      </c>
      <c r="W32">
        <v>234.5</v>
      </c>
      <c r="X32">
        <v>234.3</v>
      </c>
      <c r="Y32">
        <v>237.3</v>
      </c>
      <c r="Z32">
        <v>239.3</v>
      </c>
      <c r="AA32">
        <v>239.2</v>
      </c>
    </row>
    <row r="33" spans="1:27" x14ac:dyDescent="0.45">
      <c r="A33" s="18"/>
      <c r="B33" s="5" t="s">
        <v>40</v>
      </c>
      <c r="C33">
        <v>264.39999999999998</v>
      </c>
      <c r="D33">
        <v>278.10000000000002</v>
      </c>
      <c r="E33">
        <v>289.89999999999998</v>
      </c>
      <c r="F33">
        <v>305.10000000000002</v>
      </c>
      <c r="G33">
        <v>314.3</v>
      </c>
      <c r="H33">
        <v>324.3</v>
      </c>
      <c r="I33">
        <v>320.7</v>
      </c>
      <c r="J33">
        <v>320.5</v>
      </c>
      <c r="K33">
        <v>317.10000000000002</v>
      </c>
      <c r="L33">
        <v>313.3</v>
      </c>
      <c r="M33">
        <v>299.39999999999998</v>
      </c>
      <c r="N33">
        <v>291.3</v>
      </c>
      <c r="O33">
        <v>278.5</v>
      </c>
      <c r="P33">
        <v>264.5</v>
      </c>
      <c r="Q33">
        <v>250.5</v>
      </c>
      <c r="R33">
        <v>243.1</v>
      </c>
      <c r="S33">
        <v>240.5</v>
      </c>
      <c r="T33">
        <v>242.2</v>
      </c>
      <c r="U33">
        <v>244.1</v>
      </c>
      <c r="V33">
        <v>247.5</v>
      </c>
      <c r="W33">
        <v>242.1</v>
      </c>
      <c r="X33">
        <v>238.7</v>
      </c>
      <c r="Y33">
        <v>234.9</v>
      </c>
      <c r="Z33">
        <v>231.6</v>
      </c>
      <c r="AA33">
        <v>230.6</v>
      </c>
    </row>
    <row r="34" spans="1:27" x14ac:dyDescent="0.45">
      <c r="A34" s="18"/>
      <c r="B34" s="5" t="s">
        <v>41</v>
      </c>
      <c r="C34">
        <v>220.2</v>
      </c>
      <c r="D34">
        <v>230.8</v>
      </c>
      <c r="E34">
        <v>237.5</v>
      </c>
      <c r="F34">
        <v>242.8</v>
      </c>
      <c r="G34">
        <v>249.7</v>
      </c>
      <c r="H34">
        <v>258.10000000000002</v>
      </c>
      <c r="I34">
        <v>271.39999999999998</v>
      </c>
      <c r="J34">
        <v>282.39999999999998</v>
      </c>
      <c r="K34">
        <v>296.60000000000002</v>
      </c>
      <c r="L34">
        <v>302.7</v>
      </c>
      <c r="M34">
        <v>312.60000000000002</v>
      </c>
      <c r="N34">
        <v>310.89999999999998</v>
      </c>
      <c r="O34">
        <v>313.3</v>
      </c>
      <c r="P34">
        <v>311.2</v>
      </c>
      <c r="Q34">
        <v>308.39999999999998</v>
      </c>
      <c r="R34">
        <v>296</v>
      </c>
      <c r="S34">
        <v>287.8</v>
      </c>
      <c r="T34">
        <v>273</v>
      </c>
      <c r="U34">
        <v>262.8</v>
      </c>
      <c r="V34">
        <v>251.5</v>
      </c>
      <c r="W34">
        <v>246</v>
      </c>
      <c r="X34">
        <v>243.4</v>
      </c>
      <c r="Y34">
        <v>246.9</v>
      </c>
      <c r="Z34">
        <v>245.4</v>
      </c>
      <c r="AA34">
        <v>245.6</v>
      </c>
    </row>
    <row r="35" spans="1:27" x14ac:dyDescent="0.45">
      <c r="A35" s="18"/>
      <c r="B35" s="5" t="s">
        <v>42</v>
      </c>
      <c r="C35">
        <v>133.19999999999999</v>
      </c>
      <c r="D35">
        <v>142.9</v>
      </c>
      <c r="E35">
        <v>156.6</v>
      </c>
      <c r="F35">
        <v>170.9</v>
      </c>
      <c r="G35">
        <v>188.6</v>
      </c>
      <c r="H35">
        <v>208.6</v>
      </c>
      <c r="I35">
        <v>218.9</v>
      </c>
      <c r="J35">
        <v>226.3</v>
      </c>
      <c r="K35">
        <v>233.4</v>
      </c>
      <c r="L35">
        <v>239.7</v>
      </c>
      <c r="M35">
        <v>247.8</v>
      </c>
      <c r="N35">
        <v>261.5</v>
      </c>
      <c r="O35">
        <v>274</v>
      </c>
      <c r="P35">
        <v>288.7</v>
      </c>
      <c r="Q35">
        <v>295.60000000000002</v>
      </c>
      <c r="R35">
        <v>306.2</v>
      </c>
      <c r="S35">
        <v>305.7</v>
      </c>
      <c r="T35">
        <v>309.39999999999998</v>
      </c>
      <c r="U35">
        <v>306.39999999999998</v>
      </c>
      <c r="V35">
        <v>304.3</v>
      </c>
      <c r="W35">
        <v>287.7</v>
      </c>
      <c r="X35">
        <v>278</v>
      </c>
      <c r="Y35">
        <v>267.5</v>
      </c>
      <c r="Z35">
        <v>256.39999999999998</v>
      </c>
      <c r="AA35">
        <v>247.3</v>
      </c>
    </row>
    <row r="36" spans="1:27" x14ac:dyDescent="0.45">
      <c r="A36" s="18"/>
      <c r="B36" s="5" t="s">
        <v>43</v>
      </c>
      <c r="C36">
        <v>136.30000000000001</v>
      </c>
      <c r="D36">
        <v>131.4</v>
      </c>
      <c r="E36">
        <v>126</v>
      </c>
      <c r="F36">
        <v>123.2</v>
      </c>
      <c r="G36">
        <v>125.4</v>
      </c>
      <c r="H36">
        <v>125.4</v>
      </c>
      <c r="I36">
        <v>134.5</v>
      </c>
      <c r="J36">
        <v>148.6</v>
      </c>
      <c r="K36">
        <v>162.9</v>
      </c>
      <c r="L36">
        <v>179.7</v>
      </c>
      <c r="M36">
        <v>198.7</v>
      </c>
      <c r="N36">
        <v>209.7</v>
      </c>
      <c r="O36">
        <v>217.5</v>
      </c>
      <c r="P36">
        <v>224.1</v>
      </c>
      <c r="Q36">
        <v>230.1</v>
      </c>
      <c r="R36">
        <v>238.1</v>
      </c>
      <c r="S36">
        <v>252.6</v>
      </c>
      <c r="T36">
        <v>266.5</v>
      </c>
      <c r="U36">
        <v>283.60000000000002</v>
      </c>
      <c r="V36">
        <v>293.2</v>
      </c>
      <c r="W36">
        <v>300.8</v>
      </c>
      <c r="X36">
        <v>299.8</v>
      </c>
      <c r="Y36">
        <v>307.39999999999998</v>
      </c>
      <c r="Z36">
        <v>302</v>
      </c>
      <c r="AA36">
        <v>295.8</v>
      </c>
    </row>
    <row r="37" spans="1:27" x14ac:dyDescent="0.45">
      <c r="C37">
        <f>SUM(C29:C36)</f>
        <v>1906.6000000000001</v>
      </c>
      <c r="D37">
        <f t="shared" ref="D37:AA37" si="1">SUM(D29:D36)</f>
        <v>1918.5000000000002</v>
      </c>
      <c r="E37">
        <f t="shared" si="1"/>
        <v>1916.5</v>
      </c>
      <c r="F37">
        <f t="shared" si="1"/>
        <v>1919</v>
      </c>
      <c r="G37">
        <f t="shared" si="1"/>
        <v>1928.7</v>
      </c>
      <c r="H37">
        <f t="shared" si="1"/>
        <v>1940.5</v>
      </c>
      <c r="I37">
        <f t="shared" si="1"/>
        <v>1954.9</v>
      </c>
      <c r="J37">
        <f t="shared" si="1"/>
        <v>1965.3999999999999</v>
      </c>
      <c r="K37">
        <f t="shared" si="1"/>
        <v>1977.7000000000003</v>
      </c>
      <c r="L37">
        <f t="shared" si="1"/>
        <v>1983.1000000000001</v>
      </c>
      <c r="M37">
        <f t="shared" si="1"/>
        <v>1994.5</v>
      </c>
      <c r="N37">
        <f t="shared" si="1"/>
        <v>2002.8999999999999</v>
      </c>
      <c r="O37">
        <f t="shared" si="1"/>
        <v>2008.2</v>
      </c>
      <c r="P37">
        <f t="shared" si="1"/>
        <v>2012.5</v>
      </c>
      <c r="Q37">
        <f t="shared" si="1"/>
        <v>2006.6</v>
      </c>
      <c r="R37">
        <f t="shared" si="1"/>
        <v>2006.1</v>
      </c>
      <c r="S37">
        <f t="shared" si="1"/>
        <v>2012.3</v>
      </c>
      <c r="T37">
        <f t="shared" si="1"/>
        <v>2014.7000000000003</v>
      </c>
      <c r="U37">
        <f t="shared" si="1"/>
        <v>2022.9999999999995</v>
      </c>
      <c r="V37">
        <f t="shared" si="1"/>
        <v>2025.1</v>
      </c>
      <c r="W37">
        <f t="shared" si="1"/>
        <v>1992.7</v>
      </c>
      <c r="X37">
        <f t="shared" si="1"/>
        <v>1963.6000000000001</v>
      </c>
      <c r="Y37">
        <f t="shared" si="1"/>
        <v>1961.3000000000002</v>
      </c>
      <c r="Z37">
        <f t="shared" si="1"/>
        <v>1934.3000000000002</v>
      </c>
      <c r="AA37">
        <f t="shared" si="1"/>
        <v>1908.5999999999997</v>
      </c>
    </row>
    <row r="38" spans="1:27" x14ac:dyDescent="0.45">
      <c r="A38" s="17" t="s">
        <v>4</v>
      </c>
      <c r="B38" s="17"/>
      <c r="C38" s="2" t="s">
        <v>5</v>
      </c>
      <c r="D38" s="2" t="s">
        <v>6</v>
      </c>
      <c r="E38" s="2" t="s">
        <v>7</v>
      </c>
      <c r="F38" s="2" t="s">
        <v>8</v>
      </c>
      <c r="G38" s="2" t="s">
        <v>9</v>
      </c>
      <c r="H38" s="2" t="s">
        <v>10</v>
      </c>
      <c r="I38" s="2" t="s">
        <v>11</v>
      </c>
      <c r="J38" s="2" t="s">
        <v>12</v>
      </c>
      <c r="K38" s="2" t="s">
        <v>13</v>
      </c>
      <c r="L38" s="2" t="s">
        <v>14</v>
      </c>
      <c r="M38" s="2" t="s">
        <v>15</v>
      </c>
      <c r="N38" s="2" t="s">
        <v>16</v>
      </c>
      <c r="O38" s="2" t="s">
        <v>17</v>
      </c>
      <c r="P38" s="2" t="s">
        <v>18</v>
      </c>
      <c r="Q38" s="2" t="s">
        <v>19</v>
      </c>
      <c r="R38" s="2" t="s">
        <v>20</v>
      </c>
      <c r="S38" s="2" t="s">
        <v>21</v>
      </c>
      <c r="T38" s="2" t="s">
        <v>22</v>
      </c>
      <c r="U38" s="2" t="s">
        <v>23</v>
      </c>
      <c r="V38" s="2" t="s">
        <v>24</v>
      </c>
      <c r="W38" s="2" t="s">
        <v>25</v>
      </c>
      <c r="X38" s="2" t="s">
        <v>26</v>
      </c>
      <c r="Y38" s="2" t="s">
        <v>27</v>
      </c>
      <c r="Z38" s="2" t="s">
        <v>28</v>
      </c>
      <c r="AA38" s="2" t="s">
        <v>29</v>
      </c>
    </row>
    <row r="39" spans="1:27" ht="29.15" x14ac:dyDescent="0.45">
      <c r="A39" s="17" t="s">
        <v>30</v>
      </c>
      <c r="B39" s="17"/>
      <c r="C39" s="2" t="s">
        <v>31</v>
      </c>
      <c r="D39" s="2" t="s">
        <v>31</v>
      </c>
      <c r="E39" s="2" t="s">
        <v>31</v>
      </c>
      <c r="F39" s="2" t="s">
        <v>31</v>
      </c>
      <c r="G39" s="2" t="s">
        <v>31</v>
      </c>
      <c r="H39" s="2" t="s">
        <v>31</v>
      </c>
      <c r="I39" s="2" t="s">
        <v>31</v>
      </c>
      <c r="J39" s="2" t="s">
        <v>31</v>
      </c>
      <c r="K39" s="2" t="s">
        <v>31</v>
      </c>
      <c r="L39" s="2" t="s">
        <v>31</v>
      </c>
      <c r="M39" s="2" t="s">
        <v>31</v>
      </c>
      <c r="N39" s="2" t="s">
        <v>31</v>
      </c>
      <c r="O39" s="2" t="s">
        <v>31</v>
      </c>
      <c r="P39" s="2" t="s">
        <v>31</v>
      </c>
      <c r="Q39" s="2" t="s">
        <v>31</v>
      </c>
      <c r="R39" s="2" t="s">
        <v>31</v>
      </c>
      <c r="S39" s="2" t="s">
        <v>31</v>
      </c>
      <c r="T39" s="2" t="s">
        <v>31</v>
      </c>
      <c r="U39" s="2" t="s">
        <v>31</v>
      </c>
      <c r="V39" s="2" t="s">
        <v>31</v>
      </c>
      <c r="W39" s="2" t="s">
        <v>31</v>
      </c>
      <c r="X39" s="2" t="s">
        <v>31</v>
      </c>
      <c r="Y39" s="2" t="s">
        <v>31</v>
      </c>
      <c r="Z39" s="2" t="s">
        <v>31</v>
      </c>
      <c r="AA39" s="2" t="s">
        <v>32</v>
      </c>
    </row>
    <row r="40" spans="1:27" ht="29.15" x14ac:dyDescent="0.45">
      <c r="A40" s="3" t="s">
        <v>33</v>
      </c>
      <c r="B40" s="3" t="s">
        <v>34</v>
      </c>
    </row>
    <row r="41" spans="1:27" x14ac:dyDescent="0.45">
      <c r="A41" s="18" t="s">
        <v>54</v>
      </c>
      <c r="B41" s="5" t="s">
        <v>36</v>
      </c>
      <c r="C41">
        <v>286.7</v>
      </c>
      <c r="D41">
        <v>279.7</v>
      </c>
      <c r="E41">
        <v>266.2</v>
      </c>
      <c r="F41">
        <v>261.8</v>
      </c>
      <c r="G41">
        <v>262</v>
      </c>
      <c r="H41">
        <v>274</v>
      </c>
      <c r="I41">
        <v>282.7</v>
      </c>
      <c r="J41">
        <v>291.89999999999998</v>
      </c>
      <c r="K41">
        <v>299.10000000000002</v>
      </c>
      <c r="L41">
        <v>302.8</v>
      </c>
      <c r="M41">
        <v>304.10000000000002</v>
      </c>
      <c r="N41">
        <v>303.8</v>
      </c>
      <c r="O41">
        <v>298.10000000000002</v>
      </c>
      <c r="P41">
        <v>292.60000000000002</v>
      </c>
      <c r="Q41">
        <v>288</v>
      </c>
      <c r="R41">
        <v>285.3</v>
      </c>
      <c r="S41">
        <v>279.2</v>
      </c>
      <c r="T41">
        <v>272</v>
      </c>
      <c r="U41">
        <v>265.89999999999998</v>
      </c>
      <c r="V41">
        <v>262.7</v>
      </c>
      <c r="W41">
        <v>248.6</v>
      </c>
      <c r="X41">
        <v>236.3</v>
      </c>
      <c r="Y41">
        <v>230.3</v>
      </c>
      <c r="Z41">
        <v>222.6</v>
      </c>
      <c r="AA41">
        <v>209.9</v>
      </c>
    </row>
    <row r="42" spans="1:27" x14ac:dyDescent="0.45">
      <c r="A42" s="18"/>
      <c r="B42" s="5" t="s">
        <v>37</v>
      </c>
      <c r="C42">
        <v>325.7</v>
      </c>
      <c r="D42">
        <v>326</v>
      </c>
      <c r="E42">
        <v>325.5</v>
      </c>
      <c r="F42">
        <v>322.2</v>
      </c>
      <c r="G42">
        <v>316.39999999999998</v>
      </c>
      <c r="H42">
        <v>309.7</v>
      </c>
      <c r="I42">
        <v>313.2</v>
      </c>
      <c r="J42">
        <v>310.10000000000002</v>
      </c>
      <c r="K42">
        <v>309.10000000000002</v>
      </c>
      <c r="L42">
        <v>311.60000000000002</v>
      </c>
      <c r="M42">
        <v>320.2</v>
      </c>
      <c r="N42">
        <v>327.2</v>
      </c>
      <c r="O42">
        <v>337.1</v>
      </c>
      <c r="P42">
        <v>344.4</v>
      </c>
      <c r="Q42">
        <v>344.3</v>
      </c>
      <c r="R42">
        <v>343.5</v>
      </c>
      <c r="S42">
        <v>343</v>
      </c>
      <c r="T42">
        <v>332.6</v>
      </c>
      <c r="U42">
        <v>327.7</v>
      </c>
      <c r="V42">
        <v>321.60000000000002</v>
      </c>
      <c r="W42">
        <v>306.10000000000002</v>
      </c>
      <c r="X42">
        <v>292.5</v>
      </c>
      <c r="Y42">
        <v>287.89999999999998</v>
      </c>
      <c r="Z42">
        <v>283</v>
      </c>
      <c r="AA42">
        <v>280.2</v>
      </c>
    </row>
    <row r="43" spans="1:27" x14ac:dyDescent="0.45">
      <c r="A43" s="18"/>
      <c r="B43" s="5" t="s">
        <v>38</v>
      </c>
      <c r="C43">
        <v>367.8</v>
      </c>
      <c r="D43">
        <v>370.4</v>
      </c>
      <c r="E43">
        <v>359.5</v>
      </c>
      <c r="F43">
        <v>349.5</v>
      </c>
      <c r="G43">
        <v>336.6</v>
      </c>
      <c r="H43">
        <v>334.3</v>
      </c>
      <c r="I43">
        <v>331.3</v>
      </c>
      <c r="J43">
        <v>333.4</v>
      </c>
      <c r="K43">
        <v>331.6</v>
      </c>
      <c r="L43">
        <v>332.5</v>
      </c>
      <c r="M43">
        <v>328.4</v>
      </c>
      <c r="N43">
        <v>330.3</v>
      </c>
      <c r="O43">
        <v>329.1</v>
      </c>
      <c r="P43">
        <v>329.1</v>
      </c>
      <c r="Q43">
        <v>330.2</v>
      </c>
      <c r="R43">
        <v>338.7</v>
      </c>
      <c r="S43">
        <v>347.3</v>
      </c>
      <c r="T43">
        <v>357.9</v>
      </c>
      <c r="U43">
        <v>367.3</v>
      </c>
      <c r="V43">
        <v>367.6</v>
      </c>
      <c r="W43">
        <v>357.4</v>
      </c>
      <c r="X43">
        <v>343.9</v>
      </c>
      <c r="Y43">
        <v>334.3</v>
      </c>
      <c r="Z43">
        <v>331.4</v>
      </c>
      <c r="AA43">
        <v>330.2</v>
      </c>
    </row>
    <row r="44" spans="1:27" x14ac:dyDescent="0.45">
      <c r="A44" s="18"/>
      <c r="B44" s="5" t="s">
        <v>39</v>
      </c>
      <c r="C44">
        <v>340.7</v>
      </c>
      <c r="D44">
        <v>346.2</v>
      </c>
      <c r="E44">
        <v>357.3</v>
      </c>
      <c r="F44">
        <v>365.6</v>
      </c>
      <c r="G44">
        <v>372.8</v>
      </c>
      <c r="H44">
        <v>366</v>
      </c>
      <c r="I44">
        <v>364.6</v>
      </c>
      <c r="J44">
        <v>350.6</v>
      </c>
      <c r="K44">
        <v>338.2</v>
      </c>
      <c r="L44">
        <v>330.5</v>
      </c>
      <c r="M44">
        <v>330.7</v>
      </c>
      <c r="N44">
        <v>330.7</v>
      </c>
      <c r="O44">
        <v>337</v>
      </c>
      <c r="P44">
        <v>337.4</v>
      </c>
      <c r="Q44">
        <v>339.6</v>
      </c>
      <c r="R44">
        <v>334.9</v>
      </c>
      <c r="S44">
        <v>338.7</v>
      </c>
      <c r="T44">
        <v>336.7</v>
      </c>
      <c r="U44">
        <v>338.3</v>
      </c>
      <c r="V44">
        <v>343.8</v>
      </c>
      <c r="W44">
        <v>348.9</v>
      </c>
      <c r="X44">
        <v>349.6</v>
      </c>
      <c r="Y44">
        <v>357.9</v>
      </c>
      <c r="Z44">
        <v>362.7</v>
      </c>
      <c r="AA44">
        <v>364.1</v>
      </c>
    </row>
    <row r="45" spans="1:27" x14ac:dyDescent="0.45">
      <c r="A45" s="18"/>
      <c r="B45" s="5" t="s">
        <v>40</v>
      </c>
      <c r="C45">
        <v>261.3</v>
      </c>
      <c r="D45">
        <v>279.10000000000002</v>
      </c>
      <c r="E45">
        <v>294.39999999999998</v>
      </c>
      <c r="F45">
        <v>311.89999999999998</v>
      </c>
      <c r="G45">
        <v>322.39999999999998</v>
      </c>
      <c r="H45">
        <v>335.6</v>
      </c>
      <c r="I45">
        <v>335</v>
      </c>
      <c r="J45">
        <v>343.4</v>
      </c>
      <c r="K45">
        <v>350.9</v>
      </c>
      <c r="L45">
        <v>358.2</v>
      </c>
      <c r="M45">
        <v>356.1</v>
      </c>
      <c r="N45">
        <v>355.7</v>
      </c>
      <c r="O45">
        <v>343.7</v>
      </c>
      <c r="P45">
        <v>332.9</v>
      </c>
      <c r="Q45">
        <v>324.89999999999998</v>
      </c>
      <c r="R45">
        <v>325.89999999999998</v>
      </c>
      <c r="S45">
        <v>329.7</v>
      </c>
      <c r="T45">
        <v>338.6</v>
      </c>
      <c r="U45">
        <v>343.3</v>
      </c>
      <c r="V45">
        <v>348.5</v>
      </c>
      <c r="W45">
        <v>340.2</v>
      </c>
      <c r="X45">
        <v>337.3</v>
      </c>
      <c r="Y45">
        <v>332.9</v>
      </c>
      <c r="Z45">
        <v>330.5</v>
      </c>
      <c r="AA45">
        <v>334.5</v>
      </c>
    </row>
    <row r="46" spans="1:27" x14ac:dyDescent="0.45">
      <c r="A46" s="18"/>
      <c r="B46" s="5" t="s">
        <v>41</v>
      </c>
      <c r="C46">
        <v>202.6</v>
      </c>
      <c r="D46">
        <v>216.8</v>
      </c>
      <c r="E46">
        <v>228.6</v>
      </c>
      <c r="F46">
        <v>239.2</v>
      </c>
      <c r="G46">
        <v>250.6</v>
      </c>
      <c r="H46">
        <v>261.39999999999998</v>
      </c>
      <c r="I46">
        <v>275.7</v>
      </c>
      <c r="J46">
        <v>288.3</v>
      </c>
      <c r="K46">
        <v>304.10000000000002</v>
      </c>
      <c r="L46">
        <v>311.3</v>
      </c>
      <c r="M46">
        <v>324</v>
      </c>
      <c r="N46">
        <v>325.2</v>
      </c>
      <c r="O46">
        <v>335.3</v>
      </c>
      <c r="P46">
        <v>344.2</v>
      </c>
      <c r="Q46">
        <v>351.2</v>
      </c>
      <c r="R46">
        <v>349.8</v>
      </c>
      <c r="S46">
        <v>350.3</v>
      </c>
      <c r="T46">
        <v>338.4</v>
      </c>
      <c r="U46">
        <v>332.5</v>
      </c>
      <c r="V46">
        <v>326.8</v>
      </c>
      <c r="W46">
        <v>329.1</v>
      </c>
      <c r="X46">
        <v>330.1</v>
      </c>
      <c r="Y46">
        <v>340.2</v>
      </c>
      <c r="Z46">
        <v>341.9</v>
      </c>
      <c r="AA46">
        <v>343.9</v>
      </c>
    </row>
    <row r="47" spans="1:27" x14ac:dyDescent="0.45">
      <c r="A47" s="18"/>
      <c r="B47" s="5" t="s">
        <v>42</v>
      </c>
      <c r="C47">
        <v>112.5</v>
      </c>
      <c r="D47">
        <v>125.4</v>
      </c>
      <c r="E47">
        <v>142.30000000000001</v>
      </c>
      <c r="F47">
        <v>159.9</v>
      </c>
      <c r="G47">
        <v>180.3</v>
      </c>
      <c r="H47">
        <v>201</v>
      </c>
      <c r="I47">
        <v>213.7</v>
      </c>
      <c r="J47">
        <v>224.8</v>
      </c>
      <c r="K47">
        <v>234.2</v>
      </c>
      <c r="L47">
        <v>243.2</v>
      </c>
      <c r="M47">
        <v>252.5</v>
      </c>
      <c r="N47">
        <v>267.39999999999998</v>
      </c>
      <c r="O47">
        <v>280.7</v>
      </c>
      <c r="P47">
        <v>296.60000000000002</v>
      </c>
      <c r="Q47">
        <v>303.3</v>
      </c>
      <c r="R47">
        <v>315.3</v>
      </c>
      <c r="S47">
        <v>317.7</v>
      </c>
      <c r="T47">
        <v>331</v>
      </c>
      <c r="U47">
        <v>342.3</v>
      </c>
      <c r="V47">
        <v>350.2</v>
      </c>
      <c r="W47">
        <v>345.4</v>
      </c>
      <c r="X47">
        <v>341.9</v>
      </c>
      <c r="Y47">
        <v>333.7</v>
      </c>
      <c r="Z47">
        <v>325.7</v>
      </c>
      <c r="AA47">
        <v>321.2</v>
      </c>
    </row>
    <row r="48" spans="1:27" x14ac:dyDescent="0.45">
      <c r="A48" s="18"/>
      <c r="B48" s="5" t="s">
        <v>43</v>
      </c>
      <c r="C48">
        <v>121</v>
      </c>
      <c r="D48">
        <v>114.2</v>
      </c>
      <c r="E48">
        <v>109.3</v>
      </c>
      <c r="F48">
        <v>105.5</v>
      </c>
      <c r="G48">
        <v>108.6</v>
      </c>
      <c r="H48">
        <v>112.2</v>
      </c>
      <c r="I48">
        <v>124.2</v>
      </c>
      <c r="J48">
        <v>140.80000000000001</v>
      </c>
      <c r="K48">
        <v>157.69999999999999</v>
      </c>
      <c r="L48">
        <v>177.2</v>
      </c>
      <c r="M48">
        <v>197.5</v>
      </c>
      <c r="N48">
        <v>209.7</v>
      </c>
      <c r="O48">
        <v>219.5</v>
      </c>
      <c r="P48">
        <v>227.9</v>
      </c>
      <c r="Q48">
        <v>236.1</v>
      </c>
      <c r="R48">
        <v>244.6</v>
      </c>
      <c r="S48">
        <v>260.7</v>
      </c>
      <c r="T48">
        <v>276.10000000000002</v>
      </c>
      <c r="U48">
        <v>295</v>
      </c>
      <c r="V48">
        <v>302.7</v>
      </c>
      <c r="W48">
        <v>312.10000000000002</v>
      </c>
      <c r="X48">
        <v>315.7</v>
      </c>
      <c r="Y48">
        <v>334.5</v>
      </c>
      <c r="Z48">
        <v>343.4</v>
      </c>
      <c r="AA48">
        <v>347.8</v>
      </c>
    </row>
    <row r="49" spans="3:27" x14ac:dyDescent="0.45">
      <c r="C49">
        <f>SUM(C41:C48)</f>
        <v>2018.3</v>
      </c>
      <c r="D49">
        <f t="shared" ref="D49:AA49" si="2">SUM(D41:D48)</f>
        <v>2057.8000000000002</v>
      </c>
      <c r="E49">
        <f t="shared" si="2"/>
        <v>2083.1</v>
      </c>
      <c r="F49">
        <f t="shared" si="2"/>
        <v>2115.6000000000004</v>
      </c>
      <c r="G49">
        <f t="shared" si="2"/>
        <v>2149.6999999999998</v>
      </c>
      <c r="H49">
        <f t="shared" si="2"/>
        <v>2194.1999999999998</v>
      </c>
      <c r="I49">
        <f t="shared" si="2"/>
        <v>2240.4</v>
      </c>
      <c r="J49">
        <f t="shared" si="2"/>
        <v>2283.3000000000002</v>
      </c>
      <c r="K49">
        <f t="shared" si="2"/>
        <v>2324.8999999999996</v>
      </c>
      <c r="L49">
        <f t="shared" si="2"/>
        <v>2367.2999999999997</v>
      </c>
      <c r="M49">
        <f t="shared" si="2"/>
        <v>2413.5</v>
      </c>
      <c r="N49">
        <f t="shared" si="2"/>
        <v>2450</v>
      </c>
      <c r="O49">
        <f t="shared" si="2"/>
        <v>2480.5</v>
      </c>
      <c r="P49">
        <f t="shared" si="2"/>
        <v>2505.1000000000004</v>
      </c>
      <c r="Q49">
        <f t="shared" si="2"/>
        <v>2517.6</v>
      </c>
      <c r="R49">
        <f t="shared" si="2"/>
        <v>2538</v>
      </c>
      <c r="S49">
        <f t="shared" si="2"/>
        <v>2566.6</v>
      </c>
      <c r="T49">
        <f t="shared" si="2"/>
        <v>2583.3000000000002</v>
      </c>
      <c r="U49">
        <f t="shared" si="2"/>
        <v>2612.2999999999997</v>
      </c>
      <c r="V49">
        <f t="shared" si="2"/>
        <v>2623.8999999999996</v>
      </c>
      <c r="W49">
        <f t="shared" si="2"/>
        <v>2587.8000000000002</v>
      </c>
      <c r="X49">
        <f t="shared" si="2"/>
        <v>2547.2999999999997</v>
      </c>
      <c r="Y49">
        <f t="shared" si="2"/>
        <v>2551.7000000000003</v>
      </c>
      <c r="Z49">
        <f t="shared" si="2"/>
        <v>2541.1999999999998</v>
      </c>
      <c r="AA49">
        <f t="shared" si="2"/>
        <v>2531.8000000000002</v>
      </c>
    </row>
  </sheetData>
  <mergeCells count="23">
    <mergeCell ref="A5:B5"/>
    <mergeCell ref="A6:B6"/>
    <mergeCell ref="C7:AA7"/>
    <mergeCell ref="A8:A15"/>
    <mergeCell ref="A1:AA1"/>
    <mergeCell ref="A2:AA2"/>
    <mergeCell ref="A3:B4"/>
    <mergeCell ref="C3:AA3"/>
    <mergeCell ref="C4:AA4"/>
    <mergeCell ref="A17:AA17"/>
    <mergeCell ref="A18:AA18"/>
    <mergeCell ref="A19:AA19"/>
    <mergeCell ref="A20:AA20"/>
    <mergeCell ref="A21:AA21"/>
    <mergeCell ref="A38:B38"/>
    <mergeCell ref="A39:B39"/>
    <mergeCell ref="A41:A48"/>
    <mergeCell ref="A22:AA22"/>
    <mergeCell ref="A23:AA23"/>
    <mergeCell ref="A24:AA24"/>
    <mergeCell ref="A29:A36"/>
    <mergeCell ref="A26:B26"/>
    <mergeCell ref="A27:B27"/>
  </mergeCells>
  <pageMargins left="0.7" right="0.7" top="0.75" bottom="0.75" header="0.3" footer="0.3"/>
  <ignoredErrors>
    <ignoredError sqref="A1:AA15 A17:AA24 A16:B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0065D-5E40-4E09-A7EB-D469F8E79DF1}">
  <dimension ref="A1:O215"/>
  <sheetViews>
    <sheetView workbookViewId="0">
      <selection activeCell="S14" sqref="S14"/>
    </sheetView>
  </sheetViews>
  <sheetFormatPr defaultRowHeight="15.9" x14ac:dyDescent="0.45"/>
  <cols>
    <col min="3" max="3" width="26.28515625" customWidth="1"/>
    <col min="4" max="6" width="36.640625" customWidth="1"/>
  </cols>
  <sheetData>
    <row r="1" spans="1:15" ht="21" customHeight="1" x14ac:dyDescent="0.45">
      <c r="A1" s="21" t="s">
        <v>61</v>
      </c>
      <c r="B1" s="19"/>
      <c r="C1" s="19"/>
      <c r="D1" s="19"/>
      <c r="E1" s="19"/>
      <c r="F1" s="19"/>
    </row>
    <row r="2" spans="1:15" ht="21" customHeight="1" x14ac:dyDescent="0.45">
      <c r="A2" s="19" t="s">
        <v>1</v>
      </c>
      <c r="B2" s="19"/>
      <c r="C2" s="19"/>
      <c r="D2" s="19"/>
      <c r="E2" s="19"/>
      <c r="F2" s="19"/>
    </row>
    <row r="3" spans="1:15" ht="21.75" customHeight="1" x14ac:dyDescent="0.45">
      <c r="A3" s="17" t="s">
        <v>33</v>
      </c>
      <c r="B3" s="17"/>
      <c r="C3" s="17"/>
      <c r="D3" s="2" t="s">
        <v>53</v>
      </c>
      <c r="E3" s="2" t="s">
        <v>54</v>
      </c>
      <c r="F3" s="10" t="s">
        <v>35</v>
      </c>
    </row>
    <row r="4" spans="1:15" ht="21.75" customHeight="1" x14ac:dyDescent="0.45">
      <c r="A4" s="22" t="s">
        <v>1</v>
      </c>
      <c r="B4" s="22"/>
      <c r="C4" s="22"/>
      <c r="D4" s="1" t="s">
        <v>62</v>
      </c>
      <c r="E4" s="1" t="s">
        <v>62</v>
      </c>
      <c r="F4" s="1" t="s">
        <v>62</v>
      </c>
    </row>
    <row r="5" spans="1:15" ht="21.75" customHeight="1" x14ac:dyDescent="0.45">
      <c r="A5" s="22"/>
      <c r="B5" s="22"/>
      <c r="C5" s="22"/>
      <c r="D5" s="1" t="s">
        <v>63</v>
      </c>
      <c r="E5" s="1" t="s">
        <v>63</v>
      </c>
      <c r="F5" s="1" t="s">
        <v>63</v>
      </c>
      <c r="H5" s="11" t="s">
        <v>52</v>
      </c>
    </row>
    <row r="6" spans="1:15" ht="21.75" customHeight="1" x14ac:dyDescent="0.45">
      <c r="A6" s="24" t="s">
        <v>4</v>
      </c>
      <c r="B6" s="24"/>
      <c r="C6" s="3" t="s">
        <v>34</v>
      </c>
      <c r="D6" s="20"/>
      <c r="E6" s="20"/>
      <c r="F6" s="20"/>
      <c r="H6" t="s">
        <v>4</v>
      </c>
      <c r="I6" t="s">
        <v>53</v>
      </c>
      <c r="J6" t="s">
        <v>54</v>
      </c>
      <c r="K6" t="s">
        <v>55</v>
      </c>
      <c r="M6" t="s">
        <v>56</v>
      </c>
      <c r="N6" t="s">
        <v>59</v>
      </c>
      <c r="O6" t="s">
        <v>60</v>
      </c>
    </row>
    <row r="7" spans="1:15" ht="21.75" customHeight="1" x14ac:dyDescent="0.45">
      <c r="A7" s="23" t="s">
        <v>5</v>
      </c>
      <c r="B7" s="23"/>
      <c r="C7" s="5" t="s">
        <v>36</v>
      </c>
      <c r="D7" s="9">
        <v>219.8</v>
      </c>
      <c r="E7" s="9">
        <v>240.4</v>
      </c>
      <c r="F7" s="6">
        <v>460.2</v>
      </c>
      <c r="H7">
        <v>2000</v>
      </c>
      <c r="I7" s="12">
        <f>SUM(D7:D14)</f>
        <v>1632.8000000000002</v>
      </c>
      <c r="J7" s="12">
        <f t="shared" ref="J7:K7" si="0">SUM(E7:E14)</f>
        <v>1150.3</v>
      </c>
      <c r="K7" s="12">
        <f t="shared" si="0"/>
        <v>2783.1</v>
      </c>
      <c r="M7">
        <v>569.5</v>
      </c>
      <c r="N7">
        <v>1855.5</v>
      </c>
      <c r="O7">
        <v>782.3</v>
      </c>
    </row>
    <row r="8" spans="1:15" ht="21.75" customHeight="1" x14ac:dyDescent="0.45">
      <c r="A8" s="23"/>
      <c r="B8" s="23"/>
      <c r="C8" s="5" t="s">
        <v>37</v>
      </c>
      <c r="D8" s="9">
        <v>243.4</v>
      </c>
      <c r="E8" s="9">
        <v>234.8</v>
      </c>
      <c r="F8" s="6">
        <v>478.2</v>
      </c>
      <c r="H8">
        <v>2001</v>
      </c>
      <c r="I8" s="12">
        <f>SUM(D15:D22)</f>
        <v>1638.3999999999999</v>
      </c>
      <c r="J8" s="12">
        <f t="shared" ref="J8:K8" si="1">SUM(E15:E22)</f>
        <v>1211.0000000000002</v>
      </c>
      <c r="K8" s="12">
        <f t="shared" si="1"/>
        <v>2849.6</v>
      </c>
    </row>
    <row r="9" spans="1:15" ht="21.75" customHeight="1" x14ac:dyDescent="0.45">
      <c r="A9" s="23"/>
      <c r="B9" s="23"/>
      <c r="C9" s="5" t="s">
        <v>38</v>
      </c>
      <c r="D9" s="9">
        <v>302.10000000000002</v>
      </c>
      <c r="E9" s="9">
        <v>225</v>
      </c>
      <c r="F9" s="6">
        <v>527.1</v>
      </c>
      <c r="H9">
        <v>2002</v>
      </c>
      <c r="I9" s="12">
        <f>SUM(D23:D30)</f>
        <v>1599.6000000000001</v>
      </c>
      <c r="J9" s="12">
        <f t="shared" ref="J9:K9" si="2">SUM(E23:E30)</f>
        <v>1237.3999999999999</v>
      </c>
      <c r="K9" s="12">
        <f t="shared" si="2"/>
        <v>2837.2</v>
      </c>
    </row>
    <row r="10" spans="1:15" ht="21.75" customHeight="1" x14ac:dyDescent="0.45">
      <c r="A10" s="23"/>
      <c r="B10" s="23"/>
      <c r="C10" s="5" t="s">
        <v>39</v>
      </c>
      <c r="D10" s="9">
        <v>301.8</v>
      </c>
      <c r="E10" s="9">
        <v>182.8</v>
      </c>
      <c r="F10" s="6">
        <v>484.6</v>
      </c>
      <c r="H10">
        <v>2003</v>
      </c>
      <c r="I10" s="12">
        <f>SUM(D31:D38)</f>
        <v>1570.8999999999999</v>
      </c>
      <c r="J10" s="12">
        <f t="shared" ref="J10:K10" si="3">SUM(E31:E38)</f>
        <v>1242.1000000000001</v>
      </c>
      <c r="K10" s="12">
        <f t="shared" si="3"/>
        <v>2813.0000000000005</v>
      </c>
    </row>
    <row r="11" spans="1:15" ht="21.75" customHeight="1" x14ac:dyDescent="0.45">
      <c r="A11" s="23"/>
      <c r="B11" s="23"/>
      <c r="C11" s="5" t="s">
        <v>40</v>
      </c>
      <c r="D11" s="9">
        <v>234.7</v>
      </c>
      <c r="E11" s="9">
        <v>134.30000000000001</v>
      </c>
      <c r="F11" s="6">
        <v>369</v>
      </c>
      <c r="H11">
        <v>2004</v>
      </c>
      <c r="I11" s="12">
        <f>SUM(D39:D46)</f>
        <v>1599.3000000000002</v>
      </c>
      <c r="J11" s="12">
        <f t="shared" ref="J11:K11" si="4">SUM(E39:E46)</f>
        <v>1277.4000000000001</v>
      </c>
      <c r="K11" s="12">
        <f t="shared" si="4"/>
        <v>2876.8999999999996</v>
      </c>
    </row>
    <row r="12" spans="1:15" ht="21.75" customHeight="1" x14ac:dyDescent="0.45">
      <c r="A12" s="23"/>
      <c r="B12" s="23"/>
      <c r="C12" s="5" t="s">
        <v>41</v>
      </c>
      <c r="D12" s="9">
        <v>178.9</v>
      </c>
      <c r="E12" s="13">
        <v>86</v>
      </c>
      <c r="F12" s="6">
        <v>264.89999999999998</v>
      </c>
      <c r="H12">
        <v>2005</v>
      </c>
      <c r="I12" s="12">
        <f>SUM(D47:D54)</f>
        <v>1621.3999999999999</v>
      </c>
      <c r="J12" s="12">
        <f t="shared" ref="J12:K12" si="5">SUM(E47:E54)</f>
        <v>1316.3</v>
      </c>
      <c r="K12" s="12">
        <f t="shared" si="5"/>
        <v>2937.8999999999996</v>
      </c>
    </row>
    <row r="13" spans="1:15" ht="21.75" customHeight="1" x14ac:dyDescent="0.45">
      <c r="A13" s="23"/>
      <c r="B13" s="23"/>
      <c r="C13" s="5" t="s">
        <v>42</v>
      </c>
      <c r="D13" s="13">
        <v>94.6</v>
      </c>
      <c r="E13" s="13">
        <v>33.6</v>
      </c>
      <c r="F13" s="6">
        <v>128.19999999999999</v>
      </c>
      <c r="H13">
        <v>2006</v>
      </c>
      <c r="I13" s="12">
        <f>SUM(D55:D62)</f>
        <v>1639.7</v>
      </c>
      <c r="J13" s="12">
        <f t="shared" ref="J13:K13" si="6">SUM(E55:E62)</f>
        <v>1366.2</v>
      </c>
      <c r="K13" s="12">
        <f t="shared" si="6"/>
        <v>3005.9000000000005</v>
      </c>
    </row>
    <row r="14" spans="1:15" ht="21.75" customHeight="1" x14ac:dyDescent="0.45">
      <c r="A14" s="23"/>
      <c r="B14" s="23"/>
      <c r="C14" s="5" t="s">
        <v>64</v>
      </c>
      <c r="D14" s="13">
        <v>57.5</v>
      </c>
      <c r="E14" s="13">
        <v>13.4</v>
      </c>
      <c r="F14" s="14">
        <v>70.900000000000006</v>
      </c>
      <c r="H14">
        <v>2007</v>
      </c>
      <c r="I14" s="12">
        <f>SUM(D63:D70)</f>
        <v>1667.9</v>
      </c>
      <c r="J14" s="12">
        <f t="shared" ref="J14:K14" si="7">SUM(E63:E70)</f>
        <v>1415.6000000000004</v>
      </c>
      <c r="K14" s="12">
        <f t="shared" si="7"/>
        <v>3083.7</v>
      </c>
    </row>
    <row r="15" spans="1:15" ht="21.75" customHeight="1" x14ac:dyDescent="0.45">
      <c r="A15" s="23" t="s">
        <v>6</v>
      </c>
      <c r="B15" s="23"/>
      <c r="C15" s="5" t="s">
        <v>36</v>
      </c>
      <c r="D15" s="9">
        <v>215.4</v>
      </c>
      <c r="E15" s="9">
        <v>238.8</v>
      </c>
      <c r="F15" s="6">
        <v>454.2</v>
      </c>
      <c r="H15">
        <v>2008</v>
      </c>
      <c r="I15" s="12">
        <f>SUM(D71:D78)</f>
        <v>1677.1999999999998</v>
      </c>
      <c r="J15" s="12">
        <f t="shared" ref="J15:K15" si="8">SUM(E71:E78)</f>
        <v>1456.6000000000001</v>
      </c>
      <c r="K15" s="12">
        <f t="shared" si="8"/>
        <v>3133.9</v>
      </c>
    </row>
    <row r="16" spans="1:15" ht="21.75" customHeight="1" x14ac:dyDescent="0.45">
      <c r="A16" s="23"/>
      <c r="B16" s="23"/>
      <c r="C16" s="5" t="s">
        <v>37</v>
      </c>
      <c r="D16" s="9">
        <v>236.8</v>
      </c>
      <c r="E16" s="9">
        <v>243.5</v>
      </c>
      <c r="F16" s="6">
        <v>480.3</v>
      </c>
      <c r="H16">
        <v>2009</v>
      </c>
      <c r="I16" s="12">
        <f>SUM(D79:D86)</f>
        <v>1647.8999999999999</v>
      </c>
      <c r="J16" s="12">
        <f t="shared" ref="J16:K16" si="9">SUM(E79:E86)</f>
        <v>1472.1</v>
      </c>
      <c r="K16" s="12">
        <f t="shared" si="9"/>
        <v>3120.2000000000003</v>
      </c>
    </row>
    <row r="17" spans="1:11" ht="21.75" customHeight="1" x14ac:dyDescent="0.45">
      <c r="A17" s="23"/>
      <c r="B17" s="23"/>
      <c r="C17" s="5" t="s">
        <v>38</v>
      </c>
      <c r="D17" s="9">
        <v>289.89999999999998</v>
      </c>
      <c r="E17" s="9">
        <v>238.4</v>
      </c>
      <c r="F17" s="6">
        <v>528.20000000000005</v>
      </c>
      <c r="H17">
        <v>2010</v>
      </c>
      <c r="I17" s="12">
        <f>SUM(D87:D94)</f>
        <v>1661.6000000000001</v>
      </c>
      <c r="J17" s="12">
        <f t="shared" ref="J17:K17" si="10">SUM(E87:E94)</f>
        <v>1487.1</v>
      </c>
      <c r="K17" s="12">
        <f t="shared" si="10"/>
        <v>3148.7999999999997</v>
      </c>
    </row>
    <row r="18" spans="1:11" ht="21.75" customHeight="1" x14ac:dyDescent="0.45">
      <c r="A18" s="23"/>
      <c r="B18" s="23"/>
      <c r="C18" s="5" t="s">
        <v>39</v>
      </c>
      <c r="D18" s="9">
        <v>307.7</v>
      </c>
      <c r="E18" s="9">
        <v>200.6</v>
      </c>
      <c r="F18" s="6">
        <v>508.4</v>
      </c>
      <c r="H18">
        <v>2011</v>
      </c>
      <c r="I18" s="12">
        <f>SUM(D95:D102)</f>
        <v>1683.2</v>
      </c>
      <c r="J18" s="12">
        <f t="shared" ref="J18:K18" si="11">SUM(E95:E102)</f>
        <v>1551.5</v>
      </c>
      <c r="K18" s="12">
        <f t="shared" si="11"/>
        <v>3234.6000000000004</v>
      </c>
    </row>
    <row r="19" spans="1:11" ht="21.75" customHeight="1" x14ac:dyDescent="0.45">
      <c r="A19" s="23"/>
      <c r="B19" s="23"/>
      <c r="C19" s="5" t="s">
        <v>40</v>
      </c>
      <c r="D19" s="9">
        <v>240.9</v>
      </c>
      <c r="E19" s="9">
        <v>145.80000000000001</v>
      </c>
      <c r="F19" s="6">
        <v>386.8</v>
      </c>
      <c r="H19">
        <v>2012</v>
      </c>
      <c r="I19" s="12">
        <f>SUM(D103:D110)</f>
        <v>1704.2</v>
      </c>
      <c r="J19" s="12">
        <f t="shared" ref="J19:K19" si="12">SUM(E103:E110)</f>
        <v>1596.3000000000002</v>
      </c>
      <c r="K19" s="12">
        <f t="shared" si="12"/>
        <v>3300.4</v>
      </c>
    </row>
    <row r="20" spans="1:11" ht="21.75" customHeight="1" x14ac:dyDescent="0.45">
      <c r="A20" s="23"/>
      <c r="B20" s="23"/>
      <c r="C20" s="5" t="s">
        <v>41</v>
      </c>
      <c r="D20" s="9">
        <v>191.1</v>
      </c>
      <c r="E20" s="13">
        <v>95.4</v>
      </c>
      <c r="F20" s="6">
        <v>286.60000000000002</v>
      </c>
      <c r="H20">
        <v>2013</v>
      </c>
      <c r="I20" s="12">
        <f>SUM(D111:D118)</f>
        <v>1713.0000000000002</v>
      </c>
      <c r="J20" s="12">
        <f t="shared" ref="J20:K20" si="13">SUM(E111:E118)</f>
        <v>1631.8999999999999</v>
      </c>
      <c r="K20" s="12">
        <f t="shared" si="13"/>
        <v>3344.9999999999995</v>
      </c>
    </row>
    <row r="21" spans="1:11" ht="21.75" customHeight="1" x14ac:dyDescent="0.45">
      <c r="A21" s="23"/>
      <c r="B21" s="23"/>
      <c r="C21" s="5" t="s">
        <v>42</v>
      </c>
      <c r="D21" s="13">
        <v>97.8</v>
      </c>
      <c r="E21" s="13">
        <v>36.700000000000003</v>
      </c>
      <c r="F21" s="6">
        <v>134.5</v>
      </c>
      <c r="H21">
        <v>2014</v>
      </c>
      <c r="I21" s="12">
        <f>SUM(D119:D126)</f>
        <v>1709.8000000000002</v>
      </c>
      <c r="J21" s="12">
        <f t="shared" ref="J21:K21" si="14">SUM(E119:E126)</f>
        <v>1655.7999999999997</v>
      </c>
      <c r="K21" s="12">
        <f t="shared" si="14"/>
        <v>3365.2999999999997</v>
      </c>
    </row>
    <row r="22" spans="1:11" ht="21.75" customHeight="1" x14ac:dyDescent="0.45">
      <c r="A22" s="23"/>
      <c r="B22" s="23"/>
      <c r="C22" s="5" t="s">
        <v>64</v>
      </c>
      <c r="D22" s="13">
        <v>58.8</v>
      </c>
      <c r="E22" s="13">
        <v>11.8</v>
      </c>
      <c r="F22" s="14">
        <v>70.599999999999994</v>
      </c>
      <c r="H22">
        <v>2015</v>
      </c>
      <c r="I22" s="12">
        <f>SUM(D127:D134)</f>
        <v>1714.8</v>
      </c>
      <c r="J22" s="12">
        <f t="shared" ref="J22:K22" si="15">SUM(E127:E134)</f>
        <v>1670.5</v>
      </c>
      <c r="K22" s="12">
        <f t="shared" si="15"/>
        <v>3385.2</v>
      </c>
    </row>
    <row r="23" spans="1:11" ht="21.75" customHeight="1" x14ac:dyDescent="0.45">
      <c r="A23" s="23" t="s">
        <v>7</v>
      </c>
      <c r="B23" s="23"/>
      <c r="C23" s="5" t="s">
        <v>36</v>
      </c>
      <c r="D23" s="9">
        <v>205.3</v>
      </c>
      <c r="E23" s="9">
        <v>228.3</v>
      </c>
      <c r="F23" s="6">
        <v>433.6</v>
      </c>
      <c r="H23">
        <v>2016</v>
      </c>
      <c r="I23" s="12">
        <f>SUM(D135:D142)</f>
        <v>1703.8999999999999</v>
      </c>
      <c r="J23" s="12">
        <f t="shared" ref="J23:K23" si="16">SUM(E135:E142)</f>
        <v>1688.6999999999998</v>
      </c>
      <c r="K23" s="12">
        <f t="shared" si="16"/>
        <v>3392.5</v>
      </c>
    </row>
    <row r="24" spans="1:11" ht="21.75" customHeight="1" x14ac:dyDescent="0.45">
      <c r="A24" s="23"/>
      <c r="B24" s="23"/>
      <c r="C24" s="5" t="s">
        <v>37</v>
      </c>
      <c r="D24" s="9">
        <v>227.2</v>
      </c>
      <c r="E24" s="9">
        <v>242.3</v>
      </c>
      <c r="F24" s="6">
        <v>469.5</v>
      </c>
      <c r="H24">
        <v>2017</v>
      </c>
      <c r="I24" s="12">
        <f>SUM(D143:D150)</f>
        <v>1711.8999999999999</v>
      </c>
      <c r="J24" s="12">
        <f t="shared" ref="J24:K24" si="17">SUM(E143:E150)</f>
        <v>1724.6000000000001</v>
      </c>
      <c r="K24" s="12">
        <f t="shared" si="17"/>
        <v>3436.3</v>
      </c>
    </row>
    <row r="25" spans="1:11" ht="21.75" customHeight="1" x14ac:dyDescent="0.45">
      <c r="A25" s="23"/>
      <c r="B25" s="23"/>
      <c r="C25" s="5" t="s">
        <v>38</v>
      </c>
      <c r="D25" s="9">
        <v>271.7</v>
      </c>
      <c r="E25" s="9">
        <v>236.9</v>
      </c>
      <c r="F25" s="6">
        <v>508.6</v>
      </c>
      <c r="H25">
        <v>2018</v>
      </c>
      <c r="I25" s="12">
        <f>SUM(D151:D158)</f>
        <v>1722.6</v>
      </c>
      <c r="J25" s="12">
        <f t="shared" ref="J25:K25" si="18">SUM(E151:E158)</f>
        <v>1759.3</v>
      </c>
      <c r="K25" s="12">
        <f t="shared" si="18"/>
        <v>3481.6</v>
      </c>
    </row>
    <row r="26" spans="1:11" ht="21.75" customHeight="1" x14ac:dyDescent="0.45">
      <c r="A26" s="23"/>
      <c r="B26" s="23"/>
      <c r="C26" s="5" t="s">
        <v>39</v>
      </c>
      <c r="D26" s="9">
        <v>299.5</v>
      </c>
      <c r="E26" s="9">
        <v>207.9</v>
      </c>
      <c r="F26" s="6">
        <v>507.4</v>
      </c>
      <c r="H26">
        <v>2019</v>
      </c>
      <c r="I26" s="12">
        <f>SUM(D159:D166)</f>
        <v>1693.4</v>
      </c>
      <c r="J26" s="12">
        <f t="shared" ref="J26:K26" si="19">SUM(E159:E166)</f>
        <v>1775.1000000000001</v>
      </c>
      <c r="K26" s="12">
        <f t="shared" si="19"/>
        <v>3468.4</v>
      </c>
    </row>
    <row r="27" spans="1:11" ht="21.75" customHeight="1" x14ac:dyDescent="0.45">
      <c r="A27" s="23"/>
      <c r="B27" s="23"/>
      <c r="C27" s="5" t="s">
        <v>40</v>
      </c>
      <c r="D27" s="9">
        <v>247.7</v>
      </c>
      <c r="E27" s="9">
        <v>160.69999999999999</v>
      </c>
      <c r="F27" s="6">
        <v>408.4</v>
      </c>
      <c r="H27">
        <v>2020</v>
      </c>
      <c r="I27" s="12">
        <f>SUM(D167:D174)</f>
        <v>1617.9</v>
      </c>
      <c r="J27" s="12">
        <f t="shared" ref="J27:K27" si="20">SUM(E167:E174)</f>
        <v>1724.1999999999998</v>
      </c>
      <c r="K27" s="12">
        <f t="shared" si="20"/>
        <v>3342.1</v>
      </c>
    </row>
    <row r="28" spans="1:11" ht="21.75" customHeight="1" x14ac:dyDescent="0.45">
      <c r="A28" s="23"/>
      <c r="B28" s="23"/>
      <c r="C28" s="5" t="s">
        <v>41</v>
      </c>
      <c r="D28" s="9">
        <v>191.7</v>
      </c>
      <c r="E28" s="9">
        <v>104.8</v>
      </c>
      <c r="F28" s="6">
        <v>296.5</v>
      </c>
      <c r="H28">
        <v>2021</v>
      </c>
      <c r="I28" s="12">
        <f>SUM(D175:D182)</f>
        <v>1603.8999999999999</v>
      </c>
      <c r="J28" s="12">
        <f t="shared" ref="J28:K28" si="21">SUM(E175:E182)</f>
        <v>1719.4</v>
      </c>
      <c r="K28" s="12">
        <f t="shared" si="21"/>
        <v>3323.2</v>
      </c>
    </row>
    <row r="29" spans="1:11" ht="21.75" customHeight="1" x14ac:dyDescent="0.45">
      <c r="A29" s="23"/>
      <c r="B29" s="23"/>
      <c r="C29" s="5" t="s">
        <v>42</v>
      </c>
      <c r="D29" s="9">
        <v>101.2</v>
      </c>
      <c r="E29" s="13">
        <v>42.3</v>
      </c>
      <c r="F29" s="6">
        <v>143.6</v>
      </c>
      <c r="H29">
        <v>2022</v>
      </c>
      <c r="I29" s="12">
        <f>SUM(D183:D190)</f>
        <v>1579.7</v>
      </c>
      <c r="J29" s="12">
        <f t="shared" ref="J29:K29" si="22">SUM(E183:E190)</f>
        <v>1681.3999999999999</v>
      </c>
      <c r="K29" s="12">
        <f t="shared" si="22"/>
        <v>3261</v>
      </c>
    </row>
    <row r="30" spans="1:11" ht="21.75" customHeight="1" x14ac:dyDescent="0.45">
      <c r="A30" s="23"/>
      <c r="B30" s="23"/>
      <c r="C30" s="5" t="s">
        <v>64</v>
      </c>
      <c r="D30" s="13">
        <v>55.3</v>
      </c>
      <c r="E30" s="13">
        <v>14.2</v>
      </c>
      <c r="F30" s="14">
        <v>69.599999999999994</v>
      </c>
      <c r="H30">
        <v>2023</v>
      </c>
      <c r="I30" s="12">
        <f>SUM(D191:D198)</f>
        <v>1608.8</v>
      </c>
      <c r="J30" s="12">
        <f t="shared" ref="J30:K30" si="23">SUM(E191:E198)</f>
        <v>1720.2</v>
      </c>
      <c r="K30" s="12">
        <f t="shared" si="23"/>
        <v>3329.0999999999995</v>
      </c>
    </row>
    <row r="31" spans="1:11" ht="21.75" customHeight="1" x14ac:dyDescent="0.45">
      <c r="A31" s="23" t="s">
        <v>8</v>
      </c>
      <c r="B31" s="23"/>
      <c r="C31" s="5" t="s">
        <v>36</v>
      </c>
      <c r="D31" s="9">
        <v>196</v>
      </c>
      <c r="E31" s="9">
        <v>218.1</v>
      </c>
      <c r="F31" s="6">
        <v>414.1</v>
      </c>
      <c r="H31">
        <v>2024</v>
      </c>
      <c r="I31" s="12">
        <f>SUM(D199:D206)</f>
        <v>1582.1999999999998</v>
      </c>
      <c r="J31" s="12">
        <f t="shared" ref="J31:K31" si="24">SUM(E199:E206)</f>
        <v>1730.5000000000002</v>
      </c>
      <c r="K31" s="12">
        <f t="shared" si="24"/>
        <v>3312.8</v>
      </c>
    </row>
    <row r="32" spans="1:11" ht="21.75" customHeight="1" x14ac:dyDescent="0.45">
      <c r="A32" s="23"/>
      <c r="B32" s="23"/>
      <c r="C32" s="5" t="s">
        <v>37</v>
      </c>
      <c r="D32" s="9">
        <v>219.3</v>
      </c>
      <c r="E32" s="9">
        <v>237.9</v>
      </c>
      <c r="F32" s="6">
        <v>457.2</v>
      </c>
    </row>
    <row r="33" spans="1:6" ht="21.75" customHeight="1" x14ac:dyDescent="0.45">
      <c r="A33" s="23"/>
      <c r="B33" s="23"/>
      <c r="C33" s="5" t="s">
        <v>38</v>
      </c>
      <c r="D33" s="9">
        <v>253.6</v>
      </c>
      <c r="E33" s="9">
        <v>231</v>
      </c>
      <c r="F33" s="6">
        <v>484.6</v>
      </c>
    </row>
    <row r="34" spans="1:6" ht="21.75" customHeight="1" x14ac:dyDescent="0.45">
      <c r="A34" s="23"/>
      <c r="B34" s="23"/>
      <c r="C34" s="5" t="s">
        <v>39</v>
      </c>
      <c r="D34" s="9">
        <v>294.39999999999998</v>
      </c>
      <c r="E34" s="9">
        <v>218.4</v>
      </c>
      <c r="F34" s="6">
        <v>512.79999999999995</v>
      </c>
    </row>
    <row r="35" spans="1:6" ht="21.75" customHeight="1" x14ac:dyDescent="0.45">
      <c r="A35" s="23"/>
      <c r="B35" s="23"/>
      <c r="C35" s="5" t="s">
        <v>40</v>
      </c>
      <c r="D35" s="9">
        <v>255.6</v>
      </c>
      <c r="E35" s="9">
        <v>167</v>
      </c>
      <c r="F35" s="6">
        <v>422.6</v>
      </c>
    </row>
    <row r="36" spans="1:6" ht="21.75" customHeight="1" x14ac:dyDescent="0.45">
      <c r="A36" s="23"/>
      <c r="B36" s="23"/>
      <c r="C36" s="5" t="s">
        <v>41</v>
      </c>
      <c r="D36" s="9">
        <v>192.7</v>
      </c>
      <c r="E36" s="9">
        <v>109.3</v>
      </c>
      <c r="F36" s="6">
        <v>302</v>
      </c>
    </row>
    <row r="37" spans="1:6" ht="21.75" customHeight="1" x14ac:dyDescent="0.45">
      <c r="A37" s="23"/>
      <c r="B37" s="23"/>
      <c r="C37" s="5" t="s">
        <v>42</v>
      </c>
      <c r="D37" s="9">
        <v>109.3</v>
      </c>
      <c r="E37" s="13">
        <v>46.5</v>
      </c>
      <c r="F37" s="6">
        <v>155.80000000000001</v>
      </c>
    </row>
    <row r="38" spans="1:6" ht="21.75" customHeight="1" x14ac:dyDescent="0.45">
      <c r="A38" s="23"/>
      <c r="B38" s="23"/>
      <c r="C38" s="5" t="s">
        <v>64</v>
      </c>
      <c r="D38" s="13">
        <v>50</v>
      </c>
      <c r="E38" s="13">
        <v>13.9</v>
      </c>
      <c r="F38" s="14">
        <v>63.9</v>
      </c>
    </row>
    <row r="39" spans="1:6" ht="21.75" customHeight="1" x14ac:dyDescent="0.45">
      <c r="A39" s="23" t="s">
        <v>9</v>
      </c>
      <c r="B39" s="23"/>
      <c r="C39" s="5" t="s">
        <v>36</v>
      </c>
      <c r="D39" s="9">
        <v>196.7</v>
      </c>
      <c r="E39" s="9">
        <v>217.1</v>
      </c>
      <c r="F39" s="6">
        <v>413.8</v>
      </c>
    </row>
    <row r="40" spans="1:6" ht="21.75" customHeight="1" x14ac:dyDescent="0.45">
      <c r="A40" s="23"/>
      <c r="B40" s="23"/>
      <c r="C40" s="5" t="s">
        <v>37</v>
      </c>
      <c r="D40" s="9">
        <v>220.9</v>
      </c>
      <c r="E40" s="9">
        <v>237.3</v>
      </c>
      <c r="F40" s="6">
        <v>458.3</v>
      </c>
    </row>
    <row r="41" spans="1:6" ht="21.75" customHeight="1" x14ac:dyDescent="0.45">
      <c r="A41" s="23"/>
      <c r="B41" s="23"/>
      <c r="C41" s="5" t="s">
        <v>38</v>
      </c>
      <c r="D41" s="9">
        <v>245.4</v>
      </c>
      <c r="E41" s="9">
        <v>231.6</v>
      </c>
      <c r="F41" s="6">
        <v>477</v>
      </c>
    </row>
    <row r="42" spans="1:6" ht="21.75" customHeight="1" x14ac:dyDescent="0.45">
      <c r="A42" s="23"/>
      <c r="B42" s="23"/>
      <c r="C42" s="5" t="s">
        <v>39</v>
      </c>
      <c r="D42" s="9">
        <v>297.3</v>
      </c>
      <c r="E42" s="9">
        <v>227.3</v>
      </c>
      <c r="F42" s="6">
        <v>524.6</v>
      </c>
    </row>
    <row r="43" spans="1:6" ht="21.75" customHeight="1" x14ac:dyDescent="0.45">
      <c r="A43" s="23"/>
      <c r="B43" s="23"/>
      <c r="C43" s="5" t="s">
        <v>40</v>
      </c>
      <c r="D43" s="9">
        <v>269.2</v>
      </c>
      <c r="E43" s="9">
        <v>179.3</v>
      </c>
      <c r="F43" s="6">
        <v>448.5</v>
      </c>
    </row>
    <row r="44" spans="1:6" ht="21.75" customHeight="1" x14ac:dyDescent="0.45">
      <c r="A44" s="23"/>
      <c r="B44" s="23"/>
      <c r="C44" s="5" t="s">
        <v>41</v>
      </c>
      <c r="D44" s="9">
        <v>200.9</v>
      </c>
      <c r="E44" s="9">
        <v>117.7</v>
      </c>
      <c r="F44" s="6">
        <v>318.7</v>
      </c>
    </row>
    <row r="45" spans="1:6" ht="21.75" customHeight="1" x14ac:dyDescent="0.45">
      <c r="A45" s="23"/>
      <c r="B45" s="23"/>
      <c r="C45" s="5" t="s">
        <v>42</v>
      </c>
      <c r="D45" s="9">
        <v>119.9</v>
      </c>
      <c r="E45" s="13">
        <v>54.4</v>
      </c>
      <c r="F45" s="6">
        <v>174.3</v>
      </c>
    </row>
    <row r="46" spans="1:6" ht="21.75" customHeight="1" x14ac:dyDescent="0.45">
      <c r="A46" s="23"/>
      <c r="B46" s="23"/>
      <c r="C46" s="5" t="s">
        <v>64</v>
      </c>
      <c r="D46" s="13">
        <v>49</v>
      </c>
      <c r="E46" s="13">
        <v>12.7</v>
      </c>
      <c r="F46" s="14">
        <v>61.7</v>
      </c>
    </row>
    <row r="47" spans="1:6" ht="21.75" customHeight="1" x14ac:dyDescent="0.45">
      <c r="A47" s="23" t="s">
        <v>10</v>
      </c>
      <c r="B47" s="23"/>
      <c r="C47" s="5" t="s">
        <v>36</v>
      </c>
      <c r="D47" s="9">
        <v>195.8</v>
      </c>
      <c r="E47" s="9">
        <v>221.3</v>
      </c>
      <c r="F47" s="6">
        <v>417.2</v>
      </c>
    </row>
    <row r="48" spans="1:6" ht="21.75" customHeight="1" x14ac:dyDescent="0.45">
      <c r="A48" s="23"/>
      <c r="B48" s="23"/>
      <c r="C48" s="5" t="s">
        <v>37</v>
      </c>
      <c r="D48" s="9">
        <v>221.4</v>
      </c>
      <c r="E48" s="9">
        <v>239.9</v>
      </c>
      <c r="F48" s="6">
        <v>461.3</v>
      </c>
    </row>
    <row r="49" spans="1:6" ht="21.75" customHeight="1" x14ac:dyDescent="0.45">
      <c r="A49" s="23"/>
      <c r="B49" s="23"/>
      <c r="C49" s="5" t="s">
        <v>38</v>
      </c>
      <c r="D49" s="9">
        <v>234.3</v>
      </c>
      <c r="E49" s="9">
        <v>230.1</v>
      </c>
      <c r="F49" s="6">
        <v>464.4</v>
      </c>
    </row>
    <row r="50" spans="1:6" ht="21.75" customHeight="1" x14ac:dyDescent="0.45">
      <c r="A50" s="23"/>
      <c r="B50" s="23"/>
      <c r="C50" s="5" t="s">
        <v>39</v>
      </c>
      <c r="D50" s="9">
        <v>289.2</v>
      </c>
      <c r="E50" s="9">
        <v>235.9</v>
      </c>
      <c r="F50" s="6">
        <v>525.1</v>
      </c>
    </row>
    <row r="51" spans="1:6" ht="21.75" customHeight="1" x14ac:dyDescent="0.45">
      <c r="A51" s="23"/>
      <c r="B51" s="23"/>
      <c r="C51" s="5" t="s">
        <v>40</v>
      </c>
      <c r="D51" s="9">
        <v>280.39999999999998</v>
      </c>
      <c r="E51" s="9">
        <v>188.3</v>
      </c>
      <c r="F51" s="6">
        <v>468.7</v>
      </c>
    </row>
    <row r="52" spans="1:6" ht="21.75" customHeight="1" x14ac:dyDescent="0.45">
      <c r="A52" s="23"/>
      <c r="B52" s="23"/>
      <c r="C52" s="5" t="s">
        <v>41</v>
      </c>
      <c r="D52" s="9">
        <v>209.8</v>
      </c>
      <c r="E52" s="9">
        <v>123.1</v>
      </c>
      <c r="F52" s="6">
        <v>332.8</v>
      </c>
    </row>
    <row r="53" spans="1:6" ht="21.75" customHeight="1" x14ac:dyDescent="0.45">
      <c r="A53" s="23"/>
      <c r="B53" s="23"/>
      <c r="C53" s="5" t="s">
        <v>42</v>
      </c>
      <c r="D53" s="9">
        <v>138.1</v>
      </c>
      <c r="E53" s="13">
        <v>63.5</v>
      </c>
      <c r="F53" s="6">
        <v>201.7</v>
      </c>
    </row>
    <row r="54" spans="1:6" ht="21.75" customHeight="1" x14ac:dyDescent="0.45">
      <c r="A54" s="23"/>
      <c r="B54" s="23"/>
      <c r="C54" s="5" t="s">
        <v>64</v>
      </c>
      <c r="D54" s="13">
        <v>52.4</v>
      </c>
      <c r="E54" s="13">
        <v>14.2</v>
      </c>
      <c r="F54" s="14">
        <v>66.7</v>
      </c>
    </row>
    <row r="55" spans="1:6" ht="21.75" customHeight="1" x14ac:dyDescent="0.45">
      <c r="A55" s="23" t="s">
        <v>11</v>
      </c>
      <c r="B55" s="23"/>
      <c r="C55" s="5" t="s">
        <v>36</v>
      </c>
      <c r="D55" s="9">
        <v>201.3</v>
      </c>
      <c r="E55" s="9">
        <v>235.6</v>
      </c>
      <c r="F55" s="6">
        <v>436.9</v>
      </c>
    </row>
    <row r="56" spans="1:6" ht="21.75" customHeight="1" x14ac:dyDescent="0.45">
      <c r="A56" s="23"/>
      <c r="B56" s="23"/>
      <c r="C56" s="5" t="s">
        <v>37</v>
      </c>
      <c r="D56" s="9">
        <v>218.9</v>
      </c>
      <c r="E56" s="9">
        <v>236.9</v>
      </c>
      <c r="F56" s="6">
        <v>455.8</v>
      </c>
    </row>
    <row r="57" spans="1:6" ht="21.75" customHeight="1" x14ac:dyDescent="0.45">
      <c r="A57" s="23"/>
      <c r="B57" s="23"/>
      <c r="C57" s="5" t="s">
        <v>38</v>
      </c>
      <c r="D57" s="9">
        <v>226.9</v>
      </c>
      <c r="E57" s="9">
        <v>231.2</v>
      </c>
      <c r="F57" s="6">
        <v>458.1</v>
      </c>
    </row>
    <row r="58" spans="1:6" ht="21.75" customHeight="1" x14ac:dyDescent="0.45">
      <c r="A58" s="23"/>
      <c r="B58" s="23"/>
      <c r="C58" s="5" t="s">
        <v>39</v>
      </c>
      <c r="D58" s="9">
        <v>278.10000000000002</v>
      </c>
      <c r="E58" s="9">
        <v>236.8</v>
      </c>
      <c r="F58" s="6">
        <v>514.9</v>
      </c>
    </row>
    <row r="59" spans="1:6" ht="21.75" customHeight="1" x14ac:dyDescent="0.45">
      <c r="A59" s="23"/>
      <c r="B59" s="23"/>
      <c r="C59" s="5" t="s">
        <v>40</v>
      </c>
      <c r="D59" s="9">
        <v>287</v>
      </c>
      <c r="E59" s="9">
        <v>201.2</v>
      </c>
      <c r="F59" s="6">
        <v>488.2</v>
      </c>
    </row>
    <row r="60" spans="1:6" ht="21.75" customHeight="1" x14ac:dyDescent="0.45">
      <c r="A60" s="23"/>
      <c r="B60" s="23"/>
      <c r="C60" s="5" t="s">
        <v>41</v>
      </c>
      <c r="D60" s="9">
        <v>220.6</v>
      </c>
      <c r="E60" s="9">
        <v>136.19999999999999</v>
      </c>
      <c r="F60" s="6">
        <v>356.8</v>
      </c>
    </row>
    <row r="61" spans="1:6" ht="21.75" customHeight="1" x14ac:dyDescent="0.45">
      <c r="A61" s="23"/>
      <c r="B61" s="23"/>
      <c r="C61" s="5" t="s">
        <v>42</v>
      </c>
      <c r="D61" s="9">
        <v>151</v>
      </c>
      <c r="E61" s="13">
        <v>71.8</v>
      </c>
      <c r="F61" s="6">
        <v>222.8</v>
      </c>
    </row>
    <row r="62" spans="1:6" ht="21.75" customHeight="1" x14ac:dyDescent="0.45">
      <c r="A62" s="23"/>
      <c r="B62" s="23"/>
      <c r="C62" s="5" t="s">
        <v>64</v>
      </c>
      <c r="D62" s="13">
        <v>55.9</v>
      </c>
      <c r="E62" s="13">
        <v>16.5</v>
      </c>
      <c r="F62" s="14">
        <v>72.400000000000006</v>
      </c>
    </row>
    <row r="63" spans="1:6" ht="21.75" customHeight="1" x14ac:dyDescent="0.45">
      <c r="A63" s="23" t="s">
        <v>12</v>
      </c>
      <c r="B63" s="23"/>
      <c r="C63" s="5" t="s">
        <v>36</v>
      </c>
      <c r="D63" s="9">
        <v>204.5</v>
      </c>
      <c r="E63" s="9">
        <v>244.5</v>
      </c>
      <c r="F63" s="6">
        <v>449.1</v>
      </c>
    </row>
    <row r="64" spans="1:6" ht="21.75" customHeight="1" x14ac:dyDescent="0.45">
      <c r="A64" s="23"/>
      <c r="B64" s="23"/>
      <c r="C64" s="5" t="s">
        <v>37</v>
      </c>
      <c r="D64" s="9">
        <v>219.6</v>
      </c>
      <c r="E64" s="9">
        <v>241.1</v>
      </c>
      <c r="F64" s="6">
        <v>460.6</v>
      </c>
    </row>
    <row r="65" spans="1:6" ht="21.75" customHeight="1" x14ac:dyDescent="0.45">
      <c r="A65" s="23"/>
      <c r="B65" s="23"/>
      <c r="C65" s="5" t="s">
        <v>38</v>
      </c>
      <c r="D65" s="9">
        <v>227.4</v>
      </c>
      <c r="E65" s="9">
        <v>238.5</v>
      </c>
      <c r="F65" s="6">
        <v>465.9</v>
      </c>
    </row>
    <row r="66" spans="1:6" ht="21.75" customHeight="1" x14ac:dyDescent="0.45">
      <c r="A66" s="23"/>
      <c r="B66" s="23"/>
      <c r="C66" s="5" t="s">
        <v>39</v>
      </c>
      <c r="D66" s="9">
        <v>270.10000000000002</v>
      </c>
      <c r="E66" s="9">
        <v>239.3</v>
      </c>
      <c r="F66" s="6">
        <v>509.4</v>
      </c>
    </row>
    <row r="67" spans="1:6" ht="21.75" customHeight="1" x14ac:dyDescent="0.45">
      <c r="A67" s="23"/>
      <c r="B67" s="23"/>
      <c r="C67" s="5" t="s">
        <v>40</v>
      </c>
      <c r="D67" s="9">
        <v>289.8</v>
      </c>
      <c r="E67" s="9">
        <v>208.9</v>
      </c>
      <c r="F67" s="6">
        <v>498.8</v>
      </c>
    </row>
    <row r="68" spans="1:6" ht="21.75" customHeight="1" x14ac:dyDescent="0.45">
      <c r="A68" s="23"/>
      <c r="B68" s="23"/>
      <c r="C68" s="5" t="s">
        <v>41</v>
      </c>
      <c r="D68" s="9">
        <v>232.7</v>
      </c>
      <c r="E68" s="9">
        <v>143</v>
      </c>
      <c r="F68" s="6">
        <v>375.7</v>
      </c>
    </row>
    <row r="69" spans="1:6" ht="21.75" customHeight="1" x14ac:dyDescent="0.45">
      <c r="A69" s="23"/>
      <c r="B69" s="23"/>
      <c r="C69" s="5" t="s">
        <v>42</v>
      </c>
      <c r="D69" s="9">
        <v>158.80000000000001</v>
      </c>
      <c r="E69" s="13">
        <v>79.900000000000006</v>
      </c>
      <c r="F69" s="6">
        <v>238.7</v>
      </c>
    </row>
    <row r="70" spans="1:6" ht="21.75" customHeight="1" x14ac:dyDescent="0.45">
      <c r="A70" s="23"/>
      <c r="B70" s="23"/>
      <c r="C70" s="5" t="s">
        <v>64</v>
      </c>
      <c r="D70" s="13">
        <v>65</v>
      </c>
      <c r="E70" s="13">
        <v>20.399999999999999</v>
      </c>
      <c r="F70" s="14">
        <v>85.5</v>
      </c>
    </row>
    <row r="71" spans="1:6" ht="21.75" customHeight="1" x14ac:dyDescent="0.45">
      <c r="A71" s="23" t="s">
        <v>13</v>
      </c>
      <c r="B71" s="23"/>
      <c r="C71" s="5" t="s">
        <v>36</v>
      </c>
      <c r="D71" s="9">
        <v>207.3</v>
      </c>
      <c r="E71" s="9">
        <v>253.3</v>
      </c>
      <c r="F71" s="6">
        <v>460.6</v>
      </c>
    </row>
    <row r="72" spans="1:6" ht="21.75" customHeight="1" x14ac:dyDescent="0.45">
      <c r="A72" s="23"/>
      <c r="B72" s="23"/>
      <c r="C72" s="5" t="s">
        <v>37</v>
      </c>
      <c r="D72" s="9">
        <v>214.3</v>
      </c>
      <c r="E72" s="9">
        <v>244</v>
      </c>
      <c r="F72" s="6">
        <v>458.3</v>
      </c>
    </row>
    <row r="73" spans="1:6" ht="21.75" customHeight="1" x14ac:dyDescent="0.45">
      <c r="A73" s="23"/>
      <c r="B73" s="23"/>
      <c r="C73" s="5" t="s">
        <v>38</v>
      </c>
      <c r="D73" s="9">
        <v>225</v>
      </c>
      <c r="E73" s="9">
        <v>240.9</v>
      </c>
      <c r="F73" s="6">
        <v>465.9</v>
      </c>
    </row>
    <row r="74" spans="1:6" ht="21.75" customHeight="1" x14ac:dyDescent="0.45">
      <c r="A74" s="23"/>
      <c r="B74" s="23"/>
      <c r="C74" s="5" t="s">
        <v>39</v>
      </c>
      <c r="D74" s="9">
        <v>255.1</v>
      </c>
      <c r="E74" s="9">
        <v>233.3</v>
      </c>
      <c r="F74" s="6">
        <v>488.5</v>
      </c>
    </row>
    <row r="75" spans="1:6" ht="21.75" customHeight="1" x14ac:dyDescent="0.45">
      <c r="A75" s="23"/>
      <c r="B75" s="23"/>
      <c r="C75" s="5" t="s">
        <v>40</v>
      </c>
      <c r="D75" s="9">
        <v>290.89999999999998</v>
      </c>
      <c r="E75" s="9">
        <v>213.5</v>
      </c>
      <c r="F75" s="6">
        <v>504.4</v>
      </c>
    </row>
    <row r="76" spans="1:6" ht="21.75" customHeight="1" x14ac:dyDescent="0.45">
      <c r="A76" s="23"/>
      <c r="B76" s="23"/>
      <c r="C76" s="5" t="s">
        <v>41</v>
      </c>
      <c r="D76" s="9">
        <v>247.2</v>
      </c>
      <c r="E76" s="9">
        <v>156.69999999999999</v>
      </c>
      <c r="F76" s="6">
        <v>403.9</v>
      </c>
    </row>
    <row r="77" spans="1:6" ht="21.75" customHeight="1" x14ac:dyDescent="0.45">
      <c r="A77" s="23"/>
      <c r="B77" s="23"/>
      <c r="C77" s="5" t="s">
        <v>42</v>
      </c>
      <c r="D77" s="9">
        <v>166.3</v>
      </c>
      <c r="E77" s="13">
        <v>90.4</v>
      </c>
      <c r="F77" s="6">
        <v>256.7</v>
      </c>
    </row>
    <row r="78" spans="1:6" ht="21.75" customHeight="1" x14ac:dyDescent="0.45">
      <c r="A78" s="23"/>
      <c r="B78" s="23"/>
      <c r="C78" s="5" t="s">
        <v>64</v>
      </c>
      <c r="D78" s="13">
        <v>71.099999999999994</v>
      </c>
      <c r="E78" s="13">
        <v>24.5</v>
      </c>
      <c r="F78" s="14">
        <v>95.6</v>
      </c>
    </row>
    <row r="79" spans="1:6" ht="21.75" customHeight="1" x14ac:dyDescent="0.45">
      <c r="A79" s="23" t="s">
        <v>14</v>
      </c>
      <c r="B79" s="23"/>
      <c r="C79" s="5" t="s">
        <v>36</v>
      </c>
      <c r="D79" s="9">
        <v>202.6</v>
      </c>
      <c r="E79" s="9">
        <v>253.1</v>
      </c>
      <c r="F79" s="6">
        <v>455.8</v>
      </c>
    </row>
    <row r="80" spans="1:6" ht="21.75" customHeight="1" x14ac:dyDescent="0.45">
      <c r="A80" s="23"/>
      <c r="B80" s="23"/>
      <c r="C80" s="5" t="s">
        <v>37</v>
      </c>
      <c r="D80" s="9">
        <v>206.3</v>
      </c>
      <c r="E80" s="9">
        <v>239.9</v>
      </c>
      <c r="F80" s="6">
        <v>446.2</v>
      </c>
    </row>
    <row r="81" spans="1:6" ht="21.75" customHeight="1" x14ac:dyDescent="0.45">
      <c r="A81" s="23"/>
      <c r="B81" s="23"/>
      <c r="C81" s="5" t="s">
        <v>38</v>
      </c>
      <c r="D81" s="9">
        <v>218.9</v>
      </c>
      <c r="E81" s="9">
        <v>238.9</v>
      </c>
      <c r="F81" s="6">
        <v>457.8</v>
      </c>
    </row>
    <row r="82" spans="1:6" ht="21.75" customHeight="1" x14ac:dyDescent="0.45">
      <c r="A82" s="23"/>
      <c r="B82" s="23"/>
      <c r="C82" s="5" t="s">
        <v>39</v>
      </c>
      <c r="D82" s="9">
        <v>238.4</v>
      </c>
      <c r="E82" s="9">
        <v>228.8</v>
      </c>
      <c r="F82" s="6">
        <v>467.2</v>
      </c>
    </row>
    <row r="83" spans="1:6" ht="21.75" customHeight="1" x14ac:dyDescent="0.45">
      <c r="A83" s="23"/>
      <c r="B83" s="23"/>
      <c r="C83" s="5" t="s">
        <v>40</v>
      </c>
      <c r="D83" s="9">
        <v>280.3</v>
      </c>
      <c r="E83" s="9">
        <v>225</v>
      </c>
      <c r="F83" s="6">
        <v>505.3</v>
      </c>
    </row>
    <row r="84" spans="1:6" ht="21.75" customHeight="1" x14ac:dyDescent="0.45">
      <c r="A84" s="23"/>
      <c r="B84" s="23"/>
      <c r="C84" s="5" t="s">
        <v>41</v>
      </c>
      <c r="D84" s="9">
        <v>252.2</v>
      </c>
      <c r="E84" s="9">
        <v>165.7</v>
      </c>
      <c r="F84" s="6">
        <v>417.9</v>
      </c>
    </row>
    <row r="85" spans="1:6" ht="21.75" customHeight="1" x14ac:dyDescent="0.45">
      <c r="A85" s="23"/>
      <c r="B85" s="23"/>
      <c r="C85" s="5" t="s">
        <v>42</v>
      </c>
      <c r="D85" s="9">
        <v>169.6</v>
      </c>
      <c r="E85" s="13">
        <v>90.1</v>
      </c>
      <c r="F85" s="6">
        <v>259.8</v>
      </c>
    </row>
    <row r="86" spans="1:6" ht="21.75" customHeight="1" x14ac:dyDescent="0.45">
      <c r="A86" s="23"/>
      <c r="B86" s="23"/>
      <c r="C86" s="5" t="s">
        <v>64</v>
      </c>
      <c r="D86" s="13">
        <v>79.599999999999994</v>
      </c>
      <c r="E86" s="13">
        <v>30.6</v>
      </c>
      <c r="F86" s="6">
        <v>110.2</v>
      </c>
    </row>
    <row r="87" spans="1:6" ht="21.75" customHeight="1" x14ac:dyDescent="0.45">
      <c r="A87" s="23" t="s">
        <v>15</v>
      </c>
      <c r="B87" s="23"/>
      <c r="C87" s="5" t="s">
        <v>36</v>
      </c>
      <c r="D87" s="9">
        <v>203.2</v>
      </c>
      <c r="E87" s="9">
        <v>255.6</v>
      </c>
      <c r="F87" s="6">
        <v>458.8</v>
      </c>
    </row>
    <row r="88" spans="1:6" ht="21.75" customHeight="1" x14ac:dyDescent="0.45">
      <c r="A88" s="23"/>
      <c r="B88" s="23"/>
      <c r="C88" s="5" t="s">
        <v>37</v>
      </c>
      <c r="D88" s="9">
        <v>206</v>
      </c>
      <c r="E88" s="9">
        <v>242</v>
      </c>
      <c r="F88" s="6">
        <v>448</v>
      </c>
    </row>
    <row r="89" spans="1:6" ht="21.75" customHeight="1" x14ac:dyDescent="0.45">
      <c r="A89" s="23"/>
      <c r="B89" s="23"/>
      <c r="C89" s="5" t="s">
        <v>38</v>
      </c>
      <c r="D89" s="9">
        <v>220.4</v>
      </c>
      <c r="E89" s="9">
        <v>234.2</v>
      </c>
      <c r="F89" s="6">
        <v>454.6</v>
      </c>
    </row>
    <row r="90" spans="1:6" ht="21.75" customHeight="1" x14ac:dyDescent="0.45">
      <c r="A90" s="23"/>
      <c r="B90" s="23"/>
      <c r="C90" s="5" t="s">
        <v>39</v>
      </c>
      <c r="D90" s="9">
        <v>227.9</v>
      </c>
      <c r="E90" s="9">
        <v>225.3</v>
      </c>
      <c r="F90" s="6">
        <v>453.2</v>
      </c>
    </row>
    <row r="91" spans="1:6" ht="21.75" customHeight="1" x14ac:dyDescent="0.45">
      <c r="A91" s="23"/>
      <c r="B91" s="23"/>
      <c r="C91" s="5" t="s">
        <v>40</v>
      </c>
      <c r="D91" s="9">
        <v>277.2</v>
      </c>
      <c r="E91" s="9">
        <v>229.1</v>
      </c>
      <c r="F91" s="6">
        <v>506.4</v>
      </c>
    </row>
    <row r="92" spans="1:6" ht="21.75" customHeight="1" x14ac:dyDescent="0.45">
      <c r="A92" s="23"/>
      <c r="B92" s="23"/>
      <c r="C92" s="5" t="s">
        <v>41</v>
      </c>
      <c r="D92" s="9">
        <v>262.7</v>
      </c>
      <c r="E92" s="9">
        <v>173.4</v>
      </c>
      <c r="F92" s="6">
        <v>436.1</v>
      </c>
    </row>
    <row r="93" spans="1:6" ht="21.75" customHeight="1" x14ac:dyDescent="0.45">
      <c r="A93" s="23"/>
      <c r="B93" s="23"/>
      <c r="C93" s="5" t="s">
        <v>42</v>
      </c>
      <c r="D93" s="9">
        <v>177.2</v>
      </c>
      <c r="E93" s="13">
        <v>93.8</v>
      </c>
      <c r="F93" s="6">
        <v>271</v>
      </c>
    </row>
    <row r="94" spans="1:6" ht="21.75" customHeight="1" x14ac:dyDescent="0.45">
      <c r="A94" s="23"/>
      <c r="B94" s="23"/>
      <c r="C94" s="5" t="s">
        <v>64</v>
      </c>
      <c r="D94" s="13">
        <v>87</v>
      </c>
      <c r="E94" s="13">
        <v>33.700000000000003</v>
      </c>
      <c r="F94" s="6">
        <v>120.7</v>
      </c>
    </row>
    <row r="95" spans="1:6" ht="21.75" customHeight="1" x14ac:dyDescent="0.45">
      <c r="A95" s="23" t="s">
        <v>16</v>
      </c>
      <c r="B95" s="23"/>
      <c r="C95" s="5" t="s">
        <v>36</v>
      </c>
      <c r="D95" s="9">
        <v>204</v>
      </c>
      <c r="E95" s="9">
        <v>259.10000000000002</v>
      </c>
      <c r="F95" s="6">
        <v>463.1</v>
      </c>
    </row>
    <row r="96" spans="1:6" ht="21.75" customHeight="1" x14ac:dyDescent="0.45">
      <c r="A96" s="23"/>
      <c r="B96" s="23"/>
      <c r="C96" s="5" t="s">
        <v>37</v>
      </c>
      <c r="D96" s="9">
        <v>209.1</v>
      </c>
      <c r="E96" s="9">
        <v>253.7</v>
      </c>
      <c r="F96" s="6">
        <v>462.8</v>
      </c>
    </row>
    <row r="97" spans="1:6" ht="21.75" customHeight="1" x14ac:dyDescent="0.45">
      <c r="A97" s="23"/>
      <c r="B97" s="23"/>
      <c r="C97" s="5" t="s">
        <v>38</v>
      </c>
      <c r="D97" s="9">
        <v>217.9</v>
      </c>
      <c r="E97" s="9">
        <v>235.8</v>
      </c>
      <c r="F97" s="6">
        <v>453.7</v>
      </c>
    </row>
    <row r="98" spans="1:6" ht="21.75" customHeight="1" x14ac:dyDescent="0.45">
      <c r="A98" s="23"/>
      <c r="B98" s="23"/>
      <c r="C98" s="5" t="s">
        <v>39</v>
      </c>
      <c r="D98" s="9">
        <v>223.8</v>
      </c>
      <c r="E98" s="9">
        <v>229.7</v>
      </c>
      <c r="F98" s="6">
        <v>453.5</v>
      </c>
    </row>
    <row r="99" spans="1:6" ht="21.75" customHeight="1" x14ac:dyDescent="0.45">
      <c r="A99" s="23"/>
      <c r="B99" s="23"/>
      <c r="C99" s="5" t="s">
        <v>40</v>
      </c>
      <c r="D99" s="9">
        <v>269.8</v>
      </c>
      <c r="E99" s="9">
        <v>237.2</v>
      </c>
      <c r="F99" s="6">
        <v>507</v>
      </c>
    </row>
    <row r="100" spans="1:6" ht="21.75" customHeight="1" x14ac:dyDescent="0.45">
      <c r="A100" s="23"/>
      <c r="B100" s="23"/>
      <c r="C100" s="5" t="s">
        <v>41</v>
      </c>
      <c r="D100" s="9">
        <v>270</v>
      </c>
      <c r="E100" s="9">
        <v>185.3</v>
      </c>
      <c r="F100" s="6">
        <v>455.3</v>
      </c>
    </row>
    <row r="101" spans="1:6" ht="21.75" customHeight="1" x14ac:dyDescent="0.45">
      <c r="A101" s="23"/>
      <c r="B101" s="23"/>
      <c r="C101" s="5" t="s">
        <v>42</v>
      </c>
      <c r="D101" s="9">
        <v>189.4</v>
      </c>
      <c r="E101" s="9">
        <v>108.3</v>
      </c>
      <c r="F101" s="6">
        <v>297.60000000000002</v>
      </c>
    </row>
    <row r="102" spans="1:6" ht="21.75" customHeight="1" x14ac:dyDescent="0.45">
      <c r="A102" s="23"/>
      <c r="B102" s="23"/>
      <c r="C102" s="5" t="s">
        <v>64</v>
      </c>
      <c r="D102" s="13">
        <v>99.2</v>
      </c>
      <c r="E102" s="13">
        <v>42.4</v>
      </c>
      <c r="F102" s="6">
        <v>141.6</v>
      </c>
    </row>
    <row r="103" spans="1:6" ht="21.75" customHeight="1" x14ac:dyDescent="0.45">
      <c r="A103" s="23" t="s">
        <v>17</v>
      </c>
      <c r="B103" s="23"/>
      <c r="C103" s="5" t="s">
        <v>36</v>
      </c>
      <c r="D103" s="9">
        <v>202.9</v>
      </c>
      <c r="E103" s="9">
        <v>257</v>
      </c>
      <c r="F103" s="6">
        <v>459.8</v>
      </c>
    </row>
    <row r="104" spans="1:6" ht="21.75" customHeight="1" x14ac:dyDescent="0.45">
      <c r="A104" s="23"/>
      <c r="B104" s="23"/>
      <c r="C104" s="5" t="s">
        <v>37</v>
      </c>
      <c r="D104" s="9">
        <v>214</v>
      </c>
      <c r="E104" s="9">
        <v>262.60000000000002</v>
      </c>
      <c r="F104" s="6">
        <v>476.6</v>
      </c>
    </row>
    <row r="105" spans="1:6" ht="21.75" customHeight="1" x14ac:dyDescent="0.45">
      <c r="A105" s="23"/>
      <c r="B105" s="23"/>
      <c r="C105" s="5" t="s">
        <v>38</v>
      </c>
      <c r="D105" s="9">
        <v>218.1</v>
      </c>
      <c r="E105" s="9">
        <v>242.1</v>
      </c>
      <c r="F105" s="6">
        <v>460.2</v>
      </c>
    </row>
    <row r="106" spans="1:6" ht="21.75" customHeight="1" x14ac:dyDescent="0.45">
      <c r="A106" s="23"/>
      <c r="B106" s="23"/>
      <c r="C106" s="5" t="s">
        <v>39</v>
      </c>
      <c r="D106" s="9">
        <v>223.5</v>
      </c>
      <c r="E106" s="9">
        <v>236.4</v>
      </c>
      <c r="F106" s="6">
        <v>459.9</v>
      </c>
    </row>
    <row r="107" spans="1:6" ht="21.75" customHeight="1" x14ac:dyDescent="0.45">
      <c r="A107" s="23"/>
      <c r="B107" s="23"/>
      <c r="C107" s="5" t="s">
        <v>40</v>
      </c>
      <c r="D107" s="9">
        <v>261.2</v>
      </c>
      <c r="E107" s="9">
        <v>235.3</v>
      </c>
      <c r="F107" s="6">
        <v>496.5</v>
      </c>
    </row>
    <row r="108" spans="1:6" ht="21.75" customHeight="1" x14ac:dyDescent="0.45">
      <c r="A108" s="23"/>
      <c r="B108" s="23"/>
      <c r="C108" s="5" t="s">
        <v>41</v>
      </c>
      <c r="D108" s="9">
        <v>271</v>
      </c>
      <c r="E108" s="9">
        <v>194.9</v>
      </c>
      <c r="F108" s="6">
        <v>465.9</v>
      </c>
    </row>
    <row r="109" spans="1:6" ht="21.75" customHeight="1" x14ac:dyDescent="0.45">
      <c r="A109" s="23"/>
      <c r="B109" s="23"/>
      <c r="C109" s="5" t="s">
        <v>42</v>
      </c>
      <c r="D109" s="9">
        <v>202.9</v>
      </c>
      <c r="E109" s="9">
        <v>121.3</v>
      </c>
      <c r="F109" s="6">
        <v>324.2</v>
      </c>
    </row>
    <row r="110" spans="1:6" ht="21.75" customHeight="1" x14ac:dyDescent="0.45">
      <c r="A110" s="23"/>
      <c r="B110" s="23"/>
      <c r="C110" s="5" t="s">
        <v>64</v>
      </c>
      <c r="D110" s="9">
        <v>110.6</v>
      </c>
      <c r="E110" s="13">
        <v>46.7</v>
      </c>
      <c r="F110" s="6">
        <v>157.30000000000001</v>
      </c>
    </row>
    <row r="111" spans="1:6" ht="21.75" customHeight="1" x14ac:dyDescent="0.45">
      <c r="A111" s="23" t="s">
        <v>18</v>
      </c>
      <c r="B111" s="23"/>
      <c r="C111" s="5" t="s">
        <v>36</v>
      </c>
      <c r="D111" s="9">
        <v>197.5</v>
      </c>
      <c r="E111" s="9">
        <v>247.3</v>
      </c>
      <c r="F111" s="6">
        <v>444.8</v>
      </c>
    </row>
    <row r="112" spans="1:6" ht="21.75" customHeight="1" x14ac:dyDescent="0.45">
      <c r="A112" s="23"/>
      <c r="B112" s="23"/>
      <c r="C112" s="5" t="s">
        <v>37</v>
      </c>
      <c r="D112" s="9">
        <v>217.5</v>
      </c>
      <c r="E112" s="9">
        <v>272</v>
      </c>
      <c r="F112" s="6">
        <v>489.5</v>
      </c>
    </row>
    <row r="113" spans="1:6" ht="21.75" customHeight="1" x14ac:dyDescent="0.45">
      <c r="A113" s="23"/>
      <c r="B113" s="23"/>
      <c r="C113" s="5" t="s">
        <v>38</v>
      </c>
      <c r="D113" s="9">
        <v>215.2</v>
      </c>
      <c r="E113" s="9">
        <v>241.2</v>
      </c>
      <c r="F113" s="6">
        <v>456.4</v>
      </c>
    </row>
    <row r="114" spans="1:6" ht="21.75" customHeight="1" x14ac:dyDescent="0.45">
      <c r="A114" s="23"/>
      <c r="B114" s="23"/>
      <c r="C114" s="5" t="s">
        <v>39</v>
      </c>
      <c r="D114" s="9">
        <v>222.1</v>
      </c>
      <c r="E114" s="9">
        <v>243.5</v>
      </c>
      <c r="F114" s="6">
        <v>465.7</v>
      </c>
    </row>
    <row r="115" spans="1:6" ht="21.75" customHeight="1" x14ac:dyDescent="0.45">
      <c r="A115" s="23"/>
      <c r="B115" s="23"/>
      <c r="C115" s="5" t="s">
        <v>40</v>
      </c>
      <c r="D115" s="9">
        <v>247.6</v>
      </c>
      <c r="E115" s="9">
        <v>233.4</v>
      </c>
      <c r="F115" s="6">
        <v>481</v>
      </c>
    </row>
    <row r="116" spans="1:6" ht="21.75" customHeight="1" x14ac:dyDescent="0.45">
      <c r="A116" s="23"/>
      <c r="B116" s="23"/>
      <c r="C116" s="5" t="s">
        <v>41</v>
      </c>
      <c r="D116" s="9">
        <v>276.89999999999998</v>
      </c>
      <c r="E116" s="9">
        <v>211.6</v>
      </c>
      <c r="F116" s="6">
        <v>488.5</v>
      </c>
    </row>
    <row r="117" spans="1:6" ht="21.75" customHeight="1" x14ac:dyDescent="0.45">
      <c r="A117" s="23"/>
      <c r="B117" s="23"/>
      <c r="C117" s="5" t="s">
        <v>42</v>
      </c>
      <c r="D117" s="9">
        <v>218.9</v>
      </c>
      <c r="E117" s="9">
        <v>131.1</v>
      </c>
      <c r="F117" s="6">
        <v>350</v>
      </c>
    </row>
    <row r="118" spans="1:6" ht="21.75" customHeight="1" x14ac:dyDescent="0.45">
      <c r="A118" s="23"/>
      <c r="B118" s="23"/>
      <c r="C118" s="5" t="s">
        <v>64</v>
      </c>
      <c r="D118" s="9">
        <v>117.3</v>
      </c>
      <c r="E118" s="13">
        <v>51.8</v>
      </c>
      <c r="F118" s="6">
        <v>169.1</v>
      </c>
    </row>
    <row r="119" spans="1:6" ht="21.75" customHeight="1" x14ac:dyDescent="0.45">
      <c r="A119" s="23" t="s">
        <v>19</v>
      </c>
      <c r="B119" s="23"/>
      <c r="C119" s="5" t="s">
        <v>36</v>
      </c>
      <c r="D119" s="9">
        <v>199.7</v>
      </c>
      <c r="E119" s="9">
        <v>243.2</v>
      </c>
      <c r="F119" s="6">
        <v>442.9</v>
      </c>
    </row>
    <row r="120" spans="1:6" ht="21.75" customHeight="1" x14ac:dyDescent="0.45">
      <c r="A120" s="23"/>
      <c r="B120" s="23"/>
      <c r="C120" s="5" t="s">
        <v>37</v>
      </c>
      <c r="D120" s="9">
        <v>218.3</v>
      </c>
      <c r="E120" s="9">
        <v>275.3</v>
      </c>
      <c r="F120" s="6">
        <v>493.5</v>
      </c>
    </row>
    <row r="121" spans="1:6" ht="21.75" customHeight="1" x14ac:dyDescent="0.45">
      <c r="A121" s="23"/>
      <c r="B121" s="23"/>
      <c r="C121" s="5" t="s">
        <v>38</v>
      </c>
      <c r="D121" s="9">
        <v>211.7</v>
      </c>
      <c r="E121" s="9">
        <v>246</v>
      </c>
      <c r="F121" s="6">
        <v>457.6</v>
      </c>
    </row>
    <row r="122" spans="1:6" ht="21.75" customHeight="1" x14ac:dyDescent="0.45">
      <c r="A122" s="23"/>
      <c r="B122" s="23"/>
      <c r="C122" s="5" t="s">
        <v>39</v>
      </c>
      <c r="D122" s="9">
        <v>221.7</v>
      </c>
      <c r="E122" s="9">
        <v>242</v>
      </c>
      <c r="F122" s="6">
        <v>463.6</v>
      </c>
    </row>
    <row r="123" spans="1:6" ht="21.75" customHeight="1" x14ac:dyDescent="0.45">
      <c r="A123" s="23"/>
      <c r="B123" s="23"/>
      <c r="C123" s="5" t="s">
        <v>40</v>
      </c>
      <c r="D123" s="9">
        <v>233.4</v>
      </c>
      <c r="E123" s="9">
        <v>231.1</v>
      </c>
      <c r="F123" s="6">
        <v>464.5</v>
      </c>
    </row>
    <row r="124" spans="1:6" ht="21.75" customHeight="1" x14ac:dyDescent="0.45">
      <c r="A124" s="23"/>
      <c r="B124" s="23"/>
      <c r="C124" s="5" t="s">
        <v>41</v>
      </c>
      <c r="D124" s="9">
        <v>274.7</v>
      </c>
      <c r="E124" s="9">
        <v>216.6</v>
      </c>
      <c r="F124" s="6">
        <v>491.4</v>
      </c>
    </row>
    <row r="125" spans="1:6" ht="21.75" customHeight="1" x14ac:dyDescent="0.45">
      <c r="A125" s="23"/>
      <c r="B125" s="23"/>
      <c r="C125" s="5" t="s">
        <v>42</v>
      </c>
      <c r="D125" s="9">
        <v>227.6</v>
      </c>
      <c r="E125" s="9">
        <v>141.6</v>
      </c>
      <c r="F125" s="6">
        <v>369.2</v>
      </c>
    </row>
    <row r="126" spans="1:6" ht="21.75" customHeight="1" x14ac:dyDescent="0.45">
      <c r="A126" s="23"/>
      <c r="B126" s="23"/>
      <c r="C126" s="5" t="s">
        <v>64</v>
      </c>
      <c r="D126" s="9">
        <v>122.7</v>
      </c>
      <c r="E126" s="13">
        <v>60</v>
      </c>
      <c r="F126" s="6">
        <v>182.6</v>
      </c>
    </row>
    <row r="127" spans="1:6" ht="21.75" customHeight="1" x14ac:dyDescent="0.45">
      <c r="A127" s="23" t="s">
        <v>20</v>
      </c>
      <c r="B127" s="23"/>
      <c r="C127" s="5" t="s">
        <v>36</v>
      </c>
      <c r="D127" s="9">
        <v>202.8</v>
      </c>
      <c r="E127" s="9">
        <v>238.3</v>
      </c>
      <c r="F127" s="6">
        <v>441.1</v>
      </c>
    </row>
    <row r="128" spans="1:6" ht="21.75" customHeight="1" x14ac:dyDescent="0.45">
      <c r="A128" s="23"/>
      <c r="B128" s="23"/>
      <c r="C128" s="5" t="s">
        <v>37</v>
      </c>
      <c r="D128" s="9">
        <v>218.5</v>
      </c>
      <c r="E128" s="9">
        <v>274.5</v>
      </c>
      <c r="F128" s="6">
        <v>493.1</v>
      </c>
    </row>
    <row r="129" spans="1:6" ht="21.75" customHeight="1" x14ac:dyDescent="0.45">
      <c r="A129" s="23"/>
      <c r="B129" s="23"/>
      <c r="C129" s="5" t="s">
        <v>38</v>
      </c>
      <c r="D129" s="9">
        <v>212.2</v>
      </c>
      <c r="E129" s="9">
        <v>246.5</v>
      </c>
      <c r="F129" s="6">
        <v>458.7</v>
      </c>
    </row>
    <row r="130" spans="1:6" ht="21.75" customHeight="1" x14ac:dyDescent="0.45">
      <c r="A130" s="23"/>
      <c r="B130" s="23"/>
      <c r="C130" s="5" t="s">
        <v>39</v>
      </c>
      <c r="D130" s="9">
        <v>221.4</v>
      </c>
      <c r="E130" s="9">
        <v>244.2</v>
      </c>
      <c r="F130" s="6">
        <v>465.5</v>
      </c>
    </row>
    <row r="131" spans="1:6" ht="21.75" customHeight="1" x14ac:dyDescent="0.45">
      <c r="A131" s="23"/>
      <c r="B131" s="23"/>
      <c r="C131" s="5" t="s">
        <v>40</v>
      </c>
      <c r="D131" s="9">
        <v>224.5</v>
      </c>
      <c r="E131" s="9">
        <v>230.2</v>
      </c>
      <c r="F131" s="6">
        <v>454.6</v>
      </c>
    </row>
    <row r="132" spans="1:6" ht="21.75" customHeight="1" x14ac:dyDescent="0.45">
      <c r="A132" s="23"/>
      <c r="B132" s="23"/>
      <c r="C132" s="5" t="s">
        <v>41</v>
      </c>
      <c r="D132" s="9">
        <v>267.10000000000002</v>
      </c>
      <c r="E132" s="9">
        <v>223.1</v>
      </c>
      <c r="F132" s="6">
        <v>490.2</v>
      </c>
    </row>
    <row r="133" spans="1:6" ht="21.75" customHeight="1" x14ac:dyDescent="0.45">
      <c r="A133" s="23"/>
      <c r="B133" s="23"/>
      <c r="C133" s="5" t="s">
        <v>42</v>
      </c>
      <c r="D133" s="9">
        <v>238.8</v>
      </c>
      <c r="E133" s="9">
        <v>149.69999999999999</v>
      </c>
      <c r="F133" s="6">
        <v>388.4</v>
      </c>
    </row>
    <row r="134" spans="1:6" ht="21.75" customHeight="1" x14ac:dyDescent="0.45">
      <c r="A134" s="23"/>
      <c r="B134" s="23"/>
      <c r="C134" s="5" t="s">
        <v>64</v>
      </c>
      <c r="D134" s="9">
        <v>129.5</v>
      </c>
      <c r="E134" s="13">
        <v>64</v>
      </c>
      <c r="F134" s="6">
        <v>193.6</v>
      </c>
    </row>
    <row r="135" spans="1:6" ht="21.75" customHeight="1" x14ac:dyDescent="0.45">
      <c r="A135" s="23" t="s">
        <v>21</v>
      </c>
      <c r="B135" s="23"/>
      <c r="C135" s="5" t="s">
        <v>36</v>
      </c>
      <c r="D135" s="9">
        <v>200.1</v>
      </c>
      <c r="E135" s="9">
        <v>235.5</v>
      </c>
      <c r="F135" s="6">
        <v>435.6</v>
      </c>
    </row>
    <row r="136" spans="1:6" ht="21.75" customHeight="1" x14ac:dyDescent="0.45">
      <c r="A136" s="23"/>
      <c r="B136" s="23"/>
      <c r="C136" s="5" t="s">
        <v>37</v>
      </c>
      <c r="D136" s="9">
        <v>216</v>
      </c>
      <c r="E136" s="9">
        <v>270.8</v>
      </c>
      <c r="F136" s="6">
        <v>486.8</v>
      </c>
    </row>
    <row r="137" spans="1:6" ht="21.75" customHeight="1" x14ac:dyDescent="0.45">
      <c r="A137" s="23"/>
      <c r="B137" s="23"/>
      <c r="C137" s="5" t="s">
        <v>38</v>
      </c>
      <c r="D137" s="9">
        <v>213.8</v>
      </c>
      <c r="E137" s="9">
        <v>253.5</v>
      </c>
      <c r="F137" s="6">
        <v>467.2</v>
      </c>
    </row>
    <row r="138" spans="1:6" ht="21.75" customHeight="1" x14ac:dyDescent="0.45">
      <c r="A138" s="23"/>
      <c r="B138" s="23"/>
      <c r="C138" s="5" t="s">
        <v>39</v>
      </c>
      <c r="D138" s="9">
        <v>218.1</v>
      </c>
      <c r="E138" s="9">
        <v>239.5</v>
      </c>
      <c r="F138" s="6">
        <v>457.7</v>
      </c>
    </row>
    <row r="139" spans="1:6" ht="21.75" customHeight="1" x14ac:dyDescent="0.45">
      <c r="A139" s="23"/>
      <c r="B139" s="23"/>
      <c r="C139" s="5" t="s">
        <v>40</v>
      </c>
      <c r="D139" s="9">
        <v>217.2</v>
      </c>
      <c r="E139" s="9">
        <v>231.5</v>
      </c>
      <c r="F139" s="6">
        <v>448.7</v>
      </c>
    </row>
    <row r="140" spans="1:6" ht="21.75" customHeight="1" x14ac:dyDescent="0.45">
      <c r="A140" s="23"/>
      <c r="B140" s="23"/>
      <c r="C140" s="5" t="s">
        <v>41</v>
      </c>
      <c r="D140" s="9">
        <v>255.6</v>
      </c>
      <c r="E140" s="9">
        <v>228.8</v>
      </c>
      <c r="F140" s="6">
        <v>484.3</v>
      </c>
    </row>
    <row r="141" spans="1:6" ht="21.75" customHeight="1" x14ac:dyDescent="0.45">
      <c r="A141" s="23"/>
      <c r="B141" s="23"/>
      <c r="C141" s="5" t="s">
        <v>42</v>
      </c>
      <c r="D141" s="9">
        <v>240.3</v>
      </c>
      <c r="E141" s="9">
        <v>156.30000000000001</v>
      </c>
      <c r="F141" s="6">
        <v>396.6</v>
      </c>
    </row>
    <row r="142" spans="1:6" ht="21.75" customHeight="1" x14ac:dyDescent="0.45">
      <c r="A142" s="23"/>
      <c r="B142" s="23"/>
      <c r="C142" s="5" t="s">
        <v>64</v>
      </c>
      <c r="D142" s="9">
        <v>142.80000000000001</v>
      </c>
      <c r="E142" s="13">
        <v>72.8</v>
      </c>
      <c r="F142" s="6">
        <v>215.6</v>
      </c>
    </row>
    <row r="143" spans="1:6" ht="21.75" customHeight="1" x14ac:dyDescent="0.45">
      <c r="A143" s="23" t="s">
        <v>22</v>
      </c>
      <c r="B143" s="23"/>
      <c r="C143" s="5" t="s">
        <v>36</v>
      </c>
      <c r="D143" s="9">
        <v>200.6</v>
      </c>
      <c r="E143" s="9">
        <v>230.3</v>
      </c>
      <c r="F143" s="6">
        <v>430.8</v>
      </c>
    </row>
    <row r="144" spans="1:6" ht="21.75" customHeight="1" x14ac:dyDescent="0.45">
      <c r="A144" s="23"/>
      <c r="B144" s="23"/>
      <c r="C144" s="5" t="s">
        <v>37</v>
      </c>
      <c r="D144" s="9">
        <v>213.2</v>
      </c>
      <c r="E144" s="9">
        <v>271.8</v>
      </c>
      <c r="F144" s="6">
        <v>484.9</v>
      </c>
    </row>
    <row r="145" spans="1:6" ht="21.75" customHeight="1" x14ac:dyDescent="0.45">
      <c r="A145" s="23"/>
      <c r="B145" s="23"/>
      <c r="C145" s="5" t="s">
        <v>38</v>
      </c>
      <c r="D145" s="9">
        <v>219.4</v>
      </c>
      <c r="E145" s="9">
        <v>263.89999999999998</v>
      </c>
      <c r="F145" s="6">
        <v>483.3</v>
      </c>
    </row>
    <row r="146" spans="1:6" ht="21.75" customHeight="1" x14ac:dyDescent="0.45">
      <c r="A146" s="23"/>
      <c r="B146" s="23"/>
      <c r="C146" s="5" t="s">
        <v>39</v>
      </c>
      <c r="D146" s="9">
        <v>218</v>
      </c>
      <c r="E146" s="9">
        <v>248.3</v>
      </c>
      <c r="F146" s="6">
        <v>466.3</v>
      </c>
    </row>
    <row r="147" spans="1:6" ht="21.75" customHeight="1" x14ac:dyDescent="0.45">
      <c r="A147" s="23"/>
      <c r="B147" s="23"/>
      <c r="C147" s="5" t="s">
        <v>40</v>
      </c>
      <c r="D147" s="9">
        <v>220.6</v>
      </c>
      <c r="E147" s="9">
        <v>235.9</v>
      </c>
      <c r="F147" s="6">
        <v>456.5</v>
      </c>
    </row>
    <row r="148" spans="1:6" ht="21.75" customHeight="1" x14ac:dyDescent="0.45">
      <c r="A148" s="23"/>
      <c r="B148" s="23"/>
      <c r="C148" s="5" t="s">
        <v>41</v>
      </c>
      <c r="D148" s="9">
        <v>247</v>
      </c>
      <c r="E148" s="9">
        <v>225.1</v>
      </c>
      <c r="F148" s="6">
        <v>472.1</v>
      </c>
    </row>
    <row r="149" spans="1:6" ht="21.75" customHeight="1" x14ac:dyDescent="0.45">
      <c r="A149" s="23"/>
      <c r="B149" s="23"/>
      <c r="C149" s="5" t="s">
        <v>42</v>
      </c>
      <c r="D149" s="9">
        <v>244.6</v>
      </c>
      <c r="E149" s="9">
        <v>165.9</v>
      </c>
      <c r="F149" s="6">
        <v>410.5</v>
      </c>
    </row>
    <row r="150" spans="1:6" ht="21.75" customHeight="1" x14ac:dyDescent="0.45">
      <c r="A150" s="23"/>
      <c r="B150" s="23"/>
      <c r="C150" s="5" t="s">
        <v>64</v>
      </c>
      <c r="D150" s="9">
        <v>148.5</v>
      </c>
      <c r="E150" s="13">
        <v>83.4</v>
      </c>
      <c r="F150" s="6">
        <v>231.9</v>
      </c>
    </row>
    <row r="151" spans="1:6" ht="21.75" customHeight="1" x14ac:dyDescent="0.45">
      <c r="A151" s="23" t="s">
        <v>23</v>
      </c>
      <c r="B151" s="23"/>
      <c r="C151" s="5" t="s">
        <v>36</v>
      </c>
      <c r="D151" s="9">
        <v>201.1</v>
      </c>
      <c r="E151" s="9">
        <v>227.2</v>
      </c>
      <c r="F151" s="6">
        <v>428.3</v>
      </c>
    </row>
    <row r="152" spans="1:6" ht="21.75" customHeight="1" x14ac:dyDescent="0.45">
      <c r="A152" s="23"/>
      <c r="B152" s="23"/>
      <c r="C152" s="5" t="s">
        <v>37</v>
      </c>
      <c r="D152" s="9">
        <v>212.6</v>
      </c>
      <c r="E152" s="9">
        <v>266.3</v>
      </c>
      <c r="F152" s="6">
        <v>478.8</v>
      </c>
    </row>
    <row r="153" spans="1:6" ht="21.75" customHeight="1" x14ac:dyDescent="0.45">
      <c r="A153" s="23"/>
      <c r="B153" s="23"/>
      <c r="C153" s="5" t="s">
        <v>38</v>
      </c>
      <c r="D153" s="9">
        <v>223.6</v>
      </c>
      <c r="E153" s="9">
        <v>275.10000000000002</v>
      </c>
      <c r="F153" s="6">
        <v>498.7</v>
      </c>
    </row>
    <row r="154" spans="1:6" ht="21.75" customHeight="1" x14ac:dyDescent="0.45">
      <c r="A154" s="23"/>
      <c r="B154" s="23"/>
      <c r="C154" s="5" t="s">
        <v>39</v>
      </c>
      <c r="D154" s="9">
        <v>215.9</v>
      </c>
      <c r="E154" s="9">
        <v>251</v>
      </c>
      <c r="F154" s="6">
        <v>466.9</v>
      </c>
    </row>
    <row r="155" spans="1:6" ht="21.75" customHeight="1" x14ac:dyDescent="0.45">
      <c r="A155" s="23"/>
      <c r="B155" s="23"/>
      <c r="C155" s="5" t="s">
        <v>40</v>
      </c>
      <c r="D155" s="9">
        <v>222.5</v>
      </c>
      <c r="E155" s="9">
        <v>242.2</v>
      </c>
      <c r="F155" s="6">
        <v>464.7</v>
      </c>
    </row>
    <row r="156" spans="1:6" ht="21.75" customHeight="1" x14ac:dyDescent="0.45">
      <c r="A156" s="23"/>
      <c r="B156" s="23"/>
      <c r="C156" s="5" t="s">
        <v>41</v>
      </c>
      <c r="D156" s="9">
        <v>236</v>
      </c>
      <c r="E156" s="9">
        <v>224.3</v>
      </c>
      <c r="F156" s="6">
        <v>460.3</v>
      </c>
    </row>
    <row r="157" spans="1:6" ht="21.75" customHeight="1" x14ac:dyDescent="0.45">
      <c r="A157" s="23"/>
      <c r="B157" s="23"/>
      <c r="C157" s="5" t="s">
        <v>42</v>
      </c>
      <c r="D157" s="9">
        <v>247.5</v>
      </c>
      <c r="E157" s="9">
        <v>179.4</v>
      </c>
      <c r="F157" s="6">
        <v>426.8</v>
      </c>
    </row>
    <row r="158" spans="1:6" ht="21.75" customHeight="1" x14ac:dyDescent="0.45">
      <c r="A158" s="23"/>
      <c r="B158" s="23"/>
      <c r="C158" s="5" t="s">
        <v>64</v>
      </c>
      <c r="D158" s="9">
        <v>163.4</v>
      </c>
      <c r="E158" s="13">
        <v>93.8</v>
      </c>
      <c r="F158" s="6">
        <v>257.10000000000002</v>
      </c>
    </row>
    <row r="159" spans="1:6" ht="21.75" customHeight="1" x14ac:dyDescent="0.45">
      <c r="A159" s="23" t="s">
        <v>24</v>
      </c>
      <c r="B159" s="23"/>
      <c r="C159" s="5" t="s">
        <v>36</v>
      </c>
      <c r="D159" s="9">
        <v>194.4</v>
      </c>
      <c r="E159" s="9">
        <v>225.2</v>
      </c>
      <c r="F159" s="6">
        <v>419.6</v>
      </c>
    </row>
    <row r="160" spans="1:6" ht="21.75" customHeight="1" x14ac:dyDescent="0.45">
      <c r="A160" s="23"/>
      <c r="B160" s="23"/>
      <c r="C160" s="5" t="s">
        <v>37</v>
      </c>
      <c r="D160" s="9">
        <v>211.9</v>
      </c>
      <c r="E160" s="9">
        <v>257.39999999999998</v>
      </c>
      <c r="F160" s="6">
        <v>469.3</v>
      </c>
    </row>
    <row r="161" spans="1:6" ht="21.75" customHeight="1" x14ac:dyDescent="0.45">
      <c r="A161" s="23"/>
      <c r="B161" s="23"/>
      <c r="C161" s="5" t="s">
        <v>38</v>
      </c>
      <c r="D161" s="9">
        <v>225.2</v>
      </c>
      <c r="E161" s="9">
        <v>282.8</v>
      </c>
      <c r="F161" s="6">
        <v>507.9</v>
      </c>
    </row>
    <row r="162" spans="1:6" ht="21.75" customHeight="1" x14ac:dyDescent="0.45">
      <c r="A162" s="23"/>
      <c r="B162" s="23"/>
      <c r="C162" s="5" t="s">
        <v>39</v>
      </c>
      <c r="D162" s="9">
        <v>213.9</v>
      </c>
      <c r="E162" s="9">
        <v>250.2</v>
      </c>
      <c r="F162" s="6">
        <v>464.1</v>
      </c>
    </row>
    <row r="163" spans="1:6" ht="21.75" customHeight="1" x14ac:dyDescent="0.45">
      <c r="A163" s="23"/>
      <c r="B163" s="23"/>
      <c r="C163" s="5" t="s">
        <v>40</v>
      </c>
      <c r="D163" s="9">
        <v>220.6</v>
      </c>
      <c r="E163" s="9">
        <v>245.8</v>
      </c>
      <c r="F163" s="6">
        <v>466.4</v>
      </c>
    </row>
    <row r="164" spans="1:6" ht="21.75" customHeight="1" x14ac:dyDescent="0.45">
      <c r="A164" s="23"/>
      <c r="B164" s="23"/>
      <c r="C164" s="5" t="s">
        <v>41</v>
      </c>
      <c r="D164" s="9">
        <v>223.3</v>
      </c>
      <c r="E164" s="9">
        <v>221.9</v>
      </c>
      <c r="F164" s="6">
        <v>445.2</v>
      </c>
    </row>
    <row r="165" spans="1:6" ht="21.75" customHeight="1" x14ac:dyDescent="0.45">
      <c r="A165" s="23"/>
      <c r="B165" s="23"/>
      <c r="C165" s="5" t="s">
        <v>42</v>
      </c>
      <c r="D165" s="9">
        <v>237.7</v>
      </c>
      <c r="E165" s="9">
        <v>190.9</v>
      </c>
      <c r="F165" s="6">
        <v>428.6</v>
      </c>
    </row>
    <row r="166" spans="1:6" ht="21.75" customHeight="1" x14ac:dyDescent="0.45">
      <c r="A166" s="23"/>
      <c r="B166" s="23"/>
      <c r="C166" s="5" t="s">
        <v>64</v>
      </c>
      <c r="D166" s="9">
        <v>166.4</v>
      </c>
      <c r="E166" s="9">
        <v>100.9</v>
      </c>
      <c r="F166" s="6">
        <v>267.3</v>
      </c>
    </row>
    <row r="167" spans="1:6" ht="21.75" customHeight="1" x14ac:dyDescent="0.45">
      <c r="A167" s="23" t="s">
        <v>25</v>
      </c>
      <c r="B167" s="23"/>
      <c r="C167" s="5" t="s">
        <v>36</v>
      </c>
      <c r="D167" s="9">
        <v>182.4</v>
      </c>
      <c r="E167" s="9">
        <v>213</v>
      </c>
      <c r="F167" s="6">
        <v>395.3</v>
      </c>
    </row>
    <row r="168" spans="1:6" ht="21.75" customHeight="1" x14ac:dyDescent="0.45">
      <c r="A168" s="23"/>
      <c r="B168" s="23"/>
      <c r="C168" s="5" t="s">
        <v>37</v>
      </c>
      <c r="D168" s="9">
        <v>205.9</v>
      </c>
      <c r="E168" s="9">
        <v>247</v>
      </c>
      <c r="F168" s="6">
        <v>453</v>
      </c>
    </row>
    <row r="169" spans="1:6" ht="21.75" customHeight="1" x14ac:dyDescent="0.45">
      <c r="A169" s="23"/>
      <c r="B169" s="23"/>
      <c r="C169" s="5" t="s">
        <v>38</v>
      </c>
      <c r="D169" s="9">
        <v>216.5</v>
      </c>
      <c r="E169" s="9">
        <v>270.7</v>
      </c>
      <c r="F169" s="6">
        <v>487.2</v>
      </c>
    </row>
    <row r="170" spans="1:6" ht="21.75" customHeight="1" x14ac:dyDescent="0.45">
      <c r="A170" s="23"/>
      <c r="B170" s="23"/>
      <c r="C170" s="5" t="s">
        <v>39</v>
      </c>
      <c r="D170" s="9">
        <v>207.6</v>
      </c>
      <c r="E170" s="9">
        <v>249.3</v>
      </c>
      <c r="F170" s="6">
        <v>456.9</v>
      </c>
    </row>
    <row r="171" spans="1:6" ht="21.75" customHeight="1" x14ac:dyDescent="0.45">
      <c r="A171" s="23"/>
      <c r="B171" s="23"/>
      <c r="C171" s="5" t="s">
        <v>40</v>
      </c>
      <c r="D171" s="9">
        <v>213.6</v>
      </c>
      <c r="E171" s="9">
        <v>238.5</v>
      </c>
      <c r="F171" s="6">
        <v>452.1</v>
      </c>
    </row>
    <row r="172" spans="1:6" ht="21.75" customHeight="1" x14ac:dyDescent="0.45">
      <c r="A172" s="23"/>
      <c r="B172" s="23"/>
      <c r="C172" s="5" t="s">
        <v>41</v>
      </c>
      <c r="D172" s="9">
        <v>203.7</v>
      </c>
      <c r="E172" s="9">
        <v>215.8</v>
      </c>
      <c r="F172" s="6">
        <v>419.5</v>
      </c>
    </row>
    <row r="173" spans="1:6" ht="21.75" customHeight="1" x14ac:dyDescent="0.45">
      <c r="A173" s="23"/>
      <c r="B173" s="23"/>
      <c r="C173" s="5" t="s">
        <v>42</v>
      </c>
      <c r="D173" s="9">
        <v>222.8</v>
      </c>
      <c r="E173" s="9">
        <v>187.6</v>
      </c>
      <c r="F173" s="6">
        <v>410.4</v>
      </c>
    </row>
    <row r="174" spans="1:6" ht="21.75" customHeight="1" x14ac:dyDescent="0.45">
      <c r="A174" s="23"/>
      <c r="B174" s="23"/>
      <c r="C174" s="5" t="s">
        <v>64</v>
      </c>
      <c r="D174" s="9">
        <v>165.4</v>
      </c>
      <c r="E174" s="9">
        <v>102.3</v>
      </c>
      <c r="F174" s="6">
        <v>267.7</v>
      </c>
    </row>
    <row r="175" spans="1:6" ht="21.75" customHeight="1" x14ac:dyDescent="0.45">
      <c r="A175" s="23" t="s">
        <v>26</v>
      </c>
      <c r="B175" s="23"/>
      <c r="C175" s="5" t="s">
        <v>36</v>
      </c>
      <c r="D175" s="9">
        <v>180.8</v>
      </c>
      <c r="E175" s="9">
        <v>203.5</v>
      </c>
      <c r="F175" s="6">
        <v>384.3</v>
      </c>
    </row>
    <row r="176" spans="1:6" ht="21.75" customHeight="1" x14ac:dyDescent="0.45">
      <c r="A176" s="23"/>
      <c r="B176" s="23"/>
      <c r="C176" s="5" t="s">
        <v>37</v>
      </c>
      <c r="D176" s="9">
        <v>203.1</v>
      </c>
      <c r="E176" s="9">
        <v>236.3</v>
      </c>
      <c r="F176" s="6">
        <v>439.4</v>
      </c>
    </row>
    <row r="177" spans="1:6" ht="21.75" customHeight="1" x14ac:dyDescent="0.45">
      <c r="A177" s="23"/>
      <c r="B177" s="23"/>
      <c r="C177" s="5" t="s">
        <v>38</v>
      </c>
      <c r="D177" s="9">
        <v>212.7</v>
      </c>
      <c r="E177" s="9">
        <v>263.3</v>
      </c>
      <c r="F177" s="6">
        <v>476</v>
      </c>
    </row>
    <row r="178" spans="1:6" ht="21.75" customHeight="1" x14ac:dyDescent="0.45">
      <c r="A178" s="23"/>
      <c r="B178" s="23"/>
      <c r="C178" s="5" t="s">
        <v>39</v>
      </c>
      <c r="D178" s="9">
        <v>209.7</v>
      </c>
      <c r="E178" s="9">
        <v>255.2</v>
      </c>
      <c r="F178" s="6">
        <v>464.8</v>
      </c>
    </row>
    <row r="179" spans="1:6" ht="21.75" customHeight="1" x14ac:dyDescent="0.45">
      <c r="A179" s="23"/>
      <c r="B179" s="23"/>
      <c r="C179" s="5" t="s">
        <v>40</v>
      </c>
      <c r="D179" s="9">
        <v>210.4</v>
      </c>
      <c r="E179" s="9">
        <v>239.7</v>
      </c>
      <c r="F179" s="6">
        <v>450.1</v>
      </c>
    </row>
    <row r="180" spans="1:6" ht="21.75" customHeight="1" x14ac:dyDescent="0.45">
      <c r="A180" s="23"/>
      <c r="B180" s="23"/>
      <c r="C180" s="5" t="s">
        <v>41</v>
      </c>
      <c r="D180" s="9">
        <v>207.4</v>
      </c>
      <c r="E180" s="9">
        <v>216.4</v>
      </c>
      <c r="F180" s="6">
        <v>423.7</v>
      </c>
    </row>
    <row r="181" spans="1:6" ht="21.75" customHeight="1" x14ac:dyDescent="0.45">
      <c r="A181" s="23"/>
      <c r="B181" s="23"/>
      <c r="C181" s="5" t="s">
        <v>42</v>
      </c>
      <c r="D181" s="9">
        <v>212.7</v>
      </c>
      <c r="E181" s="9">
        <v>195.1</v>
      </c>
      <c r="F181" s="6">
        <v>407.8</v>
      </c>
    </row>
    <row r="182" spans="1:6" ht="21.75" customHeight="1" x14ac:dyDescent="0.45">
      <c r="A182" s="23"/>
      <c r="B182" s="23"/>
      <c r="C182" s="5" t="s">
        <v>64</v>
      </c>
      <c r="D182" s="9">
        <v>167.1</v>
      </c>
      <c r="E182" s="9">
        <v>109.9</v>
      </c>
      <c r="F182" s="6">
        <v>277.10000000000002</v>
      </c>
    </row>
    <row r="183" spans="1:6" ht="21.75" customHeight="1" x14ac:dyDescent="0.45">
      <c r="A183" s="23" t="s">
        <v>27</v>
      </c>
      <c r="B183" s="23"/>
      <c r="C183" s="5" t="s">
        <v>36</v>
      </c>
      <c r="D183" s="9">
        <v>171.7</v>
      </c>
      <c r="E183" s="9">
        <v>187.8</v>
      </c>
      <c r="F183" s="6">
        <v>359.4</v>
      </c>
    </row>
    <row r="184" spans="1:6" ht="21.75" customHeight="1" x14ac:dyDescent="0.45">
      <c r="A184" s="23"/>
      <c r="B184" s="23"/>
      <c r="C184" s="5" t="s">
        <v>37</v>
      </c>
      <c r="D184" s="9">
        <v>201.4</v>
      </c>
      <c r="E184" s="9">
        <v>227</v>
      </c>
      <c r="F184" s="6">
        <v>428.4</v>
      </c>
    </row>
    <row r="185" spans="1:6" ht="21.75" customHeight="1" x14ac:dyDescent="0.45">
      <c r="A185" s="23"/>
      <c r="B185" s="23"/>
      <c r="C185" s="5" t="s">
        <v>38</v>
      </c>
      <c r="D185" s="9">
        <v>203.7</v>
      </c>
      <c r="E185" s="9">
        <v>248.9</v>
      </c>
      <c r="F185" s="6">
        <v>452.6</v>
      </c>
    </row>
    <row r="186" spans="1:6" ht="21.75" customHeight="1" x14ac:dyDescent="0.45">
      <c r="A186" s="23"/>
      <c r="B186" s="23"/>
      <c r="C186" s="5" t="s">
        <v>39</v>
      </c>
      <c r="D186" s="9">
        <v>211.7</v>
      </c>
      <c r="E186" s="9">
        <v>254.3</v>
      </c>
      <c r="F186" s="6">
        <v>466</v>
      </c>
    </row>
    <row r="187" spans="1:6" ht="21.75" customHeight="1" x14ac:dyDescent="0.45">
      <c r="A187" s="23"/>
      <c r="B187" s="23"/>
      <c r="C187" s="5" t="s">
        <v>40</v>
      </c>
      <c r="D187" s="9">
        <v>205.3</v>
      </c>
      <c r="E187" s="9">
        <v>234.3</v>
      </c>
      <c r="F187" s="6">
        <v>439.6</v>
      </c>
    </row>
    <row r="188" spans="1:6" ht="21.75" customHeight="1" x14ac:dyDescent="0.45">
      <c r="A188" s="23"/>
      <c r="B188" s="23"/>
      <c r="C188" s="5" t="s">
        <v>41</v>
      </c>
      <c r="D188" s="9">
        <v>206.3</v>
      </c>
      <c r="E188" s="9">
        <v>226.1</v>
      </c>
      <c r="F188" s="6">
        <v>432.4</v>
      </c>
    </row>
    <row r="189" spans="1:6" ht="21.75" customHeight="1" x14ac:dyDescent="0.45">
      <c r="A189" s="23"/>
      <c r="B189" s="23"/>
      <c r="C189" s="5" t="s">
        <v>42</v>
      </c>
      <c r="D189" s="9">
        <v>205.4</v>
      </c>
      <c r="E189" s="9">
        <v>187.7</v>
      </c>
      <c r="F189" s="6">
        <v>393.1</v>
      </c>
    </row>
    <row r="190" spans="1:6" ht="21.75" customHeight="1" x14ac:dyDescent="0.45">
      <c r="A190" s="23"/>
      <c r="B190" s="23"/>
      <c r="C190" s="5" t="s">
        <v>64</v>
      </c>
      <c r="D190" s="9">
        <v>174.2</v>
      </c>
      <c r="E190" s="9">
        <v>115.3</v>
      </c>
      <c r="F190" s="6">
        <v>289.5</v>
      </c>
    </row>
    <row r="191" spans="1:6" ht="21.75" customHeight="1" x14ac:dyDescent="0.45">
      <c r="A191" s="23" t="s">
        <v>28</v>
      </c>
      <c r="B191" s="23"/>
      <c r="C191" s="5" t="s">
        <v>36</v>
      </c>
      <c r="D191" s="9">
        <v>169.6</v>
      </c>
      <c r="E191" s="9">
        <v>185.8</v>
      </c>
      <c r="F191" s="6">
        <v>355.4</v>
      </c>
    </row>
    <row r="192" spans="1:6" ht="21.75" customHeight="1" x14ac:dyDescent="0.45">
      <c r="A192" s="23"/>
      <c r="B192" s="23"/>
      <c r="C192" s="5" t="s">
        <v>37</v>
      </c>
      <c r="D192" s="9">
        <v>203.3</v>
      </c>
      <c r="E192" s="9">
        <v>227.1</v>
      </c>
      <c r="F192" s="6">
        <v>430.5</v>
      </c>
    </row>
    <row r="193" spans="1:6" ht="21.75" customHeight="1" x14ac:dyDescent="0.45">
      <c r="A193" s="23"/>
      <c r="B193" s="23"/>
      <c r="C193" s="5" t="s">
        <v>38</v>
      </c>
      <c r="D193" s="9">
        <v>211.6</v>
      </c>
      <c r="E193" s="9">
        <v>255.7</v>
      </c>
      <c r="F193" s="6">
        <v>467.4</v>
      </c>
    </row>
    <row r="194" spans="1:6" ht="21.75" customHeight="1" x14ac:dyDescent="0.45">
      <c r="A194" s="23"/>
      <c r="B194" s="23"/>
      <c r="C194" s="5" t="s">
        <v>39</v>
      </c>
      <c r="D194" s="9">
        <v>218.7</v>
      </c>
      <c r="E194" s="9">
        <v>267.10000000000002</v>
      </c>
      <c r="F194" s="6">
        <v>485.8</v>
      </c>
    </row>
    <row r="195" spans="1:6" ht="21.75" customHeight="1" x14ac:dyDescent="0.45">
      <c r="A195" s="23"/>
      <c r="B195" s="23"/>
      <c r="C195" s="5" t="s">
        <v>40</v>
      </c>
      <c r="D195" s="9">
        <v>209.8</v>
      </c>
      <c r="E195" s="9">
        <v>237.9</v>
      </c>
      <c r="F195" s="6">
        <v>447.7</v>
      </c>
    </row>
    <row r="196" spans="1:6" ht="21.75" customHeight="1" x14ac:dyDescent="0.45">
      <c r="A196" s="23"/>
      <c r="B196" s="23"/>
      <c r="C196" s="5" t="s">
        <v>41</v>
      </c>
      <c r="D196" s="9">
        <v>211.2</v>
      </c>
      <c r="E196" s="9">
        <v>229.9</v>
      </c>
      <c r="F196" s="6">
        <v>441.1</v>
      </c>
    </row>
    <row r="197" spans="1:6" ht="21.75" customHeight="1" x14ac:dyDescent="0.45">
      <c r="A197" s="23"/>
      <c r="B197" s="23"/>
      <c r="C197" s="5" t="s">
        <v>42</v>
      </c>
      <c r="D197" s="9">
        <v>203.3</v>
      </c>
      <c r="E197" s="9">
        <v>191.5</v>
      </c>
      <c r="F197" s="6">
        <v>394.7</v>
      </c>
    </row>
    <row r="198" spans="1:6" ht="21.75" customHeight="1" x14ac:dyDescent="0.45">
      <c r="A198" s="23"/>
      <c r="B198" s="23"/>
      <c r="C198" s="5" t="s">
        <v>64</v>
      </c>
      <c r="D198" s="9">
        <v>181.3</v>
      </c>
      <c r="E198" s="9">
        <v>125.2</v>
      </c>
      <c r="F198" s="6">
        <v>306.5</v>
      </c>
    </row>
    <row r="199" spans="1:6" ht="21.75" customHeight="1" x14ac:dyDescent="0.45">
      <c r="A199" s="23" t="s">
        <v>29</v>
      </c>
      <c r="B199" s="23"/>
      <c r="C199" s="5" t="s">
        <v>36</v>
      </c>
      <c r="D199" s="9">
        <v>161.6</v>
      </c>
      <c r="E199" s="9">
        <v>172.9</v>
      </c>
      <c r="F199" s="6">
        <v>334.5</v>
      </c>
    </row>
    <row r="200" spans="1:6" ht="21.75" customHeight="1" x14ac:dyDescent="0.45">
      <c r="A200" s="23"/>
      <c r="B200" s="23"/>
      <c r="C200" s="5" t="s">
        <v>37</v>
      </c>
      <c r="D200" s="9">
        <v>204.3</v>
      </c>
      <c r="E200" s="9">
        <v>228.8</v>
      </c>
      <c r="F200" s="6">
        <v>433.1</v>
      </c>
    </row>
    <row r="201" spans="1:6" ht="21.75" customHeight="1" x14ac:dyDescent="0.45">
      <c r="A201" s="23"/>
      <c r="B201" s="23"/>
      <c r="C201" s="5" t="s">
        <v>38</v>
      </c>
      <c r="D201" s="9">
        <v>214.5</v>
      </c>
      <c r="E201" s="9">
        <v>254.7</v>
      </c>
      <c r="F201" s="6">
        <v>469.2</v>
      </c>
    </row>
    <row r="202" spans="1:6" ht="21.75" customHeight="1" x14ac:dyDescent="0.45">
      <c r="A202" s="23"/>
      <c r="B202" s="23"/>
      <c r="C202" s="5" t="s">
        <v>39</v>
      </c>
      <c r="D202" s="9">
        <v>216.6</v>
      </c>
      <c r="E202" s="9">
        <v>270.60000000000002</v>
      </c>
      <c r="F202" s="6">
        <v>487.2</v>
      </c>
    </row>
    <row r="203" spans="1:6" ht="21.75" customHeight="1" x14ac:dyDescent="0.45">
      <c r="A203" s="23"/>
      <c r="B203" s="23"/>
      <c r="C203" s="5" t="s">
        <v>40</v>
      </c>
      <c r="D203" s="9">
        <v>204.5</v>
      </c>
      <c r="E203" s="9">
        <v>242.9</v>
      </c>
      <c r="F203" s="6">
        <v>447.4</v>
      </c>
    </row>
    <row r="204" spans="1:6" ht="21.75" customHeight="1" x14ac:dyDescent="0.45">
      <c r="A204" s="23"/>
      <c r="B204" s="23"/>
      <c r="C204" s="5" t="s">
        <v>41</v>
      </c>
      <c r="D204" s="9">
        <v>209.1</v>
      </c>
      <c r="E204" s="9">
        <v>234.2</v>
      </c>
      <c r="F204" s="6">
        <v>443.3</v>
      </c>
    </row>
    <row r="205" spans="1:6" ht="21.75" customHeight="1" x14ac:dyDescent="0.45">
      <c r="A205" s="23"/>
      <c r="B205" s="23"/>
      <c r="C205" s="5" t="s">
        <v>42</v>
      </c>
      <c r="D205" s="9">
        <v>195.3</v>
      </c>
      <c r="E205" s="9">
        <v>193.4</v>
      </c>
      <c r="F205" s="6">
        <v>388.7</v>
      </c>
    </row>
    <row r="206" spans="1:6" ht="21.75" customHeight="1" x14ac:dyDescent="0.45">
      <c r="A206" s="23"/>
      <c r="B206" s="23"/>
      <c r="C206" s="5" t="s">
        <v>64</v>
      </c>
      <c r="D206" s="9">
        <v>176.3</v>
      </c>
      <c r="E206" s="9">
        <v>133</v>
      </c>
      <c r="F206" s="6">
        <v>309.39999999999998</v>
      </c>
    </row>
    <row r="207" spans="1:6" ht="21" customHeight="1" x14ac:dyDescent="0.45">
      <c r="A207" s="19" t="s">
        <v>1</v>
      </c>
      <c r="B207" s="19"/>
      <c r="C207" s="19"/>
      <c r="D207" s="19"/>
      <c r="E207" s="19"/>
      <c r="F207" s="19"/>
    </row>
    <row r="208" spans="1:6" ht="21" customHeight="1" x14ac:dyDescent="0.45">
      <c r="A208" s="19" t="s">
        <v>44</v>
      </c>
      <c r="B208" s="19"/>
      <c r="C208" s="19"/>
      <c r="D208" s="19"/>
      <c r="E208" s="19"/>
      <c r="F208" s="19"/>
    </row>
    <row r="209" spans="1:6" ht="88.5" customHeight="1" x14ac:dyDescent="0.45">
      <c r="A209" s="19" t="s">
        <v>65</v>
      </c>
      <c r="B209" s="19"/>
      <c r="C209" s="19"/>
      <c r="D209" s="19"/>
      <c r="E209" s="19"/>
      <c r="F209" s="19"/>
    </row>
    <row r="210" spans="1:6" ht="38.25" customHeight="1" x14ac:dyDescent="0.45">
      <c r="A210" s="19" t="s">
        <v>66</v>
      </c>
      <c r="B210" s="19"/>
      <c r="C210" s="19"/>
      <c r="D210" s="19"/>
      <c r="E210" s="19"/>
      <c r="F210" s="19"/>
    </row>
    <row r="211" spans="1:6" ht="21" customHeight="1" x14ac:dyDescent="0.45">
      <c r="A211" s="19" t="s">
        <v>1</v>
      </c>
      <c r="B211" s="19"/>
      <c r="C211" s="19"/>
      <c r="D211" s="19"/>
      <c r="E211" s="19"/>
      <c r="F211" s="19"/>
    </row>
    <row r="212" spans="1:6" ht="21" customHeight="1" x14ac:dyDescent="0.45">
      <c r="A212" s="19" t="s">
        <v>47</v>
      </c>
      <c r="B212" s="19"/>
      <c r="C212" s="19"/>
      <c r="D212" s="19"/>
      <c r="E212" s="19"/>
      <c r="F212" s="19"/>
    </row>
    <row r="213" spans="1:6" ht="72" customHeight="1" x14ac:dyDescent="0.45">
      <c r="A213" s="19" t="s">
        <v>67</v>
      </c>
      <c r="B213" s="19"/>
      <c r="C213" s="19"/>
      <c r="D213" s="19"/>
      <c r="E213" s="19"/>
      <c r="F213" s="19"/>
    </row>
    <row r="214" spans="1:6" ht="21" customHeight="1" x14ac:dyDescent="0.45">
      <c r="A214" s="19" t="s">
        <v>1</v>
      </c>
      <c r="B214" s="19"/>
      <c r="C214" s="19"/>
      <c r="D214" s="19"/>
      <c r="E214" s="19"/>
      <c r="F214" s="19"/>
    </row>
    <row r="215" spans="1:6" ht="21" customHeight="1" x14ac:dyDescent="0.45">
      <c r="A215" s="19" t="s">
        <v>68</v>
      </c>
      <c r="B215" s="19"/>
      <c r="C215" s="19"/>
      <c r="D215" s="19"/>
      <c r="E215" s="19"/>
      <c r="F215" s="19"/>
    </row>
  </sheetData>
  <mergeCells count="40">
    <mergeCell ref="A1:F1"/>
    <mergeCell ref="A2:F2"/>
    <mergeCell ref="A3:C3"/>
    <mergeCell ref="A4:C5"/>
    <mergeCell ref="A6:B6"/>
    <mergeCell ref="D6:F6"/>
    <mergeCell ref="A95:B102"/>
    <mergeCell ref="A7:B14"/>
    <mergeCell ref="A15:B22"/>
    <mergeCell ref="A23:B30"/>
    <mergeCell ref="A31:B38"/>
    <mergeCell ref="A39:B46"/>
    <mergeCell ref="A47:B54"/>
    <mergeCell ref="A55:B62"/>
    <mergeCell ref="A63:B70"/>
    <mergeCell ref="A71:B78"/>
    <mergeCell ref="A79:B86"/>
    <mergeCell ref="A87:B94"/>
    <mergeCell ref="A191:B198"/>
    <mergeCell ref="A103:B110"/>
    <mergeCell ref="A111:B118"/>
    <mergeCell ref="A119:B126"/>
    <mergeCell ref="A127:B134"/>
    <mergeCell ref="A135:B142"/>
    <mergeCell ref="A143:B150"/>
    <mergeCell ref="A151:B158"/>
    <mergeCell ref="A159:B166"/>
    <mergeCell ref="A167:B174"/>
    <mergeCell ref="A175:B182"/>
    <mergeCell ref="A183:B190"/>
    <mergeCell ref="A212:F212"/>
    <mergeCell ref="A213:F213"/>
    <mergeCell ref="A214:F214"/>
    <mergeCell ref="A215:F215"/>
    <mergeCell ref="A199:B206"/>
    <mergeCell ref="A207:F207"/>
    <mergeCell ref="A208:F208"/>
    <mergeCell ref="A209:F209"/>
    <mergeCell ref="A210:F210"/>
    <mergeCell ref="A211:F2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8B30-8782-42CB-A6D6-A20C90E1D8D5}">
  <dimension ref="A1:H46"/>
  <sheetViews>
    <sheetView workbookViewId="0">
      <selection activeCell="G8" sqref="G8:G31"/>
    </sheetView>
  </sheetViews>
  <sheetFormatPr defaultRowHeight="15.9" x14ac:dyDescent="0.45"/>
  <cols>
    <col min="1" max="1" width="12.140625" customWidth="1"/>
    <col min="2" max="2" width="34.28515625" customWidth="1"/>
    <col min="3" max="3" width="16.28515625" customWidth="1"/>
    <col min="4" max="4" width="22" customWidth="1"/>
    <col min="5" max="6" width="24.640625" customWidth="1"/>
    <col min="7" max="7" width="20.140625" customWidth="1"/>
  </cols>
  <sheetData>
    <row r="1" spans="1:8" ht="21" customHeight="1" x14ac:dyDescent="0.45">
      <c r="A1" s="21" t="s">
        <v>78</v>
      </c>
      <c r="B1" s="19"/>
      <c r="C1" s="19"/>
      <c r="D1" s="19"/>
      <c r="E1" s="19"/>
      <c r="F1" s="19"/>
      <c r="G1" s="19"/>
    </row>
    <row r="2" spans="1:8" ht="21" customHeight="1" x14ac:dyDescent="0.45">
      <c r="A2" s="19" t="s">
        <v>1</v>
      </c>
      <c r="B2" s="19"/>
      <c r="C2" s="19"/>
      <c r="D2" s="19"/>
      <c r="E2" s="19"/>
      <c r="F2" s="19"/>
      <c r="G2" s="19"/>
    </row>
    <row r="3" spans="1:8" ht="21.75" customHeight="1" x14ac:dyDescent="0.45">
      <c r="A3" s="22" t="s">
        <v>1</v>
      </c>
      <c r="B3" s="22"/>
      <c r="C3" s="22"/>
      <c r="D3" s="22" t="s">
        <v>57</v>
      </c>
      <c r="E3" s="22"/>
      <c r="F3" s="22"/>
      <c r="G3" s="22"/>
    </row>
    <row r="4" spans="1:8" ht="21.75" customHeight="1" x14ac:dyDescent="0.45">
      <c r="A4" s="22"/>
      <c r="B4" s="22"/>
      <c r="C4" s="22"/>
      <c r="D4" s="22" t="s">
        <v>63</v>
      </c>
      <c r="E4" s="22"/>
      <c r="F4" s="22"/>
      <c r="G4" s="22"/>
    </row>
    <row r="5" spans="1:8" x14ac:dyDescent="0.45">
      <c r="A5" s="17" t="s">
        <v>70</v>
      </c>
      <c r="B5" s="17"/>
      <c r="C5" s="17"/>
      <c r="D5" s="17" t="s">
        <v>71</v>
      </c>
      <c r="E5" s="17" t="s">
        <v>79</v>
      </c>
      <c r="F5" s="17" t="s">
        <v>80</v>
      </c>
      <c r="G5" s="17" t="s">
        <v>60</v>
      </c>
    </row>
    <row r="6" spans="1:8" x14ac:dyDescent="0.45">
      <c r="A6" s="17"/>
      <c r="B6" s="17"/>
      <c r="C6" s="17"/>
      <c r="D6" s="17"/>
      <c r="E6" s="17"/>
      <c r="F6" s="17"/>
      <c r="G6" s="17"/>
    </row>
    <row r="7" spans="1:8" ht="21.75" customHeight="1" x14ac:dyDescent="0.45">
      <c r="A7" s="3" t="s">
        <v>4</v>
      </c>
      <c r="B7" s="3" t="s">
        <v>81</v>
      </c>
      <c r="C7" s="3" t="s">
        <v>33</v>
      </c>
      <c r="D7" s="20"/>
      <c r="E7" s="20"/>
      <c r="F7" s="20"/>
      <c r="G7" s="20"/>
    </row>
    <row r="8" spans="1:8" ht="21.75" customHeight="1" x14ac:dyDescent="0.45">
      <c r="A8" s="5" t="s">
        <v>6</v>
      </c>
      <c r="B8" s="4" t="s">
        <v>82</v>
      </c>
      <c r="C8" s="4" t="s">
        <v>35</v>
      </c>
      <c r="D8" s="15">
        <v>1602.6</v>
      </c>
      <c r="E8" s="6">
        <v>934.9</v>
      </c>
      <c r="F8" s="15">
        <v>1938.4</v>
      </c>
      <c r="G8" s="15">
        <v>1096.3</v>
      </c>
      <c r="H8" s="16">
        <f>E8+F8</f>
        <v>2873.3</v>
      </c>
    </row>
    <row r="9" spans="1:8" ht="21.75" customHeight="1" x14ac:dyDescent="0.45">
      <c r="A9" s="5" t="s">
        <v>7</v>
      </c>
      <c r="B9" s="4" t="s">
        <v>82</v>
      </c>
      <c r="C9" s="4" t="s">
        <v>35</v>
      </c>
      <c r="D9" s="15">
        <v>1561.2</v>
      </c>
      <c r="E9" s="6">
        <v>940.7</v>
      </c>
      <c r="F9" s="15">
        <v>1956.2</v>
      </c>
      <c r="G9" s="15">
        <v>1165.7</v>
      </c>
      <c r="H9" s="16">
        <f t="shared" ref="H9:H31" si="0">E9+F9</f>
        <v>2896.9</v>
      </c>
    </row>
    <row r="10" spans="1:8" ht="21.75" customHeight="1" x14ac:dyDescent="0.45">
      <c r="A10" s="5" t="s">
        <v>8</v>
      </c>
      <c r="B10" s="4" t="s">
        <v>82</v>
      </c>
      <c r="C10" s="4" t="s">
        <v>35</v>
      </c>
      <c r="D10" s="15">
        <v>1535.3</v>
      </c>
      <c r="E10" s="6">
        <v>962.3</v>
      </c>
      <c r="F10" s="15">
        <v>1938.7</v>
      </c>
      <c r="G10" s="15">
        <v>1208.7</v>
      </c>
      <c r="H10" s="16">
        <f t="shared" si="0"/>
        <v>2901</v>
      </c>
    </row>
    <row r="11" spans="1:8" ht="21.75" customHeight="1" x14ac:dyDescent="0.45">
      <c r="A11" s="5" t="s">
        <v>9</v>
      </c>
      <c r="B11" s="4" t="s">
        <v>82</v>
      </c>
      <c r="C11" s="4" t="s">
        <v>35</v>
      </c>
      <c r="D11" s="15">
        <v>1508.1</v>
      </c>
      <c r="E11" s="6">
        <v>961.5</v>
      </c>
      <c r="F11" s="15">
        <v>2008.6</v>
      </c>
      <c r="G11" s="15">
        <v>1255.4000000000001</v>
      </c>
      <c r="H11" s="16">
        <f t="shared" si="0"/>
        <v>2970.1</v>
      </c>
    </row>
    <row r="12" spans="1:8" ht="21.75" customHeight="1" x14ac:dyDescent="0.45">
      <c r="A12" s="5" t="s">
        <v>10</v>
      </c>
      <c r="B12" s="4" t="s">
        <v>82</v>
      </c>
      <c r="C12" s="4" t="s">
        <v>35</v>
      </c>
      <c r="D12" s="15">
        <v>1490.2</v>
      </c>
      <c r="E12" s="6">
        <v>940.6</v>
      </c>
      <c r="F12" s="15">
        <v>2046.1</v>
      </c>
      <c r="G12" s="15">
        <v>1323.8</v>
      </c>
      <c r="H12" s="16">
        <f t="shared" si="0"/>
        <v>2986.7</v>
      </c>
    </row>
    <row r="13" spans="1:8" ht="21.75" customHeight="1" x14ac:dyDescent="0.45">
      <c r="A13" s="5" t="s">
        <v>11</v>
      </c>
      <c r="B13" s="4" t="s">
        <v>82</v>
      </c>
      <c r="C13" s="4" t="s">
        <v>35</v>
      </c>
      <c r="D13" s="15">
        <v>1427.9</v>
      </c>
      <c r="E13" s="6">
        <v>960</v>
      </c>
      <c r="F13" s="15">
        <v>2055.6999999999998</v>
      </c>
      <c r="G13" s="15">
        <v>1388.7</v>
      </c>
      <c r="H13" s="16">
        <f t="shared" si="0"/>
        <v>3015.7</v>
      </c>
    </row>
    <row r="14" spans="1:8" ht="21.75" customHeight="1" x14ac:dyDescent="0.45">
      <c r="A14" s="5" t="s">
        <v>12</v>
      </c>
      <c r="B14" s="4" t="s">
        <v>82</v>
      </c>
      <c r="C14" s="4" t="s">
        <v>35</v>
      </c>
      <c r="D14" s="15">
        <v>1403</v>
      </c>
      <c r="E14" s="6">
        <v>969.6</v>
      </c>
      <c r="F14" s="15">
        <v>2100.6</v>
      </c>
      <c r="G14" s="15">
        <v>1442.9</v>
      </c>
      <c r="H14" s="16">
        <f t="shared" si="0"/>
        <v>3070.2</v>
      </c>
    </row>
    <row r="15" spans="1:8" ht="21.75" customHeight="1" x14ac:dyDescent="0.45">
      <c r="A15" s="5" t="s">
        <v>13</v>
      </c>
      <c r="B15" s="4" t="s">
        <v>82</v>
      </c>
      <c r="C15" s="4" t="s">
        <v>35</v>
      </c>
      <c r="D15" s="15">
        <v>1404</v>
      </c>
      <c r="E15" s="6">
        <v>952.8</v>
      </c>
      <c r="F15" s="15">
        <v>2130.9</v>
      </c>
      <c r="G15" s="15">
        <v>1489.5</v>
      </c>
      <c r="H15" s="16">
        <f t="shared" si="0"/>
        <v>3083.7</v>
      </c>
    </row>
    <row r="16" spans="1:8" ht="21.75" customHeight="1" x14ac:dyDescent="0.45">
      <c r="A16" s="5" t="s">
        <v>14</v>
      </c>
      <c r="B16" s="4" t="s">
        <v>82</v>
      </c>
      <c r="C16" s="4" t="s">
        <v>35</v>
      </c>
      <c r="D16" s="15">
        <v>1371.8</v>
      </c>
      <c r="E16" s="6">
        <v>957.7</v>
      </c>
      <c r="F16" s="15">
        <v>2161.8000000000002</v>
      </c>
      <c r="G16" s="15">
        <v>1531.6</v>
      </c>
      <c r="H16" s="16">
        <f t="shared" si="0"/>
        <v>3119.5</v>
      </c>
    </row>
    <row r="17" spans="1:8" ht="21.75" customHeight="1" x14ac:dyDescent="0.45">
      <c r="A17" s="5" t="s">
        <v>15</v>
      </c>
      <c r="B17" s="4" t="s">
        <v>82</v>
      </c>
      <c r="C17" s="4" t="s">
        <v>35</v>
      </c>
      <c r="D17" s="15">
        <v>1349.2</v>
      </c>
      <c r="E17" s="6">
        <v>951.8</v>
      </c>
      <c r="F17" s="15">
        <v>2217.6</v>
      </c>
      <c r="G17" s="15">
        <v>1575.2</v>
      </c>
      <c r="H17" s="16">
        <f t="shared" si="0"/>
        <v>3169.3999999999996</v>
      </c>
    </row>
    <row r="18" spans="1:8" ht="21.75" customHeight="1" x14ac:dyDescent="0.45">
      <c r="A18" s="5" t="s">
        <v>16</v>
      </c>
      <c r="B18" s="4" t="s">
        <v>82</v>
      </c>
      <c r="C18" s="4" t="s">
        <v>35</v>
      </c>
      <c r="D18" s="15">
        <v>1307.0999999999999</v>
      </c>
      <c r="E18" s="6">
        <v>941.9</v>
      </c>
      <c r="F18" s="15">
        <v>2264.4</v>
      </c>
      <c r="G18" s="15">
        <v>1651</v>
      </c>
      <c r="H18" s="16">
        <f t="shared" si="0"/>
        <v>3206.3</v>
      </c>
    </row>
    <row r="19" spans="1:8" ht="21.75" customHeight="1" x14ac:dyDescent="0.45">
      <c r="A19" s="5" t="s">
        <v>17</v>
      </c>
      <c r="B19" s="4" t="s">
        <v>82</v>
      </c>
      <c r="C19" s="4" t="s">
        <v>35</v>
      </c>
      <c r="D19" s="15">
        <v>1288.4000000000001</v>
      </c>
      <c r="E19" s="6">
        <v>940.2</v>
      </c>
      <c r="F19" s="15">
        <v>2283.1999999999998</v>
      </c>
      <c r="G19" s="15">
        <v>1739.6</v>
      </c>
      <c r="H19" s="16">
        <f t="shared" si="0"/>
        <v>3223.3999999999996</v>
      </c>
    </row>
    <row r="20" spans="1:8" ht="21.75" customHeight="1" x14ac:dyDescent="0.45">
      <c r="A20" s="5" t="s">
        <v>18</v>
      </c>
      <c r="B20" s="4" t="s">
        <v>82</v>
      </c>
      <c r="C20" s="4" t="s">
        <v>35</v>
      </c>
      <c r="D20" s="15">
        <v>1267.5</v>
      </c>
      <c r="E20" s="6">
        <v>944.6</v>
      </c>
      <c r="F20" s="15">
        <v>2264.1</v>
      </c>
      <c r="G20" s="15">
        <v>1821.3</v>
      </c>
      <c r="H20" s="16">
        <f t="shared" si="0"/>
        <v>3208.7</v>
      </c>
    </row>
    <row r="21" spans="1:8" ht="21.75" customHeight="1" x14ac:dyDescent="0.45">
      <c r="A21" s="5" t="s">
        <v>19</v>
      </c>
      <c r="B21" s="4" t="s">
        <v>82</v>
      </c>
      <c r="C21" s="4" t="s">
        <v>35</v>
      </c>
      <c r="D21" s="15">
        <v>1247.8</v>
      </c>
      <c r="E21" s="6">
        <v>957.6</v>
      </c>
      <c r="F21" s="15">
        <v>2245.1</v>
      </c>
      <c r="G21" s="15">
        <v>1889.7</v>
      </c>
      <c r="H21" s="16">
        <f t="shared" si="0"/>
        <v>3202.7</v>
      </c>
    </row>
    <row r="22" spans="1:8" ht="21.75" customHeight="1" x14ac:dyDescent="0.45">
      <c r="A22" s="5" t="s">
        <v>20</v>
      </c>
      <c r="B22" s="4" t="s">
        <v>82</v>
      </c>
      <c r="C22" s="4" t="s">
        <v>35</v>
      </c>
      <c r="D22" s="15">
        <v>1209.0999999999999</v>
      </c>
      <c r="E22" s="6">
        <v>966.2</v>
      </c>
      <c r="F22" s="15">
        <v>2240.8000000000002</v>
      </c>
      <c r="G22" s="15">
        <v>1967.6</v>
      </c>
      <c r="H22" s="16">
        <f t="shared" si="0"/>
        <v>3207</v>
      </c>
    </row>
    <row r="23" spans="1:8" ht="21.75" customHeight="1" x14ac:dyDescent="0.45">
      <c r="A23" s="5" t="s">
        <v>21</v>
      </c>
      <c r="B23" s="4" t="s">
        <v>82</v>
      </c>
      <c r="C23" s="4" t="s">
        <v>35</v>
      </c>
      <c r="D23" s="15">
        <v>1203.7</v>
      </c>
      <c r="E23" s="6">
        <v>955.4</v>
      </c>
      <c r="F23" s="15">
        <v>2233.1999999999998</v>
      </c>
      <c r="G23" s="15">
        <v>2028.6</v>
      </c>
      <c r="H23" s="16">
        <f t="shared" si="0"/>
        <v>3188.6</v>
      </c>
    </row>
    <row r="24" spans="1:8" ht="21.75" customHeight="1" x14ac:dyDescent="0.45">
      <c r="A24" s="5" t="s">
        <v>22</v>
      </c>
      <c r="B24" s="4" t="s">
        <v>82</v>
      </c>
      <c r="C24" s="4" t="s">
        <v>35</v>
      </c>
      <c r="D24" s="15">
        <v>1180.9000000000001</v>
      </c>
      <c r="E24" s="6">
        <v>974.9</v>
      </c>
      <c r="F24" s="15">
        <v>2242.3000000000002</v>
      </c>
      <c r="G24" s="15">
        <v>2074.4</v>
      </c>
      <c r="H24" s="16">
        <f t="shared" si="0"/>
        <v>3217.2000000000003</v>
      </c>
    </row>
    <row r="25" spans="1:8" ht="21.75" customHeight="1" x14ac:dyDescent="0.45">
      <c r="A25" s="5" t="s">
        <v>23</v>
      </c>
      <c r="B25" s="4" t="s">
        <v>82</v>
      </c>
      <c r="C25" s="4" t="s">
        <v>35</v>
      </c>
      <c r="D25" s="15">
        <v>1170.0999999999999</v>
      </c>
      <c r="E25" s="6">
        <v>976.7</v>
      </c>
      <c r="F25" s="15">
        <v>2222.3000000000002</v>
      </c>
      <c r="G25" s="15">
        <v>2153.6</v>
      </c>
      <c r="H25" s="16">
        <f t="shared" si="0"/>
        <v>3199</v>
      </c>
    </row>
    <row r="26" spans="1:8" ht="21.75" customHeight="1" x14ac:dyDescent="0.45">
      <c r="A26" s="5" t="s">
        <v>24</v>
      </c>
      <c r="B26" s="4" t="s">
        <v>82</v>
      </c>
      <c r="C26" s="4" t="s">
        <v>35</v>
      </c>
      <c r="D26" s="15">
        <v>1187.3</v>
      </c>
      <c r="E26" s="6">
        <v>980.9</v>
      </c>
      <c r="F26" s="15">
        <v>2185</v>
      </c>
      <c r="G26" s="15">
        <v>2219.4</v>
      </c>
      <c r="H26" s="16">
        <f t="shared" si="0"/>
        <v>3165.9</v>
      </c>
    </row>
    <row r="27" spans="1:8" ht="21.75" customHeight="1" x14ac:dyDescent="0.45">
      <c r="A27" s="5" t="s">
        <v>25</v>
      </c>
      <c r="B27" s="4" t="s">
        <v>82</v>
      </c>
      <c r="C27" s="4" t="s">
        <v>35</v>
      </c>
      <c r="D27" s="15">
        <v>1180.5999999999999</v>
      </c>
      <c r="E27" s="6">
        <v>948.4</v>
      </c>
      <c r="F27" s="15">
        <v>2183</v>
      </c>
      <c r="G27" s="15">
        <v>2250.1999999999998</v>
      </c>
      <c r="H27" s="16">
        <f t="shared" si="0"/>
        <v>3131.4</v>
      </c>
    </row>
    <row r="28" spans="1:8" ht="21.75" customHeight="1" x14ac:dyDescent="0.45">
      <c r="A28" s="5" t="s">
        <v>26</v>
      </c>
      <c r="B28" s="4" t="s">
        <v>82</v>
      </c>
      <c r="C28" s="4" t="s">
        <v>35</v>
      </c>
      <c r="D28" s="15">
        <v>1167.2</v>
      </c>
      <c r="E28" s="6">
        <v>954.3</v>
      </c>
      <c r="F28" s="15">
        <v>2194.4</v>
      </c>
      <c r="G28" s="15">
        <v>2202.8000000000002</v>
      </c>
      <c r="H28" s="16">
        <f t="shared" si="0"/>
        <v>3148.7</v>
      </c>
    </row>
    <row r="29" spans="1:8" ht="21.75" customHeight="1" x14ac:dyDescent="0.45">
      <c r="A29" s="5" t="s">
        <v>27</v>
      </c>
      <c r="B29" s="4" t="s">
        <v>82</v>
      </c>
      <c r="C29" s="4" t="s">
        <v>35</v>
      </c>
      <c r="D29" s="15">
        <v>1148.5</v>
      </c>
      <c r="E29" s="6">
        <v>962.1</v>
      </c>
      <c r="F29" s="15">
        <v>2138.6999999999998</v>
      </c>
      <c r="G29" s="15">
        <v>2237.6999999999998</v>
      </c>
      <c r="H29" s="16">
        <f t="shared" si="0"/>
        <v>3100.7999999999997</v>
      </c>
    </row>
    <row r="30" spans="1:8" ht="21.75" customHeight="1" x14ac:dyDescent="0.45">
      <c r="A30" s="5" t="s">
        <v>28</v>
      </c>
      <c r="B30" s="4" t="s">
        <v>82</v>
      </c>
      <c r="C30" s="4" t="s">
        <v>35</v>
      </c>
      <c r="D30" s="15">
        <v>1136</v>
      </c>
      <c r="E30" s="6">
        <v>978.7</v>
      </c>
      <c r="F30" s="15">
        <v>2208.9</v>
      </c>
      <c r="G30" s="15">
        <v>2343.6999999999998</v>
      </c>
      <c r="H30" s="16">
        <f t="shared" si="0"/>
        <v>3187.6000000000004</v>
      </c>
    </row>
    <row r="31" spans="1:8" ht="21.75" customHeight="1" x14ac:dyDescent="0.45">
      <c r="A31" s="5" t="s">
        <v>29</v>
      </c>
      <c r="B31" s="4" t="s">
        <v>82</v>
      </c>
      <c r="C31" s="4" t="s">
        <v>35</v>
      </c>
      <c r="D31" s="15">
        <v>1108.7</v>
      </c>
      <c r="E31" s="6">
        <v>980.2</v>
      </c>
      <c r="F31" s="15">
        <v>2210.5</v>
      </c>
      <c r="G31" s="15">
        <v>2383.6</v>
      </c>
      <c r="H31" s="16">
        <f t="shared" si="0"/>
        <v>3190.7</v>
      </c>
    </row>
    <row r="32" spans="1:8" ht="21" customHeight="1" x14ac:dyDescent="0.45">
      <c r="A32" s="19" t="s">
        <v>1</v>
      </c>
      <c r="B32" s="19"/>
      <c r="C32" s="19"/>
      <c r="D32" s="19"/>
      <c r="E32" s="19"/>
      <c r="F32" s="19"/>
      <c r="G32" s="19"/>
    </row>
    <row r="33" spans="1:7" ht="21" customHeight="1" x14ac:dyDescent="0.45">
      <c r="A33" s="19" t="s">
        <v>44</v>
      </c>
      <c r="B33" s="19"/>
      <c r="C33" s="19"/>
      <c r="D33" s="19"/>
      <c r="E33" s="19"/>
      <c r="F33" s="19"/>
      <c r="G33" s="19"/>
    </row>
    <row r="34" spans="1:7" ht="38.25" customHeight="1" x14ac:dyDescent="0.45">
      <c r="A34" s="19" t="s">
        <v>83</v>
      </c>
      <c r="B34" s="19"/>
      <c r="C34" s="19"/>
      <c r="D34" s="19"/>
      <c r="E34" s="19"/>
      <c r="F34" s="19"/>
      <c r="G34" s="19"/>
    </row>
    <row r="35" spans="1:7" ht="38.25" customHeight="1" x14ac:dyDescent="0.45">
      <c r="A35" s="19" t="s">
        <v>84</v>
      </c>
      <c r="B35" s="19"/>
      <c r="C35" s="19"/>
      <c r="D35" s="19"/>
      <c r="E35" s="19"/>
      <c r="F35" s="19"/>
      <c r="G35" s="19"/>
    </row>
    <row r="36" spans="1:7" ht="21" customHeight="1" x14ac:dyDescent="0.45">
      <c r="A36" s="19" t="s">
        <v>85</v>
      </c>
      <c r="B36" s="19"/>
      <c r="C36" s="19"/>
      <c r="D36" s="19"/>
      <c r="E36" s="19"/>
      <c r="F36" s="19"/>
      <c r="G36" s="19"/>
    </row>
    <row r="37" spans="1:7" ht="21" customHeight="1" x14ac:dyDescent="0.45">
      <c r="A37" s="19" t="s">
        <v>86</v>
      </c>
      <c r="B37" s="19"/>
      <c r="C37" s="19"/>
      <c r="D37" s="19"/>
      <c r="E37" s="19"/>
      <c r="F37" s="19"/>
      <c r="G37" s="19"/>
    </row>
    <row r="38" spans="1:7" ht="21" customHeight="1" x14ac:dyDescent="0.45">
      <c r="A38" s="19" t="s">
        <v>87</v>
      </c>
      <c r="B38" s="19"/>
      <c r="C38" s="19"/>
      <c r="D38" s="19"/>
      <c r="E38" s="19"/>
      <c r="F38" s="19"/>
      <c r="G38" s="19"/>
    </row>
    <row r="39" spans="1:7" ht="38.25" customHeight="1" x14ac:dyDescent="0.45">
      <c r="A39" s="19" t="s">
        <v>75</v>
      </c>
      <c r="B39" s="19"/>
      <c r="C39" s="19"/>
      <c r="D39" s="19"/>
      <c r="E39" s="19"/>
      <c r="F39" s="19"/>
      <c r="G39" s="19"/>
    </row>
    <row r="40" spans="1:7" ht="21" customHeight="1" x14ac:dyDescent="0.45">
      <c r="A40" s="19" t="s">
        <v>88</v>
      </c>
      <c r="B40" s="19"/>
      <c r="C40" s="19"/>
      <c r="D40" s="19"/>
      <c r="E40" s="19"/>
      <c r="F40" s="19"/>
      <c r="G40" s="19"/>
    </row>
    <row r="41" spans="1:7" ht="38.25" customHeight="1" x14ac:dyDescent="0.45">
      <c r="A41" s="19" t="s">
        <v>89</v>
      </c>
      <c r="B41" s="19"/>
      <c r="C41" s="19"/>
      <c r="D41" s="19"/>
      <c r="E41" s="19"/>
      <c r="F41" s="19"/>
      <c r="G41" s="19"/>
    </row>
    <row r="42" spans="1:7" ht="21" customHeight="1" x14ac:dyDescent="0.45">
      <c r="A42" s="19" t="s">
        <v>1</v>
      </c>
      <c r="B42" s="19"/>
      <c r="C42" s="19"/>
      <c r="D42" s="19"/>
      <c r="E42" s="19"/>
      <c r="F42" s="19"/>
      <c r="G42" s="19"/>
    </row>
    <row r="43" spans="1:7" ht="21" customHeight="1" x14ac:dyDescent="0.45">
      <c r="A43" s="19" t="s">
        <v>47</v>
      </c>
      <c r="B43" s="19"/>
      <c r="C43" s="19"/>
      <c r="D43" s="19"/>
      <c r="E43" s="19"/>
      <c r="F43" s="19"/>
      <c r="G43" s="19"/>
    </row>
    <row r="44" spans="1:7" ht="88.5" customHeight="1" x14ac:dyDescent="0.45">
      <c r="A44" s="19" t="s">
        <v>90</v>
      </c>
      <c r="B44" s="19"/>
      <c r="C44" s="19"/>
      <c r="D44" s="19"/>
      <c r="E44" s="19"/>
      <c r="F44" s="19"/>
      <c r="G44" s="19"/>
    </row>
    <row r="45" spans="1:7" ht="21" customHeight="1" x14ac:dyDescent="0.45">
      <c r="A45" s="19" t="s">
        <v>1</v>
      </c>
      <c r="B45" s="19"/>
      <c r="C45" s="19"/>
      <c r="D45" s="19"/>
      <c r="E45" s="19"/>
      <c r="F45" s="19"/>
      <c r="G45" s="19"/>
    </row>
    <row r="46" spans="1:7" ht="21" customHeight="1" x14ac:dyDescent="0.45">
      <c r="A46" s="19" t="s">
        <v>68</v>
      </c>
      <c r="B46" s="19"/>
      <c r="C46" s="19"/>
      <c r="D46" s="19"/>
      <c r="E46" s="19"/>
      <c r="F46" s="19"/>
      <c r="G46" s="19"/>
    </row>
  </sheetData>
  <mergeCells count="26">
    <mergeCell ref="A36:G36"/>
    <mergeCell ref="A1:G1"/>
    <mergeCell ref="A2:G2"/>
    <mergeCell ref="A3:C4"/>
    <mergeCell ref="D3:G3"/>
    <mergeCell ref="D4:G4"/>
    <mergeCell ref="A5:C6"/>
    <mergeCell ref="D5:D6"/>
    <mergeCell ref="E5:E6"/>
    <mergeCell ref="F5:F6"/>
    <mergeCell ref="G5:G6"/>
    <mergeCell ref="D7:G7"/>
    <mergeCell ref="A32:G32"/>
    <mergeCell ref="A33:G33"/>
    <mergeCell ref="A34:G34"/>
    <mergeCell ref="A35:G35"/>
    <mergeCell ref="A43:G43"/>
    <mergeCell ref="A44:G44"/>
    <mergeCell ref="A45:G45"/>
    <mergeCell ref="A46:G46"/>
    <mergeCell ref="A37:G37"/>
    <mergeCell ref="A38:G38"/>
    <mergeCell ref="A39:G39"/>
    <mergeCell ref="A40:G40"/>
    <mergeCell ref="A41:G41"/>
    <mergeCell ref="A42:G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E628-720A-4F74-B7A0-74F1A637FFFA}">
  <dimension ref="A1:F45"/>
  <sheetViews>
    <sheetView workbookViewId="0">
      <selection activeCell="F11" sqref="F11:F34"/>
    </sheetView>
  </sheetViews>
  <sheetFormatPr defaultRowHeight="15.9" x14ac:dyDescent="0.45"/>
  <cols>
    <col min="3" max="3" width="27.28515625" customWidth="1"/>
    <col min="4" max="4" width="35.35546875" customWidth="1"/>
    <col min="5" max="5" width="35.640625" customWidth="1"/>
    <col min="6" max="6" width="35.5" customWidth="1"/>
  </cols>
  <sheetData>
    <row r="1" spans="1:6" ht="21" customHeight="1" x14ac:dyDescent="0.45">
      <c r="A1" s="21" t="s">
        <v>69</v>
      </c>
      <c r="B1" s="19"/>
      <c r="C1" s="19"/>
      <c r="D1" s="19"/>
      <c r="E1" s="19"/>
      <c r="F1" s="19"/>
    </row>
    <row r="2" spans="1:6" ht="21" customHeight="1" x14ac:dyDescent="0.45">
      <c r="A2" s="19" t="s">
        <v>1</v>
      </c>
      <c r="B2" s="19"/>
      <c r="C2" s="19"/>
      <c r="D2" s="19"/>
      <c r="E2" s="19"/>
      <c r="F2" s="19"/>
    </row>
    <row r="3" spans="1:6" x14ac:dyDescent="0.45">
      <c r="A3" s="17" t="s">
        <v>70</v>
      </c>
      <c r="B3" s="17"/>
      <c r="C3" s="17"/>
      <c r="D3" s="17" t="s">
        <v>71</v>
      </c>
      <c r="E3" s="17" t="s">
        <v>59</v>
      </c>
      <c r="F3" s="17" t="s">
        <v>72</v>
      </c>
    </row>
    <row r="4" spans="1:6" x14ac:dyDescent="0.45">
      <c r="A4" s="17"/>
      <c r="B4" s="17"/>
      <c r="C4" s="17"/>
      <c r="D4" s="17"/>
      <c r="E4" s="17"/>
      <c r="F4" s="17"/>
    </row>
    <row r="5" spans="1:6" x14ac:dyDescent="0.45">
      <c r="A5" s="17"/>
      <c r="B5" s="17"/>
      <c r="C5" s="17"/>
      <c r="D5" s="17"/>
      <c r="E5" s="17"/>
      <c r="F5" s="17"/>
    </row>
    <row r="6" spans="1:6" ht="21.75" customHeight="1" x14ac:dyDescent="0.45">
      <c r="A6" s="17" t="s">
        <v>33</v>
      </c>
      <c r="B6" s="17"/>
      <c r="C6" s="17"/>
      <c r="D6" s="10" t="s">
        <v>35</v>
      </c>
      <c r="E6" s="10" t="s">
        <v>35</v>
      </c>
      <c r="F6" s="10" t="s">
        <v>35</v>
      </c>
    </row>
    <row r="7" spans="1:6" ht="21.75" customHeight="1" x14ac:dyDescent="0.45">
      <c r="A7" s="22" t="s">
        <v>1</v>
      </c>
      <c r="B7" s="22"/>
      <c r="C7" s="22"/>
      <c r="D7" s="1" t="s">
        <v>73</v>
      </c>
      <c r="E7" s="1" t="s">
        <v>73</v>
      </c>
      <c r="F7" s="1" t="s">
        <v>73</v>
      </c>
    </row>
    <row r="8" spans="1:6" ht="21.75" customHeight="1" x14ac:dyDescent="0.45">
      <c r="A8" s="22"/>
      <c r="B8" s="22"/>
      <c r="C8" s="22"/>
      <c r="D8" s="1" t="s">
        <v>63</v>
      </c>
      <c r="E8" s="1" t="s">
        <v>63</v>
      </c>
      <c r="F8" s="1" t="s">
        <v>63</v>
      </c>
    </row>
    <row r="9" spans="1:6" ht="21.75" customHeight="1" x14ac:dyDescent="0.45">
      <c r="A9" s="24" t="s">
        <v>4</v>
      </c>
      <c r="B9" s="24"/>
      <c r="C9" s="3" t="s">
        <v>34</v>
      </c>
      <c r="D9" s="20"/>
      <c r="E9" s="20"/>
      <c r="F9" s="20"/>
    </row>
    <row r="10" spans="1:6" ht="21.75" customHeight="1" x14ac:dyDescent="0.45">
      <c r="A10" s="23" t="s">
        <v>5</v>
      </c>
      <c r="B10" s="23"/>
      <c r="C10" s="4" t="s">
        <v>74</v>
      </c>
      <c r="D10" s="6">
        <v>569.5</v>
      </c>
      <c r="E10" s="15">
        <v>1855.5</v>
      </c>
      <c r="F10" s="6">
        <v>782.3</v>
      </c>
    </row>
    <row r="11" spans="1:6" ht="21.75" customHeight="1" x14ac:dyDescent="0.45">
      <c r="A11" s="23" t="s">
        <v>6</v>
      </c>
      <c r="B11" s="23"/>
      <c r="C11" s="4" t="s">
        <v>74</v>
      </c>
      <c r="D11" s="6">
        <v>543.5</v>
      </c>
      <c r="E11" s="15">
        <v>1881.5</v>
      </c>
      <c r="F11" s="6">
        <v>827.9</v>
      </c>
    </row>
    <row r="12" spans="1:6" ht="21.75" customHeight="1" x14ac:dyDescent="0.45">
      <c r="A12" s="23" t="s">
        <v>7</v>
      </c>
      <c r="B12" s="23"/>
      <c r="C12" s="4" t="s">
        <v>74</v>
      </c>
      <c r="D12" s="6">
        <v>506.7</v>
      </c>
      <c r="E12" s="15">
        <v>1838</v>
      </c>
      <c r="F12" s="6">
        <v>873.8</v>
      </c>
    </row>
    <row r="13" spans="1:6" ht="21.75" customHeight="1" x14ac:dyDescent="0.45">
      <c r="A13" s="23" t="s">
        <v>8</v>
      </c>
      <c r="B13" s="23"/>
      <c r="C13" s="4" t="s">
        <v>74</v>
      </c>
      <c r="D13" s="6">
        <v>481.1</v>
      </c>
      <c r="E13" s="15">
        <v>1806.9</v>
      </c>
      <c r="F13" s="6">
        <v>902.7</v>
      </c>
    </row>
    <row r="14" spans="1:6" ht="21.75" customHeight="1" x14ac:dyDescent="0.45">
      <c r="A14" s="23" t="s">
        <v>9</v>
      </c>
      <c r="B14" s="23"/>
      <c r="C14" s="4" t="s">
        <v>74</v>
      </c>
      <c r="D14" s="6">
        <v>465.3</v>
      </c>
      <c r="E14" s="15">
        <v>1868.9</v>
      </c>
      <c r="F14" s="6">
        <v>939.3</v>
      </c>
    </row>
    <row r="15" spans="1:6" ht="21.75" customHeight="1" x14ac:dyDescent="0.45">
      <c r="A15" s="23" t="s">
        <v>10</v>
      </c>
      <c r="B15" s="23"/>
      <c r="C15" s="4" t="s">
        <v>74</v>
      </c>
      <c r="D15" s="6">
        <v>456.1</v>
      </c>
      <c r="E15" s="15">
        <v>1890.4</v>
      </c>
      <c r="F15" s="6">
        <v>990.1</v>
      </c>
    </row>
    <row r="16" spans="1:6" ht="21.75" customHeight="1" x14ac:dyDescent="0.45">
      <c r="A16" s="23" t="s">
        <v>11</v>
      </c>
      <c r="B16" s="23"/>
      <c r="C16" s="4" t="s">
        <v>74</v>
      </c>
      <c r="D16" s="6">
        <v>455.6</v>
      </c>
      <c r="E16" s="15">
        <v>1913.6</v>
      </c>
      <c r="F16" s="15">
        <v>1031.5999999999999</v>
      </c>
    </row>
    <row r="17" spans="1:6" ht="21.75" customHeight="1" x14ac:dyDescent="0.45">
      <c r="A17" s="23" t="s">
        <v>12</v>
      </c>
      <c r="B17" s="23"/>
      <c r="C17" s="4" t="s">
        <v>74</v>
      </c>
      <c r="D17" s="6">
        <v>441.6</v>
      </c>
      <c r="E17" s="15">
        <v>1960.2</v>
      </c>
      <c r="F17" s="15">
        <v>1075.2</v>
      </c>
    </row>
    <row r="18" spans="1:6" ht="21.75" customHeight="1" x14ac:dyDescent="0.45">
      <c r="A18" s="23" t="s">
        <v>13</v>
      </c>
      <c r="B18" s="23"/>
      <c r="C18" s="4" t="s">
        <v>74</v>
      </c>
      <c r="D18" s="6">
        <v>439.3</v>
      </c>
      <c r="E18" s="15">
        <v>1954.3</v>
      </c>
      <c r="F18" s="15">
        <v>1115.5</v>
      </c>
    </row>
    <row r="19" spans="1:6" ht="21.75" customHeight="1" x14ac:dyDescent="0.45">
      <c r="A19" s="23" t="s">
        <v>14</v>
      </c>
      <c r="B19" s="23"/>
      <c r="C19" s="4" t="s">
        <v>74</v>
      </c>
      <c r="D19" s="6">
        <v>417</v>
      </c>
      <c r="E19" s="15">
        <v>1937.1</v>
      </c>
      <c r="F19" s="15">
        <v>1113.5</v>
      </c>
    </row>
    <row r="20" spans="1:6" ht="21.75" customHeight="1" x14ac:dyDescent="0.45">
      <c r="A20" s="23" t="s">
        <v>15</v>
      </c>
      <c r="B20" s="23"/>
      <c r="C20" s="4" t="s">
        <v>74</v>
      </c>
      <c r="D20" s="6">
        <v>397</v>
      </c>
      <c r="E20" s="15">
        <v>1956.4</v>
      </c>
      <c r="F20" s="15">
        <v>1120.7</v>
      </c>
    </row>
    <row r="21" spans="1:6" ht="21.75" customHeight="1" x14ac:dyDescent="0.45">
      <c r="A21" s="23" t="s">
        <v>16</v>
      </c>
      <c r="B21" s="23"/>
      <c r="C21" s="4" t="s">
        <v>74</v>
      </c>
      <c r="D21" s="6">
        <v>387</v>
      </c>
      <c r="E21" s="15">
        <v>1987.4</v>
      </c>
      <c r="F21" s="15">
        <v>1202.0999999999999</v>
      </c>
    </row>
    <row r="22" spans="1:6" ht="21.75" customHeight="1" x14ac:dyDescent="0.45">
      <c r="A22" s="23" t="s">
        <v>17</v>
      </c>
      <c r="B22" s="23"/>
      <c r="C22" s="4" t="s">
        <v>74</v>
      </c>
      <c r="D22" s="6">
        <v>382.5</v>
      </c>
      <c r="E22" s="15">
        <v>2008.5</v>
      </c>
      <c r="F22" s="15">
        <v>1267</v>
      </c>
    </row>
    <row r="23" spans="1:6" ht="21.75" customHeight="1" x14ac:dyDescent="0.45">
      <c r="A23" s="23" t="s">
        <v>18</v>
      </c>
      <c r="B23" s="23"/>
      <c r="C23" s="4" t="s">
        <v>74</v>
      </c>
      <c r="D23" s="6">
        <v>380.8</v>
      </c>
      <c r="E23" s="15">
        <v>2021.6</v>
      </c>
      <c r="F23" s="15">
        <v>1321.7</v>
      </c>
    </row>
    <row r="24" spans="1:6" ht="21.75" customHeight="1" x14ac:dyDescent="0.45">
      <c r="A24" s="23" t="s">
        <v>19</v>
      </c>
      <c r="B24" s="23"/>
      <c r="C24" s="4" t="s">
        <v>74</v>
      </c>
      <c r="D24" s="6">
        <v>367.4</v>
      </c>
      <c r="E24" s="15">
        <v>2008.3</v>
      </c>
      <c r="F24" s="15">
        <v>1367.8</v>
      </c>
    </row>
    <row r="25" spans="1:6" ht="21.75" customHeight="1" x14ac:dyDescent="0.45">
      <c r="A25" s="23" t="s">
        <v>20</v>
      </c>
      <c r="B25" s="23"/>
      <c r="C25" s="4" t="s">
        <v>74</v>
      </c>
      <c r="D25" s="6">
        <v>346.6</v>
      </c>
      <c r="E25" s="15">
        <v>1995.8</v>
      </c>
      <c r="F25" s="15">
        <v>1431.4</v>
      </c>
    </row>
    <row r="26" spans="1:6" ht="21.75" customHeight="1" x14ac:dyDescent="0.45">
      <c r="A26" s="23" t="s">
        <v>21</v>
      </c>
      <c r="B26" s="23"/>
      <c r="C26" s="4" t="s">
        <v>74</v>
      </c>
      <c r="D26" s="6">
        <v>341</v>
      </c>
      <c r="E26" s="15">
        <v>1974.6</v>
      </c>
      <c r="F26" s="15">
        <v>1471.5</v>
      </c>
    </row>
    <row r="27" spans="1:6" ht="21.75" customHeight="1" x14ac:dyDescent="0.45">
      <c r="A27" s="23" t="s">
        <v>22</v>
      </c>
      <c r="B27" s="23"/>
      <c r="C27" s="4" t="s">
        <v>74</v>
      </c>
      <c r="D27" s="6">
        <v>332</v>
      </c>
      <c r="E27" s="15">
        <v>1981.4</v>
      </c>
      <c r="F27" s="15">
        <v>1519</v>
      </c>
    </row>
    <row r="28" spans="1:6" ht="21.75" customHeight="1" x14ac:dyDescent="0.45">
      <c r="A28" s="23" t="s">
        <v>23</v>
      </c>
      <c r="B28" s="23"/>
      <c r="C28" s="4" t="s">
        <v>74</v>
      </c>
      <c r="D28" s="6">
        <v>317.2</v>
      </c>
      <c r="E28" s="15">
        <v>1985.3</v>
      </c>
      <c r="F28" s="15">
        <v>1582.1</v>
      </c>
    </row>
    <row r="29" spans="1:6" ht="21.75" customHeight="1" x14ac:dyDescent="0.45">
      <c r="A29" s="23" t="s">
        <v>24</v>
      </c>
      <c r="B29" s="23"/>
      <c r="C29" s="4" t="s">
        <v>74</v>
      </c>
      <c r="D29" s="6">
        <v>326.2</v>
      </c>
      <c r="E29" s="15">
        <v>1925.5</v>
      </c>
      <c r="F29" s="15">
        <v>1619.7</v>
      </c>
    </row>
    <row r="30" spans="1:6" ht="21.75" customHeight="1" x14ac:dyDescent="0.45">
      <c r="A30" s="23" t="s">
        <v>25</v>
      </c>
      <c r="B30" s="23"/>
      <c r="C30" s="4" t="s">
        <v>74</v>
      </c>
      <c r="D30" s="6">
        <v>305.10000000000002</v>
      </c>
      <c r="E30" s="15">
        <v>1780.3</v>
      </c>
      <c r="F30" s="15">
        <v>1605.5</v>
      </c>
    </row>
    <row r="31" spans="1:6" ht="21.75" customHeight="1" x14ac:dyDescent="0.45">
      <c r="A31" s="23" t="s">
        <v>26</v>
      </c>
      <c r="B31" s="23"/>
      <c r="C31" s="4" t="s">
        <v>74</v>
      </c>
      <c r="D31" s="6">
        <v>288.8</v>
      </c>
      <c r="E31" s="15">
        <v>1795.4</v>
      </c>
      <c r="F31" s="15">
        <v>1586</v>
      </c>
    </row>
    <row r="32" spans="1:6" ht="21.75" customHeight="1" x14ac:dyDescent="0.45">
      <c r="A32" s="23" t="s">
        <v>27</v>
      </c>
      <c r="B32" s="23"/>
      <c r="C32" s="4" t="s">
        <v>74</v>
      </c>
      <c r="D32" s="6">
        <v>276.89999999999998</v>
      </c>
      <c r="E32" s="15">
        <v>1744.8</v>
      </c>
      <c r="F32" s="15">
        <v>1591.5</v>
      </c>
    </row>
    <row r="33" spans="1:6" ht="21.75" customHeight="1" x14ac:dyDescent="0.45">
      <c r="A33" s="23" t="s">
        <v>28</v>
      </c>
      <c r="B33" s="23"/>
      <c r="C33" s="4" t="s">
        <v>74</v>
      </c>
      <c r="D33" s="6">
        <v>262.8</v>
      </c>
      <c r="E33" s="15">
        <v>1796.6</v>
      </c>
      <c r="F33" s="15">
        <v>1650.1</v>
      </c>
    </row>
    <row r="34" spans="1:6" ht="21.75" customHeight="1" x14ac:dyDescent="0.45">
      <c r="A34" s="23" t="s">
        <v>29</v>
      </c>
      <c r="B34" s="23"/>
      <c r="C34" s="4" t="s">
        <v>74</v>
      </c>
      <c r="D34" s="6">
        <v>249.7</v>
      </c>
      <c r="E34" s="15">
        <v>1776.9</v>
      </c>
      <c r="F34" s="15">
        <v>1667.1</v>
      </c>
    </row>
    <row r="35" spans="1:6" ht="21" customHeight="1" x14ac:dyDescent="0.45">
      <c r="A35" s="19" t="s">
        <v>1</v>
      </c>
      <c r="B35" s="19"/>
      <c r="C35" s="19"/>
      <c r="D35" s="19"/>
      <c r="E35" s="19"/>
      <c r="F35" s="19"/>
    </row>
    <row r="36" spans="1:6" ht="21" customHeight="1" x14ac:dyDescent="0.45">
      <c r="A36" s="19" t="s">
        <v>44</v>
      </c>
      <c r="B36" s="19"/>
      <c r="C36" s="19"/>
      <c r="D36" s="19"/>
      <c r="E36" s="19"/>
      <c r="F36" s="19"/>
    </row>
    <row r="37" spans="1:6" ht="88.5" customHeight="1" x14ac:dyDescent="0.45">
      <c r="A37" s="19" t="s">
        <v>65</v>
      </c>
      <c r="B37" s="19"/>
      <c r="C37" s="19"/>
      <c r="D37" s="19"/>
      <c r="E37" s="19"/>
      <c r="F37" s="19"/>
    </row>
    <row r="38" spans="1:6" ht="38.25" customHeight="1" x14ac:dyDescent="0.45">
      <c r="A38" s="19" t="s">
        <v>75</v>
      </c>
      <c r="B38" s="19"/>
      <c r="C38" s="19"/>
      <c r="D38" s="19"/>
      <c r="E38" s="19"/>
      <c r="F38" s="19"/>
    </row>
    <row r="39" spans="1:6" ht="21" customHeight="1" x14ac:dyDescent="0.45">
      <c r="A39" s="19" t="s">
        <v>76</v>
      </c>
      <c r="B39" s="19"/>
      <c r="C39" s="19"/>
      <c r="D39" s="19"/>
      <c r="E39" s="19"/>
      <c r="F39" s="19"/>
    </row>
    <row r="40" spans="1:6" ht="38.25" customHeight="1" x14ac:dyDescent="0.45">
      <c r="A40" s="19" t="s">
        <v>77</v>
      </c>
      <c r="B40" s="19"/>
      <c r="C40" s="19"/>
      <c r="D40" s="19"/>
      <c r="E40" s="19"/>
      <c r="F40" s="19"/>
    </row>
    <row r="41" spans="1:6" ht="21" customHeight="1" x14ac:dyDescent="0.45">
      <c r="A41" s="19" t="s">
        <v>1</v>
      </c>
      <c r="B41" s="19"/>
      <c r="C41" s="19"/>
      <c r="D41" s="19"/>
      <c r="E41" s="19"/>
      <c r="F41" s="19"/>
    </row>
    <row r="42" spans="1:6" ht="21" customHeight="1" x14ac:dyDescent="0.45">
      <c r="A42" s="19" t="s">
        <v>47</v>
      </c>
      <c r="B42" s="19"/>
      <c r="C42" s="19"/>
      <c r="D42" s="19"/>
      <c r="E42" s="19"/>
      <c r="F42" s="19"/>
    </row>
    <row r="43" spans="1:6" ht="72" customHeight="1" x14ac:dyDescent="0.45">
      <c r="A43" s="19" t="s">
        <v>67</v>
      </c>
      <c r="B43" s="19"/>
      <c r="C43" s="19"/>
      <c r="D43" s="19"/>
      <c r="E43" s="19"/>
      <c r="F43" s="19"/>
    </row>
    <row r="44" spans="1:6" ht="21" customHeight="1" x14ac:dyDescent="0.45">
      <c r="A44" s="19" t="s">
        <v>1</v>
      </c>
      <c r="B44" s="19"/>
      <c r="C44" s="19"/>
      <c r="D44" s="19"/>
      <c r="E44" s="19"/>
      <c r="F44" s="19"/>
    </row>
    <row r="45" spans="1:6" ht="21" customHeight="1" x14ac:dyDescent="0.45">
      <c r="A45" s="19" t="s">
        <v>68</v>
      </c>
      <c r="B45" s="19"/>
      <c r="C45" s="19"/>
      <c r="D45" s="19"/>
      <c r="E45" s="19"/>
      <c r="F45" s="19"/>
    </row>
  </sheetData>
  <mergeCells count="46">
    <mergeCell ref="A11:B11"/>
    <mergeCell ref="A1:F1"/>
    <mergeCell ref="A2:F2"/>
    <mergeCell ref="A3:C5"/>
    <mergeCell ref="D3:D5"/>
    <mergeCell ref="E3:E5"/>
    <mergeCell ref="F3:F5"/>
    <mergeCell ref="A6:C6"/>
    <mergeCell ref="A7:C8"/>
    <mergeCell ref="A9:B9"/>
    <mergeCell ref="D9:F9"/>
    <mergeCell ref="A10:B10"/>
    <mergeCell ref="A23:B23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35:F35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2:F42"/>
    <mergeCell ref="A43:F43"/>
    <mergeCell ref="A44:F44"/>
    <mergeCell ref="A45:F45"/>
    <mergeCell ref="A36:F36"/>
    <mergeCell ref="A37:F37"/>
    <mergeCell ref="A38:F38"/>
    <mergeCell ref="A39:F39"/>
    <mergeCell ref="A40:F40"/>
    <mergeCell ref="A41:F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08210-AC87-45D9-B1D0-322E70FF1427}">
  <dimension ref="A1:X27"/>
  <sheetViews>
    <sheetView tabSelected="1" workbookViewId="0">
      <selection activeCell="B3" sqref="B3"/>
    </sheetView>
  </sheetViews>
  <sheetFormatPr defaultRowHeight="15.9" x14ac:dyDescent="0.45"/>
  <sheetData>
    <row r="1" spans="1:24" x14ac:dyDescent="0.45">
      <c r="B1" t="s">
        <v>55</v>
      </c>
      <c r="F1" t="s">
        <v>53</v>
      </c>
      <c r="J1" t="s">
        <v>54</v>
      </c>
      <c r="N1" t="s">
        <v>56</v>
      </c>
      <c r="R1" t="s">
        <v>59</v>
      </c>
      <c r="V1" t="s">
        <v>60</v>
      </c>
    </row>
    <row r="2" spans="1:24" x14ac:dyDescent="0.45">
      <c r="A2" t="s">
        <v>4</v>
      </c>
      <c r="B2" t="s">
        <v>50</v>
      </c>
      <c r="C2" t="s">
        <v>52</v>
      </c>
      <c r="D2" t="s">
        <v>51</v>
      </c>
      <c r="F2" t="s">
        <v>50</v>
      </c>
      <c r="G2" t="s">
        <v>52</v>
      </c>
      <c r="H2" t="s">
        <v>51</v>
      </c>
      <c r="J2" t="s">
        <v>50</v>
      </c>
      <c r="K2" t="s">
        <v>52</v>
      </c>
      <c r="L2" t="s">
        <v>51</v>
      </c>
      <c r="N2" t="s">
        <v>57</v>
      </c>
      <c r="O2" t="s">
        <v>58</v>
      </c>
      <c r="P2" t="s">
        <v>51</v>
      </c>
      <c r="R2" t="s">
        <v>57</v>
      </c>
      <c r="S2" t="s">
        <v>58</v>
      </c>
      <c r="T2" t="s">
        <v>51</v>
      </c>
      <c r="V2" t="s">
        <v>57</v>
      </c>
      <c r="W2" t="s">
        <v>58</v>
      </c>
      <c r="X2" t="s">
        <v>51</v>
      </c>
    </row>
    <row r="3" spans="1:24" x14ac:dyDescent="0.45">
      <c r="A3" t="s">
        <v>5</v>
      </c>
      <c r="B3">
        <v>3924.9000000000005</v>
      </c>
      <c r="C3">
        <v>2783.1</v>
      </c>
      <c r="D3">
        <f>ROUND(C3/B3*100,2)</f>
        <v>70.91</v>
      </c>
      <c r="F3">
        <v>1906.6000000000001</v>
      </c>
      <c r="G3">
        <v>1632.8000000000002</v>
      </c>
      <c r="H3">
        <f>ROUND(G3/F3*100,2)</f>
        <v>85.64</v>
      </c>
      <c r="J3">
        <v>2018.3</v>
      </c>
      <c r="K3">
        <v>1150.3</v>
      </c>
      <c r="L3">
        <f>ROUND(K3/J3*100,2)</f>
        <v>56.99</v>
      </c>
    </row>
    <row r="4" spans="1:24" x14ac:dyDescent="0.45">
      <c r="A4" t="s">
        <v>6</v>
      </c>
      <c r="B4">
        <v>3976.3</v>
      </c>
      <c r="C4">
        <v>2849.6</v>
      </c>
      <c r="D4">
        <f t="shared" ref="D4:D27" si="0">ROUND(C4/B4*100,2)</f>
        <v>71.66</v>
      </c>
      <c r="F4">
        <v>1918.5000000000002</v>
      </c>
      <c r="G4">
        <v>1638.3999999999999</v>
      </c>
      <c r="H4">
        <f t="shared" ref="H4:H27" si="1">ROUND(G4/F4*100,2)</f>
        <v>85.4</v>
      </c>
      <c r="J4">
        <v>2057.8000000000002</v>
      </c>
      <c r="K4">
        <v>1211.0000000000002</v>
      </c>
      <c r="L4">
        <f t="shared" ref="L4:L27" si="2">ROUND(K4/J4*100,2)</f>
        <v>58.85</v>
      </c>
      <c r="N4">
        <v>1602.6</v>
      </c>
      <c r="O4">
        <v>543.5</v>
      </c>
      <c r="P4">
        <f t="shared" ref="P4:P27" si="3">ROUND(O4/N4*100,2)</f>
        <v>33.909999999999997</v>
      </c>
      <c r="R4">
        <v>2873.3</v>
      </c>
      <c r="S4">
        <v>1881.5</v>
      </c>
      <c r="T4">
        <f t="shared" ref="T4:T27" si="4">ROUND(S4/R4*100,2)</f>
        <v>65.48</v>
      </c>
      <c r="V4">
        <v>1096.3</v>
      </c>
      <c r="W4">
        <v>827.9</v>
      </c>
      <c r="X4">
        <f t="shared" ref="X4:X27" si="5">ROUND(W4/V4*100,2)</f>
        <v>75.52</v>
      </c>
    </row>
    <row r="5" spans="1:24" x14ac:dyDescent="0.45">
      <c r="A5" t="s">
        <v>7</v>
      </c>
      <c r="B5">
        <v>3999.6000000000004</v>
      </c>
      <c r="C5">
        <v>2837.2</v>
      </c>
      <c r="D5">
        <f t="shared" si="0"/>
        <v>70.94</v>
      </c>
      <c r="F5">
        <v>1916.5</v>
      </c>
      <c r="G5">
        <v>1599.6000000000001</v>
      </c>
      <c r="H5">
        <f t="shared" si="1"/>
        <v>83.46</v>
      </c>
      <c r="J5">
        <v>2083.1</v>
      </c>
      <c r="K5">
        <v>1237.3999999999999</v>
      </c>
      <c r="L5">
        <f t="shared" si="2"/>
        <v>59.4</v>
      </c>
      <c r="N5">
        <v>1561.2</v>
      </c>
      <c r="O5">
        <v>506.7</v>
      </c>
      <c r="P5">
        <f t="shared" si="3"/>
        <v>32.46</v>
      </c>
      <c r="R5">
        <v>2896.9</v>
      </c>
      <c r="S5">
        <v>1838</v>
      </c>
      <c r="T5">
        <f t="shared" si="4"/>
        <v>63.45</v>
      </c>
      <c r="V5">
        <v>1165.7</v>
      </c>
      <c r="W5">
        <v>873.8</v>
      </c>
      <c r="X5">
        <f t="shared" si="5"/>
        <v>74.959999999999994</v>
      </c>
    </row>
    <row r="6" spans="1:24" x14ac:dyDescent="0.45">
      <c r="A6" t="s">
        <v>8</v>
      </c>
      <c r="B6">
        <v>4034.6</v>
      </c>
      <c r="C6">
        <v>2813.0000000000005</v>
      </c>
      <c r="D6">
        <f t="shared" si="0"/>
        <v>69.72</v>
      </c>
      <c r="F6">
        <v>1919</v>
      </c>
      <c r="G6">
        <v>1570.8999999999999</v>
      </c>
      <c r="H6">
        <f t="shared" si="1"/>
        <v>81.86</v>
      </c>
      <c r="J6">
        <v>2115.6000000000004</v>
      </c>
      <c r="K6">
        <v>1242.1000000000001</v>
      </c>
      <c r="L6">
        <f t="shared" si="2"/>
        <v>58.71</v>
      </c>
      <c r="N6">
        <v>1535.3</v>
      </c>
      <c r="O6">
        <v>481.1</v>
      </c>
      <c r="P6">
        <f t="shared" si="3"/>
        <v>31.34</v>
      </c>
      <c r="R6">
        <v>2901</v>
      </c>
      <c r="S6">
        <v>1806.9</v>
      </c>
      <c r="T6">
        <f t="shared" si="4"/>
        <v>62.29</v>
      </c>
      <c r="V6">
        <v>1208.7</v>
      </c>
      <c r="W6">
        <v>902.7</v>
      </c>
      <c r="X6">
        <f t="shared" si="5"/>
        <v>74.680000000000007</v>
      </c>
    </row>
    <row r="7" spans="1:24" x14ac:dyDescent="0.45">
      <c r="A7" t="s">
        <v>9</v>
      </c>
      <c r="B7">
        <v>4078.4</v>
      </c>
      <c r="C7">
        <v>2876.8999999999996</v>
      </c>
      <c r="D7">
        <f t="shared" si="0"/>
        <v>70.540000000000006</v>
      </c>
      <c r="F7">
        <v>1928.7</v>
      </c>
      <c r="G7">
        <v>1599.3000000000002</v>
      </c>
      <c r="H7">
        <f t="shared" si="1"/>
        <v>82.92</v>
      </c>
      <c r="J7">
        <v>2149.6999999999998</v>
      </c>
      <c r="K7">
        <v>1277.4000000000001</v>
      </c>
      <c r="L7">
        <f t="shared" si="2"/>
        <v>59.42</v>
      </c>
      <c r="N7">
        <v>1508.1</v>
      </c>
      <c r="O7">
        <v>465.3</v>
      </c>
      <c r="P7">
        <f t="shared" si="3"/>
        <v>30.85</v>
      </c>
      <c r="R7">
        <v>2970.1</v>
      </c>
      <c r="S7">
        <v>1868.9</v>
      </c>
      <c r="T7">
        <f t="shared" si="4"/>
        <v>62.92</v>
      </c>
      <c r="V7">
        <v>1255.4000000000001</v>
      </c>
      <c r="W7">
        <v>939.3</v>
      </c>
      <c r="X7">
        <f t="shared" si="5"/>
        <v>74.819999999999993</v>
      </c>
    </row>
    <row r="8" spans="1:24" x14ac:dyDescent="0.45">
      <c r="A8" t="s">
        <v>10</v>
      </c>
      <c r="B8">
        <v>4134.7</v>
      </c>
      <c r="C8">
        <v>2937.8999999999996</v>
      </c>
      <c r="D8">
        <f t="shared" si="0"/>
        <v>71.05</v>
      </c>
      <c r="F8">
        <v>1940.5</v>
      </c>
      <c r="G8">
        <v>1621.3999999999999</v>
      </c>
      <c r="H8">
        <f t="shared" si="1"/>
        <v>83.56</v>
      </c>
      <c r="J8">
        <v>2194.1999999999998</v>
      </c>
      <c r="K8">
        <v>1316.3</v>
      </c>
      <c r="L8">
        <f t="shared" si="2"/>
        <v>59.99</v>
      </c>
      <c r="N8">
        <v>1490.2</v>
      </c>
      <c r="O8">
        <v>456.1</v>
      </c>
      <c r="P8">
        <f t="shared" si="3"/>
        <v>30.61</v>
      </c>
      <c r="R8">
        <v>2986.7</v>
      </c>
      <c r="S8">
        <v>1890.4</v>
      </c>
      <c r="T8">
        <f t="shared" si="4"/>
        <v>63.29</v>
      </c>
      <c r="V8">
        <v>1323.8</v>
      </c>
      <c r="W8">
        <v>990.1</v>
      </c>
      <c r="X8">
        <f t="shared" si="5"/>
        <v>74.790000000000006</v>
      </c>
    </row>
    <row r="9" spans="1:24" x14ac:dyDescent="0.45">
      <c r="A9" t="s">
        <v>11</v>
      </c>
      <c r="B9">
        <v>4195.2999999999993</v>
      </c>
      <c r="C9">
        <v>3005.9000000000005</v>
      </c>
      <c r="D9">
        <f t="shared" si="0"/>
        <v>71.650000000000006</v>
      </c>
      <c r="F9">
        <v>1954.9</v>
      </c>
      <c r="G9">
        <v>1639.7</v>
      </c>
      <c r="H9">
        <f t="shared" si="1"/>
        <v>83.88</v>
      </c>
      <c r="J9">
        <v>2240.4</v>
      </c>
      <c r="K9">
        <v>1366.2</v>
      </c>
      <c r="L9">
        <f t="shared" si="2"/>
        <v>60.98</v>
      </c>
      <c r="N9">
        <v>1427.9</v>
      </c>
      <c r="O9">
        <v>455.6</v>
      </c>
      <c r="P9">
        <f t="shared" si="3"/>
        <v>31.91</v>
      </c>
      <c r="R9">
        <v>3015.7</v>
      </c>
      <c r="S9">
        <v>1913.6</v>
      </c>
      <c r="T9">
        <f t="shared" si="4"/>
        <v>63.45</v>
      </c>
      <c r="V9">
        <v>1388.7</v>
      </c>
      <c r="W9">
        <v>1031.5999999999999</v>
      </c>
      <c r="X9">
        <f t="shared" si="5"/>
        <v>74.290000000000006</v>
      </c>
    </row>
    <row r="10" spans="1:24" x14ac:dyDescent="0.45">
      <c r="A10" t="s">
        <v>12</v>
      </c>
      <c r="B10">
        <v>4248.7</v>
      </c>
      <c r="C10">
        <v>3083.7</v>
      </c>
      <c r="D10">
        <f t="shared" si="0"/>
        <v>72.58</v>
      </c>
      <c r="F10">
        <v>1965.3999999999999</v>
      </c>
      <c r="G10">
        <v>1667.9</v>
      </c>
      <c r="H10">
        <f t="shared" si="1"/>
        <v>84.86</v>
      </c>
      <c r="J10">
        <v>2283.3000000000002</v>
      </c>
      <c r="K10">
        <v>1415.6000000000004</v>
      </c>
      <c r="L10">
        <f t="shared" si="2"/>
        <v>62</v>
      </c>
      <c r="N10">
        <v>1403</v>
      </c>
      <c r="O10">
        <v>441.6</v>
      </c>
      <c r="P10">
        <f t="shared" si="3"/>
        <v>31.48</v>
      </c>
      <c r="R10">
        <v>3070.2</v>
      </c>
      <c r="S10">
        <v>1960.2</v>
      </c>
      <c r="T10">
        <f t="shared" si="4"/>
        <v>63.85</v>
      </c>
      <c r="V10">
        <v>1442.9</v>
      </c>
      <c r="W10">
        <v>1075.2</v>
      </c>
      <c r="X10">
        <f t="shared" si="5"/>
        <v>74.52</v>
      </c>
    </row>
    <row r="11" spans="1:24" x14ac:dyDescent="0.45">
      <c r="A11" t="s">
        <v>13</v>
      </c>
      <c r="B11">
        <v>4302.5999999999995</v>
      </c>
      <c r="C11">
        <v>3133.9</v>
      </c>
      <c r="D11">
        <f t="shared" si="0"/>
        <v>72.84</v>
      </c>
      <c r="F11">
        <v>1977.7000000000003</v>
      </c>
      <c r="G11">
        <v>1677.1999999999998</v>
      </c>
      <c r="H11">
        <f t="shared" si="1"/>
        <v>84.81</v>
      </c>
      <c r="J11">
        <v>2324.8999999999996</v>
      </c>
      <c r="K11">
        <v>1456.6000000000001</v>
      </c>
      <c r="L11">
        <f t="shared" si="2"/>
        <v>62.65</v>
      </c>
      <c r="N11">
        <v>1404</v>
      </c>
      <c r="O11">
        <v>439.3</v>
      </c>
      <c r="P11">
        <f t="shared" si="3"/>
        <v>31.29</v>
      </c>
      <c r="R11">
        <v>3083.7</v>
      </c>
      <c r="S11">
        <v>1954.3</v>
      </c>
      <c r="T11">
        <f t="shared" si="4"/>
        <v>63.38</v>
      </c>
      <c r="V11">
        <v>1489.5</v>
      </c>
      <c r="W11">
        <v>1115.5</v>
      </c>
      <c r="X11">
        <f t="shared" si="5"/>
        <v>74.89</v>
      </c>
    </row>
    <row r="12" spans="1:24" x14ac:dyDescent="0.45">
      <c r="A12" t="s">
        <v>14</v>
      </c>
      <c r="B12">
        <v>4350.3999999999996</v>
      </c>
      <c r="C12">
        <v>3120.2000000000003</v>
      </c>
      <c r="D12">
        <f t="shared" si="0"/>
        <v>71.72</v>
      </c>
      <c r="F12">
        <v>1983.1000000000001</v>
      </c>
      <c r="G12">
        <v>1647.8999999999999</v>
      </c>
      <c r="H12">
        <f t="shared" si="1"/>
        <v>83.1</v>
      </c>
      <c r="J12">
        <v>2367.2999999999997</v>
      </c>
      <c r="K12">
        <v>1472.1</v>
      </c>
      <c r="L12">
        <f t="shared" si="2"/>
        <v>62.18</v>
      </c>
      <c r="N12">
        <v>1371.8</v>
      </c>
      <c r="O12">
        <v>417</v>
      </c>
      <c r="P12">
        <f t="shared" si="3"/>
        <v>30.4</v>
      </c>
      <c r="R12">
        <v>3119.5</v>
      </c>
      <c r="S12">
        <v>1937.1</v>
      </c>
      <c r="T12">
        <f t="shared" si="4"/>
        <v>62.1</v>
      </c>
      <c r="V12">
        <v>1531.6</v>
      </c>
      <c r="W12">
        <v>1113.5</v>
      </c>
      <c r="X12">
        <f t="shared" si="5"/>
        <v>72.7</v>
      </c>
    </row>
    <row r="13" spans="1:24" x14ac:dyDescent="0.45">
      <c r="A13" t="s">
        <v>15</v>
      </c>
      <c r="B13">
        <v>4408</v>
      </c>
      <c r="C13">
        <v>3148.7999999999997</v>
      </c>
      <c r="D13">
        <f t="shared" si="0"/>
        <v>71.430000000000007</v>
      </c>
      <c r="F13">
        <v>1994.5</v>
      </c>
      <c r="G13">
        <v>1661.6000000000001</v>
      </c>
      <c r="H13">
        <f t="shared" si="1"/>
        <v>83.31</v>
      </c>
      <c r="J13">
        <v>2413.5</v>
      </c>
      <c r="K13">
        <v>1487.1</v>
      </c>
      <c r="L13">
        <f t="shared" si="2"/>
        <v>61.62</v>
      </c>
      <c r="N13">
        <v>1349.2</v>
      </c>
      <c r="O13">
        <v>397</v>
      </c>
      <c r="P13">
        <f t="shared" si="3"/>
        <v>29.42</v>
      </c>
      <c r="R13">
        <v>3169.3999999999996</v>
      </c>
      <c r="S13">
        <v>1956.4</v>
      </c>
      <c r="T13">
        <f t="shared" si="4"/>
        <v>61.73</v>
      </c>
      <c r="V13">
        <v>1575.2</v>
      </c>
      <c r="W13">
        <v>1120.7</v>
      </c>
      <c r="X13">
        <f t="shared" si="5"/>
        <v>71.150000000000006</v>
      </c>
    </row>
    <row r="14" spans="1:24" x14ac:dyDescent="0.45">
      <c r="A14" t="s">
        <v>16</v>
      </c>
      <c r="B14">
        <v>4452.8999999999996</v>
      </c>
      <c r="C14">
        <v>3234.6000000000004</v>
      </c>
      <c r="D14">
        <f t="shared" si="0"/>
        <v>72.64</v>
      </c>
      <c r="F14">
        <v>2002.8999999999999</v>
      </c>
      <c r="G14">
        <v>1683.2</v>
      </c>
      <c r="H14">
        <f t="shared" si="1"/>
        <v>84.04</v>
      </c>
      <c r="J14">
        <v>2450</v>
      </c>
      <c r="K14">
        <v>1551.5</v>
      </c>
      <c r="L14">
        <f t="shared" si="2"/>
        <v>63.33</v>
      </c>
      <c r="N14">
        <v>1307.0999999999999</v>
      </c>
      <c r="O14">
        <v>387</v>
      </c>
      <c r="P14">
        <f t="shared" si="3"/>
        <v>29.61</v>
      </c>
      <c r="R14">
        <v>3206.3</v>
      </c>
      <c r="S14">
        <v>1987.4</v>
      </c>
      <c r="T14">
        <f t="shared" si="4"/>
        <v>61.98</v>
      </c>
      <c r="V14">
        <v>1651</v>
      </c>
      <c r="W14">
        <v>1202.0999999999999</v>
      </c>
      <c r="X14">
        <f t="shared" si="5"/>
        <v>72.81</v>
      </c>
    </row>
    <row r="15" spans="1:24" x14ac:dyDescent="0.45">
      <c r="A15" t="s">
        <v>17</v>
      </c>
      <c r="B15">
        <v>4488.7000000000007</v>
      </c>
      <c r="C15">
        <v>3300.4</v>
      </c>
      <c r="D15">
        <f t="shared" si="0"/>
        <v>73.53</v>
      </c>
      <c r="F15">
        <v>2008.2</v>
      </c>
      <c r="G15">
        <v>1704.2</v>
      </c>
      <c r="H15">
        <f t="shared" si="1"/>
        <v>84.86</v>
      </c>
      <c r="J15">
        <v>2480.5</v>
      </c>
      <c r="K15">
        <v>1596.3000000000002</v>
      </c>
      <c r="L15">
        <f t="shared" si="2"/>
        <v>64.349999999999994</v>
      </c>
      <c r="N15">
        <v>1288.4000000000001</v>
      </c>
      <c r="O15">
        <v>382.5</v>
      </c>
      <c r="P15">
        <f t="shared" si="3"/>
        <v>29.69</v>
      </c>
      <c r="R15">
        <v>3223.3999999999996</v>
      </c>
      <c r="S15">
        <v>2008.5</v>
      </c>
      <c r="T15">
        <f t="shared" si="4"/>
        <v>62.31</v>
      </c>
      <c r="V15">
        <v>1739.6</v>
      </c>
      <c r="W15">
        <v>1267</v>
      </c>
      <c r="X15">
        <f t="shared" si="5"/>
        <v>72.83</v>
      </c>
    </row>
    <row r="16" spans="1:24" x14ac:dyDescent="0.45">
      <c r="A16" t="s">
        <v>18</v>
      </c>
      <c r="B16">
        <v>4517.6000000000004</v>
      </c>
      <c r="C16">
        <v>3344.9999999999995</v>
      </c>
      <c r="D16">
        <f t="shared" si="0"/>
        <v>74.040000000000006</v>
      </c>
      <c r="F16">
        <v>2012.5</v>
      </c>
      <c r="G16">
        <v>1713.0000000000002</v>
      </c>
      <c r="H16">
        <f t="shared" si="1"/>
        <v>85.12</v>
      </c>
      <c r="J16">
        <v>2505.1000000000004</v>
      </c>
      <c r="K16">
        <v>1631.8999999999999</v>
      </c>
      <c r="L16">
        <f t="shared" si="2"/>
        <v>65.14</v>
      </c>
      <c r="N16">
        <v>1267.5</v>
      </c>
      <c r="O16">
        <v>380.8</v>
      </c>
      <c r="P16">
        <f t="shared" si="3"/>
        <v>30.04</v>
      </c>
      <c r="R16">
        <v>3208.7</v>
      </c>
      <c r="S16">
        <v>2021.6</v>
      </c>
      <c r="T16">
        <f t="shared" si="4"/>
        <v>63</v>
      </c>
      <c r="V16">
        <v>1821.3</v>
      </c>
      <c r="W16">
        <v>1321.7</v>
      </c>
      <c r="X16">
        <f t="shared" si="5"/>
        <v>72.569999999999993</v>
      </c>
    </row>
    <row r="17" spans="1:24" x14ac:dyDescent="0.45">
      <c r="A17" t="s">
        <v>19</v>
      </c>
      <c r="B17">
        <v>4524.2</v>
      </c>
      <c r="C17">
        <v>3365.2999999999997</v>
      </c>
      <c r="D17">
        <f t="shared" si="0"/>
        <v>74.38</v>
      </c>
      <c r="F17">
        <v>2006.6</v>
      </c>
      <c r="G17">
        <v>1709.8000000000002</v>
      </c>
      <c r="H17">
        <f t="shared" si="1"/>
        <v>85.21</v>
      </c>
      <c r="J17">
        <v>2517.6</v>
      </c>
      <c r="K17">
        <v>1655.7999999999997</v>
      </c>
      <c r="L17">
        <f t="shared" si="2"/>
        <v>65.77</v>
      </c>
      <c r="N17">
        <v>1247.8</v>
      </c>
      <c r="O17">
        <v>367.4</v>
      </c>
      <c r="P17">
        <f t="shared" si="3"/>
        <v>29.44</v>
      </c>
      <c r="R17">
        <v>3202.7</v>
      </c>
      <c r="S17">
        <v>2008.3</v>
      </c>
      <c r="T17">
        <f t="shared" si="4"/>
        <v>62.71</v>
      </c>
      <c r="V17">
        <v>1889.7</v>
      </c>
      <c r="W17">
        <v>1367.8</v>
      </c>
      <c r="X17">
        <f t="shared" si="5"/>
        <v>72.38</v>
      </c>
    </row>
    <row r="18" spans="1:24" x14ac:dyDescent="0.45">
      <c r="A18" t="s">
        <v>20</v>
      </c>
      <c r="B18">
        <v>4544.1000000000004</v>
      </c>
      <c r="C18">
        <v>3385.2</v>
      </c>
      <c r="D18">
        <f t="shared" si="0"/>
        <v>74.5</v>
      </c>
      <c r="F18">
        <v>2006.1</v>
      </c>
      <c r="G18">
        <v>1714.8</v>
      </c>
      <c r="H18">
        <f t="shared" si="1"/>
        <v>85.48</v>
      </c>
      <c r="J18">
        <v>2538</v>
      </c>
      <c r="K18">
        <v>1670.5</v>
      </c>
      <c r="L18">
        <f t="shared" si="2"/>
        <v>65.819999999999993</v>
      </c>
      <c r="N18">
        <v>1209.0999999999999</v>
      </c>
      <c r="O18">
        <v>346.6</v>
      </c>
      <c r="P18">
        <f t="shared" si="3"/>
        <v>28.67</v>
      </c>
      <c r="R18">
        <v>3207</v>
      </c>
      <c r="S18">
        <v>1995.8</v>
      </c>
      <c r="T18">
        <f t="shared" si="4"/>
        <v>62.23</v>
      </c>
      <c r="V18">
        <v>1967.6</v>
      </c>
      <c r="W18">
        <v>1431.4</v>
      </c>
      <c r="X18">
        <f t="shared" si="5"/>
        <v>72.75</v>
      </c>
    </row>
    <row r="19" spans="1:24" x14ac:dyDescent="0.45">
      <c r="A19" t="s">
        <v>21</v>
      </c>
      <c r="B19">
        <v>4578.8999999999996</v>
      </c>
      <c r="C19">
        <v>3392.5</v>
      </c>
      <c r="D19">
        <f t="shared" si="0"/>
        <v>74.09</v>
      </c>
      <c r="F19">
        <v>2012.3</v>
      </c>
      <c r="G19">
        <v>1703.8999999999999</v>
      </c>
      <c r="H19">
        <f t="shared" si="1"/>
        <v>84.67</v>
      </c>
      <c r="J19">
        <v>2566.6</v>
      </c>
      <c r="K19">
        <v>1688.6999999999998</v>
      </c>
      <c r="L19">
        <f t="shared" si="2"/>
        <v>65.8</v>
      </c>
      <c r="N19">
        <v>1203.7</v>
      </c>
      <c r="O19">
        <v>341</v>
      </c>
      <c r="P19">
        <f t="shared" si="3"/>
        <v>28.33</v>
      </c>
      <c r="R19">
        <v>3188.6</v>
      </c>
      <c r="S19">
        <v>1974.6</v>
      </c>
      <c r="T19">
        <f t="shared" si="4"/>
        <v>61.93</v>
      </c>
      <c r="V19">
        <v>2028.6</v>
      </c>
      <c r="W19">
        <v>1471.5</v>
      </c>
      <c r="X19">
        <f t="shared" si="5"/>
        <v>72.540000000000006</v>
      </c>
    </row>
    <row r="20" spans="1:24" x14ac:dyDescent="0.45">
      <c r="A20" t="s">
        <v>22</v>
      </c>
      <c r="B20">
        <v>4598.0000000000009</v>
      </c>
      <c r="C20">
        <v>3436.3</v>
      </c>
      <c r="D20">
        <f t="shared" si="0"/>
        <v>74.73</v>
      </c>
      <c r="F20">
        <v>2014.7000000000003</v>
      </c>
      <c r="G20">
        <v>1711.8999999999999</v>
      </c>
      <c r="H20">
        <f t="shared" si="1"/>
        <v>84.97</v>
      </c>
      <c r="J20">
        <v>2583.3000000000002</v>
      </c>
      <c r="K20">
        <v>1724.6000000000001</v>
      </c>
      <c r="L20">
        <f t="shared" si="2"/>
        <v>66.760000000000005</v>
      </c>
      <c r="N20">
        <v>1180.9000000000001</v>
      </c>
      <c r="O20">
        <v>332</v>
      </c>
      <c r="P20">
        <f t="shared" si="3"/>
        <v>28.11</v>
      </c>
      <c r="R20">
        <v>3217.2000000000003</v>
      </c>
      <c r="S20">
        <v>1981.4</v>
      </c>
      <c r="T20">
        <f t="shared" si="4"/>
        <v>61.59</v>
      </c>
      <c r="V20">
        <v>2074.4</v>
      </c>
      <c r="W20">
        <v>1519</v>
      </c>
      <c r="X20">
        <f t="shared" si="5"/>
        <v>73.23</v>
      </c>
    </row>
    <row r="21" spans="1:24" x14ac:dyDescent="0.45">
      <c r="A21" t="s">
        <v>23</v>
      </c>
      <c r="B21">
        <v>4635.3</v>
      </c>
      <c r="C21">
        <v>3481.6</v>
      </c>
      <c r="D21">
        <f t="shared" si="0"/>
        <v>75.11</v>
      </c>
      <c r="F21">
        <v>2022.9999999999995</v>
      </c>
      <c r="G21">
        <v>1722.6</v>
      </c>
      <c r="H21">
        <f t="shared" si="1"/>
        <v>85.15</v>
      </c>
      <c r="J21">
        <v>2612.2999999999997</v>
      </c>
      <c r="K21">
        <v>1759.3</v>
      </c>
      <c r="L21">
        <f t="shared" si="2"/>
        <v>67.349999999999994</v>
      </c>
      <c r="N21">
        <v>1170.0999999999999</v>
      </c>
      <c r="O21">
        <v>317.2</v>
      </c>
      <c r="P21">
        <f t="shared" si="3"/>
        <v>27.11</v>
      </c>
      <c r="R21">
        <v>3199</v>
      </c>
      <c r="S21">
        <v>1985.3</v>
      </c>
      <c r="T21">
        <f t="shared" si="4"/>
        <v>62.06</v>
      </c>
      <c r="V21">
        <v>2153.6</v>
      </c>
      <c r="W21">
        <v>1582.1</v>
      </c>
      <c r="X21">
        <f t="shared" si="5"/>
        <v>73.459999999999994</v>
      </c>
    </row>
    <row r="22" spans="1:24" x14ac:dyDescent="0.45">
      <c r="A22" t="s">
        <v>24</v>
      </c>
      <c r="B22">
        <v>4648.9999999999991</v>
      </c>
      <c r="C22">
        <v>3468.4</v>
      </c>
      <c r="D22">
        <f t="shared" si="0"/>
        <v>74.61</v>
      </c>
      <c r="F22">
        <v>2025.1</v>
      </c>
      <c r="G22">
        <v>1693.4</v>
      </c>
      <c r="H22">
        <f t="shared" si="1"/>
        <v>83.62</v>
      </c>
      <c r="J22">
        <v>2623.8999999999996</v>
      </c>
      <c r="K22">
        <v>1775.1000000000001</v>
      </c>
      <c r="L22">
        <f t="shared" si="2"/>
        <v>67.650000000000006</v>
      </c>
      <c r="N22">
        <v>1187.3</v>
      </c>
      <c r="O22">
        <v>326.2</v>
      </c>
      <c r="P22">
        <f t="shared" si="3"/>
        <v>27.47</v>
      </c>
      <c r="R22">
        <v>3165.9</v>
      </c>
      <c r="S22">
        <v>1925.5</v>
      </c>
      <c r="T22">
        <f t="shared" si="4"/>
        <v>60.82</v>
      </c>
      <c r="V22">
        <v>2219.4</v>
      </c>
      <c r="W22">
        <v>1619.7</v>
      </c>
      <c r="X22">
        <f t="shared" si="5"/>
        <v>72.98</v>
      </c>
    </row>
    <row r="23" spans="1:24" x14ac:dyDescent="0.45">
      <c r="A23" t="s">
        <v>25</v>
      </c>
      <c r="B23">
        <v>4580.4999999999991</v>
      </c>
      <c r="C23">
        <v>3342.1</v>
      </c>
      <c r="D23">
        <f t="shared" si="0"/>
        <v>72.959999999999994</v>
      </c>
      <c r="F23">
        <v>1992.7</v>
      </c>
      <c r="G23">
        <v>1617.9</v>
      </c>
      <c r="H23">
        <f t="shared" si="1"/>
        <v>81.19</v>
      </c>
      <c r="J23">
        <v>2587.8000000000002</v>
      </c>
      <c r="K23">
        <v>1724.1999999999998</v>
      </c>
      <c r="L23">
        <f t="shared" si="2"/>
        <v>66.63</v>
      </c>
      <c r="N23">
        <v>1180.5999999999999</v>
      </c>
      <c r="O23">
        <v>305.10000000000002</v>
      </c>
      <c r="P23">
        <f t="shared" si="3"/>
        <v>25.84</v>
      </c>
      <c r="R23">
        <v>3131.4</v>
      </c>
      <c r="S23">
        <v>1780.3</v>
      </c>
      <c r="T23">
        <f t="shared" si="4"/>
        <v>56.85</v>
      </c>
      <c r="V23">
        <v>2250.1999999999998</v>
      </c>
      <c r="W23">
        <v>1605.5</v>
      </c>
      <c r="X23">
        <f t="shared" si="5"/>
        <v>71.349999999999994</v>
      </c>
    </row>
    <row r="24" spans="1:24" x14ac:dyDescent="0.45">
      <c r="A24" t="s">
        <v>26</v>
      </c>
      <c r="B24">
        <v>4510.8999999999996</v>
      </c>
      <c r="C24">
        <v>3323.2</v>
      </c>
      <c r="D24">
        <f t="shared" si="0"/>
        <v>73.67</v>
      </c>
      <c r="F24">
        <v>1963.6000000000001</v>
      </c>
      <c r="G24">
        <v>1603.8999999999999</v>
      </c>
      <c r="H24">
        <f t="shared" si="1"/>
        <v>81.680000000000007</v>
      </c>
      <c r="J24">
        <v>2547.2999999999997</v>
      </c>
      <c r="K24">
        <v>1719.4</v>
      </c>
      <c r="L24">
        <f t="shared" si="2"/>
        <v>67.5</v>
      </c>
      <c r="N24">
        <v>1167.2</v>
      </c>
      <c r="O24">
        <v>288.8</v>
      </c>
      <c r="P24">
        <f t="shared" si="3"/>
        <v>24.74</v>
      </c>
      <c r="R24">
        <v>3148.7</v>
      </c>
      <c r="S24">
        <v>1795.4</v>
      </c>
      <c r="T24">
        <f t="shared" si="4"/>
        <v>57.02</v>
      </c>
      <c r="V24">
        <v>2202.8000000000002</v>
      </c>
      <c r="W24">
        <v>1586</v>
      </c>
      <c r="X24">
        <f t="shared" si="5"/>
        <v>72</v>
      </c>
    </row>
    <row r="25" spans="1:24" x14ac:dyDescent="0.45">
      <c r="A25" t="s">
        <v>27</v>
      </c>
      <c r="B25">
        <v>4513</v>
      </c>
      <c r="C25">
        <v>3261</v>
      </c>
      <c r="D25">
        <f t="shared" si="0"/>
        <v>72.260000000000005</v>
      </c>
      <c r="F25">
        <v>1961.3000000000002</v>
      </c>
      <c r="G25">
        <v>1579.7</v>
      </c>
      <c r="H25">
        <f t="shared" si="1"/>
        <v>80.540000000000006</v>
      </c>
      <c r="J25">
        <v>2551.7000000000003</v>
      </c>
      <c r="K25">
        <v>1681.3999999999999</v>
      </c>
      <c r="L25">
        <f t="shared" si="2"/>
        <v>65.89</v>
      </c>
      <c r="N25">
        <v>1148.5</v>
      </c>
      <c r="O25">
        <v>276.89999999999998</v>
      </c>
      <c r="P25">
        <f t="shared" si="3"/>
        <v>24.11</v>
      </c>
      <c r="R25">
        <v>3100.7999999999997</v>
      </c>
      <c r="S25">
        <v>1744.8</v>
      </c>
      <c r="T25">
        <f t="shared" si="4"/>
        <v>56.27</v>
      </c>
      <c r="V25">
        <v>2237.6999999999998</v>
      </c>
      <c r="W25">
        <v>1591.5</v>
      </c>
      <c r="X25">
        <f t="shared" si="5"/>
        <v>71.12</v>
      </c>
    </row>
    <row r="26" spans="1:24" x14ac:dyDescent="0.45">
      <c r="A26" t="s">
        <v>28</v>
      </c>
      <c r="B26">
        <v>4475.5</v>
      </c>
      <c r="C26">
        <v>3329.0999999999995</v>
      </c>
      <c r="D26">
        <f t="shared" si="0"/>
        <v>74.38</v>
      </c>
      <c r="F26">
        <v>1934.3000000000002</v>
      </c>
      <c r="G26">
        <v>1608.8</v>
      </c>
      <c r="H26">
        <f t="shared" si="1"/>
        <v>83.17</v>
      </c>
      <c r="J26">
        <v>2541.1999999999998</v>
      </c>
      <c r="K26">
        <v>1720.2</v>
      </c>
      <c r="L26">
        <f t="shared" si="2"/>
        <v>67.69</v>
      </c>
      <c r="N26">
        <v>1136</v>
      </c>
      <c r="O26">
        <v>262.8</v>
      </c>
      <c r="P26">
        <f t="shared" si="3"/>
        <v>23.13</v>
      </c>
      <c r="R26">
        <v>3187.6000000000004</v>
      </c>
      <c r="S26">
        <v>1796.6</v>
      </c>
      <c r="T26">
        <f t="shared" si="4"/>
        <v>56.36</v>
      </c>
      <c r="V26">
        <v>2343.6999999999998</v>
      </c>
      <c r="W26">
        <v>1650.1</v>
      </c>
      <c r="X26">
        <f t="shared" si="5"/>
        <v>70.41</v>
      </c>
    </row>
    <row r="27" spans="1:24" x14ac:dyDescent="0.45">
      <c r="A27" t="s">
        <v>29</v>
      </c>
      <c r="B27">
        <v>4440.3999999999996</v>
      </c>
      <c r="C27">
        <v>3312.8</v>
      </c>
      <c r="D27">
        <f t="shared" si="0"/>
        <v>74.61</v>
      </c>
      <c r="F27">
        <v>1908.5999999999997</v>
      </c>
      <c r="G27">
        <v>1582.1999999999998</v>
      </c>
      <c r="H27">
        <f t="shared" si="1"/>
        <v>82.9</v>
      </c>
      <c r="J27">
        <v>2531.8000000000002</v>
      </c>
      <c r="K27">
        <v>1730.5000000000002</v>
      </c>
      <c r="L27">
        <f t="shared" si="2"/>
        <v>68.349999999999994</v>
      </c>
      <c r="N27">
        <v>1108.7</v>
      </c>
      <c r="O27">
        <v>249.7</v>
      </c>
      <c r="P27">
        <f t="shared" si="3"/>
        <v>22.52</v>
      </c>
      <c r="R27">
        <v>3190.7</v>
      </c>
      <c r="S27">
        <v>1776.9</v>
      </c>
      <c r="T27">
        <f t="shared" si="4"/>
        <v>55.69</v>
      </c>
      <c r="V27">
        <v>2383.6</v>
      </c>
      <c r="W27">
        <v>1667.1</v>
      </c>
      <c r="X27">
        <f t="shared" si="5"/>
        <v>69.94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110-01001</vt:lpstr>
      <vt:lpstr>Table 210-06301</vt:lpstr>
      <vt:lpstr>Table 110-06812</vt:lpstr>
      <vt:lpstr>Table 210-06304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howard wong</cp:lastModifiedBy>
  <dcterms:modified xsi:type="dcterms:W3CDTF">2025-04-19T14:42:45Z</dcterms:modified>
</cp:coreProperties>
</file>