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80EFFB6A-4956-4118-955D-5D518A34D762}" xr6:coauthVersionLast="47" xr6:coauthVersionMax="47" xr10:uidLastSave="{00000000-0000-0000-0000-000000000000}"/>
  <bookViews>
    <workbookView xWindow="-103" yWindow="-103" windowWidth="22149" windowHeight="13200" xr2:uid="{AC11A66E-8A1F-49E9-974B-272E944C97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D61" i="1"/>
  <c r="C61" i="1"/>
  <c r="E60" i="1"/>
  <c r="D60" i="1"/>
  <c r="C60" i="1"/>
  <c r="E51" i="1"/>
  <c r="D51" i="1"/>
  <c r="C51" i="1"/>
  <c r="E50" i="1"/>
  <c r="D50" i="1"/>
  <c r="C50" i="1"/>
  <c r="E41" i="1"/>
  <c r="D41" i="1"/>
  <c r="C41" i="1"/>
  <c r="E40" i="1"/>
  <c r="D40" i="1"/>
  <c r="C40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<sst xmlns="http://schemas.openxmlformats.org/spreadsheetml/2006/main" count="93" uniqueCount="26">
  <si>
    <t>Satisfaction with own time allocation, 2013, Time Use Survey, Hong Kong</t>
  </si>
  <si>
    <t>Age</t>
  </si>
  <si>
    <t>15-24</t>
  </si>
  <si>
    <t>25-34</t>
  </si>
  <si>
    <t>35-44</t>
  </si>
  <si>
    <t>45-54</t>
  </si>
  <si>
    <t>55-64</t>
  </si>
  <si>
    <t>65+</t>
  </si>
  <si>
    <t>Male</t>
  </si>
  <si>
    <t>Average</t>
  </si>
  <si>
    <t>Satisfied</t>
  </si>
  <si>
    <t>Score</t>
  </si>
  <si>
    <t>All ages</t>
  </si>
  <si>
    <t>Converted score</t>
  </si>
  <si>
    <t>Very satisifed</t>
  </si>
  <si>
    <t>Dis-satisfied</t>
  </si>
  <si>
    <t>Very dis-satisfied</t>
  </si>
  <si>
    <t>Check</t>
  </si>
  <si>
    <t>Female</t>
  </si>
  <si>
    <t>Both sexes</t>
  </si>
  <si>
    <t>Education</t>
  </si>
  <si>
    <t>Primary</t>
  </si>
  <si>
    <t>Secondary</t>
  </si>
  <si>
    <t>Tertiary</t>
  </si>
  <si>
    <t>https://www.censtatd.gov.hk/en/EIndexbySubject.html?scode=430&amp;pcode=C0000085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</si>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</sst>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tatd.gov.hk/en/EIndexbySubject.html?scode=430&amp;pcode=C0000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225F-D551-4481-B96D-8F98FE0059AF}">
  <dimension ref="A1:I64"/>
  <sheetViews>
    <sheetView tabSelected="1" topLeftCell="A45" workbookViewId="0">
      <selection activeCell="A64" sqref="A64"/>
    </sheetView>
  </sheetViews>
  <sheetFormatPr defaultRowHeight="14.6" x14ac:dyDescent="0.4"/>
  <sheetData>
    <row r="1" spans="1:9" x14ac:dyDescent="0.4">
      <c r="A1" t="s">
        <v>0</v>
      </c>
    </row>
    <row r="3" spans="1:9" x14ac:dyDescent="0.4">
      <c r="A3" t="s">
        <v>8</v>
      </c>
      <c r="C3" t="s">
        <v>1</v>
      </c>
    </row>
    <row r="4" spans="1:9" x14ac:dyDescent="0.4">
      <c r="B4" t="s">
        <v>11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12</v>
      </c>
    </row>
    <row r="5" spans="1:9" x14ac:dyDescent="0.4">
      <c r="A5" t="s">
        <v>14</v>
      </c>
      <c r="B5">
        <v>10</v>
      </c>
      <c r="C5">
        <v>6.2E-2</v>
      </c>
      <c r="D5">
        <v>4.2000000000000003E-2</v>
      </c>
      <c r="E5">
        <v>3.9E-2</v>
      </c>
      <c r="F5">
        <v>3.5999999999999997E-2</v>
      </c>
      <c r="G5">
        <v>5.5E-2</v>
      </c>
      <c r="H5">
        <v>7.5999999999999998E-2</v>
      </c>
      <c r="I5">
        <v>5.0999999999999997E-2</v>
      </c>
    </row>
    <row r="6" spans="1:9" x14ac:dyDescent="0.4">
      <c r="A6" t="s">
        <v>10</v>
      </c>
      <c r="B6">
        <v>7.5</v>
      </c>
      <c r="C6">
        <v>0.54200000000000004</v>
      </c>
      <c r="D6">
        <v>0.48</v>
      </c>
      <c r="E6">
        <v>0.50900000000000001</v>
      </c>
      <c r="F6">
        <v>0.51300000000000001</v>
      </c>
      <c r="G6">
        <v>0.497</v>
      </c>
      <c r="H6">
        <v>0.51600000000000001</v>
      </c>
      <c r="I6">
        <v>0.50900000000000001</v>
      </c>
    </row>
    <row r="7" spans="1:9" x14ac:dyDescent="0.4">
      <c r="A7" t="s">
        <v>9</v>
      </c>
      <c r="B7">
        <v>5</v>
      </c>
      <c r="C7">
        <v>0.35299999999999998</v>
      </c>
      <c r="D7">
        <v>0.40600000000000003</v>
      </c>
      <c r="E7">
        <v>0.38100000000000001</v>
      </c>
      <c r="F7">
        <v>0.34899999999999998</v>
      </c>
      <c r="G7">
        <v>0.39</v>
      </c>
      <c r="H7">
        <v>0.38200000000000001</v>
      </c>
      <c r="I7">
        <v>0.376</v>
      </c>
    </row>
    <row r="8" spans="1:9" x14ac:dyDescent="0.4">
      <c r="A8" t="s">
        <v>15</v>
      </c>
      <c r="B8">
        <v>2.5</v>
      </c>
      <c r="C8">
        <v>3.6999999999999998E-2</v>
      </c>
      <c r="D8">
        <v>5.5E-2</v>
      </c>
      <c r="E8">
        <v>6.0999999999999999E-2</v>
      </c>
      <c r="F8">
        <v>7.9000000000000001E-2</v>
      </c>
      <c r="G8">
        <v>5.2999999999999999E-2</v>
      </c>
      <c r="H8">
        <v>0.02</v>
      </c>
      <c r="I8">
        <v>5.1999999999999998E-2</v>
      </c>
    </row>
    <row r="9" spans="1:9" x14ac:dyDescent="0.4">
      <c r="A9" t="s">
        <v>16</v>
      </c>
      <c r="B9">
        <v>0</v>
      </c>
      <c r="C9">
        <v>6.0000000000000001E-3</v>
      </c>
      <c r="D9">
        <v>1.7999999999999999E-2</v>
      </c>
      <c r="E9">
        <v>1.0999999999999999E-2</v>
      </c>
      <c r="F9">
        <v>2.3E-2</v>
      </c>
      <c r="G9">
        <v>4.0000000000000001E-3</v>
      </c>
      <c r="H9">
        <v>7.0000000000000001E-3</v>
      </c>
      <c r="I9">
        <v>1.2E-2</v>
      </c>
    </row>
    <row r="10" spans="1:9" x14ac:dyDescent="0.4">
      <c r="A10" t="s">
        <v>13</v>
      </c>
      <c r="C10">
        <f>$B5*C5+$B6*C6+$B7*C7+$B8*C8+$B9*C9</f>
        <v>6.5425000000000004</v>
      </c>
      <c r="D10">
        <f t="shared" ref="D10:I10" si="0">$B5*D5+$B6*D6+$B7*D7+$B8*D8+$B9*D9</f>
        <v>6.1875</v>
      </c>
      <c r="E10">
        <f t="shared" si="0"/>
        <v>6.2649999999999997</v>
      </c>
      <c r="F10">
        <f t="shared" si="0"/>
        <v>6.15</v>
      </c>
      <c r="G10">
        <f t="shared" si="0"/>
        <v>6.36</v>
      </c>
      <c r="H10">
        <f t="shared" si="0"/>
        <v>6.59</v>
      </c>
      <c r="I10">
        <f t="shared" si="0"/>
        <v>6.3374999999999995</v>
      </c>
    </row>
    <row r="11" spans="1:9" x14ac:dyDescent="0.4">
      <c r="A11" t="s">
        <v>17</v>
      </c>
      <c r="C11">
        <f>SUM(C5:C9)</f>
        <v>1</v>
      </c>
      <c r="D11">
        <f t="shared" ref="D11:I11" si="1">SUM(D5:D9)</f>
        <v>1.0010000000000001</v>
      </c>
      <c r="E11">
        <f t="shared" si="1"/>
        <v>1.0009999999999999</v>
      </c>
      <c r="F11">
        <f t="shared" si="1"/>
        <v>1</v>
      </c>
      <c r="G11">
        <f t="shared" si="1"/>
        <v>0.99900000000000011</v>
      </c>
      <c r="H11">
        <f t="shared" si="1"/>
        <v>1.0009999999999999</v>
      </c>
      <c r="I11">
        <f t="shared" si="1"/>
        <v>1</v>
      </c>
    </row>
    <row r="13" spans="1:9" x14ac:dyDescent="0.4">
      <c r="A13" t="s">
        <v>18</v>
      </c>
      <c r="C13" t="s">
        <v>1</v>
      </c>
    </row>
    <row r="14" spans="1:9" x14ac:dyDescent="0.4">
      <c r="B14" t="s">
        <v>11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12</v>
      </c>
    </row>
    <row r="15" spans="1:9" x14ac:dyDescent="0.4">
      <c r="A15" t="s">
        <v>14</v>
      </c>
      <c r="B15">
        <v>10</v>
      </c>
      <c r="C15">
        <v>3.2000000000000001E-2</v>
      </c>
      <c r="D15">
        <v>3.3000000000000002E-2</v>
      </c>
      <c r="E15">
        <v>5.2999999999999999E-2</v>
      </c>
      <c r="F15">
        <v>4.3999999999999997E-2</v>
      </c>
      <c r="G15">
        <v>6.3E-2</v>
      </c>
      <c r="H15">
        <v>6.6000000000000003E-2</v>
      </c>
      <c r="I15">
        <v>4.9000000000000002E-2</v>
      </c>
    </row>
    <row r="16" spans="1:9" x14ac:dyDescent="0.4">
      <c r="A16" t="s">
        <v>10</v>
      </c>
      <c r="B16">
        <v>7.5</v>
      </c>
      <c r="C16">
        <v>0.54600000000000004</v>
      </c>
      <c r="D16">
        <v>0.496</v>
      </c>
      <c r="E16">
        <v>0.497</v>
      </c>
      <c r="F16">
        <v>0.48899999999999999</v>
      </c>
      <c r="G16">
        <v>0.54500000000000004</v>
      </c>
      <c r="H16">
        <v>0.53</v>
      </c>
      <c r="I16">
        <v>0.51500000000000001</v>
      </c>
    </row>
    <row r="17" spans="1:9" x14ac:dyDescent="0.4">
      <c r="A17" t="s">
        <v>9</v>
      </c>
      <c r="B17">
        <v>5</v>
      </c>
      <c r="C17">
        <v>0.33300000000000002</v>
      </c>
      <c r="D17">
        <v>0.37</v>
      </c>
      <c r="E17">
        <v>0.35799999999999998</v>
      </c>
      <c r="F17">
        <v>0.38700000000000001</v>
      </c>
      <c r="G17">
        <v>0.33800000000000002</v>
      </c>
      <c r="H17">
        <v>0.38700000000000001</v>
      </c>
      <c r="I17">
        <v>0.36399999999999999</v>
      </c>
    </row>
    <row r="18" spans="1:9" x14ac:dyDescent="0.4">
      <c r="A18" t="s">
        <v>15</v>
      </c>
      <c r="B18">
        <v>2.5</v>
      </c>
      <c r="C18">
        <v>7.6999999999999999E-2</v>
      </c>
      <c r="D18">
        <v>9.0999999999999998E-2</v>
      </c>
      <c r="E18">
        <v>7.3999999999999996E-2</v>
      </c>
      <c r="F18">
        <v>6.8000000000000005E-2</v>
      </c>
      <c r="G18">
        <v>4.5999999999999999E-2</v>
      </c>
      <c r="H18">
        <v>1.7000000000000001E-2</v>
      </c>
      <c r="I18">
        <v>6.2E-2</v>
      </c>
    </row>
    <row r="19" spans="1:9" x14ac:dyDescent="0.4">
      <c r="A19" t="s">
        <v>16</v>
      </c>
      <c r="B19">
        <v>0</v>
      </c>
      <c r="C19">
        <v>1.2E-2</v>
      </c>
      <c r="D19">
        <v>0.01</v>
      </c>
      <c r="E19">
        <v>1.7999999999999999E-2</v>
      </c>
      <c r="F19">
        <v>1.0999999999999999E-2</v>
      </c>
      <c r="G19">
        <v>8.0000000000000002E-3</v>
      </c>
      <c r="H19">
        <v>0</v>
      </c>
      <c r="I19">
        <v>0.01</v>
      </c>
    </row>
    <row r="20" spans="1:9" x14ac:dyDescent="0.4">
      <c r="A20" t="s">
        <v>13</v>
      </c>
      <c r="C20">
        <f>$B15*C15+$B16*C16+$B17*C17+$B18*C18+$B19*C19</f>
        <v>6.2725000000000009</v>
      </c>
      <c r="D20">
        <f t="shared" ref="D20" si="2">$B15*D15+$B16*D16+$B17*D17+$B18*D18+$B19*D19</f>
        <v>6.1275000000000004</v>
      </c>
      <c r="E20">
        <f t="shared" ref="E20" si="3">$B15*E15+$B16*E16+$B17*E17+$B18*E18+$B19*E19</f>
        <v>6.2324999999999999</v>
      </c>
      <c r="F20">
        <f t="shared" ref="F20" si="4">$B15*F15+$B16*F16+$B17*F17+$B18*F18+$B19*F19</f>
        <v>6.2125000000000004</v>
      </c>
      <c r="G20">
        <f t="shared" ref="G20" si="5">$B15*G15+$B16*G16+$B17*G17+$B18*G18+$B19*G19</f>
        <v>6.5225000000000009</v>
      </c>
      <c r="H20">
        <f t="shared" ref="H20" si="6">$B15*H15+$B16*H16+$B17*H17+$B18*H18+$B19*H19</f>
        <v>6.6125000000000007</v>
      </c>
      <c r="I20">
        <f t="shared" ref="I20" si="7">$B15*I15+$B16*I16+$B17*I17+$B18*I18+$B19*I19</f>
        <v>6.3274999999999997</v>
      </c>
    </row>
    <row r="21" spans="1:9" x14ac:dyDescent="0.4">
      <c r="A21" t="s">
        <v>17</v>
      </c>
      <c r="C21">
        <f>SUM(C15:C19)</f>
        <v>1</v>
      </c>
      <c r="D21">
        <f t="shared" ref="D21:I21" si="8">SUM(D15:D19)</f>
        <v>1</v>
      </c>
      <c r="E21">
        <f t="shared" si="8"/>
        <v>1</v>
      </c>
      <c r="F21">
        <f t="shared" si="8"/>
        <v>0.999</v>
      </c>
      <c r="G21">
        <f t="shared" si="8"/>
        <v>1.0000000000000002</v>
      </c>
      <c r="H21">
        <f t="shared" si="8"/>
        <v>1</v>
      </c>
      <c r="I21">
        <f t="shared" si="8"/>
        <v>1</v>
      </c>
    </row>
    <row r="23" spans="1:9" x14ac:dyDescent="0.4">
      <c r="A23" t="s">
        <v>19</v>
      </c>
      <c r="C23" t="s">
        <v>1</v>
      </c>
    </row>
    <row r="24" spans="1:9" x14ac:dyDescent="0.4">
      <c r="B24" t="s">
        <v>11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12</v>
      </c>
    </row>
    <row r="25" spans="1:9" x14ac:dyDescent="0.4">
      <c r="A25" t="s">
        <v>14</v>
      </c>
      <c r="B25">
        <v>10</v>
      </c>
      <c r="C25">
        <v>4.7E-2</v>
      </c>
      <c r="D25">
        <v>3.6999999999999998E-2</v>
      </c>
      <c r="E25">
        <v>4.5999999999999999E-2</v>
      </c>
      <c r="F25">
        <v>0.04</v>
      </c>
      <c r="G25">
        <v>5.8999999999999997E-2</v>
      </c>
      <c r="H25">
        <v>7.0999999999999994E-2</v>
      </c>
      <c r="I25">
        <v>0.05</v>
      </c>
    </row>
    <row r="26" spans="1:9" x14ac:dyDescent="0.4">
      <c r="A26" t="s">
        <v>10</v>
      </c>
      <c r="B26">
        <v>7.5</v>
      </c>
      <c r="C26">
        <v>0.54400000000000004</v>
      </c>
      <c r="D26">
        <v>0.48799999999999999</v>
      </c>
      <c r="E26">
        <v>0.502</v>
      </c>
      <c r="F26">
        <v>0.5</v>
      </c>
      <c r="G26">
        <v>0.52100000000000002</v>
      </c>
      <c r="H26">
        <v>0.52300000000000002</v>
      </c>
      <c r="I26">
        <v>0.51200000000000001</v>
      </c>
    </row>
    <row r="27" spans="1:9" x14ac:dyDescent="0.4">
      <c r="A27" t="s">
        <v>9</v>
      </c>
      <c r="B27">
        <v>5</v>
      </c>
      <c r="C27">
        <v>0.34300000000000003</v>
      </c>
      <c r="D27">
        <v>0.38700000000000001</v>
      </c>
      <c r="E27">
        <v>0.36899999999999999</v>
      </c>
      <c r="F27">
        <v>0.36899999999999999</v>
      </c>
      <c r="G27">
        <v>0.36399999999999999</v>
      </c>
      <c r="H27">
        <v>0.38400000000000001</v>
      </c>
      <c r="I27">
        <v>0.37</v>
      </c>
    </row>
    <row r="28" spans="1:9" x14ac:dyDescent="0.4">
      <c r="A28" t="s">
        <v>15</v>
      </c>
      <c r="B28">
        <v>2.5</v>
      </c>
      <c r="C28">
        <v>5.7000000000000002E-2</v>
      </c>
      <c r="D28">
        <v>7.2999999999999995E-2</v>
      </c>
      <c r="E28">
        <v>6.9000000000000006E-2</v>
      </c>
      <c r="F28">
        <v>7.3999999999999996E-2</v>
      </c>
      <c r="G28">
        <v>0.05</v>
      </c>
      <c r="H28">
        <v>1.7999999999999999E-2</v>
      </c>
      <c r="I28">
        <v>5.7000000000000002E-2</v>
      </c>
    </row>
    <row r="29" spans="1:9" x14ac:dyDescent="0.4">
      <c r="A29" t="s">
        <v>16</v>
      </c>
      <c r="B29">
        <v>0</v>
      </c>
      <c r="C29">
        <v>8.9999999999999993E-3</v>
      </c>
      <c r="D29">
        <v>1.4E-2</v>
      </c>
      <c r="E29">
        <v>1.4999999999999999E-2</v>
      </c>
      <c r="F29">
        <v>1.6E-2</v>
      </c>
      <c r="G29">
        <v>6.0000000000000001E-3</v>
      </c>
      <c r="H29">
        <v>4.0000000000000001E-3</v>
      </c>
      <c r="I29">
        <v>1.0999999999999999E-2</v>
      </c>
    </row>
    <row r="30" spans="1:9" x14ac:dyDescent="0.4">
      <c r="A30" t="s">
        <v>13</v>
      </c>
      <c r="C30">
        <f>$B25*C25+$B26*C26+$B27*C27+$B28*C28+$B29*C29</f>
        <v>6.4074999999999998</v>
      </c>
      <c r="D30">
        <f t="shared" ref="D30" si="9">$B25*D25+$B26*D26+$B27*D27+$B28*D28+$B29*D29</f>
        <v>6.1475</v>
      </c>
      <c r="E30">
        <f t="shared" ref="E30" si="10">$B25*E25+$B26*E26+$B27*E27+$B28*E28+$B29*E29</f>
        <v>6.2424999999999997</v>
      </c>
      <c r="F30">
        <f t="shared" ref="F30" si="11">$B25*F25+$B26*F26+$B27*F27+$B28*F28+$B29*F29</f>
        <v>6.18</v>
      </c>
      <c r="G30">
        <f t="shared" ref="G30" si="12">$B25*G25+$B26*G26+$B27*G27+$B28*G28+$B29*G29</f>
        <v>6.4425000000000008</v>
      </c>
      <c r="H30">
        <f t="shared" ref="H30" si="13">$B25*H25+$B26*H26+$B27*H27+$B28*H28+$B29*H29</f>
        <v>6.5975000000000001</v>
      </c>
      <c r="I30">
        <f t="shared" ref="I30" si="14">$B25*I25+$B26*I26+$B27*I27+$B28*I28+$B29*I29</f>
        <v>6.3324999999999996</v>
      </c>
    </row>
    <row r="31" spans="1:9" x14ac:dyDescent="0.4">
      <c r="A31" t="s">
        <v>17</v>
      </c>
      <c r="C31">
        <f>SUM(C25:C29)</f>
        <v>1.0000000000000002</v>
      </c>
      <c r="D31">
        <f t="shared" ref="D31:I31" si="15">SUM(D25:D29)</f>
        <v>0.999</v>
      </c>
      <c r="E31">
        <f t="shared" si="15"/>
        <v>1.0009999999999999</v>
      </c>
      <c r="F31">
        <f t="shared" si="15"/>
        <v>0.999</v>
      </c>
      <c r="G31">
        <f t="shared" si="15"/>
        <v>1</v>
      </c>
      <c r="H31">
        <f t="shared" si="15"/>
        <v>1</v>
      </c>
      <c r="I31">
        <f t="shared" si="15"/>
        <v>1</v>
      </c>
    </row>
    <row r="33" spans="1:5" x14ac:dyDescent="0.4">
      <c r="A33" t="s">
        <v>8</v>
      </c>
      <c r="C33" t="s">
        <v>20</v>
      </c>
    </row>
    <row r="34" spans="1:5" x14ac:dyDescent="0.4">
      <c r="B34" t="s">
        <v>11</v>
      </c>
      <c r="C34" t="s">
        <v>21</v>
      </c>
      <c r="D34" t="s">
        <v>22</v>
      </c>
      <c r="E34" t="s">
        <v>23</v>
      </c>
    </row>
    <row r="35" spans="1:5" x14ac:dyDescent="0.4">
      <c r="A35" t="s">
        <v>14</v>
      </c>
      <c r="B35">
        <v>10</v>
      </c>
      <c r="C35">
        <v>4.2000000000000003E-2</v>
      </c>
      <c r="D35">
        <v>4.9000000000000002E-2</v>
      </c>
      <c r="E35">
        <v>5.7000000000000002E-2</v>
      </c>
    </row>
    <row r="36" spans="1:5" x14ac:dyDescent="0.4">
      <c r="A36" t="s">
        <v>10</v>
      </c>
      <c r="B36">
        <v>7.5</v>
      </c>
      <c r="C36">
        <v>0.44900000000000001</v>
      </c>
      <c r="D36">
        <v>0.48399999999999999</v>
      </c>
      <c r="E36">
        <v>0.57599999999999996</v>
      </c>
    </row>
    <row r="37" spans="1:5" x14ac:dyDescent="0.4">
      <c r="A37" t="s">
        <v>9</v>
      </c>
      <c r="B37">
        <v>5</v>
      </c>
      <c r="C37">
        <v>0.45</v>
      </c>
      <c r="D37">
        <v>0.40899999999999997</v>
      </c>
      <c r="E37">
        <v>0.28999999999999998</v>
      </c>
    </row>
    <row r="38" spans="1:5" x14ac:dyDescent="0.4">
      <c r="A38" t="s">
        <v>15</v>
      </c>
      <c r="B38">
        <v>2.5</v>
      </c>
      <c r="C38">
        <v>4.8000000000000001E-2</v>
      </c>
      <c r="D38">
        <v>4.4999999999999998E-2</v>
      </c>
      <c r="E38">
        <v>6.6000000000000003E-2</v>
      </c>
    </row>
    <row r="39" spans="1:5" x14ac:dyDescent="0.4">
      <c r="A39" t="s">
        <v>16</v>
      </c>
      <c r="B39">
        <v>0</v>
      </c>
      <c r="C39">
        <v>1.0999999999999999E-2</v>
      </c>
      <c r="D39">
        <v>1.2999999999999999E-2</v>
      </c>
      <c r="E39">
        <v>1.0999999999999999E-2</v>
      </c>
    </row>
    <row r="40" spans="1:5" x14ac:dyDescent="0.4">
      <c r="A40" t="s">
        <v>13</v>
      </c>
      <c r="C40">
        <f>$B35*C35+$B36*C36+$B37*C37+$B38*C38+$B39*C39</f>
        <v>6.1574999999999998</v>
      </c>
      <c r="D40">
        <f t="shared" ref="D40" si="16">$B35*D35+$B36*D36+$B37*D37+$B38*D38+$B39*D39</f>
        <v>6.2774999999999999</v>
      </c>
      <c r="E40">
        <f t="shared" ref="E40" si="17">$B35*E35+$B36*E36+$B37*E37+$B38*E38+$B39*E39</f>
        <v>6.5049999999999999</v>
      </c>
    </row>
    <row r="41" spans="1:5" x14ac:dyDescent="0.4">
      <c r="A41" t="s">
        <v>17</v>
      </c>
      <c r="C41">
        <f>SUM(C35:C39)</f>
        <v>1</v>
      </c>
      <c r="D41">
        <f t="shared" ref="D41:E41" si="18">SUM(D35:D39)</f>
        <v>1</v>
      </c>
      <c r="E41">
        <f t="shared" si="18"/>
        <v>1</v>
      </c>
    </row>
    <row r="43" spans="1:5" x14ac:dyDescent="0.4">
      <c r="A43" t="s">
        <v>18</v>
      </c>
      <c r="C43" t="s">
        <v>20</v>
      </c>
    </row>
    <row r="44" spans="1:5" x14ac:dyDescent="0.4">
      <c r="B44" t="s">
        <v>11</v>
      </c>
      <c r="C44" t="s">
        <v>21</v>
      </c>
      <c r="D44" t="s">
        <v>22</v>
      </c>
      <c r="E44" t="s">
        <v>23</v>
      </c>
    </row>
    <row r="45" spans="1:5" x14ac:dyDescent="0.4">
      <c r="A45" t="s">
        <v>14</v>
      </c>
      <c r="B45">
        <v>10</v>
      </c>
      <c r="C45">
        <v>5.6000000000000001E-2</v>
      </c>
      <c r="D45">
        <v>5.0999999999999997E-2</v>
      </c>
      <c r="E45">
        <v>0.04</v>
      </c>
    </row>
    <row r="46" spans="1:5" x14ac:dyDescent="0.4">
      <c r="A46" t="s">
        <v>10</v>
      </c>
      <c r="B46">
        <v>7.5</v>
      </c>
      <c r="C46">
        <v>0.48199999999999998</v>
      </c>
      <c r="D46">
        <v>0.51500000000000001</v>
      </c>
      <c r="E46">
        <v>0.54200000000000004</v>
      </c>
    </row>
    <row r="47" spans="1:5" x14ac:dyDescent="0.4">
      <c r="A47" t="s">
        <v>9</v>
      </c>
      <c r="B47">
        <v>5</v>
      </c>
      <c r="C47">
        <v>0.42799999999999999</v>
      </c>
      <c r="D47">
        <v>0.36399999999999999</v>
      </c>
      <c r="E47">
        <v>0.312</v>
      </c>
    </row>
    <row r="48" spans="1:5" x14ac:dyDescent="0.4">
      <c r="A48" t="s">
        <v>15</v>
      </c>
      <c r="B48">
        <v>2.5</v>
      </c>
      <c r="C48">
        <v>2.7E-2</v>
      </c>
      <c r="D48">
        <v>6.0999999999999999E-2</v>
      </c>
      <c r="E48">
        <v>9.2999999999999999E-2</v>
      </c>
    </row>
    <row r="49" spans="1:5" x14ac:dyDescent="0.4">
      <c r="A49" t="s">
        <v>16</v>
      </c>
      <c r="B49">
        <v>0</v>
      </c>
      <c r="C49">
        <v>8.0000000000000002E-3</v>
      </c>
      <c r="D49">
        <v>8.9999999999999993E-3</v>
      </c>
      <c r="E49">
        <v>1.2999999999999999E-2</v>
      </c>
    </row>
    <row r="50" spans="1:5" x14ac:dyDescent="0.4">
      <c r="A50" t="s">
        <v>13</v>
      </c>
      <c r="C50">
        <f>$B45*C45+$B46*C46+$B47*C47+$B48*C48+$B49*C49</f>
        <v>6.3824999999999994</v>
      </c>
      <c r="D50">
        <f t="shared" ref="D50" si="19">$B45*D45+$B46*D46+$B47*D47+$B48*D48+$B49*D49</f>
        <v>6.3450000000000006</v>
      </c>
      <c r="E50">
        <f t="shared" ref="E50" si="20">$B45*E45+$B46*E46+$B47*E47+$B48*E48+$B49*E49</f>
        <v>6.2575000000000003</v>
      </c>
    </row>
    <row r="51" spans="1:5" x14ac:dyDescent="0.4">
      <c r="A51" t="s">
        <v>17</v>
      </c>
      <c r="C51">
        <f>SUM(C45:C49)</f>
        <v>1.0009999999999999</v>
      </c>
      <c r="D51">
        <f t="shared" ref="D51:E51" si="21">SUM(D45:D49)</f>
        <v>1</v>
      </c>
      <c r="E51">
        <f t="shared" si="21"/>
        <v>1</v>
      </c>
    </row>
    <row r="53" spans="1:5" x14ac:dyDescent="0.4">
      <c r="A53" t="s">
        <v>19</v>
      </c>
      <c r="C53" t="s">
        <v>20</v>
      </c>
    </row>
    <row r="54" spans="1:5" x14ac:dyDescent="0.4">
      <c r="B54" t="s">
        <v>11</v>
      </c>
      <c r="C54" t="s">
        <v>21</v>
      </c>
      <c r="D54" t="s">
        <v>22</v>
      </c>
      <c r="E54" t="s">
        <v>23</v>
      </c>
    </row>
    <row r="55" spans="1:5" x14ac:dyDescent="0.4">
      <c r="A55" t="s">
        <v>14</v>
      </c>
      <c r="B55">
        <v>10</v>
      </c>
      <c r="C55">
        <v>5.0999999999999997E-2</v>
      </c>
      <c r="D55">
        <v>0.05</v>
      </c>
      <c r="E55">
        <v>4.9000000000000002E-2</v>
      </c>
    </row>
    <row r="56" spans="1:5" x14ac:dyDescent="0.4">
      <c r="A56" t="s">
        <v>10</v>
      </c>
      <c r="B56">
        <v>7.5</v>
      </c>
      <c r="C56">
        <v>0.46899999999999997</v>
      </c>
      <c r="D56">
        <v>0.5</v>
      </c>
      <c r="E56">
        <v>0.55900000000000005</v>
      </c>
    </row>
    <row r="57" spans="1:5" x14ac:dyDescent="0.4">
      <c r="A57" t="s">
        <v>9</v>
      </c>
      <c r="B57">
        <v>5</v>
      </c>
      <c r="C57">
        <v>0.437</v>
      </c>
      <c r="D57">
        <v>0.38700000000000001</v>
      </c>
      <c r="E57">
        <v>0.30099999999999999</v>
      </c>
    </row>
    <row r="58" spans="1:5" x14ac:dyDescent="0.4">
      <c r="A58" t="s">
        <v>15</v>
      </c>
      <c r="B58">
        <v>2.5</v>
      </c>
      <c r="C58">
        <v>3.5000000000000003E-2</v>
      </c>
      <c r="D58">
        <v>5.2999999999999999E-2</v>
      </c>
      <c r="E58">
        <v>7.9000000000000001E-2</v>
      </c>
    </row>
    <row r="59" spans="1:5" x14ac:dyDescent="0.4">
      <c r="A59" t="s">
        <v>16</v>
      </c>
      <c r="B59">
        <v>0</v>
      </c>
      <c r="C59">
        <v>8.9999999999999993E-3</v>
      </c>
      <c r="D59">
        <v>1.0999999999999999E-2</v>
      </c>
      <c r="E59">
        <v>1.2E-2</v>
      </c>
    </row>
    <row r="60" spans="1:5" x14ac:dyDescent="0.4">
      <c r="A60" t="s">
        <v>13</v>
      </c>
      <c r="C60">
        <f>$B55*C55+$B56*C56+$B57*C57+$B58*C58+$B59*C59</f>
        <v>6.3000000000000007</v>
      </c>
      <c r="D60">
        <f t="shared" ref="D60" si="22">$B55*D55+$B56*D56+$B57*D57+$B58*D58+$B59*D59</f>
        <v>6.3175000000000008</v>
      </c>
      <c r="E60">
        <f t="shared" ref="E60" si="23">$B55*E55+$B56*E56+$B57*E57+$B58*E58+$B59*E59</f>
        <v>6.3850000000000007</v>
      </c>
    </row>
    <row r="61" spans="1:5" x14ac:dyDescent="0.4">
      <c r="A61" t="s">
        <v>17</v>
      </c>
      <c r="C61">
        <f>SUM(C55:C59)</f>
        <v>1.0010000000000001</v>
      </c>
      <c r="D61">
        <f t="shared" ref="D61:E61" si="24">SUM(D55:D59)</f>
        <v>1.0010000000000001</v>
      </c>
      <c r="E61">
        <f t="shared" si="24"/>
        <v>1</v>
      </c>
    </row>
    <row r="63" spans="1:5" x14ac:dyDescent="0.4">
      <c r="A63" t="s">
        <v>25</v>
      </c>
    </row>
    <row r="64" spans="1:5" x14ac:dyDescent="0.4">
      <c r="A64" s="1" t="s">
        <v>24</v>
      </c>
    </row>
  </sheetData>
  <hyperlinks>
    <hyperlink ref="A64" r:id="rId1" xr:uid="{554C8392-05C0-4CB7-9C9E-09BA3C364E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2025-03-31T16:11:31Z</dcterms:created>
  <dcterms:modified xsi:type="dcterms:W3CDTF">2025-04-20T07:54:38Z</dcterms:modified>
</cp:coreProperties>
</file>