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Welfare dashboard\"/>
    </mc:Choice>
  </mc:AlternateContent>
  <xr:revisionPtr revIDLastSave="0" documentId="13_ncr:9_{C2948E07-8D98-42DE-A2C6-1A93754D6712}" xr6:coauthVersionLast="47" xr6:coauthVersionMax="47" xr10:uidLastSave="{00000000-0000-0000-0000-000000000000}"/>
  <bookViews>
    <workbookView xWindow="-103" yWindow="-103" windowWidth="22149" windowHeight="13200" activeTab="1" xr2:uid="{8A3AEBD3-E384-4580-94F7-8CE89DBA9881}"/>
  </bookViews>
  <sheets>
    <sheet name="CasesRecordedForSelectedMajorOf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14" i="2" l="1"/>
  <c r="G13" i="2"/>
  <c r="G12" i="2"/>
  <c r="G11" i="2"/>
  <c r="G10" i="2"/>
  <c r="G9" i="2"/>
  <c r="G8" i="2"/>
  <c r="G7" i="2"/>
  <c r="G6" i="2"/>
  <c r="G5" i="2"/>
  <c r="G4" i="2"/>
  <c r="G3" i="2"/>
  <c r="G2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<sst xmlns="http://schemas.openxmlformats.org/spreadsheetml/2006/main" count="19" uniqueCount="19">
  <si>
    <t>DataSeries</t>
  </si>
  <si>
    <t>Total</t>
  </si>
  <si>
    <t xml:space="preserve">    Murder</t>
  </si>
  <si>
    <t xml:space="preserve">    Serious Hurt</t>
  </si>
  <si>
    <t xml:space="preserve">    Rape</t>
  </si>
  <si>
    <t xml:space="preserve">    Outrage Of Modesty</t>
  </si>
  <si>
    <t xml:space="preserve">    Rioting</t>
  </si>
  <si>
    <t xml:space="preserve">    Robbery</t>
  </si>
  <si>
    <t xml:space="preserve">    Housebreaking</t>
  </si>
  <si>
    <t xml:space="preserve">    Theft Of Motor Vehicle</t>
  </si>
  <si>
    <t xml:space="preserve">    Snatch Theft</t>
  </si>
  <si>
    <t xml:space="preserve">    Cheating Related Offences</t>
  </si>
  <si>
    <t>Source: https://data.gov.sg/datasets/d_02d07531b84cd0cf2cf901fc1bf5d395/view</t>
  </si>
  <si>
    <t>Year</t>
  </si>
  <si>
    <t>Number of reported cases</t>
  </si>
  <si>
    <t>Population</t>
  </si>
  <si>
    <t>Crime rate per 100000 population</t>
  </si>
  <si>
    <t>Murder</t>
  </si>
  <si>
    <t>Homicide rate per 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</si>
</sst>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E2B4-4E5F-4750-AB1D-6F4598F79F48}">
  <dimension ref="A1:N14"/>
  <sheetViews>
    <sheetView workbookViewId="0">
      <selection activeCell="B3" sqref="B3:N3"/>
    </sheetView>
  </sheetViews>
  <sheetFormatPr defaultRowHeight="14.6" x14ac:dyDescent="0.4"/>
  <cols>
    <col min="1" max="1" width="21.765625" customWidth="1"/>
  </cols>
  <sheetData>
    <row r="1" spans="1:14" x14ac:dyDescent="0.4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</row>
    <row r="2" spans="1:14" x14ac:dyDescent="0.4">
      <c r="A2" t="s">
        <v>1</v>
      </c>
      <c r="B2">
        <v>52571</v>
      </c>
      <c r="C2">
        <v>36751</v>
      </c>
      <c r="D2">
        <v>27951</v>
      </c>
      <c r="E2">
        <v>18972</v>
      </c>
      <c r="F2">
        <v>15088</v>
      </c>
      <c r="G2">
        <v>12117</v>
      </c>
      <c r="H2">
        <v>11062</v>
      </c>
      <c r="I2">
        <v>10857</v>
      </c>
      <c r="J2">
        <v>11058</v>
      </c>
      <c r="K2">
        <v>8716</v>
      </c>
      <c r="L2">
        <v>7198</v>
      </c>
      <c r="M2">
        <v>7333</v>
      </c>
      <c r="N2">
        <v>8012</v>
      </c>
    </row>
    <row r="3" spans="1:14" x14ac:dyDescent="0.4">
      <c r="A3" t="s">
        <v>2</v>
      </c>
      <c r="B3">
        <v>4</v>
      </c>
      <c r="C3">
        <v>7</v>
      </c>
      <c r="D3">
        <v>7</v>
      </c>
      <c r="E3">
        <v>8</v>
      </c>
      <c r="F3">
        <v>11</v>
      </c>
      <c r="G3">
        <v>9</v>
      </c>
      <c r="H3">
        <v>8</v>
      </c>
      <c r="I3">
        <v>18</v>
      </c>
      <c r="J3">
        <v>14</v>
      </c>
      <c r="K3">
        <v>14</v>
      </c>
      <c r="L3">
        <v>16</v>
      </c>
      <c r="M3">
        <v>11</v>
      </c>
      <c r="N3">
        <v>16</v>
      </c>
    </row>
    <row r="4" spans="1:14" x14ac:dyDescent="0.4">
      <c r="A4" t="s">
        <v>3</v>
      </c>
      <c r="B4">
        <v>389</v>
      </c>
      <c r="C4">
        <v>458</v>
      </c>
      <c r="D4">
        <v>446</v>
      </c>
      <c r="E4">
        <v>444</v>
      </c>
      <c r="F4">
        <v>373</v>
      </c>
      <c r="G4">
        <v>429</v>
      </c>
      <c r="H4">
        <v>420</v>
      </c>
      <c r="I4">
        <v>492</v>
      </c>
      <c r="J4">
        <v>473</v>
      </c>
      <c r="K4">
        <v>513</v>
      </c>
      <c r="L4">
        <v>476</v>
      </c>
      <c r="M4">
        <v>452</v>
      </c>
      <c r="N4">
        <v>406</v>
      </c>
    </row>
    <row r="5" spans="1:14" x14ac:dyDescent="0.4">
      <c r="A5" t="s">
        <v>4</v>
      </c>
      <c r="B5">
        <v>436</v>
      </c>
      <c r="C5">
        <v>400</v>
      </c>
      <c r="D5">
        <v>393</v>
      </c>
      <c r="E5">
        <v>343</v>
      </c>
      <c r="F5">
        <v>281</v>
      </c>
      <c r="G5">
        <v>213</v>
      </c>
      <c r="H5">
        <v>185</v>
      </c>
      <c r="I5">
        <v>149</v>
      </c>
      <c r="J5">
        <v>162</v>
      </c>
      <c r="K5">
        <v>164</v>
      </c>
      <c r="L5">
        <v>120</v>
      </c>
      <c r="M5">
        <v>133</v>
      </c>
      <c r="N5">
        <v>150</v>
      </c>
    </row>
    <row r="6" spans="1:14" x14ac:dyDescent="0.4">
      <c r="A6" t="s">
        <v>5</v>
      </c>
      <c r="B6">
        <v>1528</v>
      </c>
      <c r="C6">
        <v>1610</v>
      </c>
      <c r="D6">
        <v>1474</v>
      </c>
      <c r="E6">
        <v>1321</v>
      </c>
      <c r="F6">
        <v>1605</v>
      </c>
      <c r="G6">
        <v>1728</v>
      </c>
      <c r="H6">
        <v>1561</v>
      </c>
      <c r="I6">
        <v>1282</v>
      </c>
      <c r="J6">
        <v>1294</v>
      </c>
      <c r="K6">
        <v>1372</v>
      </c>
      <c r="L6">
        <v>1325</v>
      </c>
      <c r="M6">
        <v>1420</v>
      </c>
      <c r="N6">
        <v>1396</v>
      </c>
    </row>
    <row r="7" spans="1:14" x14ac:dyDescent="0.4">
      <c r="A7" t="s">
        <v>6</v>
      </c>
      <c r="B7">
        <v>63</v>
      </c>
      <c r="C7">
        <v>60</v>
      </c>
      <c r="D7">
        <v>46</v>
      </c>
      <c r="E7">
        <v>57</v>
      </c>
      <c r="F7">
        <v>94</v>
      </c>
      <c r="G7">
        <v>107</v>
      </c>
      <c r="H7">
        <v>103</v>
      </c>
      <c r="I7">
        <v>112</v>
      </c>
      <c r="J7">
        <v>114</v>
      </c>
      <c r="K7">
        <v>168</v>
      </c>
      <c r="L7">
        <v>162</v>
      </c>
      <c r="M7">
        <v>191</v>
      </c>
      <c r="N7">
        <v>172</v>
      </c>
    </row>
    <row r="8" spans="1:14" x14ac:dyDescent="0.4">
      <c r="A8" t="s">
        <v>7</v>
      </c>
      <c r="B8">
        <v>17</v>
      </c>
      <c r="C8">
        <v>27</v>
      </c>
      <c r="D8">
        <v>28</v>
      </c>
      <c r="E8">
        <v>34</v>
      </c>
      <c r="F8">
        <v>55</v>
      </c>
      <c r="G8">
        <v>72</v>
      </c>
      <c r="H8">
        <v>69</v>
      </c>
      <c r="I8">
        <v>96</v>
      </c>
      <c r="J8">
        <v>123</v>
      </c>
      <c r="K8">
        <v>230</v>
      </c>
      <c r="L8">
        <v>254</v>
      </c>
      <c r="M8">
        <v>290</v>
      </c>
      <c r="N8">
        <v>394</v>
      </c>
    </row>
    <row r="9" spans="1:14" x14ac:dyDescent="0.4">
      <c r="A9" t="s">
        <v>8</v>
      </c>
      <c r="B9">
        <v>135</v>
      </c>
      <c r="C9">
        <v>111</v>
      </c>
      <c r="D9">
        <v>110</v>
      </c>
      <c r="E9">
        <v>163</v>
      </c>
      <c r="F9">
        <v>186</v>
      </c>
      <c r="G9">
        <v>204</v>
      </c>
      <c r="H9">
        <v>160</v>
      </c>
      <c r="I9">
        <v>212</v>
      </c>
      <c r="J9">
        <v>250</v>
      </c>
      <c r="K9">
        <v>311</v>
      </c>
      <c r="L9">
        <v>507</v>
      </c>
      <c r="M9">
        <v>545</v>
      </c>
      <c r="N9">
        <v>637</v>
      </c>
    </row>
    <row r="10" spans="1:14" x14ac:dyDescent="0.4">
      <c r="A10" t="s">
        <v>9</v>
      </c>
      <c r="B10">
        <v>67</v>
      </c>
      <c r="C10">
        <v>101</v>
      </c>
      <c r="D10">
        <v>85</v>
      </c>
      <c r="E10">
        <v>60</v>
      </c>
      <c r="F10">
        <v>85</v>
      </c>
      <c r="G10">
        <v>114</v>
      </c>
      <c r="H10">
        <v>143</v>
      </c>
      <c r="I10">
        <v>165</v>
      </c>
      <c r="J10">
        <v>302</v>
      </c>
      <c r="K10">
        <v>314</v>
      </c>
      <c r="L10">
        <v>404</v>
      </c>
      <c r="M10">
        <v>586</v>
      </c>
      <c r="N10">
        <v>673</v>
      </c>
    </row>
    <row r="11" spans="1:14" x14ac:dyDescent="0.4">
      <c r="A11" t="s">
        <v>10</v>
      </c>
      <c r="B11">
        <v>20</v>
      </c>
      <c r="C11">
        <v>23</v>
      </c>
      <c r="D11">
        <v>12</v>
      </c>
      <c r="E11">
        <v>18</v>
      </c>
      <c r="F11">
        <v>35</v>
      </c>
      <c r="G11">
        <v>48</v>
      </c>
      <c r="H11">
        <v>49</v>
      </c>
      <c r="I11">
        <v>63</v>
      </c>
      <c r="J11">
        <v>84</v>
      </c>
      <c r="K11">
        <v>165</v>
      </c>
      <c r="L11">
        <v>239</v>
      </c>
      <c r="M11">
        <v>286</v>
      </c>
      <c r="N11">
        <v>349</v>
      </c>
    </row>
    <row r="12" spans="1:14" x14ac:dyDescent="0.4">
      <c r="A12" t="s">
        <v>11</v>
      </c>
      <c r="B12">
        <v>50092</v>
      </c>
      <c r="C12">
        <v>33954</v>
      </c>
      <c r="D12">
        <v>25350</v>
      </c>
      <c r="E12">
        <v>16524</v>
      </c>
      <c r="F12">
        <v>12363</v>
      </c>
      <c r="G12">
        <v>9193</v>
      </c>
      <c r="H12">
        <v>8364</v>
      </c>
      <c r="I12">
        <v>8268</v>
      </c>
      <c r="J12">
        <v>8242</v>
      </c>
      <c r="K12">
        <v>5465</v>
      </c>
      <c r="L12">
        <v>3695</v>
      </c>
      <c r="M12">
        <v>3419</v>
      </c>
      <c r="N12">
        <v>3819</v>
      </c>
    </row>
    <row r="14" spans="1:14" x14ac:dyDescent="0.4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9FA4-7FA9-41E5-8E37-372B9EA49996}">
  <dimension ref="A1:G14"/>
  <sheetViews>
    <sheetView tabSelected="1" workbookViewId="0">
      <selection activeCell="L15" sqref="L15"/>
    </sheetView>
  </sheetViews>
  <sheetFormatPr defaultRowHeight="14.6" x14ac:dyDescent="0.4"/>
  <sheetData>
    <row r="1" spans="1:7" x14ac:dyDescent="0.4">
      <c r="A1" t="s">
        <v>13</v>
      </c>
      <c r="B1" t="s">
        <v>14</v>
      </c>
      <c r="C1" t="s">
        <v>15</v>
      </c>
      <c r="D1" t="s">
        <v>16</v>
      </c>
      <c r="F1" t="s">
        <v>17</v>
      </c>
      <c r="G1" t="s">
        <v>18</v>
      </c>
    </row>
    <row r="2" spans="1:7" x14ac:dyDescent="0.4">
      <c r="A2">
        <v>2011</v>
      </c>
      <c r="B2">
        <v>8012</v>
      </c>
      <c r="C2">
        <v>5183688</v>
      </c>
      <c r="D2">
        <f>ROUND(B2/(C2/100000),0)</f>
        <v>155</v>
      </c>
      <c r="F2">
        <v>16</v>
      </c>
      <c r="G2">
        <f>ROUND(F2/(C2/100000),2)</f>
        <v>0.31</v>
      </c>
    </row>
    <row r="3" spans="1:7" x14ac:dyDescent="0.4">
      <c r="A3">
        <v>2012</v>
      </c>
      <c r="B3">
        <v>7333</v>
      </c>
      <c r="C3">
        <v>5312437</v>
      </c>
      <c r="D3">
        <f t="shared" ref="D3:D14" si="0">ROUND(B3/(C3/100000),0)</f>
        <v>138</v>
      </c>
      <c r="F3">
        <v>11</v>
      </c>
      <c r="G3">
        <f t="shared" ref="G3:G14" si="1">ROUND(F3/(C3/100000),2)</f>
        <v>0.21</v>
      </c>
    </row>
    <row r="4" spans="1:7" x14ac:dyDescent="0.4">
      <c r="A4">
        <v>2013</v>
      </c>
      <c r="B4">
        <v>7198</v>
      </c>
      <c r="C4">
        <v>5399162</v>
      </c>
      <c r="D4">
        <f t="shared" si="0"/>
        <v>133</v>
      </c>
      <c r="F4">
        <v>16</v>
      </c>
      <c r="G4">
        <f t="shared" si="1"/>
        <v>0.3</v>
      </c>
    </row>
    <row r="5" spans="1:7" x14ac:dyDescent="0.4">
      <c r="A5">
        <v>2014</v>
      </c>
      <c r="B5">
        <v>8716</v>
      </c>
      <c r="C5">
        <v>5469724</v>
      </c>
      <c r="D5">
        <f t="shared" si="0"/>
        <v>159</v>
      </c>
      <c r="F5">
        <v>14</v>
      </c>
      <c r="G5">
        <f t="shared" si="1"/>
        <v>0.26</v>
      </c>
    </row>
    <row r="6" spans="1:7" x14ac:dyDescent="0.4">
      <c r="A6">
        <v>2015</v>
      </c>
      <c r="B6">
        <v>11058</v>
      </c>
      <c r="C6">
        <v>5535002</v>
      </c>
      <c r="D6">
        <f t="shared" si="0"/>
        <v>200</v>
      </c>
      <c r="F6">
        <v>14</v>
      </c>
      <c r="G6">
        <f t="shared" si="1"/>
        <v>0.25</v>
      </c>
    </row>
    <row r="7" spans="1:7" x14ac:dyDescent="0.4">
      <c r="A7">
        <v>2016</v>
      </c>
      <c r="B7">
        <v>10857</v>
      </c>
      <c r="C7">
        <v>5607283</v>
      </c>
      <c r="D7">
        <f t="shared" si="0"/>
        <v>194</v>
      </c>
      <c r="F7">
        <v>18</v>
      </c>
      <c r="G7">
        <f t="shared" si="1"/>
        <v>0.32</v>
      </c>
    </row>
    <row r="8" spans="1:7" x14ac:dyDescent="0.4">
      <c r="A8">
        <v>2017</v>
      </c>
      <c r="B8">
        <v>11062</v>
      </c>
      <c r="C8">
        <v>5612253</v>
      </c>
      <c r="D8">
        <f t="shared" si="0"/>
        <v>197</v>
      </c>
      <c r="F8">
        <v>8</v>
      </c>
      <c r="G8">
        <f t="shared" si="1"/>
        <v>0.14000000000000001</v>
      </c>
    </row>
    <row r="9" spans="1:7" x14ac:dyDescent="0.4">
      <c r="A9">
        <v>2018</v>
      </c>
      <c r="B9">
        <v>12117</v>
      </c>
      <c r="C9">
        <v>5638676</v>
      </c>
      <c r="D9">
        <f t="shared" si="0"/>
        <v>215</v>
      </c>
      <c r="F9">
        <v>9</v>
      </c>
      <c r="G9">
        <f t="shared" si="1"/>
        <v>0.16</v>
      </c>
    </row>
    <row r="10" spans="1:7" x14ac:dyDescent="0.4">
      <c r="A10">
        <v>2019</v>
      </c>
      <c r="B10">
        <v>15088</v>
      </c>
      <c r="C10">
        <v>5703569</v>
      </c>
      <c r="D10">
        <f t="shared" si="0"/>
        <v>265</v>
      </c>
      <c r="F10">
        <v>11</v>
      </c>
      <c r="G10">
        <f t="shared" si="1"/>
        <v>0.19</v>
      </c>
    </row>
    <row r="11" spans="1:7" x14ac:dyDescent="0.4">
      <c r="A11">
        <v>2020</v>
      </c>
      <c r="B11">
        <v>18972</v>
      </c>
      <c r="C11">
        <v>5685807</v>
      </c>
      <c r="D11">
        <f t="shared" si="0"/>
        <v>334</v>
      </c>
      <c r="F11">
        <v>8</v>
      </c>
      <c r="G11">
        <f t="shared" si="1"/>
        <v>0.14000000000000001</v>
      </c>
    </row>
    <row r="12" spans="1:7" x14ac:dyDescent="0.4">
      <c r="A12">
        <v>2021</v>
      </c>
      <c r="B12">
        <v>27951</v>
      </c>
      <c r="C12">
        <v>5453566</v>
      </c>
      <c r="D12">
        <f t="shared" si="0"/>
        <v>513</v>
      </c>
      <c r="F12">
        <v>7</v>
      </c>
      <c r="G12">
        <f t="shared" si="1"/>
        <v>0.13</v>
      </c>
    </row>
    <row r="13" spans="1:7" x14ac:dyDescent="0.4">
      <c r="A13">
        <v>2022</v>
      </c>
      <c r="B13">
        <v>36751</v>
      </c>
      <c r="C13">
        <v>5637022</v>
      </c>
      <c r="D13">
        <f t="shared" si="0"/>
        <v>652</v>
      </c>
      <c r="F13">
        <v>7</v>
      </c>
      <c r="G13">
        <f t="shared" si="1"/>
        <v>0.12</v>
      </c>
    </row>
    <row r="14" spans="1:7" x14ac:dyDescent="0.4">
      <c r="A14">
        <v>2023</v>
      </c>
      <c r="B14">
        <v>52571</v>
      </c>
      <c r="C14">
        <v>5917648</v>
      </c>
      <c r="D14">
        <f t="shared" si="0"/>
        <v>888</v>
      </c>
      <c r="F14">
        <v>4</v>
      </c>
      <c r="G14">
        <f t="shared" si="1"/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CasesRecordedForSelectedMajorOf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wong</dc:creator>
  <cp:lastModifiedBy>howard wong</cp:lastModifiedBy>
  <dcterms:created xsi:type="dcterms:W3CDTF">2025-04-19T04:36:37Z</dcterms:created>
  <dcterms:modified xsi:type="dcterms:W3CDTF">2025-04-19T04:44:55Z</dcterms:modified>
</cp:coreProperties>
</file>