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Tabelle1" sheetId="1" r:id="rId1"/>
    <sheet name="Tabelle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G28" i="1" l="1"/>
  <c r="F28" i="1"/>
  <c r="E28" i="1"/>
  <c r="G27" i="1"/>
  <c r="F27" i="1"/>
  <c r="F29" i="1" s="1"/>
  <c r="G26" i="1"/>
  <c r="G29" i="1" s="1"/>
  <c r="E26" i="1"/>
  <c r="E29" i="1" s="1"/>
  <c r="G9" i="1"/>
  <c r="E15" i="1" s="1"/>
  <c r="F9" i="1"/>
  <c r="F14" i="1" s="1"/>
  <c r="E9" i="1"/>
  <c r="G13" i="1" s="1"/>
  <c r="F2" i="1"/>
  <c r="G2" i="1"/>
  <c r="F15" i="1" l="1"/>
  <c r="E13" i="1"/>
  <c r="E16" i="1"/>
  <c r="G15" i="1"/>
  <c r="G14" i="1"/>
  <c r="F16" i="1"/>
  <c r="H9" i="1"/>
  <c r="H2" i="1"/>
  <c r="G16" i="1" l="1"/>
</calcChain>
</file>

<file path=xl/sharedStrings.xml><?xml version="1.0" encoding="utf-8"?>
<sst xmlns="http://schemas.openxmlformats.org/spreadsheetml/2006/main" count="41" uniqueCount="27">
  <si>
    <t>F1 Score</t>
  </si>
  <si>
    <t>True</t>
  </si>
  <si>
    <t>False</t>
  </si>
  <si>
    <t>Recall</t>
  </si>
  <si>
    <t>Precision</t>
  </si>
  <si>
    <t>predict</t>
  </si>
  <si>
    <t>truth</t>
  </si>
  <si>
    <t>A</t>
  </si>
  <si>
    <t>B</t>
  </si>
  <si>
    <t>AB</t>
  </si>
  <si>
    <t>Possibility</t>
  </si>
  <si>
    <t>Expected F1</t>
  </si>
  <si>
    <t>predict A</t>
  </si>
  <si>
    <t>predict B</t>
  </si>
  <si>
    <t>predict AB</t>
  </si>
  <si>
    <t>None</t>
  </si>
  <si>
    <t>truth A</t>
  </si>
  <si>
    <t>truth B</t>
  </si>
  <si>
    <t>truth AB</t>
  </si>
  <si>
    <t>P(A)*P(1-B)</t>
  </si>
  <si>
    <t>P(1-A)*P(B)</t>
  </si>
  <si>
    <t>P(A)*P(B)</t>
  </si>
  <si>
    <t>C</t>
  </si>
  <si>
    <t>BC</t>
  </si>
  <si>
    <t>AC</t>
  </si>
  <si>
    <t>ABC</t>
  </si>
  <si>
    <t>A*1-B*1-C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</si>
</sst>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>
      <selection activeCell="E13" sqref="E13"/>
    </sheetView>
  </sheetViews>
  <sheetFormatPr baseColWidth="10" defaultRowHeight="15" x14ac:dyDescent="0.25"/>
  <sheetData>
    <row r="1" spans="1:8" x14ac:dyDescent="0.25">
      <c r="C1" t="s">
        <v>5</v>
      </c>
      <c r="F1" t="s">
        <v>3</v>
      </c>
      <c r="G1" t="s">
        <v>4</v>
      </c>
      <c r="H1" t="s">
        <v>0</v>
      </c>
    </row>
    <row r="2" spans="1:8" x14ac:dyDescent="0.25">
      <c r="C2" t="s">
        <v>1</v>
      </c>
      <c r="D2" t="s">
        <v>2</v>
      </c>
      <c r="F2">
        <f>C3/(C3+D3)</f>
        <v>0.5</v>
      </c>
      <c r="G2">
        <f>C3/(C3+C4)</f>
        <v>1</v>
      </c>
      <c r="H2">
        <f>2*F2*G2/(F2+G2)</f>
        <v>0.66666666666666663</v>
      </c>
    </row>
    <row r="3" spans="1:8" x14ac:dyDescent="0.25">
      <c r="A3" t="s">
        <v>6</v>
      </c>
      <c r="B3" t="s">
        <v>1</v>
      </c>
      <c r="C3">
        <v>1</v>
      </c>
      <c r="D3">
        <v>1</v>
      </c>
    </row>
    <row r="4" spans="1:8" s="1" customFormat="1" x14ac:dyDescent="0.25">
      <c r="B4" s="1" t="s">
        <v>2</v>
      </c>
      <c r="C4" s="1">
        <v>0</v>
      </c>
      <c r="D4" s="1">
        <v>0</v>
      </c>
    </row>
    <row r="6" spans="1:8" x14ac:dyDescent="0.25">
      <c r="E6" t="s">
        <v>10</v>
      </c>
    </row>
    <row r="7" spans="1:8" x14ac:dyDescent="0.25">
      <c r="E7" t="s">
        <v>7</v>
      </c>
      <c r="F7" t="s">
        <v>8</v>
      </c>
      <c r="G7" t="s">
        <v>9</v>
      </c>
      <c r="H7" t="s">
        <v>15</v>
      </c>
    </row>
    <row r="8" spans="1:8" x14ac:dyDescent="0.25">
      <c r="B8" t="s">
        <v>7</v>
      </c>
      <c r="C8">
        <v>0.4</v>
      </c>
      <c r="E8" t="s">
        <v>19</v>
      </c>
      <c r="F8" t="s">
        <v>20</v>
      </c>
      <c r="G8" t="s">
        <v>21</v>
      </c>
    </row>
    <row r="9" spans="1:8" x14ac:dyDescent="0.25">
      <c r="B9" t="s">
        <v>8</v>
      </c>
      <c r="C9">
        <v>0.25</v>
      </c>
      <c r="E9">
        <f>C8*(1-C9)</f>
        <v>0.30000000000000004</v>
      </c>
      <c r="F9">
        <f>(1-C8)*C9</f>
        <v>0.15</v>
      </c>
      <c r="G9">
        <f>C8*C9</f>
        <v>0.1</v>
      </c>
      <c r="H9">
        <f>1-SUM(E9:G9)</f>
        <v>0.44999999999999996</v>
      </c>
    </row>
    <row r="11" spans="1:8" x14ac:dyDescent="0.25">
      <c r="E11" t="s">
        <v>11</v>
      </c>
    </row>
    <row r="12" spans="1:8" x14ac:dyDescent="0.25">
      <c r="E12" t="s">
        <v>12</v>
      </c>
      <c r="F12" t="s">
        <v>13</v>
      </c>
      <c r="G12" t="s">
        <v>14</v>
      </c>
    </row>
    <row r="13" spans="1:8" x14ac:dyDescent="0.25">
      <c r="D13" t="s">
        <v>16</v>
      </c>
      <c r="E13">
        <f>1*E9</f>
        <v>0.30000000000000004</v>
      </c>
      <c r="F13">
        <v>0</v>
      </c>
      <c r="G13">
        <f>(2/3)*E9</f>
        <v>0.2</v>
      </c>
    </row>
    <row r="14" spans="1:8" x14ac:dyDescent="0.25">
      <c r="D14" t="s">
        <v>17</v>
      </c>
      <c r="E14">
        <v>0</v>
      </c>
      <c r="F14">
        <f>F9</f>
        <v>0.15</v>
      </c>
      <c r="G14">
        <f>(2/3)*F9</f>
        <v>9.9999999999999992E-2</v>
      </c>
    </row>
    <row r="15" spans="1:8" x14ac:dyDescent="0.25">
      <c r="D15" t="s">
        <v>18</v>
      </c>
      <c r="E15">
        <f>(2/3)*G9</f>
        <v>6.6666666666666666E-2</v>
      </c>
      <c r="F15">
        <f>(2/3)*G9</f>
        <v>6.6666666666666666E-2</v>
      </c>
      <c r="G15">
        <f>G9</f>
        <v>0.1</v>
      </c>
    </row>
    <row r="16" spans="1:8" x14ac:dyDescent="0.25">
      <c r="E16">
        <f>SUM(E13:E15)</f>
        <v>0.3666666666666667</v>
      </c>
      <c r="F16">
        <f>SUM(F13:F15)</f>
        <v>0.21666666666666667</v>
      </c>
      <c r="G16">
        <f>SUM(G13:G15)</f>
        <v>0.4</v>
      </c>
    </row>
    <row r="19" spans="2:12" x14ac:dyDescent="0.25">
      <c r="E19" t="s">
        <v>7</v>
      </c>
      <c r="F19" t="s">
        <v>8</v>
      </c>
      <c r="G19" t="s">
        <v>22</v>
      </c>
      <c r="H19" t="s">
        <v>9</v>
      </c>
      <c r="I19" t="s">
        <v>23</v>
      </c>
      <c r="J19" t="s">
        <v>24</v>
      </c>
      <c r="K19" t="s">
        <v>25</v>
      </c>
      <c r="L19" t="s">
        <v>15</v>
      </c>
    </row>
    <row r="20" spans="2:12" x14ac:dyDescent="0.25">
      <c r="B20" t="s">
        <v>7</v>
      </c>
      <c r="C20">
        <v>0.1</v>
      </c>
      <c r="E20" t="s">
        <v>26</v>
      </c>
    </row>
    <row r="21" spans="2:12" x14ac:dyDescent="0.25">
      <c r="B21" t="s">
        <v>8</v>
      </c>
      <c r="C21">
        <v>0.8</v>
      </c>
    </row>
    <row r="22" spans="2:12" x14ac:dyDescent="0.25">
      <c r="B22" t="s">
        <v>22</v>
      </c>
      <c r="C22">
        <v>0.9</v>
      </c>
    </row>
    <row r="24" spans="2:12" x14ac:dyDescent="0.25">
      <c r="E24" t="s">
        <v>11</v>
      </c>
    </row>
    <row r="25" spans="2:12" x14ac:dyDescent="0.25">
      <c r="E25" t="s">
        <v>5</v>
      </c>
    </row>
    <row r="26" spans="2:12" x14ac:dyDescent="0.25">
      <c r="D26" t="s">
        <v>6</v>
      </c>
      <c r="E26">
        <f>1*E22</f>
        <v>0</v>
      </c>
      <c r="F26">
        <v>0</v>
      </c>
      <c r="G26">
        <f>(2/3)*E22</f>
        <v>0</v>
      </c>
      <c r="H26">
        <v>0</v>
      </c>
      <c r="I26">
        <v>0</v>
      </c>
      <c r="J26">
        <v>0</v>
      </c>
      <c r="K26">
        <v>0</v>
      </c>
    </row>
    <row r="27" spans="2:12" x14ac:dyDescent="0.25">
      <c r="E27">
        <v>0</v>
      </c>
      <c r="F27">
        <f>F22</f>
        <v>0</v>
      </c>
      <c r="G27">
        <f>(2/3)*F22</f>
        <v>0</v>
      </c>
      <c r="H27">
        <v>0</v>
      </c>
      <c r="I27">
        <v>0</v>
      </c>
      <c r="J27">
        <v>0</v>
      </c>
      <c r="K27">
        <v>0</v>
      </c>
    </row>
    <row r="28" spans="2:12" x14ac:dyDescent="0.25">
      <c r="E28">
        <f>(2/3)*G22</f>
        <v>0</v>
      </c>
      <c r="F28">
        <f>(2/3)*G22</f>
        <v>0</v>
      </c>
      <c r="G28">
        <f>G22</f>
        <v>0</v>
      </c>
      <c r="H28">
        <v>0</v>
      </c>
      <c r="I28">
        <v>0</v>
      </c>
      <c r="J28">
        <v>0</v>
      </c>
      <c r="K28">
        <v>0</v>
      </c>
    </row>
    <row r="29" spans="2:12" x14ac:dyDescent="0.25">
      <c r="E29">
        <f>SUM(E26:E28)</f>
        <v>0</v>
      </c>
      <c r="F29">
        <f>SUM(F26:F28)</f>
        <v>0</v>
      </c>
      <c r="G29">
        <f>SUM(G26:G28)</f>
        <v>0</v>
      </c>
      <c r="H29">
        <v>0</v>
      </c>
      <c r="I29">
        <v>0</v>
      </c>
      <c r="J29">
        <v>0</v>
      </c>
      <c r="K29">
        <v>0</v>
      </c>
    </row>
    <row r="30" spans="2:12" x14ac:dyDescent="0.25"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2:12" x14ac:dyDescent="0.25"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2:12" x14ac:dyDescent="0.25"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martin.m</dc:creator>
  <cp:lastModifiedBy>martin.m</cp:lastModifiedBy>
  <dcterms:created xsi:type="dcterms:W3CDTF">2017-07-16T12:35:44Z</dcterms:created>
  <dcterms:modified xsi:type="dcterms:W3CDTF">2017-07-22T10:14:00Z</dcterms:modified>
</cp:coreProperties>
</file>