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イン画面" sheetId="1" r:id="rId4"/>
    <sheet state="visible" name="プログラム解析" sheetId="2" r:id="rId5"/>
    <sheet state="visible" name="ステップ実行" sheetId="3" r:id="rId6"/>
  </sheets>
  <definedNames/>
  <calcPr/>
</workbook>
</file>

<file path=xl/sharedStrings.xml><?xml version="1.0" encoding="utf-8"?>
<sst xmlns="http://schemas.openxmlformats.org/spreadsheetml/2006/main" count="21" uniqueCount="16">
  <si>
    <t>プログラム</t>
  </si>
  <si>
    <t>入力</t>
  </si>
  <si>
    <t>aaaa</t>
  </si>
  <si>
    <t>出力</t>
  </si>
  <si>
    <t>プログラム終了時のメモリ</t>
  </si>
  <si>
    <t>Index</t>
  </si>
  <si>
    <t>命令</t>
  </si>
  <si>
    <t>スタック</t>
  </si>
  <si>
    <t>"["から"]"へ</t>
  </si>
  <si>
    <t>"]"から"["へ</t>
  </si>
  <si>
    <t>ジャンプ先</t>
  </si>
  <si>
    <t>ステップ</t>
  </si>
  <si>
    <t>プログラム
カウンタ</t>
  </si>
  <si>
    <t>ポインタ</t>
  </si>
  <si>
    <t>メモリ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</si>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</sst>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4.0"/>
      <color theme="1"/>
      <name val="MS PGothic"/>
    </font>
    <font/>
    <font>
      <sz val="10.0"/>
      <color theme="1"/>
      <name val="MS PGothic"/>
    </font>
    <font>
      <sz val="11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2" fillId="0" fontId="1" numFmtId="49" xfId="0" applyAlignment="1" applyBorder="1" applyFont="1" applyNumberFormat="1">
      <alignment shrinkToFit="0" vertical="top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2" fillId="0" fontId="1" numFmtId="49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5" fillId="2" fontId="3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vertical="center"/>
    </xf>
    <xf borderId="6" fillId="0" fontId="2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2" fontId="4" numFmtId="0" xfId="0" applyAlignment="1" applyBorder="1" applyFont="1">
      <alignment shrinkToFit="1" vertical="center" wrapText="0"/>
    </xf>
    <xf borderId="2" fillId="3" fontId="4" numFmtId="49" xfId="0" applyAlignment="1" applyBorder="1" applyFont="1" applyNumberFormat="1">
      <alignment vertical="center"/>
    </xf>
    <xf borderId="1" fillId="2" fontId="4" numFmtId="49" xfId="0" applyAlignment="1" applyBorder="1" applyFont="1" applyNumberFormat="1">
      <alignment horizontal="center" shrinkToFit="1" vertical="center" wrapText="0"/>
    </xf>
    <xf borderId="1" fillId="2" fontId="4" numFmtId="0" xfId="0" applyAlignment="1" applyBorder="1" applyFont="1">
      <alignment horizontal="center" shrinkToFit="1" vertical="center" wrapText="0"/>
    </xf>
    <xf borderId="1" fillId="3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2" fontId="4" numFmtId="0" xfId="0" applyAlignment="1" applyBorder="1" applyFont="1">
      <alignment horizontal="right" vertical="center"/>
    </xf>
    <xf borderId="17" fillId="2" fontId="4" numFmtId="0" xfId="0" applyAlignment="1" applyBorder="1" applyFont="1">
      <alignment horizontal="right" vertical="center"/>
    </xf>
    <xf borderId="18" fillId="2" fontId="4" numFmtId="0" xfId="0" applyAlignment="1" applyBorder="1" applyFont="1">
      <alignment horizontal="right" vertical="center"/>
    </xf>
    <xf borderId="19" fillId="3" fontId="4" numFmtId="0" xfId="0" applyAlignment="1" applyBorder="1" applyFont="1">
      <alignment horizontal="right" vertical="center"/>
    </xf>
    <xf borderId="6" fillId="0" fontId="4" numFmtId="0" xfId="0" applyAlignment="1" applyBorder="1" applyFont="1">
      <alignment horizontal="right" vertical="center"/>
    </xf>
    <xf quotePrefix="1" borderId="6" fillId="0" fontId="4" numFmtId="49" xfId="0" applyAlignment="1" applyBorder="1" applyFont="1" applyNumberFormat="1">
      <alignment horizontal="right" vertical="center"/>
    </xf>
    <xf borderId="20" fillId="0" fontId="4" numFmtId="0" xfId="0" applyAlignment="1" applyBorder="1" applyFont="1">
      <alignment horizontal="right" vertical="center"/>
    </xf>
    <xf borderId="21" fillId="0" fontId="4" numFmtId="0" xfId="0" applyAlignment="1" applyBorder="1" applyFont="1">
      <alignment horizontal="right" vertical="center"/>
    </xf>
    <xf borderId="22" fillId="0" fontId="4" numFmtId="0" xfId="0" applyAlignment="1" applyBorder="1" applyFont="1">
      <alignment horizontal="right" vertical="center"/>
    </xf>
    <xf borderId="23" fillId="3" fontId="4" numFmtId="0" xfId="0" applyAlignment="1" applyBorder="1" applyFont="1">
      <alignment horizontal="right" vertical="center"/>
    </xf>
    <xf borderId="1" fillId="0" fontId="4" numFmtId="49" xfId="0" applyAlignment="1" applyBorder="1" applyFont="1" applyNumberFormat="1">
      <alignment horizontal="right" vertical="center"/>
    </xf>
    <xf borderId="2" fillId="0" fontId="4" numFmtId="0" xfId="0" applyAlignment="1" applyBorder="1" applyFont="1">
      <alignment horizontal="right" vertical="center"/>
    </xf>
    <xf borderId="23" fillId="0" fontId="4" numFmtId="0" xfId="0" applyAlignment="1" applyBorder="1" applyFont="1">
      <alignment horizontal="right" vertical="center"/>
    </xf>
    <xf borderId="24" fillId="0" fontId="4" numFmtId="0" xfId="0" applyAlignment="1" applyBorder="1" applyFont="1">
      <alignment horizontal="right" vertical="center"/>
    </xf>
    <xf borderId="16" fillId="3" fontId="4" numFmtId="0" xfId="0" applyAlignment="1" applyBorder="1" applyFont="1">
      <alignment horizontal="right" vertical="center"/>
    </xf>
    <xf borderId="17" fillId="0" fontId="4" numFmtId="0" xfId="0" applyAlignment="1" applyBorder="1" applyFont="1">
      <alignment horizontal="right" vertical="center"/>
    </xf>
    <xf borderId="25" fillId="0" fontId="4" numFmtId="0" xfId="0" applyAlignment="1" applyBorder="1" applyFont="1">
      <alignment horizontal="right" vertical="center"/>
    </xf>
    <xf borderId="16" fillId="0" fontId="4" numFmtId="0" xfId="0" applyAlignment="1" applyBorder="1" applyFont="1">
      <alignment horizontal="right" vertical="center"/>
    </xf>
    <xf borderId="18" fillId="0" fontId="4" numFmtId="0" xfId="0" applyAlignment="1" applyBorder="1" applyFon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FBD4B4"/>
          <bgColor rgb="FFFBD4B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0.43"/>
    <col customWidth="1" min="3" max="18" width="5.57"/>
    <col customWidth="1" min="19" max="26" width="8.71"/>
  </cols>
  <sheetData>
    <row r="1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9.75" customHeight="1">
      <c r="A2" s="1"/>
      <c r="B2" s="2" t="s">
        <v>0</v>
      </c>
      <c r="C2" s="3" t="str">
        <f>"++++++++++[&gt;+++++++&gt;++++++++++&gt;+++&gt;+&lt;&lt;&lt;&lt;-]&gt;++.&gt;+.+++++++..+++.&gt;++.&lt;&lt;+++++++++++++++.&gt;.+++.------.--------.&gt;+."</f>
        <v>++++++++++[&gt;+++++++&gt;++++++++++&gt;+++&gt;+&lt;&lt;&lt;&lt;-]&gt;++.&gt;+.+++++++..+++.&gt;++.&lt;&lt;+++++++++++++++.&gt;.+++.------.--------.&gt;+.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1"/>
      <c r="T2" s="1"/>
      <c r="U2" s="1"/>
      <c r="V2" s="1"/>
      <c r="W2" s="1"/>
      <c r="X2" s="1"/>
      <c r="Y2" s="1"/>
      <c r="Z2" s="1"/>
    </row>
    <row r="3" ht="17.25" customHeight="1">
      <c r="A3" s="1"/>
      <c r="B3" s="2" t="s">
        <v>1</v>
      </c>
      <c r="C3" s="6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2" t="s">
        <v>3</v>
      </c>
      <c r="C4" s="7" t="str">
        <f>VLOOKUP("HALT",'ステップ実行'!B:V,4,FALSE)</f>
        <v>Hello World!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8" t="s">
        <v>4</v>
      </c>
      <c r="C7" s="9">
        <v>0.0</v>
      </c>
      <c r="D7" s="9">
        <v>1.0</v>
      </c>
      <c r="E7" s="9">
        <v>2.0</v>
      </c>
      <c r="F7" s="9">
        <v>3.0</v>
      </c>
      <c r="G7" s="9">
        <v>4.0</v>
      </c>
      <c r="H7" s="9">
        <v>5.0</v>
      </c>
      <c r="I7" s="9">
        <v>6.0</v>
      </c>
      <c r="J7" s="9">
        <v>7.0</v>
      </c>
      <c r="K7" s="9">
        <v>8.0</v>
      </c>
      <c r="L7" s="9">
        <v>9.0</v>
      </c>
      <c r="M7" s="9">
        <v>10.0</v>
      </c>
      <c r="N7" s="9">
        <v>11.0</v>
      </c>
      <c r="O7" s="9">
        <v>12.0</v>
      </c>
      <c r="P7" s="9">
        <v>13.0</v>
      </c>
      <c r="Q7" s="9">
        <v>14.0</v>
      </c>
      <c r="R7" s="9">
        <v>15.0</v>
      </c>
      <c r="S7" s="1"/>
      <c r="T7" s="1"/>
      <c r="U7" s="1"/>
      <c r="V7" s="1"/>
      <c r="W7" s="1"/>
      <c r="X7" s="1"/>
      <c r="Y7" s="1"/>
      <c r="Z7" s="1"/>
    </row>
    <row r="8" ht="17.25" customHeight="1">
      <c r="A8" s="1"/>
      <c r="B8" s="10"/>
      <c r="C8" s="11">
        <f>VLOOKUP("HALT",'ステップ実行'!$B:$V,C7+6,FALSE)</f>
        <v>0</v>
      </c>
      <c r="D8" s="11">
        <f>VLOOKUP("HALT",'ステップ実行'!$B:$V,D7+6,FALSE)</f>
        <v>87</v>
      </c>
      <c r="E8" s="11">
        <f>VLOOKUP("HALT",'ステップ実行'!$B:$V,E7+6,FALSE)</f>
        <v>100</v>
      </c>
      <c r="F8" s="11">
        <f>VLOOKUP("HALT",'ステップ実行'!$B:$V,F7+6,FALSE)</f>
        <v>33</v>
      </c>
      <c r="G8" s="11">
        <f>VLOOKUP("HALT",'ステップ実行'!$B:$V,G7+6,FALSE)</f>
        <v>10</v>
      </c>
      <c r="H8" s="11">
        <f>VLOOKUP("HALT",'ステップ実行'!$B:$V,H7+6,FALSE)</f>
        <v>0</v>
      </c>
      <c r="I8" s="11">
        <f>VLOOKUP("HALT",'ステップ実行'!$B:$V,I7+6,FALSE)</f>
        <v>0</v>
      </c>
      <c r="J8" s="11">
        <f>VLOOKUP("HALT",'ステップ実行'!$B:$V,J7+6,FALSE)</f>
        <v>0</v>
      </c>
      <c r="K8" s="11">
        <f>VLOOKUP("HALT",'ステップ実行'!$B:$V,K7+6,FALSE)</f>
        <v>0</v>
      </c>
      <c r="L8" s="11">
        <f>VLOOKUP("HALT",'ステップ実行'!$B:$V,L7+6,FALSE)</f>
        <v>0</v>
      </c>
      <c r="M8" s="11">
        <f>VLOOKUP("HALT",'ステップ実行'!$B:$V,M7+6,FALSE)</f>
        <v>0</v>
      </c>
      <c r="N8" s="11">
        <f>VLOOKUP("HALT",'ステップ実行'!$B:$V,N7+6,FALSE)</f>
        <v>0</v>
      </c>
      <c r="O8" s="11">
        <f>VLOOKUP("HALT",'ステップ実行'!$B:$V,O7+6,FALSE)</f>
        <v>0</v>
      </c>
      <c r="P8" s="11">
        <f>VLOOKUP("HALT",'ステップ実行'!$B:$V,P7+6,FALSE)</f>
        <v>0</v>
      </c>
      <c r="Q8" s="11">
        <f>VLOOKUP("HALT",'ステップ実行'!$B:$V,Q7+6,FALSE)</f>
        <v>0</v>
      </c>
      <c r="R8" s="11">
        <f>VLOOKUP("HALT",'ステップ実行'!$B:$V,R7+6,FALSE)</f>
        <v>0</v>
      </c>
      <c r="S8" s="1"/>
      <c r="T8" s="1"/>
      <c r="U8" s="1"/>
      <c r="V8" s="1"/>
      <c r="W8" s="1"/>
      <c r="X8" s="1"/>
      <c r="Y8" s="1"/>
      <c r="Z8" s="1"/>
    </row>
    <row r="9" ht="17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2:R2"/>
    <mergeCell ref="C3:R3"/>
    <mergeCell ref="C4:R4"/>
    <mergeCell ref="B7:B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" width="8.71"/>
    <col customWidth="1" min="3" max="3" width="13.71"/>
    <col customWidth="1" min="4" max="4" width="9.0"/>
    <col customWidth="1" min="5" max="5" width="8.71"/>
    <col customWidth="1" hidden="1" min="6" max="6" width="8.71"/>
    <col customWidth="1" min="7" max="26" width="8.71"/>
  </cols>
  <sheetData>
    <row r="1" ht="13.5" customHeight="1">
      <c r="A1" s="12" t="s">
        <v>0</v>
      </c>
      <c r="B1" s="13" t="str">
        <f>'メイン画面'!C2</f>
        <v>++++++++++[&gt;+++++++&gt;++++++++++&gt;+++&gt;+&lt;&lt;&lt;&lt;-]&gt;++.&gt;+.+++++++..+++.&gt;++.&lt;&lt;+++++++++++++++.&gt;.+++.------.--------.&gt;+.</v>
      </c>
      <c r="C1" s="4"/>
      <c r="D1" s="4"/>
      <c r="E1" s="4"/>
      <c r="F1" s="4"/>
      <c r="G1" s="5"/>
    </row>
    <row r="2" ht="13.5" customHeight="1">
      <c r="A2" s="14" t="s">
        <v>5</v>
      </c>
      <c r="B2" s="15" t="s">
        <v>6</v>
      </c>
      <c r="C2" s="15" t="s">
        <v>7</v>
      </c>
      <c r="D2" s="15" t="s">
        <v>8</v>
      </c>
      <c r="E2" s="15" t="s">
        <v>9</v>
      </c>
      <c r="F2" s="15" t="s">
        <v>5</v>
      </c>
      <c r="G2" s="15" t="s">
        <v>10</v>
      </c>
    </row>
    <row r="3" ht="13.5" customHeight="1">
      <c r="A3" s="16">
        <v>0.0</v>
      </c>
      <c r="B3" s="17" t="str">
        <f t="shared" ref="B3:B1026" si="1">IF(LEN($B$1)-A3&lt;1,"HALT",LEFT(RIGHT($B$1,LEN($B$1)-A3)))</f>
        <v>+</v>
      </c>
      <c r="C3" s="17" t="str">
        <f>IF(B3="[",TEXT(A3,"#####")&amp;",","")</f>
        <v/>
      </c>
      <c r="D3" s="17" t="str">
        <f t="shared" ref="D3:D1026" si="2">IF(B3="[", "0",  IF(B3="]", LEFT(C2,SEARCH(",",C2)-1), "0"))</f>
        <v>0</v>
      </c>
      <c r="E3" s="18">
        <f t="shared" ref="E3:E1026" si="3">IF( B3="[",VLOOKUP(LEFT(C3,SEARCH(",",C3)-1),$D:$F,3,0),0)</f>
        <v>0</v>
      </c>
      <c r="F3" s="18">
        <v>0.0</v>
      </c>
      <c r="G3" s="18">
        <f t="shared" ref="G3:G1026" si="4">IF(AND(D3=0,E3=0),"", D3+E3)</f>
        <v>0</v>
      </c>
      <c r="H3" s="19"/>
    </row>
    <row r="4" ht="13.5" customHeight="1">
      <c r="A4" s="16">
        <v>1.0</v>
      </c>
      <c r="B4" s="17" t="str">
        <f t="shared" si="1"/>
        <v>+</v>
      </c>
      <c r="C4" s="17" t="str">
        <f t="shared" ref="C4:C1026" si="5">IF(B4="[",   CONCATENATE(TEXT(A4,"#####"),   ",",  C3),         IF(B4 = "]", RIGHT(C3,LEN(C3)-SEARCH(",",C3)),  C3))</f>
        <v/>
      </c>
      <c r="D4" s="17" t="str">
        <f t="shared" si="2"/>
        <v>0</v>
      </c>
      <c r="E4" s="18">
        <f t="shared" si="3"/>
        <v>0</v>
      </c>
      <c r="F4" s="18">
        <v>1.0</v>
      </c>
      <c r="G4" s="18">
        <f t="shared" si="4"/>
        <v>0</v>
      </c>
      <c r="H4" s="19"/>
    </row>
    <row r="5" ht="13.5" customHeight="1">
      <c r="A5" s="16">
        <v>2.0</v>
      </c>
      <c r="B5" s="17" t="str">
        <f t="shared" si="1"/>
        <v>+</v>
      </c>
      <c r="C5" s="17" t="str">
        <f t="shared" si="5"/>
        <v/>
      </c>
      <c r="D5" s="17" t="str">
        <f t="shared" si="2"/>
        <v>0</v>
      </c>
      <c r="E5" s="18">
        <f t="shared" si="3"/>
        <v>0</v>
      </c>
      <c r="F5" s="18">
        <v>2.0</v>
      </c>
      <c r="G5" s="18">
        <f t="shared" si="4"/>
        <v>0</v>
      </c>
      <c r="H5" s="19"/>
    </row>
    <row r="6" ht="13.5" customHeight="1">
      <c r="A6" s="16">
        <v>3.0</v>
      </c>
      <c r="B6" s="17" t="str">
        <f t="shared" si="1"/>
        <v>+</v>
      </c>
      <c r="C6" s="17" t="str">
        <f t="shared" si="5"/>
        <v/>
      </c>
      <c r="D6" s="17" t="str">
        <f t="shared" si="2"/>
        <v>0</v>
      </c>
      <c r="E6" s="18">
        <f t="shared" si="3"/>
        <v>0</v>
      </c>
      <c r="F6" s="18">
        <v>3.0</v>
      </c>
      <c r="G6" s="18">
        <f t="shared" si="4"/>
        <v>0</v>
      </c>
      <c r="H6" s="19"/>
    </row>
    <row r="7" ht="13.5" customHeight="1">
      <c r="A7" s="16">
        <v>4.0</v>
      </c>
      <c r="B7" s="17" t="str">
        <f t="shared" si="1"/>
        <v>+</v>
      </c>
      <c r="C7" s="17" t="str">
        <f t="shared" si="5"/>
        <v/>
      </c>
      <c r="D7" s="17" t="str">
        <f t="shared" si="2"/>
        <v>0</v>
      </c>
      <c r="E7" s="18">
        <f t="shared" si="3"/>
        <v>0</v>
      </c>
      <c r="F7" s="18">
        <v>4.0</v>
      </c>
      <c r="G7" s="18">
        <f t="shared" si="4"/>
        <v>0</v>
      </c>
      <c r="H7" s="19"/>
    </row>
    <row r="8" ht="13.5" customHeight="1">
      <c r="A8" s="16">
        <v>5.0</v>
      </c>
      <c r="B8" s="17" t="str">
        <f t="shared" si="1"/>
        <v>+</v>
      </c>
      <c r="C8" s="17" t="str">
        <f t="shared" si="5"/>
        <v/>
      </c>
      <c r="D8" s="17" t="str">
        <f t="shared" si="2"/>
        <v>0</v>
      </c>
      <c r="E8" s="18">
        <f t="shared" si="3"/>
        <v>0</v>
      </c>
      <c r="F8" s="18">
        <v>5.0</v>
      </c>
      <c r="G8" s="18">
        <f t="shared" si="4"/>
        <v>0</v>
      </c>
      <c r="H8" s="19"/>
    </row>
    <row r="9" ht="13.5" customHeight="1">
      <c r="A9" s="16">
        <v>6.0</v>
      </c>
      <c r="B9" s="17" t="str">
        <f t="shared" si="1"/>
        <v>+</v>
      </c>
      <c r="C9" s="17" t="str">
        <f t="shared" si="5"/>
        <v/>
      </c>
      <c r="D9" s="17" t="str">
        <f t="shared" si="2"/>
        <v>0</v>
      </c>
      <c r="E9" s="18">
        <f t="shared" si="3"/>
        <v>0</v>
      </c>
      <c r="F9" s="18">
        <v>6.0</v>
      </c>
      <c r="G9" s="18">
        <f t="shared" si="4"/>
        <v>0</v>
      </c>
      <c r="H9" s="19"/>
    </row>
    <row r="10" ht="13.5" customHeight="1">
      <c r="A10" s="16">
        <v>7.0</v>
      </c>
      <c r="B10" s="17" t="str">
        <f t="shared" si="1"/>
        <v>+</v>
      </c>
      <c r="C10" s="17" t="str">
        <f t="shared" si="5"/>
        <v/>
      </c>
      <c r="D10" s="17" t="str">
        <f t="shared" si="2"/>
        <v>0</v>
      </c>
      <c r="E10" s="18">
        <f t="shared" si="3"/>
        <v>0</v>
      </c>
      <c r="F10" s="18">
        <v>7.0</v>
      </c>
      <c r="G10" s="18">
        <f t="shared" si="4"/>
        <v>0</v>
      </c>
      <c r="H10" s="19"/>
    </row>
    <row r="11" ht="13.5" customHeight="1">
      <c r="A11" s="16">
        <v>8.0</v>
      </c>
      <c r="B11" s="17" t="str">
        <f t="shared" si="1"/>
        <v>+</v>
      </c>
      <c r="C11" s="17" t="str">
        <f t="shared" si="5"/>
        <v/>
      </c>
      <c r="D11" s="17" t="str">
        <f t="shared" si="2"/>
        <v>0</v>
      </c>
      <c r="E11" s="18">
        <f t="shared" si="3"/>
        <v>0</v>
      </c>
      <c r="F11" s="18">
        <v>8.0</v>
      </c>
      <c r="G11" s="18">
        <f t="shared" si="4"/>
        <v>0</v>
      </c>
      <c r="H11" s="19"/>
    </row>
    <row r="12" ht="13.5" customHeight="1">
      <c r="A12" s="16">
        <v>9.0</v>
      </c>
      <c r="B12" s="17" t="str">
        <f t="shared" si="1"/>
        <v>+</v>
      </c>
      <c r="C12" s="17" t="str">
        <f t="shared" si="5"/>
        <v/>
      </c>
      <c r="D12" s="17" t="str">
        <f t="shared" si="2"/>
        <v>0</v>
      </c>
      <c r="E12" s="18">
        <f t="shared" si="3"/>
        <v>0</v>
      </c>
      <c r="F12" s="18">
        <v>9.0</v>
      </c>
      <c r="G12" s="18">
        <f t="shared" si="4"/>
        <v>0</v>
      </c>
      <c r="H12" s="19"/>
    </row>
    <row r="13" ht="13.5" customHeight="1">
      <c r="A13" s="16">
        <v>10.0</v>
      </c>
      <c r="B13" s="17" t="str">
        <f t="shared" si="1"/>
        <v>[</v>
      </c>
      <c r="C13" s="17" t="str">
        <f t="shared" si="5"/>
        <v>10,</v>
      </c>
      <c r="D13" s="17" t="str">
        <f t="shared" si="2"/>
        <v>0</v>
      </c>
      <c r="E13" s="18">
        <f t="shared" si="3"/>
        <v>41</v>
      </c>
      <c r="F13" s="18">
        <v>10.0</v>
      </c>
      <c r="G13" s="18">
        <f t="shared" si="4"/>
        <v>41</v>
      </c>
      <c r="H13" s="19"/>
    </row>
    <row r="14" ht="13.5" customHeight="1">
      <c r="A14" s="16">
        <v>11.0</v>
      </c>
      <c r="B14" s="17" t="str">
        <f t="shared" si="1"/>
        <v>&gt;</v>
      </c>
      <c r="C14" s="17" t="str">
        <f t="shared" si="5"/>
        <v>10,</v>
      </c>
      <c r="D14" s="17" t="str">
        <f t="shared" si="2"/>
        <v>0</v>
      </c>
      <c r="E14" s="18">
        <f t="shared" si="3"/>
        <v>0</v>
      </c>
      <c r="F14" s="18">
        <v>11.0</v>
      </c>
      <c r="G14" s="18">
        <f t="shared" si="4"/>
        <v>0</v>
      </c>
      <c r="H14" s="19"/>
    </row>
    <row r="15" ht="13.5" customHeight="1">
      <c r="A15" s="16">
        <v>12.0</v>
      </c>
      <c r="B15" s="17" t="str">
        <f t="shared" si="1"/>
        <v>+</v>
      </c>
      <c r="C15" s="17" t="str">
        <f t="shared" si="5"/>
        <v>10,</v>
      </c>
      <c r="D15" s="17" t="str">
        <f t="shared" si="2"/>
        <v>0</v>
      </c>
      <c r="E15" s="18">
        <f t="shared" si="3"/>
        <v>0</v>
      </c>
      <c r="F15" s="18">
        <v>12.0</v>
      </c>
      <c r="G15" s="18">
        <f t="shared" si="4"/>
        <v>0</v>
      </c>
      <c r="H15" s="19"/>
    </row>
    <row r="16" ht="13.5" customHeight="1">
      <c r="A16" s="16">
        <v>13.0</v>
      </c>
      <c r="B16" s="17" t="str">
        <f t="shared" si="1"/>
        <v>+</v>
      </c>
      <c r="C16" s="17" t="str">
        <f t="shared" si="5"/>
        <v>10,</v>
      </c>
      <c r="D16" s="17" t="str">
        <f t="shared" si="2"/>
        <v>0</v>
      </c>
      <c r="E16" s="18">
        <f t="shared" si="3"/>
        <v>0</v>
      </c>
      <c r="F16" s="18">
        <v>13.0</v>
      </c>
      <c r="G16" s="18">
        <f t="shared" si="4"/>
        <v>0</v>
      </c>
      <c r="H16" s="19"/>
    </row>
    <row r="17" ht="13.5" customHeight="1">
      <c r="A17" s="16">
        <v>14.0</v>
      </c>
      <c r="B17" s="17" t="str">
        <f t="shared" si="1"/>
        <v>+</v>
      </c>
      <c r="C17" s="17" t="str">
        <f t="shared" si="5"/>
        <v>10,</v>
      </c>
      <c r="D17" s="17" t="str">
        <f t="shared" si="2"/>
        <v>0</v>
      </c>
      <c r="E17" s="18">
        <f t="shared" si="3"/>
        <v>0</v>
      </c>
      <c r="F17" s="18">
        <v>14.0</v>
      </c>
      <c r="G17" s="18">
        <f t="shared" si="4"/>
        <v>0</v>
      </c>
      <c r="H17" s="19"/>
    </row>
    <row r="18" ht="13.5" customHeight="1">
      <c r="A18" s="16">
        <v>15.0</v>
      </c>
      <c r="B18" s="17" t="str">
        <f t="shared" si="1"/>
        <v>+</v>
      </c>
      <c r="C18" s="17" t="str">
        <f t="shared" si="5"/>
        <v>10,</v>
      </c>
      <c r="D18" s="17" t="str">
        <f t="shared" si="2"/>
        <v>0</v>
      </c>
      <c r="E18" s="18">
        <f t="shared" si="3"/>
        <v>0</v>
      </c>
      <c r="F18" s="18">
        <v>15.0</v>
      </c>
      <c r="G18" s="18">
        <f t="shared" si="4"/>
        <v>0</v>
      </c>
      <c r="H18" s="19"/>
      <c r="I18" s="19"/>
    </row>
    <row r="19" ht="13.5" customHeight="1">
      <c r="A19" s="16">
        <v>16.0</v>
      </c>
      <c r="B19" s="17" t="str">
        <f t="shared" si="1"/>
        <v>+</v>
      </c>
      <c r="C19" s="17" t="str">
        <f t="shared" si="5"/>
        <v>10,</v>
      </c>
      <c r="D19" s="17" t="str">
        <f t="shared" si="2"/>
        <v>0</v>
      </c>
      <c r="E19" s="18">
        <f t="shared" si="3"/>
        <v>0</v>
      </c>
      <c r="F19" s="18">
        <v>16.0</v>
      </c>
      <c r="G19" s="18">
        <f t="shared" si="4"/>
        <v>0</v>
      </c>
      <c r="H19" s="19"/>
      <c r="I19" s="19"/>
    </row>
    <row r="20" ht="13.5" customHeight="1">
      <c r="A20" s="16">
        <v>17.0</v>
      </c>
      <c r="B20" s="17" t="str">
        <f t="shared" si="1"/>
        <v>+</v>
      </c>
      <c r="C20" s="17" t="str">
        <f t="shared" si="5"/>
        <v>10,</v>
      </c>
      <c r="D20" s="17" t="str">
        <f t="shared" si="2"/>
        <v>0</v>
      </c>
      <c r="E20" s="18">
        <f t="shared" si="3"/>
        <v>0</v>
      </c>
      <c r="F20" s="18">
        <v>17.0</v>
      </c>
      <c r="G20" s="18">
        <f t="shared" si="4"/>
        <v>0</v>
      </c>
      <c r="H20" s="19"/>
      <c r="I20" s="19"/>
    </row>
    <row r="21" ht="13.5" customHeight="1">
      <c r="A21" s="16">
        <v>18.0</v>
      </c>
      <c r="B21" s="17" t="str">
        <f t="shared" si="1"/>
        <v>+</v>
      </c>
      <c r="C21" s="17" t="str">
        <f t="shared" si="5"/>
        <v>10,</v>
      </c>
      <c r="D21" s="17" t="str">
        <f t="shared" si="2"/>
        <v>0</v>
      </c>
      <c r="E21" s="18">
        <f t="shared" si="3"/>
        <v>0</v>
      </c>
      <c r="F21" s="18">
        <v>18.0</v>
      </c>
      <c r="G21" s="18">
        <f t="shared" si="4"/>
        <v>0</v>
      </c>
      <c r="H21" s="19"/>
      <c r="I21" s="19"/>
    </row>
    <row r="22" ht="13.5" customHeight="1">
      <c r="A22" s="16">
        <v>19.0</v>
      </c>
      <c r="B22" s="17" t="str">
        <f t="shared" si="1"/>
        <v>&gt;</v>
      </c>
      <c r="C22" s="17" t="str">
        <f t="shared" si="5"/>
        <v>10,</v>
      </c>
      <c r="D22" s="17" t="str">
        <f t="shared" si="2"/>
        <v>0</v>
      </c>
      <c r="E22" s="18">
        <f t="shared" si="3"/>
        <v>0</v>
      </c>
      <c r="F22" s="18">
        <v>19.0</v>
      </c>
      <c r="G22" s="18">
        <f t="shared" si="4"/>
        <v>0</v>
      </c>
      <c r="H22" s="19"/>
      <c r="I22" s="19"/>
    </row>
    <row r="23" ht="13.5" customHeight="1">
      <c r="A23" s="16">
        <v>20.0</v>
      </c>
      <c r="B23" s="17" t="str">
        <f t="shared" si="1"/>
        <v>+</v>
      </c>
      <c r="C23" s="17" t="str">
        <f t="shared" si="5"/>
        <v>10,</v>
      </c>
      <c r="D23" s="17" t="str">
        <f t="shared" si="2"/>
        <v>0</v>
      </c>
      <c r="E23" s="18">
        <f t="shared" si="3"/>
        <v>0</v>
      </c>
      <c r="F23" s="18">
        <v>20.0</v>
      </c>
      <c r="G23" s="18">
        <f t="shared" si="4"/>
        <v>0</v>
      </c>
    </row>
    <row r="24" ht="13.5" customHeight="1">
      <c r="A24" s="16">
        <v>21.0</v>
      </c>
      <c r="B24" s="17" t="str">
        <f t="shared" si="1"/>
        <v>+</v>
      </c>
      <c r="C24" s="17" t="str">
        <f t="shared" si="5"/>
        <v>10,</v>
      </c>
      <c r="D24" s="17" t="str">
        <f t="shared" si="2"/>
        <v>0</v>
      </c>
      <c r="E24" s="18">
        <f t="shared" si="3"/>
        <v>0</v>
      </c>
      <c r="F24" s="18">
        <v>21.0</v>
      </c>
      <c r="G24" s="18">
        <f t="shared" si="4"/>
        <v>0</v>
      </c>
    </row>
    <row r="25" ht="13.5" customHeight="1">
      <c r="A25" s="16">
        <v>22.0</v>
      </c>
      <c r="B25" s="17" t="str">
        <f t="shared" si="1"/>
        <v>+</v>
      </c>
      <c r="C25" s="17" t="str">
        <f t="shared" si="5"/>
        <v>10,</v>
      </c>
      <c r="D25" s="17" t="str">
        <f t="shared" si="2"/>
        <v>0</v>
      </c>
      <c r="E25" s="18">
        <f t="shared" si="3"/>
        <v>0</v>
      </c>
      <c r="F25" s="18">
        <v>22.0</v>
      </c>
      <c r="G25" s="18">
        <f t="shared" si="4"/>
        <v>0</v>
      </c>
    </row>
    <row r="26" ht="13.5" customHeight="1">
      <c r="A26" s="16">
        <v>23.0</v>
      </c>
      <c r="B26" s="17" t="str">
        <f t="shared" si="1"/>
        <v>+</v>
      </c>
      <c r="C26" s="17" t="str">
        <f t="shared" si="5"/>
        <v>10,</v>
      </c>
      <c r="D26" s="17" t="str">
        <f t="shared" si="2"/>
        <v>0</v>
      </c>
      <c r="E26" s="18">
        <f t="shared" si="3"/>
        <v>0</v>
      </c>
      <c r="F26" s="18">
        <v>23.0</v>
      </c>
      <c r="G26" s="18">
        <f t="shared" si="4"/>
        <v>0</v>
      </c>
    </row>
    <row r="27" ht="13.5" customHeight="1">
      <c r="A27" s="16">
        <v>24.0</v>
      </c>
      <c r="B27" s="17" t="str">
        <f t="shared" si="1"/>
        <v>+</v>
      </c>
      <c r="C27" s="17" t="str">
        <f t="shared" si="5"/>
        <v>10,</v>
      </c>
      <c r="D27" s="17" t="str">
        <f t="shared" si="2"/>
        <v>0</v>
      </c>
      <c r="E27" s="18">
        <f t="shared" si="3"/>
        <v>0</v>
      </c>
      <c r="F27" s="18">
        <v>24.0</v>
      </c>
      <c r="G27" s="18">
        <f t="shared" si="4"/>
        <v>0</v>
      </c>
    </row>
    <row r="28" ht="13.5" customHeight="1">
      <c r="A28" s="16">
        <v>25.0</v>
      </c>
      <c r="B28" s="17" t="str">
        <f t="shared" si="1"/>
        <v>+</v>
      </c>
      <c r="C28" s="17" t="str">
        <f t="shared" si="5"/>
        <v>10,</v>
      </c>
      <c r="D28" s="17" t="str">
        <f t="shared" si="2"/>
        <v>0</v>
      </c>
      <c r="E28" s="18">
        <f t="shared" si="3"/>
        <v>0</v>
      </c>
      <c r="F28" s="18">
        <v>25.0</v>
      </c>
      <c r="G28" s="18">
        <f t="shared" si="4"/>
        <v>0</v>
      </c>
    </row>
    <row r="29" ht="13.5" customHeight="1">
      <c r="A29" s="16">
        <v>26.0</v>
      </c>
      <c r="B29" s="17" t="str">
        <f t="shared" si="1"/>
        <v>+</v>
      </c>
      <c r="C29" s="17" t="str">
        <f t="shared" si="5"/>
        <v>10,</v>
      </c>
      <c r="D29" s="17" t="str">
        <f t="shared" si="2"/>
        <v>0</v>
      </c>
      <c r="E29" s="18">
        <f t="shared" si="3"/>
        <v>0</v>
      </c>
      <c r="F29" s="18">
        <v>26.0</v>
      </c>
      <c r="G29" s="18">
        <f t="shared" si="4"/>
        <v>0</v>
      </c>
    </row>
    <row r="30" ht="13.5" customHeight="1">
      <c r="A30" s="16">
        <v>27.0</v>
      </c>
      <c r="B30" s="17" t="str">
        <f t="shared" si="1"/>
        <v>+</v>
      </c>
      <c r="C30" s="17" t="str">
        <f t="shared" si="5"/>
        <v>10,</v>
      </c>
      <c r="D30" s="17" t="str">
        <f t="shared" si="2"/>
        <v>0</v>
      </c>
      <c r="E30" s="18">
        <f t="shared" si="3"/>
        <v>0</v>
      </c>
      <c r="F30" s="18">
        <v>27.0</v>
      </c>
      <c r="G30" s="18">
        <f t="shared" si="4"/>
        <v>0</v>
      </c>
    </row>
    <row r="31" ht="13.5" customHeight="1">
      <c r="A31" s="16">
        <v>28.0</v>
      </c>
      <c r="B31" s="17" t="str">
        <f t="shared" si="1"/>
        <v>+</v>
      </c>
      <c r="C31" s="17" t="str">
        <f t="shared" si="5"/>
        <v>10,</v>
      </c>
      <c r="D31" s="17" t="str">
        <f t="shared" si="2"/>
        <v>0</v>
      </c>
      <c r="E31" s="18">
        <f t="shared" si="3"/>
        <v>0</v>
      </c>
      <c r="F31" s="18">
        <v>28.0</v>
      </c>
      <c r="G31" s="18">
        <f t="shared" si="4"/>
        <v>0</v>
      </c>
    </row>
    <row r="32" ht="13.5" customHeight="1">
      <c r="A32" s="16">
        <v>29.0</v>
      </c>
      <c r="B32" s="17" t="str">
        <f t="shared" si="1"/>
        <v>+</v>
      </c>
      <c r="C32" s="17" t="str">
        <f t="shared" si="5"/>
        <v>10,</v>
      </c>
      <c r="D32" s="17" t="str">
        <f t="shared" si="2"/>
        <v>0</v>
      </c>
      <c r="E32" s="18">
        <f t="shared" si="3"/>
        <v>0</v>
      </c>
      <c r="F32" s="18">
        <v>29.0</v>
      </c>
      <c r="G32" s="18">
        <f t="shared" si="4"/>
        <v>0</v>
      </c>
    </row>
    <row r="33" ht="13.5" customHeight="1">
      <c r="A33" s="16">
        <v>30.0</v>
      </c>
      <c r="B33" s="17" t="str">
        <f t="shared" si="1"/>
        <v>&gt;</v>
      </c>
      <c r="C33" s="17" t="str">
        <f t="shared" si="5"/>
        <v>10,</v>
      </c>
      <c r="D33" s="17" t="str">
        <f t="shared" si="2"/>
        <v>0</v>
      </c>
      <c r="E33" s="18">
        <f t="shared" si="3"/>
        <v>0</v>
      </c>
      <c r="F33" s="18">
        <v>30.0</v>
      </c>
      <c r="G33" s="18">
        <f t="shared" si="4"/>
        <v>0</v>
      </c>
    </row>
    <row r="34" ht="13.5" customHeight="1">
      <c r="A34" s="16">
        <v>31.0</v>
      </c>
      <c r="B34" s="17" t="str">
        <f t="shared" si="1"/>
        <v>+</v>
      </c>
      <c r="C34" s="17" t="str">
        <f t="shared" si="5"/>
        <v>10,</v>
      </c>
      <c r="D34" s="17" t="str">
        <f t="shared" si="2"/>
        <v>0</v>
      </c>
      <c r="E34" s="18">
        <f t="shared" si="3"/>
        <v>0</v>
      </c>
      <c r="F34" s="18">
        <v>31.0</v>
      </c>
      <c r="G34" s="18">
        <f t="shared" si="4"/>
        <v>0</v>
      </c>
    </row>
    <row r="35" ht="13.5" customHeight="1">
      <c r="A35" s="16">
        <v>32.0</v>
      </c>
      <c r="B35" s="17" t="str">
        <f t="shared" si="1"/>
        <v>+</v>
      </c>
      <c r="C35" s="17" t="str">
        <f t="shared" si="5"/>
        <v>10,</v>
      </c>
      <c r="D35" s="17" t="str">
        <f t="shared" si="2"/>
        <v>0</v>
      </c>
      <c r="E35" s="18">
        <f t="shared" si="3"/>
        <v>0</v>
      </c>
      <c r="F35" s="18">
        <v>32.0</v>
      </c>
      <c r="G35" s="18">
        <f t="shared" si="4"/>
        <v>0</v>
      </c>
    </row>
    <row r="36" ht="13.5" customHeight="1">
      <c r="A36" s="16">
        <v>33.0</v>
      </c>
      <c r="B36" s="17" t="str">
        <f t="shared" si="1"/>
        <v>+</v>
      </c>
      <c r="C36" s="17" t="str">
        <f t="shared" si="5"/>
        <v>10,</v>
      </c>
      <c r="D36" s="17" t="str">
        <f t="shared" si="2"/>
        <v>0</v>
      </c>
      <c r="E36" s="18">
        <f t="shared" si="3"/>
        <v>0</v>
      </c>
      <c r="F36" s="18">
        <v>33.0</v>
      </c>
      <c r="G36" s="18">
        <f t="shared" si="4"/>
        <v>0</v>
      </c>
    </row>
    <row r="37" ht="13.5" customHeight="1">
      <c r="A37" s="16">
        <v>34.0</v>
      </c>
      <c r="B37" s="17" t="str">
        <f t="shared" si="1"/>
        <v>&gt;</v>
      </c>
      <c r="C37" s="17" t="str">
        <f t="shared" si="5"/>
        <v>10,</v>
      </c>
      <c r="D37" s="17" t="str">
        <f t="shared" si="2"/>
        <v>0</v>
      </c>
      <c r="E37" s="18">
        <f t="shared" si="3"/>
        <v>0</v>
      </c>
      <c r="F37" s="18">
        <v>34.0</v>
      </c>
      <c r="G37" s="18">
        <f t="shared" si="4"/>
        <v>0</v>
      </c>
    </row>
    <row r="38" ht="13.5" customHeight="1">
      <c r="A38" s="16">
        <v>35.0</v>
      </c>
      <c r="B38" s="17" t="str">
        <f t="shared" si="1"/>
        <v>+</v>
      </c>
      <c r="C38" s="17" t="str">
        <f t="shared" si="5"/>
        <v>10,</v>
      </c>
      <c r="D38" s="17" t="str">
        <f t="shared" si="2"/>
        <v>0</v>
      </c>
      <c r="E38" s="18">
        <f t="shared" si="3"/>
        <v>0</v>
      </c>
      <c r="F38" s="18">
        <v>35.0</v>
      </c>
      <c r="G38" s="18">
        <f t="shared" si="4"/>
        <v>0</v>
      </c>
    </row>
    <row r="39" ht="13.5" customHeight="1">
      <c r="A39" s="16">
        <v>36.0</v>
      </c>
      <c r="B39" s="17" t="str">
        <f t="shared" si="1"/>
        <v>&lt;</v>
      </c>
      <c r="C39" s="17" t="str">
        <f t="shared" si="5"/>
        <v>10,</v>
      </c>
      <c r="D39" s="17" t="str">
        <f t="shared" si="2"/>
        <v>0</v>
      </c>
      <c r="E39" s="18">
        <f t="shared" si="3"/>
        <v>0</v>
      </c>
      <c r="F39" s="18">
        <v>36.0</v>
      </c>
      <c r="G39" s="18">
        <f t="shared" si="4"/>
        <v>0</v>
      </c>
    </row>
    <row r="40" ht="13.5" customHeight="1">
      <c r="A40" s="16">
        <v>37.0</v>
      </c>
      <c r="B40" s="17" t="str">
        <f t="shared" si="1"/>
        <v>&lt;</v>
      </c>
      <c r="C40" s="17" t="str">
        <f t="shared" si="5"/>
        <v>10,</v>
      </c>
      <c r="D40" s="17" t="str">
        <f t="shared" si="2"/>
        <v>0</v>
      </c>
      <c r="E40" s="18">
        <f t="shared" si="3"/>
        <v>0</v>
      </c>
      <c r="F40" s="18">
        <v>37.0</v>
      </c>
      <c r="G40" s="18">
        <f t="shared" si="4"/>
        <v>0</v>
      </c>
    </row>
    <row r="41" ht="13.5" customHeight="1">
      <c r="A41" s="16">
        <v>38.0</v>
      </c>
      <c r="B41" s="17" t="str">
        <f t="shared" si="1"/>
        <v>&lt;</v>
      </c>
      <c r="C41" s="17" t="str">
        <f t="shared" si="5"/>
        <v>10,</v>
      </c>
      <c r="D41" s="17" t="str">
        <f t="shared" si="2"/>
        <v>0</v>
      </c>
      <c r="E41" s="18">
        <f t="shared" si="3"/>
        <v>0</v>
      </c>
      <c r="F41" s="18">
        <v>38.0</v>
      </c>
      <c r="G41" s="18">
        <f t="shared" si="4"/>
        <v>0</v>
      </c>
    </row>
    <row r="42" ht="13.5" customHeight="1">
      <c r="A42" s="16">
        <v>39.0</v>
      </c>
      <c r="B42" s="17" t="str">
        <f t="shared" si="1"/>
        <v>&lt;</v>
      </c>
      <c r="C42" s="17" t="str">
        <f t="shared" si="5"/>
        <v>10,</v>
      </c>
      <c r="D42" s="17" t="str">
        <f t="shared" si="2"/>
        <v>0</v>
      </c>
      <c r="E42" s="18">
        <f t="shared" si="3"/>
        <v>0</v>
      </c>
      <c r="F42" s="18">
        <v>39.0</v>
      </c>
      <c r="G42" s="18">
        <f t="shared" si="4"/>
        <v>0</v>
      </c>
    </row>
    <row r="43" ht="13.5" customHeight="1">
      <c r="A43" s="16">
        <v>40.0</v>
      </c>
      <c r="B43" s="17" t="str">
        <f t="shared" si="1"/>
        <v>-</v>
      </c>
      <c r="C43" s="17" t="str">
        <f t="shared" si="5"/>
        <v>10,</v>
      </c>
      <c r="D43" s="17" t="str">
        <f t="shared" si="2"/>
        <v>0</v>
      </c>
      <c r="E43" s="18">
        <f t="shared" si="3"/>
        <v>0</v>
      </c>
      <c r="F43" s="18">
        <v>40.0</v>
      </c>
      <c r="G43" s="18">
        <f t="shared" si="4"/>
        <v>0</v>
      </c>
    </row>
    <row r="44" ht="13.5" customHeight="1">
      <c r="A44" s="16">
        <v>41.0</v>
      </c>
      <c r="B44" s="17" t="str">
        <f t="shared" si="1"/>
        <v>]</v>
      </c>
      <c r="C44" s="17" t="str">
        <f t="shared" si="5"/>
        <v/>
      </c>
      <c r="D44" s="17" t="str">
        <f t="shared" si="2"/>
        <v>10</v>
      </c>
      <c r="E44" s="18">
        <f t="shared" si="3"/>
        <v>0</v>
      </c>
      <c r="F44" s="18">
        <v>41.0</v>
      </c>
      <c r="G44" s="18">
        <f t="shared" si="4"/>
        <v>10</v>
      </c>
    </row>
    <row r="45" ht="13.5" customHeight="1">
      <c r="A45" s="16">
        <v>42.0</v>
      </c>
      <c r="B45" s="17" t="str">
        <f t="shared" si="1"/>
        <v>&gt;</v>
      </c>
      <c r="C45" s="17" t="str">
        <f t="shared" si="5"/>
        <v/>
      </c>
      <c r="D45" s="17" t="str">
        <f t="shared" si="2"/>
        <v>0</v>
      </c>
      <c r="E45" s="18">
        <f t="shared" si="3"/>
        <v>0</v>
      </c>
      <c r="F45" s="18">
        <v>42.0</v>
      </c>
      <c r="G45" s="18">
        <f t="shared" si="4"/>
        <v>0</v>
      </c>
    </row>
    <row r="46" ht="13.5" customHeight="1">
      <c r="A46" s="16">
        <v>43.0</v>
      </c>
      <c r="B46" s="17" t="str">
        <f t="shared" si="1"/>
        <v>+</v>
      </c>
      <c r="C46" s="17" t="str">
        <f t="shared" si="5"/>
        <v/>
      </c>
      <c r="D46" s="17" t="str">
        <f t="shared" si="2"/>
        <v>0</v>
      </c>
      <c r="E46" s="18">
        <f t="shared" si="3"/>
        <v>0</v>
      </c>
      <c r="F46" s="18">
        <v>43.0</v>
      </c>
      <c r="G46" s="18">
        <f t="shared" si="4"/>
        <v>0</v>
      </c>
    </row>
    <row r="47" ht="13.5" customHeight="1">
      <c r="A47" s="16">
        <v>44.0</v>
      </c>
      <c r="B47" s="17" t="str">
        <f t="shared" si="1"/>
        <v>+</v>
      </c>
      <c r="C47" s="17" t="str">
        <f t="shared" si="5"/>
        <v/>
      </c>
      <c r="D47" s="17" t="str">
        <f t="shared" si="2"/>
        <v>0</v>
      </c>
      <c r="E47" s="18">
        <f t="shared" si="3"/>
        <v>0</v>
      </c>
      <c r="F47" s="18">
        <v>44.0</v>
      </c>
      <c r="G47" s="18">
        <f t="shared" si="4"/>
        <v>0</v>
      </c>
    </row>
    <row r="48" ht="13.5" customHeight="1">
      <c r="A48" s="16">
        <v>45.0</v>
      </c>
      <c r="B48" s="17" t="str">
        <f t="shared" si="1"/>
        <v>.</v>
      </c>
      <c r="C48" s="17" t="str">
        <f t="shared" si="5"/>
        <v/>
      </c>
      <c r="D48" s="17" t="str">
        <f t="shared" si="2"/>
        <v>0</v>
      </c>
      <c r="E48" s="18">
        <f t="shared" si="3"/>
        <v>0</v>
      </c>
      <c r="F48" s="18">
        <v>45.0</v>
      </c>
      <c r="G48" s="18">
        <f t="shared" si="4"/>
        <v>0</v>
      </c>
    </row>
    <row r="49" ht="13.5" customHeight="1">
      <c r="A49" s="16">
        <v>46.0</v>
      </c>
      <c r="B49" s="17" t="str">
        <f t="shared" si="1"/>
        <v>&gt;</v>
      </c>
      <c r="C49" s="17" t="str">
        <f t="shared" si="5"/>
        <v/>
      </c>
      <c r="D49" s="17" t="str">
        <f t="shared" si="2"/>
        <v>0</v>
      </c>
      <c r="E49" s="18">
        <f t="shared" si="3"/>
        <v>0</v>
      </c>
      <c r="F49" s="18">
        <v>46.0</v>
      </c>
      <c r="G49" s="18">
        <f t="shared" si="4"/>
        <v>0</v>
      </c>
    </row>
    <row r="50" ht="13.5" customHeight="1">
      <c r="A50" s="16">
        <v>47.0</v>
      </c>
      <c r="B50" s="17" t="str">
        <f t="shared" si="1"/>
        <v>+</v>
      </c>
      <c r="C50" s="17" t="str">
        <f t="shared" si="5"/>
        <v/>
      </c>
      <c r="D50" s="17" t="str">
        <f t="shared" si="2"/>
        <v>0</v>
      </c>
      <c r="E50" s="18">
        <f t="shared" si="3"/>
        <v>0</v>
      </c>
      <c r="F50" s="18">
        <v>47.0</v>
      </c>
      <c r="G50" s="18">
        <f t="shared" si="4"/>
        <v>0</v>
      </c>
    </row>
    <row r="51" ht="13.5" customHeight="1">
      <c r="A51" s="16">
        <v>48.0</v>
      </c>
      <c r="B51" s="17" t="str">
        <f t="shared" si="1"/>
        <v>.</v>
      </c>
      <c r="C51" s="17" t="str">
        <f t="shared" si="5"/>
        <v/>
      </c>
      <c r="D51" s="17" t="str">
        <f t="shared" si="2"/>
        <v>0</v>
      </c>
      <c r="E51" s="18">
        <f t="shared" si="3"/>
        <v>0</v>
      </c>
      <c r="F51" s="18">
        <v>48.0</v>
      </c>
      <c r="G51" s="18">
        <f t="shared" si="4"/>
        <v>0</v>
      </c>
    </row>
    <row r="52" ht="13.5" customHeight="1">
      <c r="A52" s="16">
        <v>49.0</v>
      </c>
      <c r="B52" s="17" t="str">
        <f t="shared" si="1"/>
        <v>+</v>
      </c>
      <c r="C52" s="17" t="str">
        <f t="shared" si="5"/>
        <v/>
      </c>
      <c r="D52" s="17" t="str">
        <f t="shared" si="2"/>
        <v>0</v>
      </c>
      <c r="E52" s="18">
        <f t="shared" si="3"/>
        <v>0</v>
      </c>
      <c r="F52" s="18">
        <v>49.0</v>
      </c>
      <c r="G52" s="18">
        <f t="shared" si="4"/>
        <v>0</v>
      </c>
    </row>
    <row r="53" ht="13.5" customHeight="1">
      <c r="A53" s="16">
        <v>50.0</v>
      </c>
      <c r="B53" s="17" t="str">
        <f t="shared" si="1"/>
        <v>+</v>
      </c>
      <c r="C53" s="17" t="str">
        <f t="shared" si="5"/>
        <v/>
      </c>
      <c r="D53" s="17" t="str">
        <f t="shared" si="2"/>
        <v>0</v>
      </c>
      <c r="E53" s="18">
        <f t="shared" si="3"/>
        <v>0</v>
      </c>
      <c r="F53" s="18">
        <v>50.0</v>
      </c>
      <c r="G53" s="18">
        <f t="shared" si="4"/>
        <v>0</v>
      </c>
    </row>
    <row r="54" ht="13.5" customHeight="1">
      <c r="A54" s="16">
        <v>51.0</v>
      </c>
      <c r="B54" s="17" t="str">
        <f t="shared" si="1"/>
        <v>+</v>
      </c>
      <c r="C54" s="17" t="str">
        <f t="shared" si="5"/>
        <v/>
      </c>
      <c r="D54" s="17" t="str">
        <f t="shared" si="2"/>
        <v>0</v>
      </c>
      <c r="E54" s="18">
        <f t="shared" si="3"/>
        <v>0</v>
      </c>
      <c r="F54" s="18">
        <v>51.0</v>
      </c>
      <c r="G54" s="18">
        <f t="shared" si="4"/>
        <v>0</v>
      </c>
    </row>
    <row r="55" ht="13.5" customHeight="1">
      <c r="A55" s="16">
        <v>52.0</v>
      </c>
      <c r="B55" s="17" t="str">
        <f t="shared" si="1"/>
        <v>+</v>
      </c>
      <c r="C55" s="17" t="str">
        <f t="shared" si="5"/>
        <v/>
      </c>
      <c r="D55" s="17" t="str">
        <f t="shared" si="2"/>
        <v>0</v>
      </c>
      <c r="E55" s="18">
        <f t="shared" si="3"/>
        <v>0</v>
      </c>
      <c r="F55" s="18">
        <v>52.0</v>
      </c>
      <c r="G55" s="18">
        <f t="shared" si="4"/>
        <v>0</v>
      </c>
    </row>
    <row r="56" ht="13.5" customHeight="1">
      <c r="A56" s="16">
        <v>53.0</v>
      </c>
      <c r="B56" s="17" t="str">
        <f t="shared" si="1"/>
        <v>+</v>
      </c>
      <c r="C56" s="17" t="str">
        <f t="shared" si="5"/>
        <v/>
      </c>
      <c r="D56" s="17" t="str">
        <f t="shared" si="2"/>
        <v>0</v>
      </c>
      <c r="E56" s="18">
        <f t="shared" si="3"/>
        <v>0</v>
      </c>
      <c r="F56" s="18">
        <v>53.0</v>
      </c>
      <c r="G56" s="18">
        <f t="shared" si="4"/>
        <v>0</v>
      </c>
    </row>
    <row r="57" ht="13.5" customHeight="1">
      <c r="A57" s="16">
        <v>54.0</v>
      </c>
      <c r="B57" s="17" t="str">
        <f t="shared" si="1"/>
        <v>+</v>
      </c>
      <c r="C57" s="17" t="str">
        <f t="shared" si="5"/>
        <v/>
      </c>
      <c r="D57" s="17" t="str">
        <f t="shared" si="2"/>
        <v>0</v>
      </c>
      <c r="E57" s="18">
        <f t="shared" si="3"/>
        <v>0</v>
      </c>
      <c r="F57" s="18">
        <v>54.0</v>
      </c>
      <c r="G57" s="18">
        <f t="shared" si="4"/>
        <v>0</v>
      </c>
    </row>
    <row r="58" ht="13.5" customHeight="1">
      <c r="A58" s="16">
        <v>55.0</v>
      </c>
      <c r="B58" s="17" t="str">
        <f t="shared" si="1"/>
        <v>+</v>
      </c>
      <c r="C58" s="17" t="str">
        <f t="shared" si="5"/>
        <v/>
      </c>
      <c r="D58" s="17" t="str">
        <f t="shared" si="2"/>
        <v>0</v>
      </c>
      <c r="E58" s="18">
        <f t="shared" si="3"/>
        <v>0</v>
      </c>
      <c r="F58" s="18">
        <v>55.0</v>
      </c>
      <c r="G58" s="18">
        <f t="shared" si="4"/>
        <v>0</v>
      </c>
    </row>
    <row r="59" ht="13.5" customHeight="1">
      <c r="A59" s="16">
        <v>56.0</v>
      </c>
      <c r="B59" s="17" t="str">
        <f t="shared" si="1"/>
        <v>.</v>
      </c>
      <c r="C59" s="17" t="str">
        <f t="shared" si="5"/>
        <v/>
      </c>
      <c r="D59" s="17" t="str">
        <f t="shared" si="2"/>
        <v>0</v>
      </c>
      <c r="E59" s="18">
        <f t="shared" si="3"/>
        <v>0</v>
      </c>
      <c r="F59" s="18">
        <v>56.0</v>
      </c>
      <c r="G59" s="18">
        <f t="shared" si="4"/>
        <v>0</v>
      </c>
    </row>
    <row r="60" ht="13.5" customHeight="1">
      <c r="A60" s="16">
        <v>57.0</v>
      </c>
      <c r="B60" s="17" t="str">
        <f t="shared" si="1"/>
        <v>.</v>
      </c>
      <c r="C60" s="17" t="str">
        <f t="shared" si="5"/>
        <v/>
      </c>
      <c r="D60" s="17" t="str">
        <f t="shared" si="2"/>
        <v>0</v>
      </c>
      <c r="E60" s="18">
        <f t="shared" si="3"/>
        <v>0</v>
      </c>
      <c r="F60" s="18">
        <v>57.0</v>
      </c>
      <c r="G60" s="18">
        <f t="shared" si="4"/>
        <v>0</v>
      </c>
    </row>
    <row r="61" ht="13.5" customHeight="1">
      <c r="A61" s="16">
        <v>58.0</v>
      </c>
      <c r="B61" s="17" t="str">
        <f t="shared" si="1"/>
        <v>+</v>
      </c>
      <c r="C61" s="17" t="str">
        <f t="shared" si="5"/>
        <v/>
      </c>
      <c r="D61" s="17" t="str">
        <f t="shared" si="2"/>
        <v>0</v>
      </c>
      <c r="E61" s="18">
        <f t="shared" si="3"/>
        <v>0</v>
      </c>
      <c r="F61" s="18">
        <v>58.0</v>
      </c>
      <c r="G61" s="18">
        <f t="shared" si="4"/>
        <v>0</v>
      </c>
    </row>
    <row r="62" ht="13.5" customHeight="1">
      <c r="A62" s="16">
        <v>59.0</v>
      </c>
      <c r="B62" s="17" t="str">
        <f t="shared" si="1"/>
        <v>+</v>
      </c>
      <c r="C62" s="17" t="str">
        <f t="shared" si="5"/>
        <v/>
      </c>
      <c r="D62" s="17" t="str">
        <f t="shared" si="2"/>
        <v>0</v>
      </c>
      <c r="E62" s="18">
        <f t="shared" si="3"/>
        <v>0</v>
      </c>
      <c r="F62" s="18">
        <v>59.0</v>
      </c>
      <c r="G62" s="18">
        <f t="shared" si="4"/>
        <v>0</v>
      </c>
    </row>
    <row r="63" ht="13.5" customHeight="1">
      <c r="A63" s="16">
        <v>60.0</v>
      </c>
      <c r="B63" s="17" t="str">
        <f t="shared" si="1"/>
        <v>+</v>
      </c>
      <c r="C63" s="17" t="str">
        <f t="shared" si="5"/>
        <v/>
      </c>
      <c r="D63" s="17" t="str">
        <f t="shared" si="2"/>
        <v>0</v>
      </c>
      <c r="E63" s="18">
        <f t="shared" si="3"/>
        <v>0</v>
      </c>
      <c r="F63" s="18">
        <v>60.0</v>
      </c>
      <c r="G63" s="18">
        <f t="shared" si="4"/>
        <v>0</v>
      </c>
    </row>
    <row r="64" ht="13.5" customHeight="1">
      <c r="A64" s="16">
        <v>61.0</v>
      </c>
      <c r="B64" s="17" t="str">
        <f t="shared" si="1"/>
        <v>.</v>
      </c>
      <c r="C64" s="17" t="str">
        <f t="shared" si="5"/>
        <v/>
      </c>
      <c r="D64" s="17" t="str">
        <f t="shared" si="2"/>
        <v>0</v>
      </c>
      <c r="E64" s="18">
        <f t="shared" si="3"/>
        <v>0</v>
      </c>
      <c r="F64" s="18">
        <v>61.0</v>
      </c>
      <c r="G64" s="18">
        <f t="shared" si="4"/>
        <v>0</v>
      </c>
    </row>
    <row r="65" ht="13.5" customHeight="1">
      <c r="A65" s="16">
        <v>62.0</v>
      </c>
      <c r="B65" s="17" t="str">
        <f t="shared" si="1"/>
        <v>&gt;</v>
      </c>
      <c r="C65" s="17" t="str">
        <f t="shared" si="5"/>
        <v/>
      </c>
      <c r="D65" s="17" t="str">
        <f t="shared" si="2"/>
        <v>0</v>
      </c>
      <c r="E65" s="18">
        <f t="shared" si="3"/>
        <v>0</v>
      </c>
      <c r="F65" s="18">
        <v>62.0</v>
      </c>
      <c r="G65" s="18">
        <f t="shared" si="4"/>
        <v>0</v>
      </c>
    </row>
    <row r="66" ht="13.5" customHeight="1">
      <c r="A66" s="16">
        <v>63.0</v>
      </c>
      <c r="B66" s="17" t="str">
        <f t="shared" si="1"/>
        <v>+</v>
      </c>
      <c r="C66" s="17" t="str">
        <f t="shared" si="5"/>
        <v/>
      </c>
      <c r="D66" s="17" t="str">
        <f t="shared" si="2"/>
        <v>0</v>
      </c>
      <c r="E66" s="18">
        <f t="shared" si="3"/>
        <v>0</v>
      </c>
      <c r="F66" s="18">
        <v>63.0</v>
      </c>
      <c r="G66" s="18">
        <f t="shared" si="4"/>
        <v>0</v>
      </c>
    </row>
    <row r="67" ht="13.5" customHeight="1">
      <c r="A67" s="16">
        <v>64.0</v>
      </c>
      <c r="B67" s="17" t="str">
        <f t="shared" si="1"/>
        <v>+</v>
      </c>
      <c r="C67" s="17" t="str">
        <f t="shared" si="5"/>
        <v/>
      </c>
      <c r="D67" s="17" t="str">
        <f t="shared" si="2"/>
        <v>0</v>
      </c>
      <c r="E67" s="18">
        <f t="shared" si="3"/>
        <v>0</v>
      </c>
      <c r="F67" s="18">
        <v>64.0</v>
      </c>
      <c r="G67" s="18">
        <f t="shared" si="4"/>
        <v>0</v>
      </c>
    </row>
    <row r="68" ht="13.5" customHeight="1">
      <c r="A68" s="16">
        <v>65.0</v>
      </c>
      <c r="B68" s="17" t="str">
        <f t="shared" si="1"/>
        <v>.</v>
      </c>
      <c r="C68" s="17" t="str">
        <f t="shared" si="5"/>
        <v/>
      </c>
      <c r="D68" s="17" t="str">
        <f t="shared" si="2"/>
        <v>0</v>
      </c>
      <c r="E68" s="18">
        <f t="shared" si="3"/>
        <v>0</v>
      </c>
      <c r="F68" s="18">
        <v>65.0</v>
      </c>
      <c r="G68" s="18">
        <f t="shared" si="4"/>
        <v>0</v>
      </c>
    </row>
    <row r="69" ht="13.5" customHeight="1">
      <c r="A69" s="16">
        <v>66.0</v>
      </c>
      <c r="B69" s="17" t="str">
        <f t="shared" si="1"/>
        <v>&lt;</v>
      </c>
      <c r="C69" s="17" t="str">
        <f t="shared" si="5"/>
        <v/>
      </c>
      <c r="D69" s="17" t="str">
        <f t="shared" si="2"/>
        <v>0</v>
      </c>
      <c r="E69" s="18">
        <f t="shared" si="3"/>
        <v>0</v>
      </c>
      <c r="F69" s="18">
        <v>66.0</v>
      </c>
      <c r="G69" s="18">
        <f t="shared" si="4"/>
        <v>0</v>
      </c>
    </row>
    <row r="70" ht="13.5" customHeight="1">
      <c r="A70" s="16">
        <v>67.0</v>
      </c>
      <c r="B70" s="17" t="str">
        <f t="shared" si="1"/>
        <v>&lt;</v>
      </c>
      <c r="C70" s="17" t="str">
        <f t="shared" si="5"/>
        <v/>
      </c>
      <c r="D70" s="17" t="str">
        <f t="shared" si="2"/>
        <v>0</v>
      </c>
      <c r="E70" s="18">
        <f t="shared" si="3"/>
        <v>0</v>
      </c>
      <c r="F70" s="18">
        <v>67.0</v>
      </c>
      <c r="G70" s="18">
        <f t="shared" si="4"/>
        <v>0</v>
      </c>
    </row>
    <row r="71" ht="13.5" customHeight="1">
      <c r="A71" s="16">
        <v>68.0</v>
      </c>
      <c r="B71" s="17" t="str">
        <f t="shared" si="1"/>
        <v>+</v>
      </c>
      <c r="C71" s="17" t="str">
        <f t="shared" si="5"/>
        <v/>
      </c>
      <c r="D71" s="17" t="str">
        <f t="shared" si="2"/>
        <v>0</v>
      </c>
      <c r="E71" s="18">
        <f t="shared" si="3"/>
        <v>0</v>
      </c>
      <c r="F71" s="18">
        <v>68.0</v>
      </c>
      <c r="G71" s="18">
        <f t="shared" si="4"/>
        <v>0</v>
      </c>
    </row>
    <row r="72" ht="13.5" customHeight="1">
      <c r="A72" s="16">
        <v>69.0</v>
      </c>
      <c r="B72" s="17" t="str">
        <f t="shared" si="1"/>
        <v>+</v>
      </c>
      <c r="C72" s="17" t="str">
        <f t="shared" si="5"/>
        <v/>
      </c>
      <c r="D72" s="17" t="str">
        <f t="shared" si="2"/>
        <v>0</v>
      </c>
      <c r="E72" s="18">
        <f t="shared" si="3"/>
        <v>0</v>
      </c>
      <c r="F72" s="18">
        <v>69.0</v>
      </c>
      <c r="G72" s="18">
        <f t="shared" si="4"/>
        <v>0</v>
      </c>
    </row>
    <row r="73" ht="13.5" customHeight="1">
      <c r="A73" s="16">
        <v>70.0</v>
      </c>
      <c r="B73" s="17" t="str">
        <f t="shared" si="1"/>
        <v>+</v>
      </c>
      <c r="C73" s="17" t="str">
        <f t="shared" si="5"/>
        <v/>
      </c>
      <c r="D73" s="17" t="str">
        <f t="shared" si="2"/>
        <v>0</v>
      </c>
      <c r="E73" s="18">
        <f t="shared" si="3"/>
        <v>0</v>
      </c>
      <c r="F73" s="18">
        <v>70.0</v>
      </c>
      <c r="G73" s="18">
        <f t="shared" si="4"/>
        <v>0</v>
      </c>
    </row>
    <row r="74" ht="13.5" customHeight="1">
      <c r="A74" s="16">
        <v>71.0</v>
      </c>
      <c r="B74" s="17" t="str">
        <f t="shared" si="1"/>
        <v>+</v>
      </c>
      <c r="C74" s="17" t="str">
        <f t="shared" si="5"/>
        <v/>
      </c>
      <c r="D74" s="17" t="str">
        <f t="shared" si="2"/>
        <v>0</v>
      </c>
      <c r="E74" s="18">
        <f t="shared" si="3"/>
        <v>0</v>
      </c>
      <c r="F74" s="18">
        <v>71.0</v>
      </c>
      <c r="G74" s="18">
        <f t="shared" si="4"/>
        <v>0</v>
      </c>
    </row>
    <row r="75" ht="13.5" customHeight="1">
      <c r="A75" s="16">
        <v>72.0</v>
      </c>
      <c r="B75" s="17" t="str">
        <f t="shared" si="1"/>
        <v>+</v>
      </c>
      <c r="C75" s="17" t="str">
        <f t="shared" si="5"/>
        <v/>
      </c>
      <c r="D75" s="17" t="str">
        <f t="shared" si="2"/>
        <v>0</v>
      </c>
      <c r="E75" s="18">
        <f t="shared" si="3"/>
        <v>0</v>
      </c>
      <c r="F75" s="18">
        <v>72.0</v>
      </c>
      <c r="G75" s="18">
        <f t="shared" si="4"/>
        <v>0</v>
      </c>
    </row>
    <row r="76" ht="13.5" customHeight="1">
      <c r="A76" s="16">
        <v>73.0</v>
      </c>
      <c r="B76" s="17" t="str">
        <f t="shared" si="1"/>
        <v>+</v>
      </c>
      <c r="C76" s="17" t="str">
        <f t="shared" si="5"/>
        <v/>
      </c>
      <c r="D76" s="17" t="str">
        <f t="shared" si="2"/>
        <v>0</v>
      </c>
      <c r="E76" s="18">
        <f t="shared" si="3"/>
        <v>0</v>
      </c>
      <c r="F76" s="18">
        <v>73.0</v>
      </c>
      <c r="G76" s="18">
        <f t="shared" si="4"/>
        <v>0</v>
      </c>
    </row>
    <row r="77" ht="13.5" customHeight="1">
      <c r="A77" s="16">
        <v>74.0</v>
      </c>
      <c r="B77" s="17" t="str">
        <f t="shared" si="1"/>
        <v>+</v>
      </c>
      <c r="C77" s="17" t="str">
        <f t="shared" si="5"/>
        <v/>
      </c>
      <c r="D77" s="17" t="str">
        <f t="shared" si="2"/>
        <v>0</v>
      </c>
      <c r="E77" s="18">
        <f t="shared" si="3"/>
        <v>0</v>
      </c>
      <c r="F77" s="18">
        <v>74.0</v>
      </c>
      <c r="G77" s="18">
        <f t="shared" si="4"/>
        <v>0</v>
      </c>
    </row>
    <row r="78" ht="13.5" customHeight="1">
      <c r="A78" s="16">
        <v>75.0</v>
      </c>
      <c r="B78" s="17" t="str">
        <f t="shared" si="1"/>
        <v>+</v>
      </c>
      <c r="C78" s="17" t="str">
        <f t="shared" si="5"/>
        <v/>
      </c>
      <c r="D78" s="17" t="str">
        <f t="shared" si="2"/>
        <v>0</v>
      </c>
      <c r="E78" s="18">
        <f t="shared" si="3"/>
        <v>0</v>
      </c>
      <c r="F78" s="18">
        <v>75.0</v>
      </c>
      <c r="G78" s="18">
        <f t="shared" si="4"/>
        <v>0</v>
      </c>
    </row>
    <row r="79" ht="13.5" customHeight="1">
      <c r="A79" s="16">
        <v>76.0</v>
      </c>
      <c r="B79" s="17" t="str">
        <f t="shared" si="1"/>
        <v>+</v>
      </c>
      <c r="C79" s="17" t="str">
        <f t="shared" si="5"/>
        <v/>
      </c>
      <c r="D79" s="17" t="str">
        <f t="shared" si="2"/>
        <v>0</v>
      </c>
      <c r="E79" s="18">
        <f t="shared" si="3"/>
        <v>0</v>
      </c>
      <c r="F79" s="18">
        <v>76.0</v>
      </c>
      <c r="G79" s="18">
        <f t="shared" si="4"/>
        <v>0</v>
      </c>
    </row>
    <row r="80" ht="13.5" customHeight="1">
      <c r="A80" s="16">
        <v>77.0</v>
      </c>
      <c r="B80" s="17" t="str">
        <f t="shared" si="1"/>
        <v>+</v>
      </c>
      <c r="C80" s="17" t="str">
        <f t="shared" si="5"/>
        <v/>
      </c>
      <c r="D80" s="17" t="str">
        <f t="shared" si="2"/>
        <v>0</v>
      </c>
      <c r="E80" s="18">
        <f t="shared" si="3"/>
        <v>0</v>
      </c>
      <c r="F80" s="18">
        <v>77.0</v>
      </c>
      <c r="G80" s="18">
        <f t="shared" si="4"/>
        <v>0</v>
      </c>
    </row>
    <row r="81" ht="13.5" customHeight="1">
      <c r="A81" s="16">
        <v>78.0</v>
      </c>
      <c r="B81" s="17" t="str">
        <f t="shared" si="1"/>
        <v>+</v>
      </c>
      <c r="C81" s="17" t="str">
        <f t="shared" si="5"/>
        <v/>
      </c>
      <c r="D81" s="17" t="str">
        <f t="shared" si="2"/>
        <v>0</v>
      </c>
      <c r="E81" s="18">
        <f t="shared" si="3"/>
        <v>0</v>
      </c>
      <c r="F81" s="18">
        <v>78.0</v>
      </c>
      <c r="G81" s="18">
        <f t="shared" si="4"/>
        <v>0</v>
      </c>
    </row>
    <row r="82" ht="13.5" customHeight="1">
      <c r="A82" s="16">
        <v>79.0</v>
      </c>
      <c r="B82" s="17" t="str">
        <f t="shared" si="1"/>
        <v>+</v>
      </c>
      <c r="C82" s="17" t="str">
        <f t="shared" si="5"/>
        <v/>
      </c>
      <c r="D82" s="17" t="str">
        <f t="shared" si="2"/>
        <v>0</v>
      </c>
      <c r="E82" s="18">
        <f t="shared" si="3"/>
        <v>0</v>
      </c>
      <c r="F82" s="18">
        <v>79.0</v>
      </c>
      <c r="G82" s="18">
        <f t="shared" si="4"/>
        <v>0</v>
      </c>
    </row>
    <row r="83" ht="13.5" customHeight="1">
      <c r="A83" s="16">
        <v>80.0</v>
      </c>
      <c r="B83" s="17" t="str">
        <f t="shared" si="1"/>
        <v>+</v>
      </c>
      <c r="C83" s="17" t="str">
        <f t="shared" si="5"/>
        <v/>
      </c>
      <c r="D83" s="17" t="str">
        <f t="shared" si="2"/>
        <v>0</v>
      </c>
      <c r="E83" s="18">
        <f t="shared" si="3"/>
        <v>0</v>
      </c>
      <c r="F83" s="18">
        <v>80.0</v>
      </c>
      <c r="G83" s="18">
        <f t="shared" si="4"/>
        <v>0</v>
      </c>
    </row>
    <row r="84" ht="13.5" customHeight="1">
      <c r="A84" s="16">
        <v>81.0</v>
      </c>
      <c r="B84" s="17" t="str">
        <f t="shared" si="1"/>
        <v>+</v>
      </c>
      <c r="C84" s="17" t="str">
        <f t="shared" si="5"/>
        <v/>
      </c>
      <c r="D84" s="17" t="str">
        <f t="shared" si="2"/>
        <v>0</v>
      </c>
      <c r="E84" s="18">
        <f t="shared" si="3"/>
        <v>0</v>
      </c>
      <c r="F84" s="18">
        <v>81.0</v>
      </c>
      <c r="G84" s="18">
        <f t="shared" si="4"/>
        <v>0</v>
      </c>
    </row>
    <row r="85" ht="13.5" customHeight="1">
      <c r="A85" s="16">
        <v>82.0</v>
      </c>
      <c r="B85" s="17" t="str">
        <f t="shared" si="1"/>
        <v>+</v>
      </c>
      <c r="C85" s="17" t="str">
        <f t="shared" si="5"/>
        <v/>
      </c>
      <c r="D85" s="17" t="str">
        <f t="shared" si="2"/>
        <v>0</v>
      </c>
      <c r="E85" s="18">
        <f t="shared" si="3"/>
        <v>0</v>
      </c>
      <c r="F85" s="18">
        <v>82.0</v>
      </c>
      <c r="G85" s="18">
        <f t="shared" si="4"/>
        <v>0</v>
      </c>
    </row>
    <row r="86" ht="13.5" customHeight="1">
      <c r="A86" s="16">
        <v>83.0</v>
      </c>
      <c r="B86" s="17" t="str">
        <f t="shared" si="1"/>
        <v>.</v>
      </c>
      <c r="C86" s="17" t="str">
        <f t="shared" si="5"/>
        <v/>
      </c>
      <c r="D86" s="17" t="str">
        <f t="shared" si="2"/>
        <v>0</v>
      </c>
      <c r="E86" s="18">
        <f t="shared" si="3"/>
        <v>0</v>
      </c>
      <c r="F86" s="18">
        <v>83.0</v>
      </c>
      <c r="G86" s="18">
        <f t="shared" si="4"/>
        <v>0</v>
      </c>
    </row>
    <row r="87" ht="13.5" customHeight="1">
      <c r="A87" s="16">
        <v>84.0</v>
      </c>
      <c r="B87" s="17" t="str">
        <f t="shared" si="1"/>
        <v>&gt;</v>
      </c>
      <c r="C87" s="17" t="str">
        <f t="shared" si="5"/>
        <v/>
      </c>
      <c r="D87" s="17" t="str">
        <f t="shared" si="2"/>
        <v>0</v>
      </c>
      <c r="E87" s="18">
        <f t="shared" si="3"/>
        <v>0</v>
      </c>
      <c r="F87" s="18">
        <v>84.0</v>
      </c>
      <c r="G87" s="18">
        <f t="shared" si="4"/>
        <v>0</v>
      </c>
    </row>
    <row r="88" ht="13.5" customHeight="1">
      <c r="A88" s="16">
        <v>85.0</v>
      </c>
      <c r="B88" s="17" t="str">
        <f t="shared" si="1"/>
        <v>.</v>
      </c>
      <c r="C88" s="17" t="str">
        <f t="shared" si="5"/>
        <v/>
      </c>
      <c r="D88" s="17" t="str">
        <f t="shared" si="2"/>
        <v>0</v>
      </c>
      <c r="E88" s="18">
        <f t="shared" si="3"/>
        <v>0</v>
      </c>
      <c r="F88" s="18">
        <v>85.0</v>
      </c>
      <c r="G88" s="18">
        <f t="shared" si="4"/>
        <v>0</v>
      </c>
    </row>
    <row r="89" ht="13.5" customHeight="1">
      <c r="A89" s="16">
        <v>86.0</v>
      </c>
      <c r="B89" s="17" t="str">
        <f t="shared" si="1"/>
        <v>+</v>
      </c>
      <c r="C89" s="17" t="str">
        <f t="shared" si="5"/>
        <v/>
      </c>
      <c r="D89" s="17" t="str">
        <f t="shared" si="2"/>
        <v>0</v>
      </c>
      <c r="E89" s="18">
        <f t="shared" si="3"/>
        <v>0</v>
      </c>
      <c r="F89" s="18">
        <v>86.0</v>
      </c>
      <c r="G89" s="18">
        <f t="shared" si="4"/>
        <v>0</v>
      </c>
    </row>
    <row r="90" ht="13.5" customHeight="1">
      <c r="A90" s="16">
        <v>87.0</v>
      </c>
      <c r="B90" s="17" t="str">
        <f t="shared" si="1"/>
        <v>+</v>
      </c>
      <c r="C90" s="17" t="str">
        <f t="shared" si="5"/>
        <v/>
      </c>
      <c r="D90" s="17" t="str">
        <f t="shared" si="2"/>
        <v>0</v>
      </c>
      <c r="E90" s="18">
        <f t="shared" si="3"/>
        <v>0</v>
      </c>
      <c r="F90" s="18">
        <v>87.0</v>
      </c>
      <c r="G90" s="18">
        <f t="shared" si="4"/>
        <v>0</v>
      </c>
    </row>
    <row r="91" ht="13.5" customHeight="1">
      <c r="A91" s="16">
        <v>88.0</v>
      </c>
      <c r="B91" s="17" t="str">
        <f t="shared" si="1"/>
        <v>+</v>
      </c>
      <c r="C91" s="17" t="str">
        <f t="shared" si="5"/>
        <v/>
      </c>
      <c r="D91" s="17" t="str">
        <f t="shared" si="2"/>
        <v>0</v>
      </c>
      <c r="E91" s="18">
        <f t="shared" si="3"/>
        <v>0</v>
      </c>
      <c r="F91" s="18">
        <v>88.0</v>
      </c>
      <c r="G91" s="18">
        <f t="shared" si="4"/>
        <v>0</v>
      </c>
    </row>
    <row r="92" ht="13.5" customHeight="1">
      <c r="A92" s="16">
        <v>89.0</v>
      </c>
      <c r="B92" s="17" t="str">
        <f t="shared" si="1"/>
        <v>.</v>
      </c>
      <c r="C92" s="17" t="str">
        <f t="shared" si="5"/>
        <v/>
      </c>
      <c r="D92" s="17" t="str">
        <f t="shared" si="2"/>
        <v>0</v>
      </c>
      <c r="E92" s="18">
        <f t="shared" si="3"/>
        <v>0</v>
      </c>
      <c r="F92" s="18">
        <v>89.0</v>
      </c>
      <c r="G92" s="18">
        <f t="shared" si="4"/>
        <v>0</v>
      </c>
    </row>
    <row r="93" ht="13.5" customHeight="1">
      <c r="A93" s="16">
        <v>90.0</v>
      </c>
      <c r="B93" s="17" t="str">
        <f t="shared" si="1"/>
        <v>-</v>
      </c>
      <c r="C93" s="17" t="str">
        <f t="shared" si="5"/>
        <v/>
      </c>
      <c r="D93" s="17" t="str">
        <f t="shared" si="2"/>
        <v>0</v>
      </c>
      <c r="E93" s="18">
        <f t="shared" si="3"/>
        <v>0</v>
      </c>
      <c r="F93" s="18">
        <v>90.0</v>
      </c>
      <c r="G93" s="18">
        <f t="shared" si="4"/>
        <v>0</v>
      </c>
    </row>
    <row r="94" ht="13.5" customHeight="1">
      <c r="A94" s="16">
        <v>91.0</v>
      </c>
      <c r="B94" s="17" t="str">
        <f t="shared" si="1"/>
        <v>-</v>
      </c>
      <c r="C94" s="17" t="str">
        <f t="shared" si="5"/>
        <v/>
      </c>
      <c r="D94" s="17" t="str">
        <f t="shared" si="2"/>
        <v>0</v>
      </c>
      <c r="E94" s="18">
        <f t="shared" si="3"/>
        <v>0</v>
      </c>
      <c r="F94" s="18">
        <v>91.0</v>
      </c>
      <c r="G94" s="18">
        <f t="shared" si="4"/>
        <v>0</v>
      </c>
    </row>
    <row r="95" ht="13.5" customHeight="1">
      <c r="A95" s="16">
        <v>92.0</v>
      </c>
      <c r="B95" s="17" t="str">
        <f t="shared" si="1"/>
        <v>-</v>
      </c>
      <c r="C95" s="17" t="str">
        <f t="shared" si="5"/>
        <v/>
      </c>
      <c r="D95" s="17" t="str">
        <f t="shared" si="2"/>
        <v>0</v>
      </c>
      <c r="E95" s="18">
        <f t="shared" si="3"/>
        <v>0</v>
      </c>
      <c r="F95" s="18">
        <v>92.0</v>
      </c>
      <c r="G95" s="18">
        <f t="shared" si="4"/>
        <v>0</v>
      </c>
    </row>
    <row r="96" ht="13.5" customHeight="1">
      <c r="A96" s="16">
        <v>93.0</v>
      </c>
      <c r="B96" s="17" t="str">
        <f t="shared" si="1"/>
        <v>-</v>
      </c>
      <c r="C96" s="17" t="str">
        <f t="shared" si="5"/>
        <v/>
      </c>
      <c r="D96" s="17" t="str">
        <f t="shared" si="2"/>
        <v>0</v>
      </c>
      <c r="E96" s="18">
        <f t="shared" si="3"/>
        <v>0</v>
      </c>
      <c r="F96" s="18">
        <v>93.0</v>
      </c>
      <c r="G96" s="18">
        <f t="shared" si="4"/>
        <v>0</v>
      </c>
    </row>
    <row r="97" ht="13.5" customHeight="1">
      <c r="A97" s="16">
        <v>94.0</v>
      </c>
      <c r="B97" s="17" t="str">
        <f t="shared" si="1"/>
        <v>-</v>
      </c>
      <c r="C97" s="17" t="str">
        <f t="shared" si="5"/>
        <v/>
      </c>
      <c r="D97" s="17" t="str">
        <f t="shared" si="2"/>
        <v>0</v>
      </c>
      <c r="E97" s="18">
        <f t="shared" si="3"/>
        <v>0</v>
      </c>
      <c r="F97" s="18">
        <v>94.0</v>
      </c>
      <c r="G97" s="18">
        <f t="shared" si="4"/>
        <v>0</v>
      </c>
    </row>
    <row r="98" ht="13.5" customHeight="1">
      <c r="A98" s="16">
        <v>95.0</v>
      </c>
      <c r="B98" s="17" t="str">
        <f t="shared" si="1"/>
        <v>-</v>
      </c>
      <c r="C98" s="17" t="str">
        <f t="shared" si="5"/>
        <v/>
      </c>
      <c r="D98" s="17" t="str">
        <f t="shared" si="2"/>
        <v>0</v>
      </c>
      <c r="E98" s="18">
        <f t="shared" si="3"/>
        <v>0</v>
      </c>
      <c r="F98" s="18">
        <v>95.0</v>
      </c>
      <c r="G98" s="18">
        <f t="shared" si="4"/>
        <v>0</v>
      </c>
    </row>
    <row r="99" ht="13.5" customHeight="1">
      <c r="A99" s="16">
        <v>96.0</v>
      </c>
      <c r="B99" s="17" t="str">
        <f t="shared" si="1"/>
        <v>.</v>
      </c>
      <c r="C99" s="17" t="str">
        <f t="shared" si="5"/>
        <v/>
      </c>
      <c r="D99" s="17" t="str">
        <f t="shared" si="2"/>
        <v>0</v>
      </c>
      <c r="E99" s="18">
        <f t="shared" si="3"/>
        <v>0</v>
      </c>
      <c r="F99" s="18">
        <v>96.0</v>
      </c>
      <c r="G99" s="18">
        <f t="shared" si="4"/>
        <v>0</v>
      </c>
    </row>
    <row r="100" ht="13.5" customHeight="1">
      <c r="A100" s="16">
        <v>97.0</v>
      </c>
      <c r="B100" s="17" t="str">
        <f t="shared" si="1"/>
        <v>-</v>
      </c>
      <c r="C100" s="17" t="str">
        <f t="shared" si="5"/>
        <v/>
      </c>
      <c r="D100" s="17" t="str">
        <f t="shared" si="2"/>
        <v>0</v>
      </c>
      <c r="E100" s="18">
        <f t="shared" si="3"/>
        <v>0</v>
      </c>
      <c r="F100" s="18">
        <v>97.0</v>
      </c>
      <c r="G100" s="18">
        <f t="shared" si="4"/>
        <v>0</v>
      </c>
    </row>
    <row r="101" ht="13.5" customHeight="1">
      <c r="A101" s="16">
        <v>98.0</v>
      </c>
      <c r="B101" s="17" t="str">
        <f t="shared" si="1"/>
        <v>-</v>
      </c>
      <c r="C101" s="17" t="str">
        <f t="shared" si="5"/>
        <v/>
      </c>
      <c r="D101" s="17" t="str">
        <f t="shared" si="2"/>
        <v>0</v>
      </c>
      <c r="E101" s="18">
        <f t="shared" si="3"/>
        <v>0</v>
      </c>
      <c r="F101" s="18">
        <v>98.0</v>
      </c>
      <c r="G101" s="18">
        <f t="shared" si="4"/>
        <v>0</v>
      </c>
    </row>
    <row r="102" ht="13.5" customHeight="1">
      <c r="A102" s="16">
        <v>99.0</v>
      </c>
      <c r="B102" s="17" t="str">
        <f t="shared" si="1"/>
        <v>-</v>
      </c>
      <c r="C102" s="17" t="str">
        <f t="shared" si="5"/>
        <v/>
      </c>
      <c r="D102" s="17" t="str">
        <f t="shared" si="2"/>
        <v>0</v>
      </c>
      <c r="E102" s="18">
        <f t="shared" si="3"/>
        <v>0</v>
      </c>
      <c r="F102" s="18">
        <v>99.0</v>
      </c>
      <c r="G102" s="18">
        <f t="shared" si="4"/>
        <v>0</v>
      </c>
    </row>
    <row r="103" ht="13.5" customHeight="1">
      <c r="A103" s="16">
        <v>100.0</v>
      </c>
      <c r="B103" s="17" t="str">
        <f t="shared" si="1"/>
        <v>-</v>
      </c>
      <c r="C103" s="17" t="str">
        <f t="shared" si="5"/>
        <v/>
      </c>
      <c r="D103" s="17" t="str">
        <f t="shared" si="2"/>
        <v>0</v>
      </c>
      <c r="E103" s="18">
        <f t="shared" si="3"/>
        <v>0</v>
      </c>
      <c r="F103" s="18">
        <v>100.0</v>
      </c>
      <c r="G103" s="18">
        <f t="shared" si="4"/>
        <v>0</v>
      </c>
    </row>
    <row r="104" ht="13.5" customHeight="1">
      <c r="A104" s="16">
        <v>101.0</v>
      </c>
      <c r="B104" s="17" t="str">
        <f t="shared" si="1"/>
        <v>-</v>
      </c>
      <c r="C104" s="17" t="str">
        <f t="shared" si="5"/>
        <v/>
      </c>
      <c r="D104" s="17" t="str">
        <f t="shared" si="2"/>
        <v>0</v>
      </c>
      <c r="E104" s="18">
        <f t="shared" si="3"/>
        <v>0</v>
      </c>
      <c r="F104" s="18">
        <v>101.0</v>
      </c>
      <c r="G104" s="18">
        <f t="shared" si="4"/>
        <v>0</v>
      </c>
    </row>
    <row r="105" ht="13.5" customHeight="1">
      <c r="A105" s="16">
        <v>102.0</v>
      </c>
      <c r="B105" s="17" t="str">
        <f t="shared" si="1"/>
        <v>-</v>
      </c>
      <c r="C105" s="17" t="str">
        <f t="shared" si="5"/>
        <v/>
      </c>
      <c r="D105" s="17" t="str">
        <f t="shared" si="2"/>
        <v>0</v>
      </c>
      <c r="E105" s="18">
        <f t="shared" si="3"/>
        <v>0</v>
      </c>
      <c r="F105" s="18">
        <v>102.0</v>
      </c>
      <c r="G105" s="18">
        <f t="shared" si="4"/>
        <v>0</v>
      </c>
    </row>
    <row r="106" ht="13.5" customHeight="1">
      <c r="A106" s="16">
        <v>103.0</v>
      </c>
      <c r="B106" s="17" t="str">
        <f t="shared" si="1"/>
        <v>-</v>
      </c>
      <c r="C106" s="17" t="str">
        <f t="shared" si="5"/>
        <v/>
      </c>
      <c r="D106" s="17" t="str">
        <f t="shared" si="2"/>
        <v>0</v>
      </c>
      <c r="E106" s="18">
        <f t="shared" si="3"/>
        <v>0</v>
      </c>
      <c r="F106" s="18">
        <v>103.0</v>
      </c>
      <c r="G106" s="18">
        <f t="shared" si="4"/>
        <v>0</v>
      </c>
    </row>
    <row r="107" ht="13.5" customHeight="1">
      <c r="A107" s="16">
        <v>104.0</v>
      </c>
      <c r="B107" s="17" t="str">
        <f t="shared" si="1"/>
        <v>-</v>
      </c>
      <c r="C107" s="17" t="str">
        <f t="shared" si="5"/>
        <v/>
      </c>
      <c r="D107" s="17" t="str">
        <f t="shared" si="2"/>
        <v>0</v>
      </c>
      <c r="E107" s="18">
        <f t="shared" si="3"/>
        <v>0</v>
      </c>
      <c r="F107" s="18">
        <v>104.0</v>
      </c>
      <c r="G107" s="18">
        <f t="shared" si="4"/>
        <v>0</v>
      </c>
    </row>
    <row r="108" ht="13.5" customHeight="1">
      <c r="A108" s="16">
        <v>105.0</v>
      </c>
      <c r="B108" s="17" t="str">
        <f t="shared" si="1"/>
        <v>.</v>
      </c>
      <c r="C108" s="17" t="str">
        <f t="shared" si="5"/>
        <v/>
      </c>
      <c r="D108" s="17" t="str">
        <f t="shared" si="2"/>
        <v>0</v>
      </c>
      <c r="E108" s="18">
        <f t="shared" si="3"/>
        <v>0</v>
      </c>
      <c r="F108" s="18">
        <v>105.0</v>
      </c>
      <c r="G108" s="18">
        <f t="shared" si="4"/>
        <v>0</v>
      </c>
    </row>
    <row r="109" ht="13.5" customHeight="1">
      <c r="A109" s="16">
        <v>106.0</v>
      </c>
      <c r="B109" s="17" t="str">
        <f t="shared" si="1"/>
        <v>&gt;</v>
      </c>
      <c r="C109" s="17" t="str">
        <f t="shared" si="5"/>
        <v/>
      </c>
      <c r="D109" s="17" t="str">
        <f t="shared" si="2"/>
        <v>0</v>
      </c>
      <c r="E109" s="18">
        <f t="shared" si="3"/>
        <v>0</v>
      </c>
      <c r="F109" s="18">
        <v>106.0</v>
      </c>
      <c r="G109" s="18">
        <f t="shared" si="4"/>
        <v>0</v>
      </c>
    </row>
    <row r="110" ht="13.5" customHeight="1">
      <c r="A110" s="16">
        <v>107.0</v>
      </c>
      <c r="B110" s="17" t="str">
        <f t="shared" si="1"/>
        <v>+</v>
      </c>
      <c r="C110" s="17" t="str">
        <f t="shared" si="5"/>
        <v/>
      </c>
      <c r="D110" s="17" t="str">
        <f t="shared" si="2"/>
        <v>0</v>
      </c>
      <c r="E110" s="18">
        <f t="shared" si="3"/>
        <v>0</v>
      </c>
      <c r="F110" s="18">
        <v>107.0</v>
      </c>
      <c r="G110" s="18">
        <f t="shared" si="4"/>
        <v>0</v>
      </c>
    </row>
    <row r="111" ht="13.5" customHeight="1">
      <c r="A111" s="16">
        <v>108.0</v>
      </c>
      <c r="B111" s="17" t="str">
        <f t="shared" si="1"/>
        <v>.</v>
      </c>
      <c r="C111" s="17" t="str">
        <f t="shared" si="5"/>
        <v/>
      </c>
      <c r="D111" s="17" t="str">
        <f t="shared" si="2"/>
        <v>0</v>
      </c>
      <c r="E111" s="18">
        <f t="shared" si="3"/>
        <v>0</v>
      </c>
      <c r="F111" s="18">
        <v>108.0</v>
      </c>
      <c r="G111" s="18">
        <f t="shared" si="4"/>
        <v>0</v>
      </c>
    </row>
    <row r="112" ht="13.5" customHeight="1">
      <c r="A112" s="16">
        <v>109.0</v>
      </c>
      <c r="B112" s="17" t="str">
        <f t="shared" si="1"/>
        <v>HALT</v>
      </c>
      <c r="C112" s="17" t="str">
        <f t="shared" si="5"/>
        <v/>
      </c>
      <c r="D112" s="17" t="str">
        <f t="shared" si="2"/>
        <v>0</v>
      </c>
      <c r="E112" s="18">
        <f t="shared" si="3"/>
        <v>0</v>
      </c>
      <c r="F112" s="18">
        <v>109.0</v>
      </c>
      <c r="G112" s="18">
        <f t="shared" si="4"/>
        <v>0</v>
      </c>
    </row>
    <row r="113" ht="13.5" customHeight="1">
      <c r="A113" s="16">
        <v>110.0</v>
      </c>
      <c r="B113" s="17" t="str">
        <f t="shared" si="1"/>
        <v>HALT</v>
      </c>
      <c r="C113" s="17" t="str">
        <f t="shared" si="5"/>
        <v/>
      </c>
      <c r="D113" s="17" t="str">
        <f t="shared" si="2"/>
        <v>0</v>
      </c>
      <c r="E113" s="18">
        <f t="shared" si="3"/>
        <v>0</v>
      </c>
      <c r="F113" s="18">
        <v>110.0</v>
      </c>
      <c r="G113" s="18">
        <f t="shared" si="4"/>
        <v>0</v>
      </c>
    </row>
    <row r="114" ht="13.5" customHeight="1">
      <c r="A114" s="16">
        <v>111.0</v>
      </c>
      <c r="B114" s="17" t="str">
        <f t="shared" si="1"/>
        <v>HALT</v>
      </c>
      <c r="C114" s="17" t="str">
        <f t="shared" si="5"/>
        <v/>
      </c>
      <c r="D114" s="17" t="str">
        <f t="shared" si="2"/>
        <v>0</v>
      </c>
      <c r="E114" s="18">
        <f t="shared" si="3"/>
        <v>0</v>
      </c>
      <c r="F114" s="18">
        <v>111.0</v>
      </c>
      <c r="G114" s="18">
        <f t="shared" si="4"/>
        <v>0</v>
      </c>
    </row>
    <row r="115" ht="13.5" customHeight="1">
      <c r="A115" s="16">
        <v>112.0</v>
      </c>
      <c r="B115" s="17" t="str">
        <f t="shared" si="1"/>
        <v>HALT</v>
      </c>
      <c r="C115" s="17" t="str">
        <f t="shared" si="5"/>
        <v/>
      </c>
      <c r="D115" s="17" t="str">
        <f t="shared" si="2"/>
        <v>0</v>
      </c>
      <c r="E115" s="18">
        <f t="shared" si="3"/>
        <v>0</v>
      </c>
      <c r="F115" s="18">
        <v>112.0</v>
      </c>
      <c r="G115" s="18">
        <f t="shared" si="4"/>
        <v>0</v>
      </c>
    </row>
    <row r="116" ht="13.5" customHeight="1">
      <c r="A116" s="16">
        <v>113.0</v>
      </c>
      <c r="B116" s="17" t="str">
        <f t="shared" si="1"/>
        <v>HALT</v>
      </c>
      <c r="C116" s="17" t="str">
        <f t="shared" si="5"/>
        <v/>
      </c>
      <c r="D116" s="17" t="str">
        <f t="shared" si="2"/>
        <v>0</v>
      </c>
      <c r="E116" s="18">
        <f t="shared" si="3"/>
        <v>0</v>
      </c>
      <c r="F116" s="18">
        <v>113.0</v>
      </c>
      <c r="G116" s="18">
        <f t="shared" si="4"/>
        <v>0</v>
      </c>
    </row>
    <row r="117" ht="13.5" customHeight="1">
      <c r="A117" s="16">
        <v>114.0</v>
      </c>
      <c r="B117" s="17" t="str">
        <f t="shared" si="1"/>
        <v>HALT</v>
      </c>
      <c r="C117" s="17" t="str">
        <f t="shared" si="5"/>
        <v/>
      </c>
      <c r="D117" s="17" t="str">
        <f t="shared" si="2"/>
        <v>0</v>
      </c>
      <c r="E117" s="18">
        <f t="shared" si="3"/>
        <v>0</v>
      </c>
      <c r="F117" s="18">
        <v>114.0</v>
      </c>
      <c r="G117" s="18">
        <f t="shared" si="4"/>
        <v>0</v>
      </c>
    </row>
    <row r="118" ht="13.5" customHeight="1">
      <c r="A118" s="16">
        <v>115.0</v>
      </c>
      <c r="B118" s="17" t="str">
        <f t="shared" si="1"/>
        <v>HALT</v>
      </c>
      <c r="C118" s="17" t="str">
        <f t="shared" si="5"/>
        <v/>
      </c>
      <c r="D118" s="17" t="str">
        <f t="shared" si="2"/>
        <v>0</v>
      </c>
      <c r="E118" s="18">
        <f t="shared" si="3"/>
        <v>0</v>
      </c>
      <c r="F118" s="18">
        <v>115.0</v>
      </c>
      <c r="G118" s="18">
        <f t="shared" si="4"/>
        <v>0</v>
      </c>
    </row>
    <row r="119" ht="13.5" customHeight="1">
      <c r="A119" s="16">
        <v>116.0</v>
      </c>
      <c r="B119" s="17" t="str">
        <f t="shared" si="1"/>
        <v>HALT</v>
      </c>
      <c r="C119" s="17" t="str">
        <f t="shared" si="5"/>
        <v/>
      </c>
      <c r="D119" s="17" t="str">
        <f t="shared" si="2"/>
        <v>0</v>
      </c>
      <c r="E119" s="18">
        <f t="shared" si="3"/>
        <v>0</v>
      </c>
      <c r="F119" s="18">
        <v>116.0</v>
      </c>
      <c r="G119" s="18">
        <f t="shared" si="4"/>
        <v>0</v>
      </c>
    </row>
    <row r="120" ht="13.5" customHeight="1">
      <c r="A120" s="16">
        <v>117.0</v>
      </c>
      <c r="B120" s="17" t="str">
        <f t="shared" si="1"/>
        <v>HALT</v>
      </c>
      <c r="C120" s="17" t="str">
        <f t="shared" si="5"/>
        <v/>
      </c>
      <c r="D120" s="17" t="str">
        <f t="shared" si="2"/>
        <v>0</v>
      </c>
      <c r="E120" s="18">
        <f t="shared" si="3"/>
        <v>0</v>
      </c>
      <c r="F120" s="18">
        <v>117.0</v>
      </c>
      <c r="G120" s="18">
        <f t="shared" si="4"/>
        <v>0</v>
      </c>
    </row>
    <row r="121" ht="13.5" customHeight="1">
      <c r="A121" s="16">
        <v>118.0</v>
      </c>
      <c r="B121" s="17" t="str">
        <f t="shared" si="1"/>
        <v>HALT</v>
      </c>
      <c r="C121" s="17" t="str">
        <f t="shared" si="5"/>
        <v/>
      </c>
      <c r="D121" s="17" t="str">
        <f t="shared" si="2"/>
        <v>0</v>
      </c>
      <c r="E121" s="18">
        <f t="shared" si="3"/>
        <v>0</v>
      </c>
      <c r="F121" s="18">
        <v>118.0</v>
      </c>
      <c r="G121" s="18">
        <f t="shared" si="4"/>
        <v>0</v>
      </c>
    </row>
    <row r="122" ht="13.5" customHeight="1">
      <c r="A122" s="16">
        <v>119.0</v>
      </c>
      <c r="B122" s="17" t="str">
        <f t="shared" si="1"/>
        <v>HALT</v>
      </c>
      <c r="C122" s="17" t="str">
        <f t="shared" si="5"/>
        <v/>
      </c>
      <c r="D122" s="17" t="str">
        <f t="shared" si="2"/>
        <v>0</v>
      </c>
      <c r="E122" s="18">
        <f t="shared" si="3"/>
        <v>0</v>
      </c>
      <c r="F122" s="18">
        <v>119.0</v>
      </c>
      <c r="G122" s="18">
        <f t="shared" si="4"/>
        <v>0</v>
      </c>
    </row>
    <row r="123" ht="13.5" customHeight="1">
      <c r="A123" s="16">
        <v>120.0</v>
      </c>
      <c r="B123" s="17" t="str">
        <f t="shared" si="1"/>
        <v>HALT</v>
      </c>
      <c r="C123" s="17" t="str">
        <f t="shared" si="5"/>
        <v/>
      </c>
      <c r="D123" s="17" t="str">
        <f t="shared" si="2"/>
        <v>0</v>
      </c>
      <c r="E123" s="18">
        <f t="shared" si="3"/>
        <v>0</v>
      </c>
      <c r="F123" s="18">
        <v>120.0</v>
      </c>
      <c r="G123" s="18">
        <f t="shared" si="4"/>
        <v>0</v>
      </c>
    </row>
    <row r="124" ht="13.5" customHeight="1">
      <c r="A124" s="16">
        <v>121.0</v>
      </c>
      <c r="B124" s="17" t="str">
        <f t="shared" si="1"/>
        <v>HALT</v>
      </c>
      <c r="C124" s="17" t="str">
        <f t="shared" si="5"/>
        <v/>
      </c>
      <c r="D124" s="17" t="str">
        <f t="shared" si="2"/>
        <v>0</v>
      </c>
      <c r="E124" s="18">
        <f t="shared" si="3"/>
        <v>0</v>
      </c>
      <c r="F124" s="18">
        <v>121.0</v>
      </c>
      <c r="G124" s="18">
        <f t="shared" si="4"/>
        <v>0</v>
      </c>
    </row>
    <row r="125" ht="13.5" customHeight="1">
      <c r="A125" s="16">
        <v>122.0</v>
      </c>
      <c r="B125" s="17" t="str">
        <f t="shared" si="1"/>
        <v>HALT</v>
      </c>
      <c r="C125" s="17" t="str">
        <f t="shared" si="5"/>
        <v/>
      </c>
      <c r="D125" s="17" t="str">
        <f t="shared" si="2"/>
        <v>0</v>
      </c>
      <c r="E125" s="18">
        <f t="shared" si="3"/>
        <v>0</v>
      </c>
      <c r="F125" s="18">
        <v>122.0</v>
      </c>
      <c r="G125" s="18">
        <f t="shared" si="4"/>
        <v>0</v>
      </c>
    </row>
    <row r="126" ht="13.5" customHeight="1">
      <c r="A126" s="16">
        <v>123.0</v>
      </c>
      <c r="B126" s="17" t="str">
        <f t="shared" si="1"/>
        <v>HALT</v>
      </c>
      <c r="C126" s="17" t="str">
        <f t="shared" si="5"/>
        <v/>
      </c>
      <c r="D126" s="17" t="str">
        <f t="shared" si="2"/>
        <v>0</v>
      </c>
      <c r="E126" s="18">
        <f t="shared" si="3"/>
        <v>0</v>
      </c>
      <c r="F126" s="18">
        <v>123.0</v>
      </c>
      <c r="G126" s="18">
        <f t="shared" si="4"/>
        <v>0</v>
      </c>
    </row>
    <row r="127" ht="13.5" customHeight="1">
      <c r="A127" s="16">
        <v>124.0</v>
      </c>
      <c r="B127" s="17" t="str">
        <f t="shared" si="1"/>
        <v>HALT</v>
      </c>
      <c r="C127" s="17" t="str">
        <f t="shared" si="5"/>
        <v/>
      </c>
      <c r="D127" s="17" t="str">
        <f t="shared" si="2"/>
        <v>0</v>
      </c>
      <c r="E127" s="18">
        <f t="shared" si="3"/>
        <v>0</v>
      </c>
      <c r="F127" s="18">
        <v>124.0</v>
      </c>
      <c r="G127" s="18">
        <f t="shared" si="4"/>
        <v>0</v>
      </c>
    </row>
    <row r="128" ht="13.5" customHeight="1">
      <c r="A128" s="16">
        <v>125.0</v>
      </c>
      <c r="B128" s="17" t="str">
        <f t="shared" si="1"/>
        <v>HALT</v>
      </c>
      <c r="C128" s="17" t="str">
        <f t="shared" si="5"/>
        <v/>
      </c>
      <c r="D128" s="17" t="str">
        <f t="shared" si="2"/>
        <v>0</v>
      </c>
      <c r="E128" s="18">
        <f t="shared" si="3"/>
        <v>0</v>
      </c>
      <c r="F128" s="18">
        <v>125.0</v>
      </c>
      <c r="G128" s="18">
        <f t="shared" si="4"/>
        <v>0</v>
      </c>
    </row>
    <row r="129" ht="13.5" customHeight="1">
      <c r="A129" s="16">
        <v>126.0</v>
      </c>
      <c r="B129" s="17" t="str">
        <f t="shared" si="1"/>
        <v>HALT</v>
      </c>
      <c r="C129" s="17" t="str">
        <f t="shared" si="5"/>
        <v/>
      </c>
      <c r="D129" s="17" t="str">
        <f t="shared" si="2"/>
        <v>0</v>
      </c>
      <c r="E129" s="18">
        <f t="shared" si="3"/>
        <v>0</v>
      </c>
      <c r="F129" s="18">
        <v>126.0</v>
      </c>
      <c r="G129" s="18">
        <f t="shared" si="4"/>
        <v>0</v>
      </c>
    </row>
    <row r="130" ht="13.5" customHeight="1">
      <c r="A130" s="16">
        <v>127.0</v>
      </c>
      <c r="B130" s="17" t="str">
        <f t="shared" si="1"/>
        <v>HALT</v>
      </c>
      <c r="C130" s="17" t="str">
        <f t="shared" si="5"/>
        <v/>
      </c>
      <c r="D130" s="17" t="str">
        <f t="shared" si="2"/>
        <v>0</v>
      </c>
      <c r="E130" s="18">
        <f t="shared" si="3"/>
        <v>0</v>
      </c>
      <c r="F130" s="18">
        <v>127.0</v>
      </c>
      <c r="G130" s="18">
        <f t="shared" si="4"/>
        <v>0</v>
      </c>
    </row>
    <row r="131" ht="13.5" customHeight="1">
      <c r="A131" s="16">
        <v>128.0</v>
      </c>
      <c r="B131" s="17" t="str">
        <f t="shared" si="1"/>
        <v>HALT</v>
      </c>
      <c r="C131" s="17" t="str">
        <f t="shared" si="5"/>
        <v/>
      </c>
      <c r="D131" s="17" t="str">
        <f t="shared" si="2"/>
        <v>0</v>
      </c>
      <c r="E131" s="18">
        <f t="shared" si="3"/>
        <v>0</v>
      </c>
      <c r="F131" s="18">
        <v>128.0</v>
      </c>
      <c r="G131" s="18">
        <f t="shared" si="4"/>
        <v>0</v>
      </c>
    </row>
    <row r="132" ht="13.5" customHeight="1">
      <c r="A132" s="16">
        <v>129.0</v>
      </c>
      <c r="B132" s="17" t="str">
        <f t="shared" si="1"/>
        <v>HALT</v>
      </c>
      <c r="C132" s="17" t="str">
        <f t="shared" si="5"/>
        <v/>
      </c>
      <c r="D132" s="17" t="str">
        <f t="shared" si="2"/>
        <v>0</v>
      </c>
      <c r="E132" s="18">
        <f t="shared" si="3"/>
        <v>0</v>
      </c>
      <c r="F132" s="18">
        <v>129.0</v>
      </c>
      <c r="G132" s="18">
        <f t="shared" si="4"/>
        <v>0</v>
      </c>
    </row>
    <row r="133" ht="13.5" customHeight="1">
      <c r="A133" s="16">
        <v>130.0</v>
      </c>
      <c r="B133" s="17" t="str">
        <f t="shared" si="1"/>
        <v>HALT</v>
      </c>
      <c r="C133" s="17" t="str">
        <f t="shared" si="5"/>
        <v/>
      </c>
      <c r="D133" s="17" t="str">
        <f t="shared" si="2"/>
        <v>0</v>
      </c>
      <c r="E133" s="18">
        <f t="shared" si="3"/>
        <v>0</v>
      </c>
      <c r="F133" s="18">
        <v>130.0</v>
      </c>
      <c r="G133" s="18">
        <f t="shared" si="4"/>
        <v>0</v>
      </c>
    </row>
    <row r="134" ht="13.5" customHeight="1">
      <c r="A134" s="16">
        <v>131.0</v>
      </c>
      <c r="B134" s="17" t="str">
        <f t="shared" si="1"/>
        <v>HALT</v>
      </c>
      <c r="C134" s="17" t="str">
        <f t="shared" si="5"/>
        <v/>
      </c>
      <c r="D134" s="17" t="str">
        <f t="shared" si="2"/>
        <v>0</v>
      </c>
      <c r="E134" s="18">
        <f t="shared" si="3"/>
        <v>0</v>
      </c>
      <c r="F134" s="18">
        <v>131.0</v>
      </c>
      <c r="G134" s="18">
        <f t="shared" si="4"/>
        <v>0</v>
      </c>
    </row>
    <row r="135" ht="13.5" customHeight="1">
      <c r="A135" s="16">
        <v>132.0</v>
      </c>
      <c r="B135" s="17" t="str">
        <f t="shared" si="1"/>
        <v>HALT</v>
      </c>
      <c r="C135" s="17" t="str">
        <f t="shared" si="5"/>
        <v/>
      </c>
      <c r="D135" s="17" t="str">
        <f t="shared" si="2"/>
        <v>0</v>
      </c>
      <c r="E135" s="18">
        <f t="shared" si="3"/>
        <v>0</v>
      </c>
      <c r="F135" s="18">
        <v>132.0</v>
      </c>
      <c r="G135" s="18">
        <f t="shared" si="4"/>
        <v>0</v>
      </c>
    </row>
    <row r="136" ht="13.5" customHeight="1">
      <c r="A136" s="16">
        <v>133.0</v>
      </c>
      <c r="B136" s="17" t="str">
        <f t="shared" si="1"/>
        <v>HALT</v>
      </c>
      <c r="C136" s="17" t="str">
        <f t="shared" si="5"/>
        <v/>
      </c>
      <c r="D136" s="17" t="str">
        <f t="shared" si="2"/>
        <v>0</v>
      </c>
      <c r="E136" s="18">
        <f t="shared" si="3"/>
        <v>0</v>
      </c>
      <c r="F136" s="18">
        <v>133.0</v>
      </c>
      <c r="G136" s="18">
        <f t="shared" si="4"/>
        <v>0</v>
      </c>
    </row>
    <row r="137" ht="13.5" customHeight="1">
      <c r="A137" s="16">
        <v>134.0</v>
      </c>
      <c r="B137" s="17" t="str">
        <f t="shared" si="1"/>
        <v>HALT</v>
      </c>
      <c r="C137" s="17" t="str">
        <f t="shared" si="5"/>
        <v/>
      </c>
      <c r="D137" s="17" t="str">
        <f t="shared" si="2"/>
        <v>0</v>
      </c>
      <c r="E137" s="18">
        <f t="shared" si="3"/>
        <v>0</v>
      </c>
      <c r="F137" s="18">
        <v>134.0</v>
      </c>
      <c r="G137" s="18">
        <f t="shared" si="4"/>
        <v>0</v>
      </c>
    </row>
    <row r="138" ht="13.5" customHeight="1">
      <c r="A138" s="16">
        <v>135.0</v>
      </c>
      <c r="B138" s="17" t="str">
        <f t="shared" si="1"/>
        <v>HALT</v>
      </c>
      <c r="C138" s="17" t="str">
        <f t="shared" si="5"/>
        <v/>
      </c>
      <c r="D138" s="17" t="str">
        <f t="shared" si="2"/>
        <v>0</v>
      </c>
      <c r="E138" s="18">
        <f t="shared" si="3"/>
        <v>0</v>
      </c>
      <c r="F138" s="18">
        <v>135.0</v>
      </c>
      <c r="G138" s="18">
        <f t="shared" si="4"/>
        <v>0</v>
      </c>
    </row>
    <row r="139" ht="13.5" customHeight="1">
      <c r="A139" s="16">
        <v>136.0</v>
      </c>
      <c r="B139" s="17" t="str">
        <f t="shared" si="1"/>
        <v>HALT</v>
      </c>
      <c r="C139" s="17" t="str">
        <f t="shared" si="5"/>
        <v/>
      </c>
      <c r="D139" s="17" t="str">
        <f t="shared" si="2"/>
        <v>0</v>
      </c>
      <c r="E139" s="18">
        <f t="shared" si="3"/>
        <v>0</v>
      </c>
      <c r="F139" s="18">
        <v>136.0</v>
      </c>
      <c r="G139" s="18">
        <f t="shared" si="4"/>
        <v>0</v>
      </c>
    </row>
    <row r="140" ht="13.5" customHeight="1">
      <c r="A140" s="16">
        <v>137.0</v>
      </c>
      <c r="B140" s="17" t="str">
        <f t="shared" si="1"/>
        <v>HALT</v>
      </c>
      <c r="C140" s="17" t="str">
        <f t="shared" si="5"/>
        <v/>
      </c>
      <c r="D140" s="17" t="str">
        <f t="shared" si="2"/>
        <v>0</v>
      </c>
      <c r="E140" s="18">
        <f t="shared" si="3"/>
        <v>0</v>
      </c>
      <c r="F140" s="18">
        <v>137.0</v>
      </c>
      <c r="G140" s="18">
        <f t="shared" si="4"/>
        <v>0</v>
      </c>
    </row>
    <row r="141" ht="13.5" customHeight="1">
      <c r="A141" s="16">
        <v>138.0</v>
      </c>
      <c r="B141" s="17" t="str">
        <f t="shared" si="1"/>
        <v>HALT</v>
      </c>
      <c r="C141" s="17" t="str">
        <f t="shared" si="5"/>
        <v/>
      </c>
      <c r="D141" s="17" t="str">
        <f t="shared" si="2"/>
        <v>0</v>
      </c>
      <c r="E141" s="18">
        <f t="shared" si="3"/>
        <v>0</v>
      </c>
      <c r="F141" s="18">
        <v>138.0</v>
      </c>
      <c r="G141" s="18">
        <f t="shared" si="4"/>
        <v>0</v>
      </c>
    </row>
    <row r="142" ht="13.5" customHeight="1">
      <c r="A142" s="16">
        <v>139.0</v>
      </c>
      <c r="B142" s="17" t="str">
        <f t="shared" si="1"/>
        <v>HALT</v>
      </c>
      <c r="C142" s="17" t="str">
        <f t="shared" si="5"/>
        <v/>
      </c>
      <c r="D142" s="17" t="str">
        <f t="shared" si="2"/>
        <v>0</v>
      </c>
      <c r="E142" s="18">
        <f t="shared" si="3"/>
        <v>0</v>
      </c>
      <c r="F142" s="18">
        <v>139.0</v>
      </c>
      <c r="G142" s="18">
        <f t="shared" si="4"/>
        <v>0</v>
      </c>
    </row>
    <row r="143" ht="13.5" customHeight="1">
      <c r="A143" s="16">
        <v>140.0</v>
      </c>
      <c r="B143" s="17" t="str">
        <f t="shared" si="1"/>
        <v>HALT</v>
      </c>
      <c r="C143" s="17" t="str">
        <f t="shared" si="5"/>
        <v/>
      </c>
      <c r="D143" s="17" t="str">
        <f t="shared" si="2"/>
        <v>0</v>
      </c>
      <c r="E143" s="18">
        <f t="shared" si="3"/>
        <v>0</v>
      </c>
      <c r="F143" s="18">
        <v>140.0</v>
      </c>
      <c r="G143" s="18">
        <f t="shared" si="4"/>
        <v>0</v>
      </c>
    </row>
    <row r="144" ht="13.5" customHeight="1">
      <c r="A144" s="16">
        <v>141.0</v>
      </c>
      <c r="B144" s="17" t="str">
        <f t="shared" si="1"/>
        <v>HALT</v>
      </c>
      <c r="C144" s="17" t="str">
        <f t="shared" si="5"/>
        <v/>
      </c>
      <c r="D144" s="17" t="str">
        <f t="shared" si="2"/>
        <v>0</v>
      </c>
      <c r="E144" s="18">
        <f t="shared" si="3"/>
        <v>0</v>
      </c>
      <c r="F144" s="18">
        <v>141.0</v>
      </c>
      <c r="G144" s="18">
        <f t="shared" si="4"/>
        <v>0</v>
      </c>
    </row>
    <row r="145" ht="13.5" customHeight="1">
      <c r="A145" s="16">
        <v>142.0</v>
      </c>
      <c r="B145" s="17" t="str">
        <f t="shared" si="1"/>
        <v>HALT</v>
      </c>
      <c r="C145" s="17" t="str">
        <f t="shared" si="5"/>
        <v/>
      </c>
      <c r="D145" s="17" t="str">
        <f t="shared" si="2"/>
        <v>0</v>
      </c>
      <c r="E145" s="18">
        <f t="shared" si="3"/>
        <v>0</v>
      </c>
      <c r="F145" s="18">
        <v>142.0</v>
      </c>
      <c r="G145" s="18">
        <f t="shared" si="4"/>
        <v>0</v>
      </c>
    </row>
    <row r="146" ht="13.5" customHeight="1">
      <c r="A146" s="16">
        <v>143.0</v>
      </c>
      <c r="B146" s="17" t="str">
        <f t="shared" si="1"/>
        <v>HALT</v>
      </c>
      <c r="C146" s="17" t="str">
        <f t="shared" si="5"/>
        <v/>
      </c>
      <c r="D146" s="17" t="str">
        <f t="shared" si="2"/>
        <v>0</v>
      </c>
      <c r="E146" s="18">
        <f t="shared" si="3"/>
        <v>0</v>
      </c>
      <c r="F146" s="18">
        <v>143.0</v>
      </c>
      <c r="G146" s="18">
        <f t="shared" si="4"/>
        <v>0</v>
      </c>
    </row>
    <row r="147" ht="13.5" customHeight="1">
      <c r="A147" s="16">
        <v>144.0</v>
      </c>
      <c r="B147" s="17" t="str">
        <f t="shared" si="1"/>
        <v>HALT</v>
      </c>
      <c r="C147" s="17" t="str">
        <f t="shared" si="5"/>
        <v/>
      </c>
      <c r="D147" s="17" t="str">
        <f t="shared" si="2"/>
        <v>0</v>
      </c>
      <c r="E147" s="18">
        <f t="shared" si="3"/>
        <v>0</v>
      </c>
      <c r="F147" s="18">
        <v>144.0</v>
      </c>
      <c r="G147" s="18">
        <f t="shared" si="4"/>
        <v>0</v>
      </c>
    </row>
    <row r="148" ht="13.5" customHeight="1">
      <c r="A148" s="16">
        <v>145.0</v>
      </c>
      <c r="B148" s="17" t="str">
        <f t="shared" si="1"/>
        <v>HALT</v>
      </c>
      <c r="C148" s="17" t="str">
        <f t="shared" si="5"/>
        <v/>
      </c>
      <c r="D148" s="17" t="str">
        <f t="shared" si="2"/>
        <v>0</v>
      </c>
      <c r="E148" s="18">
        <f t="shared" si="3"/>
        <v>0</v>
      </c>
      <c r="F148" s="18">
        <v>145.0</v>
      </c>
      <c r="G148" s="18">
        <f t="shared" si="4"/>
        <v>0</v>
      </c>
    </row>
    <row r="149" ht="13.5" customHeight="1">
      <c r="A149" s="16">
        <v>146.0</v>
      </c>
      <c r="B149" s="17" t="str">
        <f t="shared" si="1"/>
        <v>HALT</v>
      </c>
      <c r="C149" s="17" t="str">
        <f t="shared" si="5"/>
        <v/>
      </c>
      <c r="D149" s="17" t="str">
        <f t="shared" si="2"/>
        <v>0</v>
      </c>
      <c r="E149" s="18">
        <f t="shared" si="3"/>
        <v>0</v>
      </c>
      <c r="F149" s="18">
        <v>146.0</v>
      </c>
      <c r="G149" s="18">
        <f t="shared" si="4"/>
        <v>0</v>
      </c>
    </row>
    <row r="150" ht="13.5" customHeight="1">
      <c r="A150" s="16">
        <v>147.0</v>
      </c>
      <c r="B150" s="17" t="str">
        <f t="shared" si="1"/>
        <v>HALT</v>
      </c>
      <c r="C150" s="17" t="str">
        <f t="shared" si="5"/>
        <v/>
      </c>
      <c r="D150" s="17" t="str">
        <f t="shared" si="2"/>
        <v>0</v>
      </c>
      <c r="E150" s="18">
        <f t="shared" si="3"/>
        <v>0</v>
      </c>
      <c r="F150" s="18">
        <v>147.0</v>
      </c>
      <c r="G150" s="18">
        <f t="shared" si="4"/>
        <v>0</v>
      </c>
    </row>
    <row r="151" ht="13.5" customHeight="1">
      <c r="A151" s="16">
        <v>148.0</v>
      </c>
      <c r="B151" s="17" t="str">
        <f t="shared" si="1"/>
        <v>HALT</v>
      </c>
      <c r="C151" s="17" t="str">
        <f t="shared" si="5"/>
        <v/>
      </c>
      <c r="D151" s="17" t="str">
        <f t="shared" si="2"/>
        <v>0</v>
      </c>
      <c r="E151" s="18">
        <f t="shared" si="3"/>
        <v>0</v>
      </c>
      <c r="F151" s="18">
        <v>148.0</v>
      </c>
      <c r="G151" s="18">
        <f t="shared" si="4"/>
        <v>0</v>
      </c>
    </row>
    <row r="152" ht="13.5" customHeight="1">
      <c r="A152" s="16">
        <v>149.0</v>
      </c>
      <c r="B152" s="17" t="str">
        <f t="shared" si="1"/>
        <v>HALT</v>
      </c>
      <c r="C152" s="17" t="str">
        <f t="shared" si="5"/>
        <v/>
      </c>
      <c r="D152" s="17" t="str">
        <f t="shared" si="2"/>
        <v>0</v>
      </c>
      <c r="E152" s="18">
        <f t="shared" si="3"/>
        <v>0</v>
      </c>
      <c r="F152" s="18">
        <v>149.0</v>
      </c>
      <c r="G152" s="18">
        <f t="shared" si="4"/>
        <v>0</v>
      </c>
    </row>
    <row r="153" ht="13.5" customHeight="1">
      <c r="A153" s="16">
        <v>150.0</v>
      </c>
      <c r="B153" s="17" t="str">
        <f t="shared" si="1"/>
        <v>HALT</v>
      </c>
      <c r="C153" s="17" t="str">
        <f t="shared" si="5"/>
        <v/>
      </c>
      <c r="D153" s="17" t="str">
        <f t="shared" si="2"/>
        <v>0</v>
      </c>
      <c r="E153" s="18">
        <f t="shared" si="3"/>
        <v>0</v>
      </c>
      <c r="F153" s="18">
        <v>150.0</v>
      </c>
      <c r="G153" s="18">
        <f t="shared" si="4"/>
        <v>0</v>
      </c>
    </row>
    <row r="154" ht="13.5" customHeight="1">
      <c r="A154" s="16">
        <v>151.0</v>
      </c>
      <c r="B154" s="17" t="str">
        <f t="shared" si="1"/>
        <v>HALT</v>
      </c>
      <c r="C154" s="17" t="str">
        <f t="shared" si="5"/>
        <v/>
      </c>
      <c r="D154" s="17" t="str">
        <f t="shared" si="2"/>
        <v>0</v>
      </c>
      <c r="E154" s="18">
        <f t="shared" si="3"/>
        <v>0</v>
      </c>
      <c r="F154" s="18">
        <v>151.0</v>
      </c>
      <c r="G154" s="18">
        <f t="shared" si="4"/>
        <v>0</v>
      </c>
    </row>
    <row r="155" ht="13.5" customHeight="1">
      <c r="A155" s="16">
        <v>152.0</v>
      </c>
      <c r="B155" s="17" t="str">
        <f t="shared" si="1"/>
        <v>HALT</v>
      </c>
      <c r="C155" s="17" t="str">
        <f t="shared" si="5"/>
        <v/>
      </c>
      <c r="D155" s="17" t="str">
        <f t="shared" si="2"/>
        <v>0</v>
      </c>
      <c r="E155" s="18">
        <f t="shared" si="3"/>
        <v>0</v>
      </c>
      <c r="F155" s="18">
        <v>152.0</v>
      </c>
      <c r="G155" s="18">
        <f t="shared" si="4"/>
        <v>0</v>
      </c>
    </row>
    <row r="156" ht="13.5" customHeight="1">
      <c r="A156" s="16">
        <v>153.0</v>
      </c>
      <c r="B156" s="17" t="str">
        <f t="shared" si="1"/>
        <v>HALT</v>
      </c>
      <c r="C156" s="17" t="str">
        <f t="shared" si="5"/>
        <v/>
      </c>
      <c r="D156" s="17" t="str">
        <f t="shared" si="2"/>
        <v>0</v>
      </c>
      <c r="E156" s="18">
        <f t="shared" si="3"/>
        <v>0</v>
      </c>
      <c r="F156" s="18">
        <v>153.0</v>
      </c>
      <c r="G156" s="18">
        <f t="shared" si="4"/>
        <v>0</v>
      </c>
    </row>
    <row r="157" ht="13.5" customHeight="1">
      <c r="A157" s="16">
        <v>154.0</v>
      </c>
      <c r="B157" s="17" t="str">
        <f t="shared" si="1"/>
        <v>HALT</v>
      </c>
      <c r="C157" s="17" t="str">
        <f t="shared" si="5"/>
        <v/>
      </c>
      <c r="D157" s="17" t="str">
        <f t="shared" si="2"/>
        <v>0</v>
      </c>
      <c r="E157" s="18">
        <f t="shared" si="3"/>
        <v>0</v>
      </c>
      <c r="F157" s="18">
        <v>154.0</v>
      </c>
      <c r="G157" s="18">
        <f t="shared" si="4"/>
        <v>0</v>
      </c>
    </row>
    <row r="158" ht="13.5" customHeight="1">
      <c r="A158" s="16">
        <v>155.0</v>
      </c>
      <c r="B158" s="17" t="str">
        <f t="shared" si="1"/>
        <v>HALT</v>
      </c>
      <c r="C158" s="17" t="str">
        <f t="shared" si="5"/>
        <v/>
      </c>
      <c r="D158" s="17" t="str">
        <f t="shared" si="2"/>
        <v>0</v>
      </c>
      <c r="E158" s="18">
        <f t="shared" si="3"/>
        <v>0</v>
      </c>
      <c r="F158" s="18">
        <v>155.0</v>
      </c>
      <c r="G158" s="18">
        <f t="shared" si="4"/>
        <v>0</v>
      </c>
    </row>
    <row r="159" ht="13.5" customHeight="1">
      <c r="A159" s="16">
        <v>156.0</v>
      </c>
      <c r="B159" s="17" t="str">
        <f t="shared" si="1"/>
        <v>HALT</v>
      </c>
      <c r="C159" s="17" t="str">
        <f t="shared" si="5"/>
        <v/>
      </c>
      <c r="D159" s="17" t="str">
        <f t="shared" si="2"/>
        <v>0</v>
      </c>
      <c r="E159" s="18">
        <f t="shared" si="3"/>
        <v>0</v>
      </c>
      <c r="F159" s="18">
        <v>156.0</v>
      </c>
      <c r="G159" s="18">
        <f t="shared" si="4"/>
        <v>0</v>
      </c>
    </row>
    <row r="160" ht="13.5" customHeight="1">
      <c r="A160" s="16">
        <v>157.0</v>
      </c>
      <c r="B160" s="17" t="str">
        <f t="shared" si="1"/>
        <v>HALT</v>
      </c>
      <c r="C160" s="17" t="str">
        <f t="shared" si="5"/>
        <v/>
      </c>
      <c r="D160" s="17" t="str">
        <f t="shared" si="2"/>
        <v>0</v>
      </c>
      <c r="E160" s="18">
        <f t="shared" si="3"/>
        <v>0</v>
      </c>
      <c r="F160" s="18">
        <v>157.0</v>
      </c>
      <c r="G160" s="18">
        <f t="shared" si="4"/>
        <v>0</v>
      </c>
    </row>
    <row r="161" ht="13.5" customHeight="1">
      <c r="A161" s="16">
        <v>158.0</v>
      </c>
      <c r="B161" s="17" t="str">
        <f t="shared" si="1"/>
        <v>HALT</v>
      </c>
      <c r="C161" s="17" t="str">
        <f t="shared" si="5"/>
        <v/>
      </c>
      <c r="D161" s="17" t="str">
        <f t="shared" si="2"/>
        <v>0</v>
      </c>
      <c r="E161" s="18">
        <f t="shared" si="3"/>
        <v>0</v>
      </c>
      <c r="F161" s="18">
        <v>158.0</v>
      </c>
      <c r="G161" s="18">
        <f t="shared" si="4"/>
        <v>0</v>
      </c>
    </row>
    <row r="162" ht="13.5" customHeight="1">
      <c r="A162" s="16">
        <v>159.0</v>
      </c>
      <c r="B162" s="17" t="str">
        <f t="shared" si="1"/>
        <v>HALT</v>
      </c>
      <c r="C162" s="17" t="str">
        <f t="shared" si="5"/>
        <v/>
      </c>
      <c r="D162" s="17" t="str">
        <f t="shared" si="2"/>
        <v>0</v>
      </c>
      <c r="E162" s="18">
        <f t="shared" si="3"/>
        <v>0</v>
      </c>
      <c r="F162" s="18">
        <v>159.0</v>
      </c>
      <c r="G162" s="18">
        <f t="shared" si="4"/>
        <v>0</v>
      </c>
    </row>
    <row r="163" ht="13.5" customHeight="1">
      <c r="A163" s="16">
        <v>160.0</v>
      </c>
      <c r="B163" s="17" t="str">
        <f t="shared" si="1"/>
        <v>HALT</v>
      </c>
      <c r="C163" s="17" t="str">
        <f t="shared" si="5"/>
        <v/>
      </c>
      <c r="D163" s="17" t="str">
        <f t="shared" si="2"/>
        <v>0</v>
      </c>
      <c r="E163" s="18">
        <f t="shared" si="3"/>
        <v>0</v>
      </c>
      <c r="F163" s="18">
        <v>160.0</v>
      </c>
      <c r="G163" s="18">
        <f t="shared" si="4"/>
        <v>0</v>
      </c>
    </row>
    <row r="164" ht="13.5" customHeight="1">
      <c r="A164" s="16">
        <v>161.0</v>
      </c>
      <c r="B164" s="17" t="str">
        <f t="shared" si="1"/>
        <v>HALT</v>
      </c>
      <c r="C164" s="17" t="str">
        <f t="shared" si="5"/>
        <v/>
      </c>
      <c r="D164" s="17" t="str">
        <f t="shared" si="2"/>
        <v>0</v>
      </c>
      <c r="E164" s="18">
        <f t="shared" si="3"/>
        <v>0</v>
      </c>
      <c r="F164" s="18">
        <v>161.0</v>
      </c>
      <c r="G164" s="18">
        <f t="shared" si="4"/>
        <v>0</v>
      </c>
    </row>
    <row r="165" ht="13.5" customHeight="1">
      <c r="A165" s="16">
        <v>162.0</v>
      </c>
      <c r="B165" s="17" t="str">
        <f t="shared" si="1"/>
        <v>HALT</v>
      </c>
      <c r="C165" s="17" t="str">
        <f t="shared" si="5"/>
        <v/>
      </c>
      <c r="D165" s="17" t="str">
        <f t="shared" si="2"/>
        <v>0</v>
      </c>
      <c r="E165" s="18">
        <f t="shared" si="3"/>
        <v>0</v>
      </c>
      <c r="F165" s="18">
        <v>162.0</v>
      </c>
      <c r="G165" s="18">
        <f t="shared" si="4"/>
        <v>0</v>
      </c>
    </row>
    <row r="166" ht="13.5" customHeight="1">
      <c r="A166" s="16">
        <v>163.0</v>
      </c>
      <c r="B166" s="17" t="str">
        <f t="shared" si="1"/>
        <v>HALT</v>
      </c>
      <c r="C166" s="17" t="str">
        <f t="shared" si="5"/>
        <v/>
      </c>
      <c r="D166" s="17" t="str">
        <f t="shared" si="2"/>
        <v>0</v>
      </c>
      <c r="E166" s="18">
        <f t="shared" si="3"/>
        <v>0</v>
      </c>
      <c r="F166" s="18">
        <v>163.0</v>
      </c>
      <c r="G166" s="18">
        <f t="shared" si="4"/>
        <v>0</v>
      </c>
    </row>
    <row r="167" ht="13.5" customHeight="1">
      <c r="A167" s="16">
        <v>164.0</v>
      </c>
      <c r="B167" s="17" t="str">
        <f t="shared" si="1"/>
        <v>HALT</v>
      </c>
      <c r="C167" s="17" t="str">
        <f t="shared" si="5"/>
        <v/>
      </c>
      <c r="D167" s="17" t="str">
        <f t="shared" si="2"/>
        <v>0</v>
      </c>
      <c r="E167" s="18">
        <f t="shared" si="3"/>
        <v>0</v>
      </c>
      <c r="F167" s="18">
        <v>164.0</v>
      </c>
      <c r="G167" s="18">
        <f t="shared" si="4"/>
        <v>0</v>
      </c>
    </row>
    <row r="168" ht="13.5" customHeight="1">
      <c r="A168" s="16">
        <v>165.0</v>
      </c>
      <c r="B168" s="17" t="str">
        <f t="shared" si="1"/>
        <v>HALT</v>
      </c>
      <c r="C168" s="17" t="str">
        <f t="shared" si="5"/>
        <v/>
      </c>
      <c r="D168" s="17" t="str">
        <f t="shared" si="2"/>
        <v>0</v>
      </c>
      <c r="E168" s="18">
        <f t="shared" si="3"/>
        <v>0</v>
      </c>
      <c r="F168" s="18">
        <v>165.0</v>
      </c>
      <c r="G168" s="18">
        <f t="shared" si="4"/>
        <v>0</v>
      </c>
    </row>
    <row r="169" ht="13.5" customHeight="1">
      <c r="A169" s="16">
        <v>166.0</v>
      </c>
      <c r="B169" s="17" t="str">
        <f t="shared" si="1"/>
        <v>HALT</v>
      </c>
      <c r="C169" s="17" t="str">
        <f t="shared" si="5"/>
        <v/>
      </c>
      <c r="D169" s="17" t="str">
        <f t="shared" si="2"/>
        <v>0</v>
      </c>
      <c r="E169" s="18">
        <f t="shared" si="3"/>
        <v>0</v>
      </c>
      <c r="F169" s="18">
        <v>166.0</v>
      </c>
      <c r="G169" s="18">
        <f t="shared" si="4"/>
        <v>0</v>
      </c>
    </row>
    <row r="170" ht="13.5" customHeight="1">
      <c r="A170" s="16">
        <v>167.0</v>
      </c>
      <c r="B170" s="17" t="str">
        <f t="shared" si="1"/>
        <v>HALT</v>
      </c>
      <c r="C170" s="17" t="str">
        <f t="shared" si="5"/>
        <v/>
      </c>
      <c r="D170" s="17" t="str">
        <f t="shared" si="2"/>
        <v>0</v>
      </c>
      <c r="E170" s="18">
        <f t="shared" si="3"/>
        <v>0</v>
      </c>
      <c r="F170" s="18">
        <v>167.0</v>
      </c>
      <c r="G170" s="18">
        <f t="shared" si="4"/>
        <v>0</v>
      </c>
    </row>
    <row r="171" ht="13.5" customHeight="1">
      <c r="A171" s="16">
        <v>168.0</v>
      </c>
      <c r="B171" s="17" t="str">
        <f t="shared" si="1"/>
        <v>HALT</v>
      </c>
      <c r="C171" s="17" t="str">
        <f t="shared" si="5"/>
        <v/>
      </c>
      <c r="D171" s="17" t="str">
        <f t="shared" si="2"/>
        <v>0</v>
      </c>
      <c r="E171" s="18">
        <f t="shared" si="3"/>
        <v>0</v>
      </c>
      <c r="F171" s="18">
        <v>168.0</v>
      </c>
      <c r="G171" s="18">
        <f t="shared" si="4"/>
        <v>0</v>
      </c>
    </row>
    <row r="172" ht="13.5" customHeight="1">
      <c r="A172" s="16">
        <v>169.0</v>
      </c>
      <c r="B172" s="17" t="str">
        <f t="shared" si="1"/>
        <v>HALT</v>
      </c>
      <c r="C172" s="17" t="str">
        <f t="shared" si="5"/>
        <v/>
      </c>
      <c r="D172" s="17" t="str">
        <f t="shared" si="2"/>
        <v>0</v>
      </c>
      <c r="E172" s="18">
        <f t="shared" si="3"/>
        <v>0</v>
      </c>
      <c r="F172" s="18">
        <v>169.0</v>
      </c>
      <c r="G172" s="18">
        <f t="shared" si="4"/>
        <v>0</v>
      </c>
    </row>
    <row r="173" ht="13.5" customHeight="1">
      <c r="A173" s="16">
        <v>170.0</v>
      </c>
      <c r="B173" s="17" t="str">
        <f t="shared" si="1"/>
        <v>HALT</v>
      </c>
      <c r="C173" s="17" t="str">
        <f t="shared" si="5"/>
        <v/>
      </c>
      <c r="D173" s="17" t="str">
        <f t="shared" si="2"/>
        <v>0</v>
      </c>
      <c r="E173" s="18">
        <f t="shared" si="3"/>
        <v>0</v>
      </c>
      <c r="F173" s="18">
        <v>170.0</v>
      </c>
      <c r="G173" s="18">
        <f t="shared" si="4"/>
        <v>0</v>
      </c>
    </row>
    <row r="174" ht="13.5" customHeight="1">
      <c r="A174" s="16">
        <v>171.0</v>
      </c>
      <c r="B174" s="17" t="str">
        <f t="shared" si="1"/>
        <v>HALT</v>
      </c>
      <c r="C174" s="17" t="str">
        <f t="shared" si="5"/>
        <v/>
      </c>
      <c r="D174" s="17" t="str">
        <f t="shared" si="2"/>
        <v>0</v>
      </c>
      <c r="E174" s="18">
        <f t="shared" si="3"/>
        <v>0</v>
      </c>
      <c r="F174" s="18">
        <v>171.0</v>
      </c>
      <c r="G174" s="18">
        <f t="shared" si="4"/>
        <v>0</v>
      </c>
    </row>
    <row r="175" ht="13.5" customHeight="1">
      <c r="A175" s="16">
        <v>172.0</v>
      </c>
      <c r="B175" s="17" t="str">
        <f t="shared" si="1"/>
        <v>HALT</v>
      </c>
      <c r="C175" s="17" t="str">
        <f t="shared" si="5"/>
        <v/>
      </c>
      <c r="D175" s="17" t="str">
        <f t="shared" si="2"/>
        <v>0</v>
      </c>
      <c r="E175" s="18">
        <f t="shared" si="3"/>
        <v>0</v>
      </c>
      <c r="F175" s="18">
        <v>172.0</v>
      </c>
      <c r="G175" s="18">
        <f t="shared" si="4"/>
        <v>0</v>
      </c>
    </row>
    <row r="176" ht="13.5" customHeight="1">
      <c r="A176" s="16">
        <v>173.0</v>
      </c>
      <c r="B176" s="17" t="str">
        <f t="shared" si="1"/>
        <v>HALT</v>
      </c>
      <c r="C176" s="17" t="str">
        <f t="shared" si="5"/>
        <v/>
      </c>
      <c r="D176" s="17" t="str">
        <f t="shared" si="2"/>
        <v>0</v>
      </c>
      <c r="E176" s="18">
        <f t="shared" si="3"/>
        <v>0</v>
      </c>
      <c r="F176" s="18">
        <v>173.0</v>
      </c>
      <c r="G176" s="18">
        <f t="shared" si="4"/>
        <v>0</v>
      </c>
    </row>
    <row r="177" ht="13.5" customHeight="1">
      <c r="A177" s="16">
        <v>174.0</v>
      </c>
      <c r="B177" s="17" t="str">
        <f t="shared" si="1"/>
        <v>HALT</v>
      </c>
      <c r="C177" s="17" t="str">
        <f t="shared" si="5"/>
        <v/>
      </c>
      <c r="D177" s="17" t="str">
        <f t="shared" si="2"/>
        <v>0</v>
      </c>
      <c r="E177" s="18">
        <f t="shared" si="3"/>
        <v>0</v>
      </c>
      <c r="F177" s="18">
        <v>174.0</v>
      </c>
      <c r="G177" s="18">
        <f t="shared" si="4"/>
        <v>0</v>
      </c>
    </row>
    <row r="178" ht="13.5" customHeight="1">
      <c r="A178" s="16">
        <v>175.0</v>
      </c>
      <c r="B178" s="17" t="str">
        <f t="shared" si="1"/>
        <v>HALT</v>
      </c>
      <c r="C178" s="17" t="str">
        <f t="shared" si="5"/>
        <v/>
      </c>
      <c r="D178" s="17" t="str">
        <f t="shared" si="2"/>
        <v>0</v>
      </c>
      <c r="E178" s="18">
        <f t="shared" si="3"/>
        <v>0</v>
      </c>
      <c r="F178" s="18">
        <v>175.0</v>
      </c>
      <c r="G178" s="18">
        <f t="shared" si="4"/>
        <v>0</v>
      </c>
    </row>
    <row r="179" ht="13.5" customHeight="1">
      <c r="A179" s="16">
        <v>176.0</v>
      </c>
      <c r="B179" s="17" t="str">
        <f t="shared" si="1"/>
        <v>HALT</v>
      </c>
      <c r="C179" s="17" t="str">
        <f t="shared" si="5"/>
        <v/>
      </c>
      <c r="D179" s="17" t="str">
        <f t="shared" si="2"/>
        <v>0</v>
      </c>
      <c r="E179" s="18">
        <f t="shared" si="3"/>
        <v>0</v>
      </c>
      <c r="F179" s="18">
        <v>176.0</v>
      </c>
      <c r="G179" s="18">
        <f t="shared" si="4"/>
        <v>0</v>
      </c>
    </row>
    <row r="180" ht="13.5" customHeight="1">
      <c r="A180" s="16">
        <v>177.0</v>
      </c>
      <c r="B180" s="17" t="str">
        <f t="shared" si="1"/>
        <v>HALT</v>
      </c>
      <c r="C180" s="17" t="str">
        <f t="shared" si="5"/>
        <v/>
      </c>
      <c r="D180" s="17" t="str">
        <f t="shared" si="2"/>
        <v>0</v>
      </c>
      <c r="E180" s="18">
        <f t="shared" si="3"/>
        <v>0</v>
      </c>
      <c r="F180" s="18">
        <v>177.0</v>
      </c>
      <c r="G180" s="18">
        <f t="shared" si="4"/>
        <v>0</v>
      </c>
    </row>
    <row r="181" ht="13.5" customHeight="1">
      <c r="A181" s="16">
        <v>178.0</v>
      </c>
      <c r="B181" s="17" t="str">
        <f t="shared" si="1"/>
        <v>HALT</v>
      </c>
      <c r="C181" s="17" t="str">
        <f t="shared" si="5"/>
        <v/>
      </c>
      <c r="D181" s="17" t="str">
        <f t="shared" si="2"/>
        <v>0</v>
      </c>
      <c r="E181" s="18">
        <f t="shared" si="3"/>
        <v>0</v>
      </c>
      <c r="F181" s="18">
        <v>178.0</v>
      </c>
      <c r="G181" s="18">
        <f t="shared" si="4"/>
        <v>0</v>
      </c>
    </row>
    <row r="182" ht="13.5" customHeight="1">
      <c r="A182" s="16">
        <v>179.0</v>
      </c>
      <c r="B182" s="17" t="str">
        <f t="shared" si="1"/>
        <v>HALT</v>
      </c>
      <c r="C182" s="17" t="str">
        <f t="shared" si="5"/>
        <v/>
      </c>
      <c r="D182" s="17" t="str">
        <f t="shared" si="2"/>
        <v>0</v>
      </c>
      <c r="E182" s="18">
        <f t="shared" si="3"/>
        <v>0</v>
      </c>
      <c r="F182" s="18">
        <v>179.0</v>
      </c>
      <c r="G182" s="18">
        <f t="shared" si="4"/>
        <v>0</v>
      </c>
    </row>
    <row r="183" ht="13.5" customHeight="1">
      <c r="A183" s="16">
        <v>180.0</v>
      </c>
      <c r="B183" s="17" t="str">
        <f t="shared" si="1"/>
        <v>HALT</v>
      </c>
      <c r="C183" s="17" t="str">
        <f t="shared" si="5"/>
        <v/>
      </c>
      <c r="D183" s="17" t="str">
        <f t="shared" si="2"/>
        <v>0</v>
      </c>
      <c r="E183" s="18">
        <f t="shared" si="3"/>
        <v>0</v>
      </c>
      <c r="F183" s="18">
        <v>180.0</v>
      </c>
      <c r="G183" s="18">
        <f t="shared" si="4"/>
        <v>0</v>
      </c>
    </row>
    <row r="184" ht="13.5" customHeight="1">
      <c r="A184" s="16">
        <v>181.0</v>
      </c>
      <c r="B184" s="17" t="str">
        <f t="shared" si="1"/>
        <v>HALT</v>
      </c>
      <c r="C184" s="17" t="str">
        <f t="shared" si="5"/>
        <v/>
      </c>
      <c r="D184" s="17" t="str">
        <f t="shared" si="2"/>
        <v>0</v>
      </c>
      <c r="E184" s="18">
        <f t="shared" si="3"/>
        <v>0</v>
      </c>
      <c r="F184" s="18">
        <v>181.0</v>
      </c>
      <c r="G184" s="18">
        <f t="shared" si="4"/>
        <v>0</v>
      </c>
    </row>
    <row r="185" ht="13.5" customHeight="1">
      <c r="A185" s="16">
        <v>182.0</v>
      </c>
      <c r="B185" s="17" t="str">
        <f t="shared" si="1"/>
        <v>HALT</v>
      </c>
      <c r="C185" s="17" t="str">
        <f t="shared" si="5"/>
        <v/>
      </c>
      <c r="D185" s="17" t="str">
        <f t="shared" si="2"/>
        <v>0</v>
      </c>
      <c r="E185" s="18">
        <f t="shared" si="3"/>
        <v>0</v>
      </c>
      <c r="F185" s="18">
        <v>182.0</v>
      </c>
      <c r="G185" s="18">
        <f t="shared" si="4"/>
        <v>0</v>
      </c>
    </row>
    <row r="186" ht="13.5" customHeight="1">
      <c r="A186" s="16">
        <v>183.0</v>
      </c>
      <c r="B186" s="17" t="str">
        <f t="shared" si="1"/>
        <v>HALT</v>
      </c>
      <c r="C186" s="17" t="str">
        <f t="shared" si="5"/>
        <v/>
      </c>
      <c r="D186" s="17" t="str">
        <f t="shared" si="2"/>
        <v>0</v>
      </c>
      <c r="E186" s="18">
        <f t="shared" si="3"/>
        <v>0</v>
      </c>
      <c r="F186" s="18">
        <v>183.0</v>
      </c>
      <c r="G186" s="18">
        <f t="shared" si="4"/>
        <v>0</v>
      </c>
    </row>
    <row r="187" ht="13.5" customHeight="1">
      <c r="A187" s="16">
        <v>184.0</v>
      </c>
      <c r="B187" s="17" t="str">
        <f t="shared" si="1"/>
        <v>HALT</v>
      </c>
      <c r="C187" s="17" t="str">
        <f t="shared" si="5"/>
        <v/>
      </c>
      <c r="D187" s="17" t="str">
        <f t="shared" si="2"/>
        <v>0</v>
      </c>
      <c r="E187" s="18">
        <f t="shared" si="3"/>
        <v>0</v>
      </c>
      <c r="F187" s="18">
        <v>184.0</v>
      </c>
      <c r="G187" s="18">
        <f t="shared" si="4"/>
        <v>0</v>
      </c>
    </row>
    <row r="188" ht="13.5" customHeight="1">
      <c r="A188" s="16">
        <v>185.0</v>
      </c>
      <c r="B188" s="17" t="str">
        <f t="shared" si="1"/>
        <v>HALT</v>
      </c>
      <c r="C188" s="17" t="str">
        <f t="shared" si="5"/>
        <v/>
      </c>
      <c r="D188" s="17" t="str">
        <f t="shared" si="2"/>
        <v>0</v>
      </c>
      <c r="E188" s="18">
        <f t="shared" si="3"/>
        <v>0</v>
      </c>
      <c r="F188" s="18">
        <v>185.0</v>
      </c>
      <c r="G188" s="18">
        <f t="shared" si="4"/>
        <v>0</v>
      </c>
    </row>
    <row r="189" ht="13.5" customHeight="1">
      <c r="A189" s="16">
        <v>186.0</v>
      </c>
      <c r="B189" s="17" t="str">
        <f t="shared" si="1"/>
        <v>HALT</v>
      </c>
      <c r="C189" s="17" t="str">
        <f t="shared" si="5"/>
        <v/>
      </c>
      <c r="D189" s="17" t="str">
        <f t="shared" si="2"/>
        <v>0</v>
      </c>
      <c r="E189" s="18">
        <f t="shared" si="3"/>
        <v>0</v>
      </c>
      <c r="F189" s="18">
        <v>186.0</v>
      </c>
      <c r="G189" s="18">
        <f t="shared" si="4"/>
        <v>0</v>
      </c>
    </row>
    <row r="190" ht="13.5" customHeight="1">
      <c r="A190" s="16">
        <v>187.0</v>
      </c>
      <c r="B190" s="17" t="str">
        <f t="shared" si="1"/>
        <v>HALT</v>
      </c>
      <c r="C190" s="17" t="str">
        <f t="shared" si="5"/>
        <v/>
      </c>
      <c r="D190" s="17" t="str">
        <f t="shared" si="2"/>
        <v>0</v>
      </c>
      <c r="E190" s="18">
        <f t="shared" si="3"/>
        <v>0</v>
      </c>
      <c r="F190" s="18">
        <v>187.0</v>
      </c>
      <c r="G190" s="18">
        <f t="shared" si="4"/>
        <v>0</v>
      </c>
    </row>
    <row r="191" ht="13.5" customHeight="1">
      <c r="A191" s="16">
        <v>188.0</v>
      </c>
      <c r="B191" s="17" t="str">
        <f t="shared" si="1"/>
        <v>HALT</v>
      </c>
      <c r="C191" s="17" t="str">
        <f t="shared" si="5"/>
        <v/>
      </c>
      <c r="D191" s="17" t="str">
        <f t="shared" si="2"/>
        <v>0</v>
      </c>
      <c r="E191" s="18">
        <f t="shared" si="3"/>
        <v>0</v>
      </c>
      <c r="F191" s="18">
        <v>188.0</v>
      </c>
      <c r="G191" s="18">
        <f t="shared" si="4"/>
        <v>0</v>
      </c>
    </row>
    <row r="192" ht="13.5" customHeight="1">
      <c r="A192" s="16">
        <v>189.0</v>
      </c>
      <c r="B192" s="17" t="str">
        <f t="shared" si="1"/>
        <v>HALT</v>
      </c>
      <c r="C192" s="17" t="str">
        <f t="shared" si="5"/>
        <v/>
      </c>
      <c r="D192" s="17" t="str">
        <f t="shared" si="2"/>
        <v>0</v>
      </c>
      <c r="E192" s="18">
        <f t="shared" si="3"/>
        <v>0</v>
      </c>
      <c r="F192" s="18">
        <v>189.0</v>
      </c>
      <c r="G192" s="18">
        <f t="shared" si="4"/>
        <v>0</v>
      </c>
    </row>
    <row r="193" ht="13.5" customHeight="1">
      <c r="A193" s="16">
        <v>190.0</v>
      </c>
      <c r="B193" s="17" t="str">
        <f t="shared" si="1"/>
        <v>HALT</v>
      </c>
      <c r="C193" s="17" t="str">
        <f t="shared" si="5"/>
        <v/>
      </c>
      <c r="D193" s="17" t="str">
        <f t="shared" si="2"/>
        <v>0</v>
      </c>
      <c r="E193" s="18">
        <f t="shared" si="3"/>
        <v>0</v>
      </c>
      <c r="F193" s="18">
        <v>190.0</v>
      </c>
      <c r="G193" s="18">
        <f t="shared" si="4"/>
        <v>0</v>
      </c>
    </row>
    <row r="194" ht="13.5" customHeight="1">
      <c r="A194" s="16">
        <v>191.0</v>
      </c>
      <c r="B194" s="17" t="str">
        <f t="shared" si="1"/>
        <v>HALT</v>
      </c>
      <c r="C194" s="17" t="str">
        <f t="shared" si="5"/>
        <v/>
      </c>
      <c r="D194" s="17" t="str">
        <f t="shared" si="2"/>
        <v>0</v>
      </c>
      <c r="E194" s="18">
        <f t="shared" si="3"/>
        <v>0</v>
      </c>
      <c r="F194" s="18">
        <v>191.0</v>
      </c>
      <c r="G194" s="18">
        <f t="shared" si="4"/>
        <v>0</v>
      </c>
    </row>
    <row r="195" ht="13.5" customHeight="1">
      <c r="A195" s="16">
        <v>192.0</v>
      </c>
      <c r="B195" s="17" t="str">
        <f t="shared" si="1"/>
        <v>HALT</v>
      </c>
      <c r="C195" s="17" t="str">
        <f t="shared" si="5"/>
        <v/>
      </c>
      <c r="D195" s="17" t="str">
        <f t="shared" si="2"/>
        <v>0</v>
      </c>
      <c r="E195" s="18">
        <f t="shared" si="3"/>
        <v>0</v>
      </c>
      <c r="F195" s="18">
        <v>192.0</v>
      </c>
      <c r="G195" s="18">
        <f t="shared" si="4"/>
        <v>0</v>
      </c>
    </row>
    <row r="196" ht="13.5" customHeight="1">
      <c r="A196" s="16">
        <v>193.0</v>
      </c>
      <c r="B196" s="17" t="str">
        <f t="shared" si="1"/>
        <v>HALT</v>
      </c>
      <c r="C196" s="17" t="str">
        <f t="shared" si="5"/>
        <v/>
      </c>
      <c r="D196" s="17" t="str">
        <f t="shared" si="2"/>
        <v>0</v>
      </c>
      <c r="E196" s="18">
        <f t="shared" si="3"/>
        <v>0</v>
      </c>
      <c r="F196" s="18">
        <v>193.0</v>
      </c>
      <c r="G196" s="18">
        <f t="shared" si="4"/>
        <v>0</v>
      </c>
    </row>
    <row r="197" ht="13.5" customHeight="1">
      <c r="A197" s="16">
        <v>194.0</v>
      </c>
      <c r="B197" s="17" t="str">
        <f t="shared" si="1"/>
        <v>HALT</v>
      </c>
      <c r="C197" s="17" t="str">
        <f t="shared" si="5"/>
        <v/>
      </c>
      <c r="D197" s="17" t="str">
        <f t="shared" si="2"/>
        <v>0</v>
      </c>
      <c r="E197" s="18">
        <f t="shared" si="3"/>
        <v>0</v>
      </c>
      <c r="F197" s="18">
        <v>194.0</v>
      </c>
      <c r="G197" s="18">
        <f t="shared" si="4"/>
        <v>0</v>
      </c>
    </row>
    <row r="198" ht="13.5" customHeight="1">
      <c r="A198" s="16">
        <v>195.0</v>
      </c>
      <c r="B198" s="17" t="str">
        <f t="shared" si="1"/>
        <v>HALT</v>
      </c>
      <c r="C198" s="17" t="str">
        <f t="shared" si="5"/>
        <v/>
      </c>
      <c r="D198" s="17" t="str">
        <f t="shared" si="2"/>
        <v>0</v>
      </c>
      <c r="E198" s="18">
        <f t="shared" si="3"/>
        <v>0</v>
      </c>
      <c r="F198" s="18">
        <v>195.0</v>
      </c>
      <c r="G198" s="18">
        <f t="shared" si="4"/>
        <v>0</v>
      </c>
    </row>
    <row r="199" ht="13.5" customHeight="1">
      <c r="A199" s="16">
        <v>196.0</v>
      </c>
      <c r="B199" s="17" t="str">
        <f t="shared" si="1"/>
        <v>HALT</v>
      </c>
      <c r="C199" s="17" t="str">
        <f t="shared" si="5"/>
        <v/>
      </c>
      <c r="D199" s="17" t="str">
        <f t="shared" si="2"/>
        <v>0</v>
      </c>
      <c r="E199" s="18">
        <f t="shared" si="3"/>
        <v>0</v>
      </c>
      <c r="F199" s="18">
        <v>196.0</v>
      </c>
      <c r="G199" s="18">
        <f t="shared" si="4"/>
        <v>0</v>
      </c>
    </row>
    <row r="200" ht="13.5" customHeight="1">
      <c r="A200" s="16">
        <v>197.0</v>
      </c>
      <c r="B200" s="17" t="str">
        <f t="shared" si="1"/>
        <v>HALT</v>
      </c>
      <c r="C200" s="17" t="str">
        <f t="shared" si="5"/>
        <v/>
      </c>
      <c r="D200" s="17" t="str">
        <f t="shared" si="2"/>
        <v>0</v>
      </c>
      <c r="E200" s="18">
        <f t="shared" si="3"/>
        <v>0</v>
      </c>
      <c r="F200" s="18">
        <v>197.0</v>
      </c>
      <c r="G200" s="18">
        <f t="shared" si="4"/>
        <v>0</v>
      </c>
    </row>
    <row r="201" ht="13.5" customHeight="1">
      <c r="A201" s="16">
        <v>198.0</v>
      </c>
      <c r="B201" s="17" t="str">
        <f t="shared" si="1"/>
        <v>HALT</v>
      </c>
      <c r="C201" s="17" t="str">
        <f t="shared" si="5"/>
        <v/>
      </c>
      <c r="D201" s="17" t="str">
        <f t="shared" si="2"/>
        <v>0</v>
      </c>
      <c r="E201" s="18">
        <f t="shared" si="3"/>
        <v>0</v>
      </c>
      <c r="F201" s="18">
        <v>198.0</v>
      </c>
      <c r="G201" s="18">
        <f t="shared" si="4"/>
        <v>0</v>
      </c>
    </row>
    <row r="202" ht="13.5" customHeight="1">
      <c r="A202" s="16">
        <v>199.0</v>
      </c>
      <c r="B202" s="17" t="str">
        <f t="shared" si="1"/>
        <v>HALT</v>
      </c>
      <c r="C202" s="17" t="str">
        <f t="shared" si="5"/>
        <v/>
      </c>
      <c r="D202" s="17" t="str">
        <f t="shared" si="2"/>
        <v>0</v>
      </c>
      <c r="E202" s="18">
        <f t="shared" si="3"/>
        <v>0</v>
      </c>
      <c r="F202" s="18">
        <v>199.0</v>
      </c>
      <c r="G202" s="18">
        <f t="shared" si="4"/>
        <v>0</v>
      </c>
    </row>
    <row r="203" ht="13.5" customHeight="1">
      <c r="A203" s="16">
        <v>200.0</v>
      </c>
      <c r="B203" s="17" t="str">
        <f t="shared" si="1"/>
        <v>HALT</v>
      </c>
      <c r="C203" s="17" t="str">
        <f t="shared" si="5"/>
        <v/>
      </c>
      <c r="D203" s="17" t="str">
        <f t="shared" si="2"/>
        <v>0</v>
      </c>
      <c r="E203" s="18">
        <f t="shared" si="3"/>
        <v>0</v>
      </c>
      <c r="F203" s="18">
        <v>200.0</v>
      </c>
      <c r="G203" s="18">
        <f t="shared" si="4"/>
        <v>0</v>
      </c>
    </row>
    <row r="204" ht="13.5" customHeight="1">
      <c r="A204" s="16">
        <v>201.0</v>
      </c>
      <c r="B204" s="17" t="str">
        <f t="shared" si="1"/>
        <v>HALT</v>
      </c>
      <c r="C204" s="17" t="str">
        <f t="shared" si="5"/>
        <v/>
      </c>
      <c r="D204" s="17" t="str">
        <f t="shared" si="2"/>
        <v>0</v>
      </c>
      <c r="E204" s="18">
        <f t="shared" si="3"/>
        <v>0</v>
      </c>
      <c r="F204" s="18">
        <v>201.0</v>
      </c>
      <c r="G204" s="18">
        <f t="shared" si="4"/>
        <v>0</v>
      </c>
    </row>
    <row r="205" ht="13.5" customHeight="1">
      <c r="A205" s="16">
        <v>202.0</v>
      </c>
      <c r="B205" s="17" t="str">
        <f t="shared" si="1"/>
        <v>HALT</v>
      </c>
      <c r="C205" s="17" t="str">
        <f t="shared" si="5"/>
        <v/>
      </c>
      <c r="D205" s="17" t="str">
        <f t="shared" si="2"/>
        <v>0</v>
      </c>
      <c r="E205" s="18">
        <f t="shared" si="3"/>
        <v>0</v>
      </c>
      <c r="F205" s="18">
        <v>202.0</v>
      </c>
      <c r="G205" s="18">
        <f t="shared" si="4"/>
        <v>0</v>
      </c>
    </row>
    <row r="206" ht="13.5" customHeight="1">
      <c r="A206" s="16">
        <v>203.0</v>
      </c>
      <c r="B206" s="17" t="str">
        <f t="shared" si="1"/>
        <v>HALT</v>
      </c>
      <c r="C206" s="17" t="str">
        <f t="shared" si="5"/>
        <v/>
      </c>
      <c r="D206" s="17" t="str">
        <f t="shared" si="2"/>
        <v>0</v>
      </c>
      <c r="E206" s="18">
        <f t="shared" si="3"/>
        <v>0</v>
      </c>
      <c r="F206" s="18">
        <v>203.0</v>
      </c>
      <c r="G206" s="18">
        <f t="shared" si="4"/>
        <v>0</v>
      </c>
    </row>
    <row r="207" ht="13.5" customHeight="1">
      <c r="A207" s="16">
        <v>204.0</v>
      </c>
      <c r="B207" s="17" t="str">
        <f t="shared" si="1"/>
        <v>HALT</v>
      </c>
      <c r="C207" s="17" t="str">
        <f t="shared" si="5"/>
        <v/>
      </c>
      <c r="D207" s="17" t="str">
        <f t="shared" si="2"/>
        <v>0</v>
      </c>
      <c r="E207" s="18">
        <f t="shared" si="3"/>
        <v>0</v>
      </c>
      <c r="F207" s="18">
        <v>204.0</v>
      </c>
      <c r="G207" s="18">
        <f t="shared" si="4"/>
        <v>0</v>
      </c>
    </row>
    <row r="208" ht="13.5" customHeight="1">
      <c r="A208" s="16">
        <v>205.0</v>
      </c>
      <c r="B208" s="17" t="str">
        <f t="shared" si="1"/>
        <v>HALT</v>
      </c>
      <c r="C208" s="17" t="str">
        <f t="shared" si="5"/>
        <v/>
      </c>
      <c r="D208" s="17" t="str">
        <f t="shared" si="2"/>
        <v>0</v>
      </c>
      <c r="E208" s="18">
        <f t="shared" si="3"/>
        <v>0</v>
      </c>
      <c r="F208" s="18">
        <v>205.0</v>
      </c>
      <c r="G208" s="18">
        <f t="shared" si="4"/>
        <v>0</v>
      </c>
    </row>
    <row r="209" ht="13.5" customHeight="1">
      <c r="A209" s="16">
        <v>206.0</v>
      </c>
      <c r="B209" s="17" t="str">
        <f t="shared" si="1"/>
        <v>HALT</v>
      </c>
      <c r="C209" s="17" t="str">
        <f t="shared" si="5"/>
        <v/>
      </c>
      <c r="D209" s="17" t="str">
        <f t="shared" si="2"/>
        <v>0</v>
      </c>
      <c r="E209" s="18">
        <f t="shared" si="3"/>
        <v>0</v>
      </c>
      <c r="F209" s="18">
        <v>206.0</v>
      </c>
      <c r="G209" s="18">
        <f t="shared" si="4"/>
        <v>0</v>
      </c>
    </row>
    <row r="210" ht="13.5" customHeight="1">
      <c r="A210" s="16">
        <v>207.0</v>
      </c>
      <c r="B210" s="17" t="str">
        <f t="shared" si="1"/>
        <v>HALT</v>
      </c>
      <c r="C210" s="17" t="str">
        <f t="shared" si="5"/>
        <v/>
      </c>
      <c r="D210" s="17" t="str">
        <f t="shared" si="2"/>
        <v>0</v>
      </c>
      <c r="E210" s="18">
        <f t="shared" si="3"/>
        <v>0</v>
      </c>
      <c r="F210" s="18">
        <v>207.0</v>
      </c>
      <c r="G210" s="18">
        <f t="shared" si="4"/>
        <v>0</v>
      </c>
    </row>
    <row r="211" ht="13.5" customHeight="1">
      <c r="A211" s="16">
        <v>208.0</v>
      </c>
      <c r="B211" s="17" t="str">
        <f t="shared" si="1"/>
        <v>HALT</v>
      </c>
      <c r="C211" s="17" t="str">
        <f t="shared" si="5"/>
        <v/>
      </c>
      <c r="D211" s="17" t="str">
        <f t="shared" si="2"/>
        <v>0</v>
      </c>
      <c r="E211" s="18">
        <f t="shared" si="3"/>
        <v>0</v>
      </c>
      <c r="F211" s="18">
        <v>208.0</v>
      </c>
      <c r="G211" s="18">
        <f t="shared" si="4"/>
        <v>0</v>
      </c>
    </row>
    <row r="212" ht="13.5" customHeight="1">
      <c r="A212" s="16">
        <v>209.0</v>
      </c>
      <c r="B212" s="17" t="str">
        <f t="shared" si="1"/>
        <v>HALT</v>
      </c>
      <c r="C212" s="17" t="str">
        <f t="shared" si="5"/>
        <v/>
      </c>
      <c r="D212" s="17" t="str">
        <f t="shared" si="2"/>
        <v>0</v>
      </c>
      <c r="E212" s="18">
        <f t="shared" si="3"/>
        <v>0</v>
      </c>
      <c r="F212" s="18">
        <v>209.0</v>
      </c>
      <c r="G212" s="18">
        <f t="shared" si="4"/>
        <v>0</v>
      </c>
    </row>
    <row r="213" ht="13.5" customHeight="1">
      <c r="A213" s="16">
        <v>210.0</v>
      </c>
      <c r="B213" s="17" t="str">
        <f t="shared" si="1"/>
        <v>HALT</v>
      </c>
      <c r="C213" s="17" t="str">
        <f t="shared" si="5"/>
        <v/>
      </c>
      <c r="D213" s="17" t="str">
        <f t="shared" si="2"/>
        <v>0</v>
      </c>
      <c r="E213" s="18">
        <f t="shared" si="3"/>
        <v>0</v>
      </c>
      <c r="F213" s="18">
        <v>210.0</v>
      </c>
      <c r="G213" s="18">
        <f t="shared" si="4"/>
        <v>0</v>
      </c>
    </row>
    <row r="214" ht="13.5" customHeight="1">
      <c r="A214" s="16">
        <v>211.0</v>
      </c>
      <c r="B214" s="17" t="str">
        <f t="shared" si="1"/>
        <v>HALT</v>
      </c>
      <c r="C214" s="17" t="str">
        <f t="shared" si="5"/>
        <v/>
      </c>
      <c r="D214" s="17" t="str">
        <f t="shared" si="2"/>
        <v>0</v>
      </c>
      <c r="E214" s="18">
        <f t="shared" si="3"/>
        <v>0</v>
      </c>
      <c r="F214" s="18">
        <v>211.0</v>
      </c>
      <c r="G214" s="18">
        <f t="shared" si="4"/>
        <v>0</v>
      </c>
    </row>
    <row r="215" ht="13.5" customHeight="1">
      <c r="A215" s="16">
        <v>212.0</v>
      </c>
      <c r="B215" s="17" t="str">
        <f t="shared" si="1"/>
        <v>HALT</v>
      </c>
      <c r="C215" s="17" t="str">
        <f t="shared" si="5"/>
        <v/>
      </c>
      <c r="D215" s="17" t="str">
        <f t="shared" si="2"/>
        <v>0</v>
      </c>
      <c r="E215" s="18">
        <f t="shared" si="3"/>
        <v>0</v>
      </c>
      <c r="F215" s="18">
        <v>212.0</v>
      </c>
      <c r="G215" s="18">
        <f t="shared" si="4"/>
        <v>0</v>
      </c>
    </row>
    <row r="216" ht="13.5" customHeight="1">
      <c r="A216" s="16">
        <v>213.0</v>
      </c>
      <c r="B216" s="17" t="str">
        <f t="shared" si="1"/>
        <v>HALT</v>
      </c>
      <c r="C216" s="17" t="str">
        <f t="shared" si="5"/>
        <v/>
      </c>
      <c r="D216" s="17" t="str">
        <f t="shared" si="2"/>
        <v>0</v>
      </c>
      <c r="E216" s="18">
        <f t="shared" si="3"/>
        <v>0</v>
      </c>
      <c r="F216" s="18">
        <v>213.0</v>
      </c>
      <c r="G216" s="18">
        <f t="shared" si="4"/>
        <v>0</v>
      </c>
    </row>
    <row r="217" ht="13.5" customHeight="1">
      <c r="A217" s="16">
        <v>214.0</v>
      </c>
      <c r="B217" s="17" t="str">
        <f t="shared" si="1"/>
        <v>HALT</v>
      </c>
      <c r="C217" s="17" t="str">
        <f t="shared" si="5"/>
        <v/>
      </c>
      <c r="D217" s="17" t="str">
        <f t="shared" si="2"/>
        <v>0</v>
      </c>
      <c r="E217" s="18">
        <f t="shared" si="3"/>
        <v>0</v>
      </c>
      <c r="F217" s="18">
        <v>214.0</v>
      </c>
      <c r="G217" s="18">
        <f t="shared" si="4"/>
        <v>0</v>
      </c>
    </row>
    <row r="218" ht="13.5" customHeight="1">
      <c r="A218" s="16">
        <v>215.0</v>
      </c>
      <c r="B218" s="17" t="str">
        <f t="shared" si="1"/>
        <v>HALT</v>
      </c>
      <c r="C218" s="17" t="str">
        <f t="shared" si="5"/>
        <v/>
      </c>
      <c r="D218" s="17" t="str">
        <f t="shared" si="2"/>
        <v>0</v>
      </c>
      <c r="E218" s="18">
        <f t="shared" si="3"/>
        <v>0</v>
      </c>
      <c r="F218" s="18">
        <v>215.0</v>
      </c>
      <c r="G218" s="18">
        <f t="shared" si="4"/>
        <v>0</v>
      </c>
    </row>
    <row r="219" ht="13.5" customHeight="1">
      <c r="A219" s="16">
        <v>216.0</v>
      </c>
      <c r="B219" s="17" t="str">
        <f t="shared" si="1"/>
        <v>HALT</v>
      </c>
      <c r="C219" s="17" t="str">
        <f t="shared" si="5"/>
        <v/>
      </c>
      <c r="D219" s="17" t="str">
        <f t="shared" si="2"/>
        <v>0</v>
      </c>
      <c r="E219" s="18">
        <f t="shared" si="3"/>
        <v>0</v>
      </c>
      <c r="F219" s="18">
        <v>216.0</v>
      </c>
      <c r="G219" s="18">
        <f t="shared" si="4"/>
        <v>0</v>
      </c>
    </row>
    <row r="220" ht="13.5" customHeight="1">
      <c r="A220" s="16">
        <v>217.0</v>
      </c>
      <c r="B220" s="17" t="str">
        <f t="shared" si="1"/>
        <v>HALT</v>
      </c>
      <c r="C220" s="17" t="str">
        <f t="shared" si="5"/>
        <v/>
      </c>
      <c r="D220" s="17" t="str">
        <f t="shared" si="2"/>
        <v>0</v>
      </c>
      <c r="E220" s="18">
        <f t="shared" si="3"/>
        <v>0</v>
      </c>
      <c r="F220" s="18">
        <v>217.0</v>
      </c>
      <c r="G220" s="18">
        <f t="shared" si="4"/>
        <v>0</v>
      </c>
    </row>
    <row r="221" ht="13.5" customHeight="1">
      <c r="A221" s="16">
        <v>218.0</v>
      </c>
      <c r="B221" s="17" t="str">
        <f t="shared" si="1"/>
        <v>HALT</v>
      </c>
      <c r="C221" s="17" t="str">
        <f t="shared" si="5"/>
        <v/>
      </c>
      <c r="D221" s="17" t="str">
        <f t="shared" si="2"/>
        <v>0</v>
      </c>
      <c r="E221" s="18">
        <f t="shared" si="3"/>
        <v>0</v>
      </c>
      <c r="F221" s="18">
        <v>218.0</v>
      </c>
      <c r="G221" s="18">
        <f t="shared" si="4"/>
        <v>0</v>
      </c>
    </row>
    <row r="222" ht="13.5" customHeight="1">
      <c r="A222" s="16">
        <v>219.0</v>
      </c>
      <c r="B222" s="17" t="str">
        <f t="shared" si="1"/>
        <v>HALT</v>
      </c>
      <c r="C222" s="17" t="str">
        <f t="shared" si="5"/>
        <v/>
      </c>
      <c r="D222" s="17" t="str">
        <f t="shared" si="2"/>
        <v>0</v>
      </c>
      <c r="E222" s="18">
        <f t="shared" si="3"/>
        <v>0</v>
      </c>
      <c r="F222" s="18">
        <v>219.0</v>
      </c>
      <c r="G222" s="18">
        <f t="shared" si="4"/>
        <v>0</v>
      </c>
    </row>
    <row r="223" ht="13.5" customHeight="1">
      <c r="A223" s="16">
        <v>220.0</v>
      </c>
      <c r="B223" s="17" t="str">
        <f t="shared" si="1"/>
        <v>HALT</v>
      </c>
      <c r="C223" s="17" t="str">
        <f t="shared" si="5"/>
        <v/>
      </c>
      <c r="D223" s="17" t="str">
        <f t="shared" si="2"/>
        <v>0</v>
      </c>
      <c r="E223" s="18">
        <f t="shared" si="3"/>
        <v>0</v>
      </c>
      <c r="F223" s="18">
        <v>220.0</v>
      </c>
      <c r="G223" s="18">
        <f t="shared" si="4"/>
        <v>0</v>
      </c>
    </row>
    <row r="224" ht="13.5" customHeight="1">
      <c r="A224" s="16">
        <v>221.0</v>
      </c>
      <c r="B224" s="17" t="str">
        <f t="shared" si="1"/>
        <v>HALT</v>
      </c>
      <c r="C224" s="17" t="str">
        <f t="shared" si="5"/>
        <v/>
      </c>
      <c r="D224" s="17" t="str">
        <f t="shared" si="2"/>
        <v>0</v>
      </c>
      <c r="E224" s="18">
        <f t="shared" si="3"/>
        <v>0</v>
      </c>
      <c r="F224" s="18">
        <v>221.0</v>
      </c>
      <c r="G224" s="18">
        <f t="shared" si="4"/>
        <v>0</v>
      </c>
    </row>
    <row r="225" ht="13.5" customHeight="1">
      <c r="A225" s="16">
        <v>222.0</v>
      </c>
      <c r="B225" s="17" t="str">
        <f t="shared" si="1"/>
        <v>HALT</v>
      </c>
      <c r="C225" s="17" t="str">
        <f t="shared" si="5"/>
        <v/>
      </c>
      <c r="D225" s="17" t="str">
        <f t="shared" si="2"/>
        <v>0</v>
      </c>
      <c r="E225" s="18">
        <f t="shared" si="3"/>
        <v>0</v>
      </c>
      <c r="F225" s="18">
        <v>222.0</v>
      </c>
      <c r="G225" s="18">
        <f t="shared" si="4"/>
        <v>0</v>
      </c>
    </row>
    <row r="226" ht="13.5" customHeight="1">
      <c r="A226" s="16">
        <v>223.0</v>
      </c>
      <c r="B226" s="17" t="str">
        <f t="shared" si="1"/>
        <v>HALT</v>
      </c>
      <c r="C226" s="17" t="str">
        <f t="shared" si="5"/>
        <v/>
      </c>
      <c r="D226" s="17" t="str">
        <f t="shared" si="2"/>
        <v>0</v>
      </c>
      <c r="E226" s="18">
        <f t="shared" si="3"/>
        <v>0</v>
      </c>
      <c r="F226" s="18">
        <v>223.0</v>
      </c>
      <c r="G226" s="18">
        <f t="shared" si="4"/>
        <v>0</v>
      </c>
    </row>
    <row r="227" ht="13.5" customHeight="1">
      <c r="A227" s="16">
        <v>224.0</v>
      </c>
      <c r="B227" s="17" t="str">
        <f t="shared" si="1"/>
        <v>HALT</v>
      </c>
      <c r="C227" s="17" t="str">
        <f t="shared" si="5"/>
        <v/>
      </c>
      <c r="D227" s="17" t="str">
        <f t="shared" si="2"/>
        <v>0</v>
      </c>
      <c r="E227" s="18">
        <f t="shared" si="3"/>
        <v>0</v>
      </c>
      <c r="F227" s="18">
        <v>224.0</v>
      </c>
      <c r="G227" s="18">
        <f t="shared" si="4"/>
        <v>0</v>
      </c>
    </row>
    <row r="228" ht="13.5" customHeight="1">
      <c r="A228" s="16">
        <v>225.0</v>
      </c>
      <c r="B228" s="17" t="str">
        <f t="shared" si="1"/>
        <v>HALT</v>
      </c>
      <c r="C228" s="17" t="str">
        <f t="shared" si="5"/>
        <v/>
      </c>
      <c r="D228" s="17" t="str">
        <f t="shared" si="2"/>
        <v>0</v>
      </c>
      <c r="E228" s="18">
        <f t="shared" si="3"/>
        <v>0</v>
      </c>
      <c r="F228" s="18">
        <v>225.0</v>
      </c>
      <c r="G228" s="18">
        <f t="shared" si="4"/>
        <v>0</v>
      </c>
    </row>
    <row r="229" ht="13.5" customHeight="1">
      <c r="A229" s="16">
        <v>226.0</v>
      </c>
      <c r="B229" s="17" t="str">
        <f t="shared" si="1"/>
        <v>HALT</v>
      </c>
      <c r="C229" s="17" t="str">
        <f t="shared" si="5"/>
        <v/>
      </c>
      <c r="D229" s="17" t="str">
        <f t="shared" si="2"/>
        <v>0</v>
      </c>
      <c r="E229" s="18">
        <f t="shared" si="3"/>
        <v>0</v>
      </c>
      <c r="F229" s="18">
        <v>226.0</v>
      </c>
      <c r="G229" s="18">
        <f t="shared" si="4"/>
        <v>0</v>
      </c>
    </row>
    <row r="230" ht="13.5" customHeight="1">
      <c r="A230" s="16">
        <v>227.0</v>
      </c>
      <c r="B230" s="17" t="str">
        <f t="shared" si="1"/>
        <v>HALT</v>
      </c>
      <c r="C230" s="17" t="str">
        <f t="shared" si="5"/>
        <v/>
      </c>
      <c r="D230" s="17" t="str">
        <f t="shared" si="2"/>
        <v>0</v>
      </c>
      <c r="E230" s="18">
        <f t="shared" si="3"/>
        <v>0</v>
      </c>
      <c r="F230" s="18">
        <v>227.0</v>
      </c>
      <c r="G230" s="18">
        <f t="shared" si="4"/>
        <v>0</v>
      </c>
    </row>
    <row r="231" ht="13.5" customHeight="1">
      <c r="A231" s="16">
        <v>228.0</v>
      </c>
      <c r="B231" s="17" t="str">
        <f t="shared" si="1"/>
        <v>HALT</v>
      </c>
      <c r="C231" s="17" t="str">
        <f t="shared" si="5"/>
        <v/>
      </c>
      <c r="D231" s="17" t="str">
        <f t="shared" si="2"/>
        <v>0</v>
      </c>
      <c r="E231" s="18">
        <f t="shared" si="3"/>
        <v>0</v>
      </c>
      <c r="F231" s="18">
        <v>228.0</v>
      </c>
      <c r="G231" s="18">
        <f t="shared" si="4"/>
        <v>0</v>
      </c>
    </row>
    <row r="232" ht="13.5" customHeight="1">
      <c r="A232" s="16">
        <v>229.0</v>
      </c>
      <c r="B232" s="17" t="str">
        <f t="shared" si="1"/>
        <v>HALT</v>
      </c>
      <c r="C232" s="17" t="str">
        <f t="shared" si="5"/>
        <v/>
      </c>
      <c r="D232" s="17" t="str">
        <f t="shared" si="2"/>
        <v>0</v>
      </c>
      <c r="E232" s="18">
        <f t="shared" si="3"/>
        <v>0</v>
      </c>
      <c r="F232" s="18">
        <v>229.0</v>
      </c>
      <c r="G232" s="18">
        <f t="shared" si="4"/>
        <v>0</v>
      </c>
    </row>
    <row r="233" ht="13.5" customHeight="1">
      <c r="A233" s="16">
        <v>230.0</v>
      </c>
      <c r="B233" s="17" t="str">
        <f t="shared" si="1"/>
        <v>HALT</v>
      </c>
      <c r="C233" s="17" t="str">
        <f t="shared" si="5"/>
        <v/>
      </c>
      <c r="D233" s="17" t="str">
        <f t="shared" si="2"/>
        <v>0</v>
      </c>
      <c r="E233" s="18">
        <f t="shared" si="3"/>
        <v>0</v>
      </c>
      <c r="F233" s="18">
        <v>230.0</v>
      </c>
      <c r="G233" s="18">
        <f t="shared" si="4"/>
        <v>0</v>
      </c>
    </row>
    <row r="234" ht="13.5" customHeight="1">
      <c r="A234" s="16">
        <v>231.0</v>
      </c>
      <c r="B234" s="17" t="str">
        <f t="shared" si="1"/>
        <v>HALT</v>
      </c>
      <c r="C234" s="17" t="str">
        <f t="shared" si="5"/>
        <v/>
      </c>
      <c r="D234" s="17" t="str">
        <f t="shared" si="2"/>
        <v>0</v>
      </c>
      <c r="E234" s="18">
        <f t="shared" si="3"/>
        <v>0</v>
      </c>
      <c r="F234" s="18">
        <v>231.0</v>
      </c>
      <c r="G234" s="18">
        <f t="shared" si="4"/>
        <v>0</v>
      </c>
    </row>
    <row r="235" ht="13.5" customHeight="1">
      <c r="A235" s="16">
        <v>232.0</v>
      </c>
      <c r="B235" s="17" t="str">
        <f t="shared" si="1"/>
        <v>HALT</v>
      </c>
      <c r="C235" s="17" t="str">
        <f t="shared" si="5"/>
        <v/>
      </c>
      <c r="D235" s="17" t="str">
        <f t="shared" si="2"/>
        <v>0</v>
      </c>
      <c r="E235" s="18">
        <f t="shared" si="3"/>
        <v>0</v>
      </c>
      <c r="F235" s="18">
        <v>232.0</v>
      </c>
      <c r="G235" s="18">
        <f t="shared" si="4"/>
        <v>0</v>
      </c>
    </row>
    <row r="236" ht="13.5" customHeight="1">
      <c r="A236" s="16">
        <v>233.0</v>
      </c>
      <c r="B236" s="17" t="str">
        <f t="shared" si="1"/>
        <v>HALT</v>
      </c>
      <c r="C236" s="17" t="str">
        <f t="shared" si="5"/>
        <v/>
      </c>
      <c r="D236" s="17" t="str">
        <f t="shared" si="2"/>
        <v>0</v>
      </c>
      <c r="E236" s="18">
        <f t="shared" si="3"/>
        <v>0</v>
      </c>
      <c r="F236" s="18">
        <v>233.0</v>
      </c>
      <c r="G236" s="18">
        <f t="shared" si="4"/>
        <v>0</v>
      </c>
    </row>
    <row r="237" ht="13.5" customHeight="1">
      <c r="A237" s="16">
        <v>234.0</v>
      </c>
      <c r="B237" s="17" t="str">
        <f t="shared" si="1"/>
        <v>HALT</v>
      </c>
      <c r="C237" s="17" t="str">
        <f t="shared" si="5"/>
        <v/>
      </c>
      <c r="D237" s="17" t="str">
        <f t="shared" si="2"/>
        <v>0</v>
      </c>
      <c r="E237" s="18">
        <f t="shared" si="3"/>
        <v>0</v>
      </c>
      <c r="F237" s="18">
        <v>234.0</v>
      </c>
      <c r="G237" s="18">
        <f t="shared" si="4"/>
        <v>0</v>
      </c>
    </row>
    <row r="238" ht="13.5" customHeight="1">
      <c r="A238" s="16">
        <v>235.0</v>
      </c>
      <c r="B238" s="17" t="str">
        <f t="shared" si="1"/>
        <v>HALT</v>
      </c>
      <c r="C238" s="17" t="str">
        <f t="shared" si="5"/>
        <v/>
      </c>
      <c r="D238" s="17" t="str">
        <f t="shared" si="2"/>
        <v>0</v>
      </c>
      <c r="E238" s="18">
        <f t="shared" si="3"/>
        <v>0</v>
      </c>
      <c r="F238" s="18">
        <v>235.0</v>
      </c>
      <c r="G238" s="18">
        <f t="shared" si="4"/>
        <v>0</v>
      </c>
    </row>
    <row r="239" ht="13.5" customHeight="1">
      <c r="A239" s="16">
        <v>236.0</v>
      </c>
      <c r="B239" s="17" t="str">
        <f t="shared" si="1"/>
        <v>HALT</v>
      </c>
      <c r="C239" s="17" t="str">
        <f t="shared" si="5"/>
        <v/>
      </c>
      <c r="D239" s="17" t="str">
        <f t="shared" si="2"/>
        <v>0</v>
      </c>
      <c r="E239" s="18">
        <f t="shared" si="3"/>
        <v>0</v>
      </c>
      <c r="F239" s="18">
        <v>236.0</v>
      </c>
      <c r="G239" s="18">
        <f t="shared" si="4"/>
        <v>0</v>
      </c>
    </row>
    <row r="240" ht="13.5" customHeight="1">
      <c r="A240" s="16">
        <v>237.0</v>
      </c>
      <c r="B240" s="17" t="str">
        <f t="shared" si="1"/>
        <v>HALT</v>
      </c>
      <c r="C240" s="17" t="str">
        <f t="shared" si="5"/>
        <v/>
      </c>
      <c r="D240" s="17" t="str">
        <f t="shared" si="2"/>
        <v>0</v>
      </c>
      <c r="E240" s="18">
        <f t="shared" si="3"/>
        <v>0</v>
      </c>
      <c r="F240" s="18">
        <v>237.0</v>
      </c>
      <c r="G240" s="18">
        <f t="shared" si="4"/>
        <v>0</v>
      </c>
    </row>
    <row r="241" ht="13.5" customHeight="1">
      <c r="A241" s="16">
        <v>238.0</v>
      </c>
      <c r="B241" s="17" t="str">
        <f t="shared" si="1"/>
        <v>HALT</v>
      </c>
      <c r="C241" s="17" t="str">
        <f t="shared" si="5"/>
        <v/>
      </c>
      <c r="D241" s="17" t="str">
        <f t="shared" si="2"/>
        <v>0</v>
      </c>
      <c r="E241" s="18">
        <f t="shared" si="3"/>
        <v>0</v>
      </c>
      <c r="F241" s="18">
        <v>238.0</v>
      </c>
      <c r="G241" s="18">
        <f t="shared" si="4"/>
        <v>0</v>
      </c>
    </row>
    <row r="242" ht="13.5" customHeight="1">
      <c r="A242" s="16">
        <v>239.0</v>
      </c>
      <c r="B242" s="17" t="str">
        <f t="shared" si="1"/>
        <v>HALT</v>
      </c>
      <c r="C242" s="17" t="str">
        <f t="shared" si="5"/>
        <v/>
      </c>
      <c r="D242" s="17" t="str">
        <f t="shared" si="2"/>
        <v>0</v>
      </c>
      <c r="E242" s="18">
        <f t="shared" si="3"/>
        <v>0</v>
      </c>
      <c r="F242" s="18">
        <v>239.0</v>
      </c>
      <c r="G242" s="18">
        <f t="shared" si="4"/>
        <v>0</v>
      </c>
    </row>
    <row r="243" ht="13.5" customHeight="1">
      <c r="A243" s="16">
        <v>240.0</v>
      </c>
      <c r="B243" s="17" t="str">
        <f t="shared" si="1"/>
        <v>HALT</v>
      </c>
      <c r="C243" s="17" t="str">
        <f t="shared" si="5"/>
        <v/>
      </c>
      <c r="D243" s="17" t="str">
        <f t="shared" si="2"/>
        <v>0</v>
      </c>
      <c r="E243" s="18">
        <f t="shared" si="3"/>
        <v>0</v>
      </c>
      <c r="F243" s="18">
        <v>240.0</v>
      </c>
      <c r="G243" s="18">
        <f t="shared" si="4"/>
        <v>0</v>
      </c>
    </row>
    <row r="244" ht="13.5" customHeight="1">
      <c r="A244" s="16">
        <v>241.0</v>
      </c>
      <c r="B244" s="17" t="str">
        <f t="shared" si="1"/>
        <v>HALT</v>
      </c>
      <c r="C244" s="17" t="str">
        <f t="shared" si="5"/>
        <v/>
      </c>
      <c r="D244" s="17" t="str">
        <f t="shared" si="2"/>
        <v>0</v>
      </c>
      <c r="E244" s="18">
        <f t="shared" si="3"/>
        <v>0</v>
      </c>
      <c r="F244" s="18">
        <v>241.0</v>
      </c>
      <c r="G244" s="18">
        <f t="shared" si="4"/>
        <v>0</v>
      </c>
    </row>
    <row r="245" ht="13.5" customHeight="1">
      <c r="A245" s="16">
        <v>242.0</v>
      </c>
      <c r="B245" s="17" t="str">
        <f t="shared" si="1"/>
        <v>HALT</v>
      </c>
      <c r="C245" s="17" t="str">
        <f t="shared" si="5"/>
        <v/>
      </c>
      <c r="D245" s="17" t="str">
        <f t="shared" si="2"/>
        <v>0</v>
      </c>
      <c r="E245" s="18">
        <f t="shared" si="3"/>
        <v>0</v>
      </c>
      <c r="F245" s="18">
        <v>242.0</v>
      </c>
      <c r="G245" s="18">
        <f t="shared" si="4"/>
        <v>0</v>
      </c>
    </row>
    <row r="246" ht="13.5" customHeight="1">
      <c r="A246" s="16">
        <v>243.0</v>
      </c>
      <c r="B246" s="17" t="str">
        <f t="shared" si="1"/>
        <v>HALT</v>
      </c>
      <c r="C246" s="17" t="str">
        <f t="shared" si="5"/>
        <v/>
      </c>
      <c r="D246" s="17" t="str">
        <f t="shared" si="2"/>
        <v>0</v>
      </c>
      <c r="E246" s="18">
        <f t="shared" si="3"/>
        <v>0</v>
      </c>
      <c r="F246" s="18">
        <v>243.0</v>
      </c>
      <c r="G246" s="18">
        <f t="shared" si="4"/>
        <v>0</v>
      </c>
    </row>
    <row r="247" ht="13.5" customHeight="1">
      <c r="A247" s="16">
        <v>244.0</v>
      </c>
      <c r="B247" s="17" t="str">
        <f t="shared" si="1"/>
        <v>HALT</v>
      </c>
      <c r="C247" s="17" t="str">
        <f t="shared" si="5"/>
        <v/>
      </c>
      <c r="D247" s="17" t="str">
        <f t="shared" si="2"/>
        <v>0</v>
      </c>
      <c r="E247" s="18">
        <f t="shared" si="3"/>
        <v>0</v>
      </c>
      <c r="F247" s="18">
        <v>244.0</v>
      </c>
      <c r="G247" s="18">
        <f t="shared" si="4"/>
        <v>0</v>
      </c>
    </row>
    <row r="248" ht="13.5" customHeight="1">
      <c r="A248" s="16">
        <v>245.0</v>
      </c>
      <c r="B248" s="17" t="str">
        <f t="shared" si="1"/>
        <v>HALT</v>
      </c>
      <c r="C248" s="17" t="str">
        <f t="shared" si="5"/>
        <v/>
      </c>
      <c r="D248" s="17" t="str">
        <f t="shared" si="2"/>
        <v>0</v>
      </c>
      <c r="E248" s="18">
        <f t="shared" si="3"/>
        <v>0</v>
      </c>
      <c r="F248" s="18">
        <v>245.0</v>
      </c>
      <c r="G248" s="18">
        <f t="shared" si="4"/>
        <v>0</v>
      </c>
    </row>
    <row r="249" ht="13.5" customHeight="1">
      <c r="A249" s="16">
        <v>246.0</v>
      </c>
      <c r="B249" s="17" t="str">
        <f t="shared" si="1"/>
        <v>HALT</v>
      </c>
      <c r="C249" s="17" t="str">
        <f t="shared" si="5"/>
        <v/>
      </c>
      <c r="D249" s="17" t="str">
        <f t="shared" si="2"/>
        <v>0</v>
      </c>
      <c r="E249" s="18">
        <f t="shared" si="3"/>
        <v>0</v>
      </c>
      <c r="F249" s="18">
        <v>246.0</v>
      </c>
      <c r="G249" s="18">
        <f t="shared" si="4"/>
        <v>0</v>
      </c>
    </row>
    <row r="250" ht="13.5" customHeight="1">
      <c r="A250" s="16">
        <v>247.0</v>
      </c>
      <c r="B250" s="17" t="str">
        <f t="shared" si="1"/>
        <v>HALT</v>
      </c>
      <c r="C250" s="17" t="str">
        <f t="shared" si="5"/>
        <v/>
      </c>
      <c r="D250" s="17" t="str">
        <f t="shared" si="2"/>
        <v>0</v>
      </c>
      <c r="E250" s="18">
        <f t="shared" si="3"/>
        <v>0</v>
      </c>
      <c r="F250" s="18">
        <v>247.0</v>
      </c>
      <c r="G250" s="18">
        <f t="shared" si="4"/>
        <v>0</v>
      </c>
    </row>
    <row r="251" ht="13.5" customHeight="1">
      <c r="A251" s="16">
        <v>248.0</v>
      </c>
      <c r="B251" s="17" t="str">
        <f t="shared" si="1"/>
        <v>HALT</v>
      </c>
      <c r="C251" s="17" t="str">
        <f t="shared" si="5"/>
        <v/>
      </c>
      <c r="D251" s="17" t="str">
        <f t="shared" si="2"/>
        <v>0</v>
      </c>
      <c r="E251" s="18">
        <f t="shared" si="3"/>
        <v>0</v>
      </c>
      <c r="F251" s="18">
        <v>248.0</v>
      </c>
      <c r="G251" s="18">
        <f t="shared" si="4"/>
        <v>0</v>
      </c>
    </row>
    <row r="252" ht="13.5" customHeight="1">
      <c r="A252" s="16">
        <v>249.0</v>
      </c>
      <c r="B252" s="17" t="str">
        <f t="shared" si="1"/>
        <v>HALT</v>
      </c>
      <c r="C252" s="17" t="str">
        <f t="shared" si="5"/>
        <v/>
      </c>
      <c r="D252" s="17" t="str">
        <f t="shared" si="2"/>
        <v>0</v>
      </c>
      <c r="E252" s="18">
        <f t="shared" si="3"/>
        <v>0</v>
      </c>
      <c r="F252" s="18">
        <v>249.0</v>
      </c>
      <c r="G252" s="18">
        <f t="shared" si="4"/>
        <v>0</v>
      </c>
    </row>
    <row r="253" ht="13.5" customHeight="1">
      <c r="A253" s="16">
        <v>250.0</v>
      </c>
      <c r="B253" s="17" t="str">
        <f t="shared" si="1"/>
        <v>HALT</v>
      </c>
      <c r="C253" s="17" t="str">
        <f t="shared" si="5"/>
        <v/>
      </c>
      <c r="D253" s="17" t="str">
        <f t="shared" si="2"/>
        <v>0</v>
      </c>
      <c r="E253" s="18">
        <f t="shared" si="3"/>
        <v>0</v>
      </c>
      <c r="F253" s="18">
        <v>250.0</v>
      </c>
      <c r="G253" s="18">
        <f t="shared" si="4"/>
        <v>0</v>
      </c>
    </row>
    <row r="254" ht="13.5" customHeight="1">
      <c r="A254" s="16">
        <v>251.0</v>
      </c>
      <c r="B254" s="17" t="str">
        <f t="shared" si="1"/>
        <v>HALT</v>
      </c>
      <c r="C254" s="17" t="str">
        <f t="shared" si="5"/>
        <v/>
      </c>
      <c r="D254" s="17" t="str">
        <f t="shared" si="2"/>
        <v>0</v>
      </c>
      <c r="E254" s="18">
        <f t="shared" si="3"/>
        <v>0</v>
      </c>
      <c r="F254" s="18">
        <v>251.0</v>
      </c>
      <c r="G254" s="18">
        <f t="shared" si="4"/>
        <v>0</v>
      </c>
    </row>
    <row r="255" ht="13.5" customHeight="1">
      <c r="A255" s="16">
        <v>252.0</v>
      </c>
      <c r="B255" s="17" t="str">
        <f t="shared" si="1"/>
        <v>HALT</v>
      </c>
      <c r="C255" s="17" t="str">
        <f t="shared" si="5"/>
        <v/>
      </c>
      <c r="D255" s="17" t="str">
        <f t="shared" si="2"/>
        <v>0</v>
      </c>
      <c r="E255" s="18">
        <f t="shared" si="3"/>
        <v>0</v>
      </c>
      <c r="F255" s="18">
        <v>252.0</v>
      </c>
      <c r="G255" s="18">
        <f t="shared" si="4"/>
        <v>0</v>
      </c>
    </row>
    <row r="256" ht="13.5" customHeight="1">
      <c r="A256" s="16">
        <v>253.0</v>
      </c>
      <c r="B256" s="17" t="str">
        <f t="shared" si="1"/>
        <v>HALT</v>
      </c>
      <c r="C256" s="17" t="str">
        <f t="shared" si="5"/>
        <v/>
      </c>
      <c r="D256" s="17" t="str">
        <f t="shared" si="2"/>
        <v>0</v>
      </c>
      <c r="E256" s="18">
        <f t="shared" si="3"/>
        <v>0</v>
      </c>
      <c r="F256" s="18">
        <v>253.0</v>
      </c>
      <c r="G256" s="18">
        <f t="shared" si="4"/>
        <v>0</v>
      </c>
    </row>
    <row r="257" ht="13.5" customHeight="1">
      <c r="A257" s="16">
        <v>254.0</v>
      </c>
      <c r="B257" s="17" t="str">
        <f t="shared" si="1"/>
        <v>HALT</v>
      </c>
      <c r="C257" s="17" t="str">
        <f t="shared" si="5"/>
        <v/>
      </c>
      <c r="D257" s="17" t="str">
        <f t="shared" si="2"/>
        <v>0</v>
      </c>
      <c r="E257" s="18">
        <f t="shared" si="3"/>
        <v>0</v>
      </c>
      <c r="F257" s="18">
        <v>254.0</v>
      </c>
      <c r="G257" s="18">
        <f t="shared" si="4"/>
        <v>0</v>
      </c>
    </row>
    <row r="258" ht="13.5" customHeight="1">
      <c r="A258" s="16">
        <v>255.0</v>
      </c>
      <c r="B258" s="17" t="str">
        <f t="shared" si="1"/>
        <v>HALT</v>
      </c>
      <c r="C258" s="17" t="str">
        <f t="shared" si="5"/>
        <v/>
      </c>
      <c r="D258" s="17" t="str">
        <f t="shared" si="2"/>
        <v>0</v>
      </c>
      <c r="E258" s="18">
        <f t="shared" si="3"/>
        <v>0</v>
      </c>
      <c r="F258" s="18">
        <v>255.0</v>
      </c>
      <c r="G258" s="18">
        <f t="shared" si="4"/>
        <v>0</v>
      </c>
    </row>
    <row r="259" ht="13.5" customHeight="1">
      <c r="A259" s="16">
        <v>256.0</v>
      </c>
      <c r="B259" s="17" t="str">
        <f t="shared" si="1"/>
        <v>HALT</v>
      </c>
      <c r="C259" s="17" t="str">
        <f t="shared" si="5"/>
        <v/>
      </c>
      <c r="D259" s="17" t="str">
        <f t="shared" si="2"/>
        <v>0</v>
      </c>
      <c r="E259" s="18">
        <f t="shared" si="3"/>
        <v>0</v>
      </c>
      <c r="F259" s="18">
        <v>256.0</v>
      </c>
      <c r="G259" s="18">
        <f t="shared" si="4"/>
        <v>0</v>
      </c>
    </row>
    <row r="260" ht="13.5" customHeight="1">
      <c r="A260" s="16">
        <v>257.0</v>
      </c>
      <c r="B260" s="17" t="str">
        <f t="shared" si="1"/>
        <v>HALT</v>
      </c>
      <c r="C260" s="17" t="str">
        <f t="shared" si="5"/>
        <v/>
      </c>
      <c r="D260" s="17" t="str">
        <f t="shared" si="2"/>
        <v>0</v>
      </c>
      <c r="E260" s="18">
        <f t="shared" si="3"/>
        <v>0</v>
      </c>
      <c r="F260" s="18">
        <v>257.0</v>
      </c>
      <c r="G260" s="18">
        <f t="shared" si="4"/>
        <v>0</v>
      </c>
    </row>
    <row r="261" ht="13.5" customHeight="1">
      <c r="A261" s="16">
        <v>258.0</v>
      </c>
      <c r="B261" s="17" t="str">
        <f t="shared" si="1"/>
        <v>HALT</v>
      </c>
      <c r="C261" s="17" t="str">
        <f t="shared" si="5"/>
        <v/>
      </c>
      <c r="D261" s="17" t="str">
        <f t="shared" si="2"/>
        <v>0</v>
      </c>
      <c r="E261" s="18">
        <f t="shared" si="3"/>
        <v>0</v>
      </c>
      <c r="F261" s="18">
        <v>258.0</v>
      </c>
      <c r="G261" s="18">
        <f t="shared" si="4"/>
        <v>0</v>
      </c>
    </row>
    <row r="262" ht="13.5" customHeight="1">
      <c r="A262" s="16">
        <v>259.0</v>
      </c>
      <c r="B262" s="17" t="str">
        <f t="shared" si="1"/>
        <v>HALT</v>
      </c>
      <c r="C262" s="17" t="str">
        <f t="shared" si="5"/>
        <v/>
      </c>
      <c r="D262" s="17" t="str">
        <f t="shared" si="2"/>
        <v>0</v>
      </c>
      <c r="E262" s="18">
        <f t="shared" si="3"/>
        <v>0</v>
      </c>
      <c r="F262" s="18">
        <v>259.0</v>
      </c>
      <c r="G262" s="18">
        <f t="shared" si="4"/>
        <v>0</v>
      </c>
    </row>
    <row r="263" ht="13.5" customHeight="1">
      <c r="A263" s="16">
        <v>260.0</v>
      </c>
      <c r="B263" s="17" t="str">
        <f t="shared" si="1"/>
        <v>HALT</v>
      </c>
      <c r="C263" s="17" t="str">
        <f t="shared" si="5"/>
        <v/>
      </c>
      <c r="D263" s="17" t="str">
        <f t="shared" si="2"/>
        <v>0</v>
      </c>
      <c r="E263" s="18">
        <f t="shared" si="3"/>
        <v>0</v>
      </c>
      <c r="F263" s="18">
        <v>260.0</v>
      </c>
      <c r="G263" s="18">
        <f t="shared" si="4"/>
        <v>0</v>
      </c>
    </row>
    <row r="264" ht="13.5" customHeight="1">
      <c r="A264" s="16">
        <v>261.0</v>
      </c>
      <c r="B264" s="17" t="str">
        <f t="shared" si="1"/>
        <v>HALT</v>
      </c>
      <c r="C264" s="17" t="str">
        <f t="shared" si="5"/>
        <v/>
      </c>
      <c r="D264" s="17" t="str">
        <f t="shared" si="2"/>
        <v>0</v>
      </c>
      <c r="E264" s="18">
        <f t="shared" si="3"/>
        <v>0</v>
      </c>
      <c r="F264" s="18">
        <v>261.0</v>
      </c>
      <c r="G264" s="18">
        <f t="shared" si="4"/>
        <v>0</v>
      </c>
    </row>
    <row r="265" ht="13.5" customHeight="1">
      <c r="A265" s="16">
        <v>262.0</v>
      </c>
      <c r="B265" s="17" t="str">
        <f t="shared" si="1"/>
        <v>HALT</v>
      </c>
      <c r="C265" s="17" t="str">
        <f t="shared" si="5"/>
        <v/>
      </c>
      <c r="D265" s="17" t="str">
        <f t="shared" si="2"/>
        <v>0</v>
      </c>
      <c r="E265" s="18">
        <f t="shared" si="3"/>
        <v>0</v>
      </c>
      <c r="F265" s="18">
        <v>262.0</v>
      </c>
      <c r="G265" s="18">
        <f t="shared" si="4"/>
        <v>0</v>
      </c>
    </row>
    <row r="266" ht="13.5" customHeight="1">
      <c r="A266" s="16">
        <v>263.0</v>
      </c>
      <c r="B266" s="17" t="str">
        <f t="shared" si="1"/>
        <v>HALT</v>
      </c>
      <c r="C266" s="17" t="str">
        <f t="shared" si="5"/>
        <v/>
      </c>
      <c r="D266" s="17" t="str">
        <f t="shared" si="2"/>
        <v>0</v>
      </c>
      <c r="E266" s="18">
        <f t="shared" si="3"/>
        <v>0</v>
      </c>
      <c r="F266" s="18">
        <v>263.0</v>
      </c>
      <c r="G266" s="18">
        <f t="shared" si="4"/>
        <v>0</v>
      </c>
    </row>
    <row r="267" ht="13.5" customHeight="1">
      <c r="A267" s="16">
        <v>264.0</v>
      </c>
      <c r="B267" s="17" t="str">
        <f t="shared" si="1"/>
        <v>HALT</v>
      </c>
      <c r="C267" s="17" t="str">
        <f t="shared" si="5"/>
        <v/>
      </c>
      <c r="D267" s="17" t="str">
        <f t="shared" si="2"/>
        <v>0</v>
      </c>
      <c r="E267" s="18">
        <f t="shared" si="3"/>
        <v>0</v>
      </c>
      <c r="F267" s="18">
        <v>264.0</v>
      </c>
      <c r="G267" s="18">
        <f t="shared" si="4"/>
        <v>0</v>
      </c>
    </row>
    <row r="268" ht="13.5" customHeight="1">
      <c r="A268" s="16">
        <v>265.0</v>
      </c>
      <c r="B268" s="17" t="str">
        <f t="shared" si="1"/>
        <v>HALT</v>
      </c>
      <c r="C268" s="17" t="str">
        <f t="shared" si="5"/>
        <v/>
      </c>
      <c r="D268" s="17" t="str">
        <f t="shared" si="2"/>
        <v>0</v>
      </c>
      <c r="E268" s="18">
        <f t="shared" si="3"/>
        <v>0</v>
      </c>
      <c r="F268" s="18">
        <v>265.0</v>
      </c>
      <c r="G268" s="18">
        <f t="shared" si="4"/>
        <v>0</v>
      </c>
    </row>
    <row r="269" ht="13.5" customHeight="1">
      <c r="A269" s="16">
        <v>266.0</v>
      </c>
      <c r="B269" s="17" t="str">
        <f t="shared" si="1"/>
        <v>HALT</v>
      </c>
      <c r="C269" s="17" t="str">
        <f t="shared" si="5"/>
        <v/>
      </c>
      <c r="D269" s="17" t="str">
        <f t="shared" si="2"/>
        <v>0</v>
      </c>
      <c r="E269" s="18">
        <f t="shared" si="3"/>
        <v>0</v>
      </c>
      <c r="F269" s="18">
        <v>266.0</v>
      </c>
      <c r="G269" s="18">
        <f t="shared" si="4"/>
        <v>0</v>
      </c>
    </row>
    <row r="270" ht="13.5" customHeight="1">
      <c r="A270" s="16">
        <v>267.0</v>
      </c>
      <c r="B270" s="17" t="str">
        <f t="shared" si="1"/>
        <v>HALT</v>
      </c>
      <c r="C270" s="17" t="str">
        <f t="shared" si="5"/>
        <v/>
      </c>
      <c r="D270" s="17" t="str">
        <f t="shared" si="2"/>
        <v>0</v>
      </c>
      <c r="E270" s="18">
        <f t="shared" si="3"/>
        <v>0</v>
      </c>
      <c r="F270" s="18">
        <v>267.0</v>
      </c>
      <c r="G270" s="18">
        <f t="shared" si="4"/>
        <v>0</v>
      </c>
    </row>
    <row r="271" ht="13.5" customHeight="1">
      <c r="A271" s="16">
        <v>268.0</v>
      </c>
      <c r="B271" s="17" t="str">
        <f t="shared" si="1"/>
        <v>HALT</v>
      </c>
      <c r="C271" s="17" t="str">
        <f t="shared" si="5"/>
        <v/>
      </c>
      <c r="D271" s="17" t="str">
        <f t="shared" si="2"/>
        <v>0</v>
      </c>
      <c r="E271" s="18">
        <f t="shared" si="3"/>
        <v>0</v>
      </c>
      <c r="F271" s="18">
        <v>268.0</v>
      </c>
      <c r="G271" s="18">
        <f t="shared" si="4"/>
        <v>0</v>
      </c>
    </row>
    <row r="272" ht="13.5" customHeight="1">
      <c r="A272" s="16">
        <v>269.0</v>
      </c>
      <c r="B272" s="17" t="str">
        <f t="shared" si="1"/>
        <v>HALT</v>
      </c>
      <c r="C272" s="17" t="str">
        <f t="shared" si="5"/>
        <v/>
      </c>
      <c r="D272" s="17" t="str">
        <f t="shared" si="2"/>
        <v>0</v>
      </c>
      <c r="E272" s="18">
        <f t="shared" si="3"/>
        <v>0</v>
      </c>
      <c r="F272" s="18">
        <v>269.0</v>
      </c>
      <c r="G272" s="18">
        <f t="shared" si="4"/>
        <v>0</v>
      </c>
    </row>
    <row r="273" ht="13.5" customHeight="1">
      <c r="A273" s="16">
        <v>270.0</v>
      </c>
      <c r="B273" s="17" t="str">
        <f t="shared" si="1"/>
        <v>HALT</v>
      </c>
      <c r="C273" s="17" t="str">
        <f t="shared" si="5"/>
        <v/>
      </c>
      <c r="D273" s="17" t="str">
        <f t="shared" si="2"/>
        <v>0</v>
      </c>
      <c r="E273" s="18">
        <f t="shared" si="3"/>
        <v>0</v>
      </c>
      <c r="F273" s="18">
        <v>270.0</v>
      </c>
      <c r="G273" s="18">
        <f t="shared" si="4"/>
        <v>0</v>
      </c>
    </row>
    <row r="274" ht="13.5" customHeight="1">
      <c r="A274" s="16">
        <v>271.0</v>
      </c>
      <c r="B274" s="17" t="str">
        <f t="shared" si="1"/>
        <v>HALT</v>
      </c>
      <c r="C274" s="17" t="str">
        <f t="shared" si="5"/>
        <v/>
      </c>
      <c r="D274" s="17" t="str">
        <f t="shared" si="2"/>
        <v>0</v>
      </c>
      <c r="E274" s="18">
        <f t="shared" si="3"/>
        <v>0</v>
      </c>
      <c r="F274" s="18">
        <v>271.0</v>
      </c>
      <c r="G274" s="18">
        <f t="shared" si="4"/>
        <v>0</v>
      </c>
    </row>
    <row r="275" ht="13.5" customHeight="1">
      <c r="A275" s="16">
        <v>272.0</v>
      </c>
      <c r="B275" s="17" t="str">
        <f t="shared" si="1"/>
        <v>HALT</v>
      </c>
      <c r="C275" s="17" t="str">
        <f t="shared" si="5"/>
        <v/>
      </c>
      <c r="D275" s="17" t="str">
        <f t="shared" si="2"/>
        <v>0</v>
      </c>
      <c r="E275" s="18">
        <f t="shared" si="3"/>
        <v>0</v>
      </c>
      <c r="F275" s="18">
        <v>272.0</v>
      </c>
      <c r="G275" s="18">
        <f t="shared" si="4"/>
        <v>0</v>
      </c>
    </row>
    <row r="276" ht="13.5" customHeight="1">
      <c r="A276" s="16">
        <v>273.0</v>
      </c>
      <c r="B276" s="17" t="str">
        <f t="shared" si="1"/>
        <v>HALT</v>
      </c>
      <c r="C276" s="17" t="str">
        <f t="shared" si="5"/>
        <v/>
      </c>
      <c r="D276" s="17" t="str">
        <f t="shared" si="2"/>
        <v>0</v>
      </c>
      <c r="E276" s="18">
        <f t="shared" si="3"/>
        <v>0</v>
      </c>
      <c r="F276" s="18">
        <v>273.0</v>
      </c>
      <c r="G276" s="18">
        <f t="shared" si="4"/>
        <v>0</v>
      </c>
    </row>
    <row r="277" ht="13.5" customHeight="1">
      <c r="A277" s="16">
        <v>274.0</v>
      </c>
      <c r="B277" s="17" t="str">
        <f t="shared" si="1"/>
        <v>HALT</v>
      </c>
      <c r="C277" s="17" t="str">
        <f t="shared" si="5"/>
        <v/>
      </c>
      <c r="D277" s="17" t="str">
        <f t="shared" si="2"/>
        <v>0</v>
      </c>
      <c r="E277" s="18">
        <f t="shared" si="3"/>
        <v>0</v>
      </c>
      <c r="F277" s="18">
        <v>274.0</v>
      </c>
      <c r="G277" s="18">
        <f t="shared" si="4"/>
        <v>0</v>
      </c>
    </row>
    <row r="278" ht="13.5" customHeight="1">
      <c r="A278" s="16">
        <v>275.0</v>
      </c>
      <c r="B278" s="17" t="str">
        <f t="shared" si="1"/>
        <v>HALT</v>
      </c>
      <c r="C278" s="17" t="str">
        <f t="shared" si="5"/>
        <v/>
      </c>
      <c r="D278" s="17" t="str">
        <f t="shared" si="2"/>
        <v>0</v>
      </c>
      <c r="E278" s="18">
        <f t="shared" si="3"/>
        <v>0</v>
      </c>
      <c r="F278" s="18">
        <v>275.0</v>
      </c>
      <c r="G278" s="18">
        <f t="shared" si="4"/>
        <v>0</v>
      </c>
    </row>
    <row r="279" ht="13.5" customHeight="1">
      <c r="A279" s="16">
        <v>276.0</v>
      </c>
      <c r="B279" s="17" t="str">
        <f t="shared" si="1"/>
        <v>HALT</v>
      </c>
      <c r="C279" s="17" t="str">
        <f t="shared" si="5"/>
        <v/>
      </c>
      <c r="D279" s="17" t="str">
        <f t="shared" si="2"/>
        <v>0</v>
      </c>
      <c r="E279" s="18">
        <f t="shared" si="3"/>
        <v>0</v>
      </c>
      <c r="F279" s="18">
        <v>276.0</v>
      </c>
      <c r="G279" s="18">
        <f t="shared" si="4"/>
        <v>0</v>
      </c>
    </row>
    <row r="280" ht="13.5" customHeight="1">
      <c r="A280" s="16">
        <v>277.0</v>
      </c>
      <c r="B280" s="17" t="str">
        <f t="shared" si="1"/>
        <v>HALT</v>
      </c>
      <c r="C280" s="17" t="str">
        <f t="shared" si="5"/>
        <v/>
      </c>
      <c r="D280" s="17" t="str">
        <f t="shared" si="2"/>
        <v>0</v>
      </c>
      <c r="E280" s="18">
        <f t="shared" si="3"/>
        <v>0</v>
      </c>
      <c r="F280" s="18">
        <v>277.0</v>
      </c>
      <c r="G280" s="18">
        <f t="shared" si="4"/>
        <v>0</v>
      </c>
    </row>
    <row r="281" ht="13.5" customHeight="1">
      <c r="A281" s="16">
        <v>278.0</v>
      </c>
      <c r="B281" s="17" t="str">
        <f t="shared" si="1"/>
        <v>HALT</v>
      </c>
      <c r="C281" s="17" t="str">
        <f t="shared" si="5"/>
        <v/>
      </c>
      <c r="D281" s="17" t="str">
        <f t="shared" si="2"/>
        <v>0</v>
      </c>
      <c r="E281" s="18">
        <f t="shared" si="3"/>
        <v>0</v>
      </c>
      <c r="F281" s="18">
        <v>278.0</v>
      </c>
      <c r="G281" s="18">
        <f t="shared" si="4"/>
        <v>0</v>
      </c>
    </row>
    <row r="282" ht="13.5" customHeight="1">
      <c r="A282" s="16">
        <v>279.0</v>
      </c>
      <c r="B282" s="17" t="str">
        <f t="shared" si="1"/>
        <v>HALT</v>
      </c>
      <c r="C282" s="17" t="str">
        <f t="shared" si="5"/>
        <v/>
      </c>
      <c r="D282" s="17" t="str">
        <f t="shared" si="2"/>
        <v>0</v>
      </c>
      <c r="E282" s="18">
        <f t="shared" si="3"/>
        <v>0</v>
      </c>
      <c r="F282" s="18">
        <v>279.0</v>
      </c>
      <c r="G282" s="18">
        <f t="shared" si="4"/>
        <v>0</v>
      </c>
    </row>
    <row r="283" ht="13.5" customHeight="1">
      <c r="A283" s="16">
        <v>280.0</v>
      </c>
      <c r="B283" s="17" t="str">
        <f t="shared" si="1"/>
        <v>HALT</v>
      </c>
      <c r="C283" s="17" t="str">
        <f t="shared" si="5"/>
        <v/>
      </c>
      <c r="D283" s="17" t="str">
        <f t="shared" si="2"/>
        <v>0</v>
      </c>
      <c r="E283" s="18">
        <f t="shared" si="3"/>
        <v>0</v>
      </c>
      <c r="F283" s="18">
        <v>280.0</v>
      </c>
      <c r="G283" s="18">
        <f t="shared" si="4"/>
        <v>0</v>
      </c>
    </row>
    <row r="284" ht="13.5" customHeight="1">
      <c r="A284" s="16">
        <v>281.0</v>
      </c>
      <c r="B284" s="17" t="str">
        <f t="shared" si="1"/>
        <v>HALT</v>
      </c>
      <c r="C284" s="17" t="str">
        <f t="shared" si="5"/>
        <v/>
      </c>
      <c r="D284" s="17" t="str">
        <f t="shared" si="2"/>
        <v>0</v>
      </c>
      <c r="E284" s="18">
        <f t="shared" si="3"/>
        <v>0</v>
      </c>
      <c r="F284" s="18">
        <v>281.0</v>
      </c>
      <c r="G284" s="18">
        <f t="shared" si="4"/>
        <v>0</v>
      </c>
    </row>
    <row r="285" ht="13.5" customHeight="1">
      <c r="A285" s="16">
        <v>282.0</v>
      </c>
      <c r="B285" s="17" t="str">
        <f t="shared" si="1"/>
        <v>HALT</v>
      </c>
      <c r="C285" s="17" t="str">
        <f t="shared" si="5"/>
        <v/>
      </c>
      <c r="D285" s="17" t="str">
        <f t="shared" si="2"/>
        <v>0</v>
      </c>
      <c r="E285" s="18">
        <f t="shared" si="3"/>
        <v>0</v>
      </c>
      <c r="F285" s="18">
        <v>282.0</v>
      </c>
      <c r="G285" s="18">
        <f t="shared" si="4"/>
        <v>0</v>
      </c>
    </row>
    <row r="286" ht="13.5" customHeight="1">
      <c r="A286" s="16">
        <v>283.0</v>
      </c>
      <c r="B286" s="17" t="str">
        <f t="shared" si="1"/>
        <v>HALT</v>
      </c>
      <c r="C286" s="17" t="str">
        <f t="shared" si="5"/>
        <v/>
      </c>
      <c r="D286" s="17" t="str">
        <f t="shared" si="2"/>
        <v>0</v>
      </c>
      <c r="E286" s="18">
        <f t="shared" si="3"/>
        <v>0</v>
      </c>
      <c r="F286" s="18">
        <v>283.0</v>
      </c>
      <c r="G286" s="18">
        <f t="shared" si="4"/>
        <v>0</v>
      </c>
    </row>
    <row r="287" ht="13.5" customHeight="1">
      <c r="A287" s="16">
        <v>284.0</v>
      </c>
      <c r="B287" s="17" t="str">
        <f t="shared" si="1"/>
        <v>HALT</v>
      </c>
      <c r="C287" s="17" t="str">
        <f t="shared" si="5"/>
        <v/>
      </c>
      <c r="D287" s="17" t="str">
        <f t="shared" si="2"/>
        <v>0</v>
      </c>
      <c r="E287" s="18">
        <f t="shared" si="3"/>
        <v>0</v>
      </c>
      <c r="F287" s="18">
        <v>284.0</v>
      </c>
      <c r="G287" s="18">
        <f t="shared" si="4"/>
        <v>0</v>
      </c>
    </row>
    <row r="288" ht="13.5" customHeight="1">
      <c r="A288" s="16">
        <v>285.0</v>
      </c>
      <c r="B288" s="17" t="str">
        <f t="shared" si="1"/>
        <v>HALT</v>
      </c>
      <c r="C288" s="17" t="str">
        <f t="shared" si="5"/>
        <v/>
      </c>
      <c r="D288" s="17" t="str">
        <f t="shared" si="2"/>
        <v>0</v>
      </c>
      <c r="E288" s="18">
        <f t="shared" si="3"/>
        <v>0</v>
      </c>
      <c r="F288" s="18">
        <v>285.0</v>
      </c>
      <c r="G288" s="18">
        <f t="shared" si="4"/>
        <v>0</v>
      </c>
    </row>
    <row r="289" ht="13.5" customHeight="1">
      <c r="A289" s="16">
        <v>286.0</v>
      </c>
      <c r="B289" s="17" t="str">
        <f t="shared" si="1"/>
        <v>HALT</v>
      </c>
      <c r="C289" s="17" t="str">
        <f t="shared" si="5"/>
        <v/>
      </c>
      <c r="D289" s="17" t="str">
        <f t="shared" si="2"/>
        <v>0</v>
      </c>
      <c r="E289" s="18">
        <f t="shared" si="3"/>
        <v>0</v>
      </c>
      <c r="F289" s="18">
        <v>286.0</v>
      </c>
      <c r="G289" s="18">
        <f t="shared" si="4"/>
        <v>0</v>
      </c>
    </row>
    <row r="290" ht="13.5" customHeight="1">
      <c r="A290" s="16">
        <v>287.0</v>
      </c>
      <c r="B290" s="17" t="str">
        <f t="shared" si="1"/>
        <v>HALT</v>
      </c>
      <c r="C290" s="17" t="str">
        <f t="shared" si="5"/>
        <v/>
      </c>
      <c r="D290" s="17" t="str">
        <f t="shared" si="2"/>
        <v>0</v>
      </c>
      <c r="E290" s="18">
        <f t="shared" si="3"/>
        <v>0</v>
      </c>
      <c r="F290" s="18">
        <v>287.0</v>
      </c>
      <c r="G290" s="18">
        <f t="shared" si="4"/>
        <v>0</v>
      </c>
    </row>
    <row r="291" ht="13.5" customHeight="1">
      <c r="A291" s="16">
        <v>288.0</v>
      </c>
      <c r="B291" s="17" t="str">
        <f t="shared" si="1"/>
        <v>HALT</v>
      </c>
      <c r="C291" s="17" t="str">
        <f t="shared" si="5"/>
        <v/>
      </c>
      <c r="D291" s="17" t="str">
        <f t="shared" si="2"/>
        <v>0</v>
      </c>
      <c r="E291" s="18">
        <f t="shared" si="3"/>
        <v>0</v>
      </c>
      <c r="F291" s="18">
        <v>288.0</v>
      </c>
      <c r="G291" s="18">
        <f t="shared" si="4"/>
        <v>0</v>
      </c>
    </row>
    <row r="292" ht="13.5" customHeight="1">
      <c r="A292" s="16">
        <v>289.0</v>
      </c>
      <c r="B292" s="17" t="str">
        <f t="shared" si="1"/>
        <v>HALT</v>
      </c>
      <c r="C292" s="17" t="str">
        <f t="shared" si="5"/>
        <v/>
      </c>
      <c r="D292" s="17" t="str">
        <f t="shared" si="2"/>
        <v>0</v>
      </c>
      <c r="E292" s="18">
        <f t="shared" si="3"/>
        <v>0</v>
      </c>
      <c r="F292" s="18">
        <v>289.0</v>
      </c>
      <c r="G292" s="18">
        <f t="shared" si="4"/>
        <v>0</v>
      </c>
    </row>
    <row r="293" ht="13.5" customHeight="1">
      <c r="A293" s="16">
        <v>290.0</v>
      </c>
      <c r="B293" s="17" t="str">
        <f t="shared" si="1"/>
        <v>HALT</v>
      </c>
      <c r="C293" s="17" t="str">
        <f t="shared" si="5"/>
        <v/>
      </c>
      <c r="D293" s="17" t="str">
        <f t="shared" si="2"/>
        <v>0</v>
      </c>
      <c r="E293" s="18">
        <f t="shared" si="3"/>
        <v>0</v>
      </c>
      <c r="F293" s="18">
        <v>290.0</v>
      </c>
      <c r="G293" s="18">
        <f t="shared" si="4"/>
        <v>0</v>
      </c>
    </row>
    <row r="294" ht="13.5" customHeight="1">
      <c r="A294" s="16">
        <v>291.0</v>
      </c>
      <c r="B294" s="17" t="str">
        <f t="shared" si="1"/>
        <v>HALT</v>
      </c>
      <c r="C294" s="17" t="str">
        <f t="shared" si="5"/>
        <v/>
      </c>
      <c r="D294" s="17" t="str">
        <f t="shared" si="2"/>
        <v>0</v>
      </c>
      <c r="E294" s="18">
        <f t="shared" si="3"/>
        <v>0</v>
      </c>
      <c r="F294" s="18">
        <v>291.0</v>
      </c>
      <c r="G294" s="18">
        <f t="shared" si="4"/>
        <v>0</v>
      </c>
    </row>
    <row r="295" ht="13.5" customHeight="1">
      <c r="A295" s="16">
        <v>292.0</v>
      </c>
      <c r="B295" s="17" t="str">
        <f t="shared" si="1"/>
        <v>HALT</v>
      </c>
      <c r="C295" s="17" t="str">
        <f t="shared" si="5"/>
        <v/>
      </c>
      <c r="D295" s="17" t="str">
        <f t="shared" si="2"/>
        <v>0</v>
      </c>
      <c r="E295" s="18">
        <f t="shared" si="3"/>
        <v>0</v>
      </c>
      <c r="F295" s="18">
        <v>292.0</v>
      </c>
      <c r="G295" s="18">
        <f t="shared" si="4"/>
        <v>0</v>
      </c>
    </row>
    <row r="296" ht="13.5" customHeight="1">
      <c r="A296" s="16">
        <v>293.0</v>
      </c>
      <c r="B296" s="17" t="str">
        <f t="shared" si="1"/>
        <v>HALT</v>
      </c>
      <c r="C296" s="17" t="str">
        <f t="shared" si="5"/>
        <v/>
      </c>
      <c r="D296" s="17" t="str">
        <f t="shared" si="2"/>
        <v>0</v>
      </c>
      <c r="E296" s="18">
        <f t="shared" si="3"/>
        <v>0</v>
      </c>
      <c r="F296" s="18">
        <v>293.0</v>
      </c>
      <c r="G296" s="18">
        <f t="shared" si="4"/>
        <v>0</v>
      </c>
    </row>
    <row r="297" ht="13.5" customHeight="1">
      <c r="A297" s="16">
        <v>294.0</v>
      </c>
      <c r="B297" s="17" t="str">
        <f t="shared" si="1"/>
        <v>HALT</v>
      </c>
      <c r="C297" s="17" t="str">
        <f t="shared" si="5"/>
        <v/>
      </c>
      <c r="D297" s="17" t="str">
        <f t="shared" si="2"/>
        <v>0</v>
      </c>
      <c r="E297" s="18">
        <f t="shared" si="3"/>
        <v>0</v>
      </c>
      <c r="F297" s="18">
        <v>294.0</v>
      </c>
      <c r="G297" s="18">
        <f t="shared" si="4"/>
        <v>0</v>
      </c>
    </row>
    <row r="298" ht="13.5" customHeight="1">
      <c r="A298" s="16">
        <v>295.0</v>
      </c>
      <c r="B298" s="17" t="str">
        <f t="shared" si="1"/>
        <v>HALT</v>
      </c>
      <c r="C298" s="17" t="str">
        <f t="shared" si="5"/>
        <v/>
      </c>
      <c r="D298" s="17" t="str">
        <f t="shared" si="2"/>
        <v>0</v>
      </c>
      <c r="E298" s="18">
        <f t="shared" si="3"/>
        <v>0</v>
      </c>
      <c r="F298" s="18">
        <v>295.0</v>
      </c>
      <c r="G298" s="18">
        <f t="shared" si="4"/>
        <v>0</v>
      </c>
    </row>
    <row r="299" ht="13.5" customHeight="1">
      <c r="A299" s="16">
        <v>296.0</v>
      </c>
      <c r="B299" s="17" t="str">
        <f t="shared" si="1"/>
        <v>HALT</v>
      </c>
      <c r="C299" s="17" t="str">
        <f t="shared" si="5"/>
        <v/>
      </c>
      <c r="D299" s="17" t="str">
        <f t="shared" si="2"/>
        <v>0</v>
      </c>
      <c r="E299" s="18">
        <f t="shared" si="3"/>
        <v>0</v>
      </c>
      <c r="F299" s="18">
        <v>296.0</v>
      </c>
      <c r="G299" s="18">
        <f t="shared" si="4"/>
        <v>0</v>
      </c>
    </row>
    <row r="300" ht="13.5" customHeight="1">
      <c r="A300" s="16">
        <v>297.0</v>
      </c>
      <c r="B300" s="17" t="str">
        <f t="shared" si="1"/>
        <v>HALT</v>
      </c>
      <c r="C300" s="17" t="str">
        <f t="shared" si="5"/>
        <v/>
      </c>
      <c r="D300" s="17" t="str">
        <f t="shared" si="2"/>
        <v>0</v>
      </c>
      <c r="E300" s="18">
        <f t="shared" si="3"/>
        <v>0</v>
      </c>
      <c r="F300" s="18">
        <v>297.0</v>
      </c>
      <c r="G300" s="18">
        <f t="shared" si="4"/>
        <v>0</v>
      </c>
    </row>
    <row r="301" ht="13.5" customHeight="1">
      <c r="A301" s="16">
        <v>298.0</v>
      </c>
      <c r="B301" s="17" t="str">
        <f t="shared" si="1"/>
        <v>HALT</v>
      </c>
      <c r="C301" s="17" t="str">
        <f t="shared" si="5"/>
        <v/>
      </c>
      <c r="D301" s="17" t="str">
        <f t="shared" si="2"/>
        <v>0</v>
      </c>
      <c r="E301" s="18">
        <f t="shared" si="3"/>
        <v>0</v>
      </c>
      <c r="F301" s="18">
        <v>298.0</v>
      </c>
      <c r="G301" s="18">
        <f t="shared" si="4"/>
        <v>0</v>
      </c>
    </row>
    <row r="302" ht="13.5" customHeight="1">
      <c r="A302" s="16">
        <v>299.0</v>
      </c>
      <c r="B302" s="17" t="str">
        <f t="shared" si="1"/>
        <v>HALT</v>
      </c>
      <c r="C302" s="17" t="str">
        <f t="shared" si="5"/>
        <v/>
      </c>
      <c r="D302" s="17" t="str">
        <f t="shared" si="2"/>
        <v>0</v>
      </c>
      <c r="E302" s="18">
        <f t="shared" si="3"/>
        <v>0</v>
      </c>
      <c r="F302" s="18">
        <v>299.0</v>
      </c>
      <c r="G302" s="18">
        <f t="shared" si="4"/>
        <v>0</v>
      </c>
    </row>
    <row r="303" ht="13.5" customHeight="1">
      <c r="A303" s="16">
        <v>300.0</v>
      </c>
      <c r="B303" s="17" t="str">
        <f t="shared" si="1"/>
        <v>HALT</v>
      </c>
      <c r="C303" s="17" t="str">
        <f t="shared" si="5"/>
        <v/>
      </c>
      <c r="D303" s="17" t="str">
        <f t="shared" si="2"/>
        <v>0</v>
      </c>
      <c r="E303" s="18">
        <f t="shared" si="3"/>
        <v>0</v>
      </c>
      <c r="F303" s="18">
        <v>300.0</v>
      </c>
      <c r="G303" s="18">
        <f t="shared" si="4"/>
        <v>0</v>
      </c>
    </row>
    <row r="304" ht="13.5" customHeight="1">
      <c r="A304" s="16">
        <v>301.0</v>
      </c>
      <c r="B304" s="17" t="str">
        <f t="shared" si="1"/>
        <v>HALT</v>
      </c>
      <c r="C304" s="17" t="str">
        <f t="shared" si="5"/>
        <v/>
      </c>
      <c r="D304" s="17" t="str">
        <f t="shared" si="2"/>
        <v>0</v>
      </c>
      <c r="E304" s="18">
        <f t="shared" si="3"/>
        <v>0</v>
      </c>
      <c r="F304" s="18">
        <v>301.0</v>
      </c>
      <c r="G304" s="18">
        <f t="shared" si="4"/>
        <v>0</v>
      </c>
    </row>
    <row r="305" ht="13.5" customHeight="1">
      <c r="A305" s="16">
        <v>302.0</v>
      </c>
      <c r="B305" s="17" t="str">
        <f t="shared" si="1"/>
        <v>HALT</v>
      </c>
      <c r="C305" s="17" t="str">
        <f t="shared" si="5"/>
        <v/>
      </c>
      <c r="D305" s="17" t="str">
        <f t="shared" si="2"/>
        <v>0</v>
      </c>
      <c r="E305" s="18">
        <f t="shared" si="3"/>
        <v>0</v>
      </c>
      <c r="F305" s="18">
        <v>302.0</v>
      </c>
      <c r="G305" s="18">
        <f t="shared" si="4"/>
        <v>0</v>
      </c>
    </row>
    <row r="306" ht="13.5" customHeight="1">
      <c r="A306" s="16">
        <v>303.0</v>
      </c>
      <c r="B306" s="17" t="str">
        <f t="shared" si="1"/>
        <v>HALT</v>
      </c>
      <c r="C306" s="17" t="str">
        <f t="shared" si="5"/>
        <v/>
      </c>
      <c r="D306" s="17" t="str">
        <f t="shared" si="2"/>
        <v>0</v>
      </c>
      <c r="E306" s="18">
        <f t="shared" si="3"/>
        <v>0</v>
      </c>
      <c r="F306" s="18">
        <v>303.0</v>
      </c>
      <c r="G306" s="18">
        <f t="shared" si="4"/>
        <v>0</v>
      </c>
    </row>
    <row r="307" ht="13.5" customHeight="1">
      <c r="A307" s="16">
        <v>304.0</v>
      </c>
      <c r="B307" s="17" t="str">
        <f t="shared" si="1"/>
        <v>HALT</v>
      </c>
      <c r="C307" s="17" t="str">
        <f t="shared" si="5"/>
        <v/>
      </c>
      <c r="D307" s="17" t="str">
        <f t="shared" si="2"/>
        <v>0</v>
      </c>
      <c r="E307" s="18">
        <f t="shared" si="3"/>
        <v>0</v>
      </c>
      <c r="F307" s="18">
        <v>304.0</v>
      </c>
      <c r="G307" s="18">
        <f t="shared" si="4"/>
        <v>0</v>
      </c>
    </row>
    <row r="308" ht="13.5" customHeight="1">
      <c r="A308" s="16">
        <v>305.0</v>
      </c>
      <c r="B308" s="17" t="str">
        <f t="shared" si="1"/>
        <v>HALT</v>
      </c>
      <c r="C308" s="17" t="str">
        <f t="shared" si="5"/>
        <v/>
      </c>
      <c r="D308" s="17" t="str">
        <f t="shared" si="2"/>
        <v>0</v>
      </c>
      <c r="E308" s="18">
        <f t="shared" si="3"/>
        <v>0</v>
      </c>
      <c r="F308" s="18">
        <v>305.0</v>
      </c>
      <c r="G308" s="18">
        <f t="shared" si="4"/>
        <v>0</v>
      </c>
    </row>
    <row r="309" ht="13.5" customHeight="1">
      <c r="A309" s="16">
        <v>306.0</v>
      </c>
      <c r="B309" s="17" t="str">
        <f t="shared" si="1"/>
        <v>HALT</v>
      </c>
      <c r="C309" s="17" t="str">
        <f t="shared" si="5"/>
        <v/>
      </c>
      <c r="D309" s="17" t="str">
        <f t="shared" si="2"/>
        <v>0</v>
      </c>
      <c r="E309" s="18">
        <f t="shared" si="3"/>
        <v>0</v>
      </c>
      <c r="F309" s="18">
        <v>306.0</v>
      </c>
      <c r="G309" s="18">
        <f t="shared" si="4"/>
        <v>0</v>
      </c>
    </row>
    <row r="310" ht="13.5" customHeight="1">
      <c r="A310" s="16">
        <v>307.0</v>
      </c>
      <c r="B310" s="17" t="str">
        <f t="shared" si="1"/>
        <v>HALT</v>
      </c>
      <c r="C310" s="17" t="str">
        <f t="shared" si="5"/>
        <v/>
      </c>
      <c r="D310" s="17" t="str">
        <f t="shared" si="2"/>
        <v>0</v>
      </c>
      <c r="E310" s="18">
        <f t="shared" si="3"/>
        <v>0</v>
      </c>
      <c r="F310" s="18">
        <v>307.0</v>
      </c>
      <c r="G310" s="18">
        <f t="shared" si="4"/>
        <v>0</v>
      </c>
    </row>
    <row r="311" ht="13.5" customHeight="1">
      <c r="A311" s="16">
        <v>308.0</v>
      </c>
      <c r="B311" s="17" t="str">
        <f t="shared" si="1"/>
        <v>HALT</v>
      </c>
      <c r="C311" s="17" t="str">
        <f t="shared" si="5"/>
        <v/>
      </c>
      <c r="D311" s="17" t="str">
        <f t="shared" si="2"/>
        <v>0</v>
      </c>
      <c r="E311" s="18">
        <f t="shared" si="3"/>
        <v>0</v>
      </c>
      <c r="F311" s="18">
        <v>308.0</v>
      </c>
      <c r="G311" s="18">
        <f t="shared" si="4"/>
        <v>0</v>
      </c>
    </row>
    <row r="312" ht="13.5" customHeight="1">
      <c r="A312" s="16">
        <v>309.0</v>
      </c>
      <c r="B312" s="17" t="str">
        <f t="shared" si="1"/>
        <v>HALT</v>
      </c>
      <c r="C312" s="17" t="str">
        <f t="shared" si="5"/>
        <v/>
      </c>
      <c r="D312" s="17" t="str">
        <f t="shared" si="2"/>
        <v>0</v>
      </c>
      <c r="E312" s="18">
        <f t="shared" si="3"/>
        <v>0</v>
      </c>
      <c r="F312" s="18">
        <v>309.0</v>
      </c>
      <c r="G312" s="18">
        <f t="shared" si="4"/>
        <v>0</v>
      </c>
    </row>
    <row r="313" ht="13.5" customHeight="1">
      <c r="A313" s="16">
        <v>310.0</v>
      </c>
      <c r="B313" s="17" t="str">
        <f t="shared" si="1"/>
        <v>HALT</v>
      </c>
      <c r="C313" s="17" t="str">
        <f t="shared" si="5"/>
        <v/>
      </c>
      <c r="D313" s="17" t="str">
        <f t="shared" si="2"/>
        <v>0</v>
      </c>
      <c r="E313" s="18">
        <f t="shared" si="3"/>
        <v>0</v>
      </c>
      <c r="F313" s="18">
        <v>310.0</v>
      </c>
      <c r="G313" s="18">
        <f t="shared" si="4"/>
        <v>0</v>
      </c>
    </row>
    <row r="314" ht="13.5" customHeight="1">
      <c r="A314" s="16">
        <v>311.0</v>
      </c>
      <c r="B314" s="17" t="str">
        <f t="shared" si="1"/>
        <v>HALT</v>
      </c>
      <c r="C314" s="17" t="str">
        <f t="shared" si="5"/>
        <v/>
      </c>
      <c r="D314" s="17" t="str">
        <f t="shared" si="2"/>
        <v>0</v>
      </c>
      <c r="E314" s="18">
        <f t="shared" si="3"/>
        <v>0</v>
      </c>
      <c r="F314" s="18">
        <v>311.0</v>
      </c>
      <c r="G314" s="18">
        <f t="shared" si="4"/>
        <v>0</v>
      </c>
    </row>
    <row r="315" ht="13.5" customHeight="1">
      <c r="A315" s="16">
        <v>312.0</v>
      </c>
      <c r="B315" s="17" t="str">
        <f t="shared" si="1"/>
        <v>HALT</v>
      </c>
      <c r="C315" s="17" t="str">
        <f t="shared" si="5"/>
        <v/>
      </c>
      <c r="D315" s="17" t="str">
        <f t="shared" si="2"/>
        <v>0</v>
      </c>
      <c r="E315" s="18">
        <f t="shared" si="3"/>
        <v>0</v>
      </c>
      <c r="F315" s="18">
        <v>312.0</v>
      </c>
      <c r="G315" s="18">
        <f t="shared" si="4"/>
        <v>0</v>
      </c>
    </row>
    <row r="316" ht="13.5" customHeight="1">
      <c r="A316" s="16">
        <v>313.0</v>
      </c>
      <c r="B316" s="17" t="str">
        <f t="shared" si="1"/>
        <v>HALT</v>
      </c>
      <c r="C316" s="17" t="str">
        <f t="shared" si="5"/>
        <v/>
      </c>
      <c r="D316" s="17" t="str">
        <f t="shared" si="2"/>
        <v>0</v>
      </c>
      <c r="E316" s="18">
        <f t="shared" si="3"/>
        <v>0</v>
      </c>
      <c r="F316" s="18">
        <v>313.0</v>
      </c>
      <c r="G316" s="18">
        <f t="shared" si="4"/>
        <v>0</v>
      </c>
    </row>
    <row r="317" ht="13.5" customHeight="1">
      <c r="A317" s="16">
        <v>314.0</v>
      </c>
      <c r="B317" s="17" t="str">
        <f t="shared" si="1"/>
        <v>HALT</v>
      </c>
      <c r="C317" s="17" t="str">
        <f t="shared" si="5"/>
        <v/>
      </c>
      <c r="D317" s="17" t="str">
        <f t="shared" si="2"/>
        <v>0</v>
      </c>
      <c r="E317" s="18">
        <f t="shared" si="3"/>
        <v>0</v>
      </c>
      <c r="F317" s="18">
        <v>314.0</v>
      </c>
      <c r="G317" s="18">
        <f t="shared" si="4"/>
        <v>0</v>
      </c>
    </row>
    <row r="318" ht="13.5" customHeight="1">
      <c r="A318" s="16">
        <v>315.0</v>
      </c>
      <c r="B318" s="17" t="str">
        <f t="shared" si="1"/>
        <v>HALT</v>
      </c>
      <c r="C318" s="17" t="str">
        <f t="shared" si="5"/>
        <v/>
      </c>
      <c r="D318" s="17" t="str">
        <f t="shared" si="2"/>
        <v>0</v>
      </c>
      <c r="E318" s="18">
        <f t="shared" si="3"/>
        <v>0</v>
      </c>
      <c r="F318" s="18">
        <v>315.0</v>
      </c>
      <c r="G318" s="18">
        <f t="shared" si="4"/>
        <v>0</v>
      </c>
    </row>
    <row r="319" ht="13.5" customHeight="1">
      <c r="A319" s="16">
        <v>316.0</v>
      </c>
      <c r="B319" s="17" t="str">
        <f t="shared" si="1"/>
        <v>HALT</v>
      </c>
      <c r="C319" s="17" t="str">
        <f t="shared" si="5"/>
        <v/>
      </c>
      <c r="D319" s="17" t="str">
        <f t="shared" si="2"/>
        <v>0</v>
      </c>
      <c r="E319" s="18">
        <f t="shared" si="3"/>
        <v>0</v>
      </c>
      <c r="F319" s="18">
        <v>316.0</v>
      </c>
      <c r="G319" s="18">
        <f t="shared" si="4"/>
        <v>0</v>
      </c>
    </row>
    <row r="320" ht="13.5" customHeight="1">
      <c r="A320" s="16">
        <v>317.0</v>
      </c>
      <c r="B320" s="17" t="str">
        <f t="shared" si="1"/>
        <v>HALT</v>
      </c>
      <c r="C320" s="17" t="str">
        <f t="shared" si="5"/>
        <v/>
      </c>
      <c r="D320" s="17" t="str">
        <f t="shared" si="2"/>
        <v>0</v>
      </c>
      <c r="E320" s="18">
        <f t="shared" si="3"/>
        <v>0</v>
      </c>
      <c r="F320" s="18">
        <v>317.0</v>
      </c>
      <c r="G320" s="18">
        <f t="shared" si="4"/>
        <v>0</v>
      </c>
    </row>
    <row r="321" ht="13.5" customHeight="1">
      <c r="A321" s="16">
        <v>318.0</v>
      </c>
      <c r="B321" s="17" t="str">
        <f t="shared" si="1"/>
        <v>HALT</v>
      </c>
      <c r="C321" s="17" t="str">
        <f t="shared" si="5"/>
        <v/>
      </c>
      <c r="D321" s="17" t="str">
        <f t="shared" si="2"/>
        <v>0</v>
      </c>
      <c r="E321" s="18">
        <f t="shared" si="3"/>
        <v>0</v>
      </c>
      <c r="F321" s="18">
        <v>318.0</v>
      </c>
      <c r="G321" s="18">
        <f t="shared" si="4"/>
        <v>0</v>
      </c>
    </row>
    <row r="322" ht="13.5" customHeight="1">
      <c r="A322" s="16">
        <v>319.0</v>
      </c>
      <c r="B322" s="17" t="str">
        <f t="shared" si="1"/>
        <v>HALT</v>
      </c>
      <c r="C322" s="17" t="str">
        <f t="shared" si="5"/>
        <v/>
      </c>
      <c r="D322" s="17" t="str">
        <f t="shared" si="2"/>
        <v>0</v>
      </c>
      <c r="E322" s="18">
        <f t="shared" si="3"/>
        <v>0</v>
      </c>
      <c r="F322" s="18">
        <v>319.0</v>
      </c>
      <c r="G322" s="18">
        <f t="shared" si="4"/>
        <v>0</v>
      </c>
    </row>
    <row r="323" ht="13.5" customHeight="1">
      <c r="A323" s="16">
        <v>320.0</v>
      </c>
      <c r="B323" s="17" t="str">
        <f t="shared" si="1"/>
        <v>HALT</v>
      </c>
      <c r="C323" s="17" t="str">
        <f t="shared" si="5"/>
        <v/>
      </c>
      <c r="D323" s="17" t="str">
        <f t="shared" si="2"/>
        <v>0</v>
      </c>
      <c r="E323" s="18">
        <f t="shared" si="3"/>
        <v>0</v>
      </c>
      <c r="F323" s="18">
        <v>320.0</v>
      </c>
      <c r="G323" s="18">
        <f t="shared" si="4"/>
        <v>0</v>
      </c>
    </row>
    <row r="324" ht="13.5" customHeight="1">
      <c r="A324" s="16">
        <v>321.0</v>
      </c>
      <c r="B324" s="17" t="str">
        <f t="shared" si="1"/>
        <v>HALT</v>
      </c>
      <c r="C324" s="17" t="str">
        <f t="shared" si="5"/>
        <v/>
      </c>
      <c r="D324" s="17" t="str">
        <f t="shared" si="2"/>
        <v>0</v>
      </c>
      <c r="E324" s="18">
        <f t="shared" si="3"/>
        <v>0</v>
      </c>
      <c r="F324" s="18">
        <v>321.0</v>
      </c>
      <c r="G324" s="18">
        <f t="shared" si="4"/>
        <v>0</v>
      </c>
    </row>
    <row r="325" ht="13.5" customHeight="1">
      <c r="A325" s="16">
        <v>322.0</v>
      </c>
      <c r="B325" s="17" t="str">
        <f t="shared" si="1"/>
        <v>HALT</v>
      </c>
      <c r="C325" s="17" t="str">
        <f t="shared" si="5"/>
        <v/>
      </c>
      <c r="D325" s="17" t="str">
        <f t="shared" si="2"/>
        <v>0</v>
      </c>
      <c r="E325" s="18">
        <f t="shared" si="3"/>
        <v>0</v>
      </c>
      <c r="F325" s="18">
        <v>322.0</v>
      </c>
      <c r="G325" s="18">
        <f t="shared" si="4"/>
        <v>0</v>
      </c>
    </row>
    <row r="326" ht="13.5" customHeight="1">
      <c r="A326" s="16">
        <v>323.0</v>
      </c>
      <c r="B326" s="17" t="str">
        <f t="shared" si="1"/>
        <v>HALT</v>
      </c>
      <c r="C326" s="17" t="str">
        <f t="shared" si="5"/>
        <v/>
      </c>
      <c r="D326" s="17" t="str">
        <f t="shared" si="2"/>
        <v>0</v>
      </c>
      <c r="E326" s="18">
        <f t="shared" si="3"/>
        <v>0</v>
      </c>
      <c r="F326" s="18">
        <v>323.0</v>
      </c>
      <c r="G326" s="18">
        <f t="shared" si="4"/>
        <v>0</v>
      </c>
    </row>
    <row r="327" ht="13.5" customHeight="1">
      <c r="A327" s="16">
        <v>324.0</v>
      </c>
      <c r="B327" s="17" t="str">
        <f t="shared" si="1"/>
        <v>HALT</v>
      </c>
      <c r="C327" s="17" t="str">
        <f t="shared" si="5"/>
        <v/>
      </c>
      <c r="D327" s="17" t="str">
        <f t="shared" si="2"/>
        <v>0</v>
      </c>
      <c r="E327" s="18">
        <f t="shared" si="3"/>
        <v>0</v>
      </c>
      <c r="F327" s="18">
        <v>324.0</v>
      </c>
      <c r="G327" s="18">
        <f t="shared" si="4"/>
        <v>0</v>
      </c>
    </row>
    <row r="328" ht="13.5" customHeight="1">
      <c r="A328" s="16">
        <v>325.0</v>
      </c>
      <c r="B328" s="17" t="str">
        <f t="shared" si="1"/>
        <v>HALT</v>
      </c>
      <c r="C328" s="17" t="str">
        <f t="shared" si="5"/>
        <v/>
      </c>
      <c r="D328" s="17" t="str">
        <f t="shared" si="2"/>
        <v>0</v>
      </c>
      <c r="E328" s="18">
        <f t="shared" si="3"/>
        <v>0</v>
      </c>
      <c r="F328" s="18">
        <v>325.0</v>
      </c>
      <c r="G328" s="18">
        <f t="shared" si="4"/>
        <v>0</v>
      </c>
    </row>
    <row r="329" ht="13.5" customHeight="1">
      <c r="A329" s="16">
        <v>326.0</v>
      </c>
      <c r="B329" s="17" t="str">
        <f t="shared" si="1"/>
        <v>HALT</v>
      </c>
      <c r="C329" s="17" t="str">
        <f t="shared" si="5"/>
        <v/>
      </c>
      <c r="D329" s="17" t="str">
        <f t="shared" si="2"/>
        <v>0</v>
      </c>
      <c r="E329" s="18">
        <f t="shared" si="3"/>
        <v>0</v>
      </c>
      <c r="F329" s="18">
        <v>326.0</v>
      </c>
      <c r="G329" s="18">
        <f t="shared" si="4"/>
        <v>0</v>
      </c>
    </row>
    <row r="330" ht="13.5" customHeight="1">
      <c r="A330" s="16">
        <v>327.0</v>
      </c>
      <c r="B330" s="17" t="str">
        <f t="shared" si="1"/>
        <v>HALT</v>
      </c>
      <c r="C330" s="17" t="str">
        <f t="shared" si="5"/>
        <v/>
      </c>
      <c r="D330" s="17" t="str">
        <f t="shared" si="2"/>
        <v>0</v>
      </c>
      <c r="E330" s="18">
        <f t="shared" si="3"/>
        <v>0</v>
      </c>
      <c r="F330" s="18">
        <v>327.0</v>
      </c>
      <c r="G330" s="18">
        <f t="shared" si="4"/>
        <v>0</v>
      </c>
    </row>
    <row r="331" ht="13.5" customHeight="1">
      <c r="A331" s="16">
        <v>328.0</v>
      </c>
      <c r="B331" s="17" t="str">
        <f t="shared" si="1"/>
        <v>HALT</v>
      </c>
      <c r="C331" s="17" t="str">
        <f t="shared" si="5"/>
        <v/>
      </c>
      <c r="D331" s="17" t="str">
        <f t="shared" si="2"/>
        <v>0</v>
      </c>
      <c r="E331" s="18">
        <f t="shared" si="3"/>
        <v>0</v>
      </c>
      <c r="F331" s="18">
        <v>328.0</v>
      </c>
      <c r="G331" s="18">
        <f t="shared" si="4"/>
        <v>0</v>
      </c>
    </row>
    <row r="332" ht="13.5" customHeight="1">
      <c r="A332" s="16">
        <v>329.0</v>
      </c>
      <c r="B332" s="17" t="str">
        <f t="shared" si="1"/>
        <v>HALT</v>
      </c>
      <c r="C332" s="17" t="str">
        <f t="shared" si="5"/>
        <v/>
      </c>
      <c r="D332" s="17" t="str">
        <f t="shared" si="2"/>
        <v>0</v>
      </c>
      <c r="E332" s="18">
        <f t="shared" si="3"/>
        <v>0</v>
      </c>
      <c r="F332" s="18">
        <v>329.0</v>
      </c>
      <c r="G332" s="18">
        <f t="shared" si="4"/>
        <v>0</v>
      </c>
    </row>
    <row r="333" ht="13.5" customHeight="1">
      <c r="A333" s="16">
        <v>330.0</v>
      </c>
      <c r="B333" s="17" t="str">
        <f t="shared" si="1"/>
        <v>HALT</v>
      </c>
      <c r="C333" s="17" t="str">
        <f t="shared" si="5"/>
        <v/>
      </c>
      <c r="D333" s="17" t="str">
        <f t="shared" si="2"/>
        <v>0</v>
      </c>
      <c r="E333" s="18">
        <f t="shared" si="3"/>
        <v>0</v>
      </c>
      <c r="F333" s="18">
        <v>330.0</v>
      </c>
      <c r="G333" s="18">
        <f t="shared" si="4"/>
        <v>0</v>
      </c>
    </row>
    <row r="334" ht="13.5" customHeight="1">
      <c r="A334" s="16">
        <v>331.0</v>
      </c>
      <c r="B334" s="17" t="str">
        <f t="shared" si="1"/>
        <v>HALT</v>
      </c>
      <c r="C334" s="17" t="str">
        <f t="shared" si="5"/>
        <v/>
      </c>
      <c r="D334" s="17" t="str">
        <f t="shared" si="2"/>
        <v>0</v>
      </c>
      <c r="E334" s="18">
        <f t="shared" si="3"/>
        <v>0</v>
      </c>
      <c r="F334" s="18">
        <v>331.0</v>
      </c>
      <c r="G334" s="18">
        <f t="shared" si="4"/>
        <v>0</v>
      </c>
    </row>
    <row r="335" ht="13.5" customHeight="1">
      <c r="A335" s="16">
        <v>332.0</v>
      </c>
      <c r="B335" s="17" t="str">
        <f t="shared" si="1"/>
        <v>HALT</v>
      </c>
      <c r="C335" s="17" t="str">
        <f t="shared" si="5"/>
        <v/>
      </c>
      <c r="D335" s="17" t="str">
        <f t="shared" si="2"/>
        <v>0</v>
      </c>
      <c r="E335" s="18">
        <f t="shared" si="3"/>
        <v>0</v>
      </c>
      <c r="F335" s="18">
        <v>332.0</v>
      </c>
      <c r="G335" s="18">
        <f t="shared" si="4"/>
        <v>0</v>
      </c>
    </row>
    <row r="336" ht="13.5" customHeight="1">
      <c r="A336" s="16">
        <v>333.0</v>
      </c>
      <c r="B336" s="17" t="str">
        <f t="shared" si="1"/>
        <v>HALT</v>
      </c>
      <c r="C336" s="17" t="str">
        <f t="shared" si="5"/>
        <v/>
      </c>
      <c r="D336" s="17" t="str">
        <f t="shared" si="2"/>
        <v>0</v>
      </c>
      <c r="E336" s="18">
        <f t="shared" si="3"/>
        <v>0</v>
      </c>
      <c r="F336" s="18">
        <v>333.0</v>
      </c>
      <c r="G336" s="18">
        <f t="shared" si="4"/>
        <v>0</v>
      </c>
    </row>
    <row r="337" ht="13.5" customHeight="1">
      <c r="A337" s="16">
        <v>334.0</v>
      </c>
      <c r="B337" s="17" t="str">
        <f t="shared" si="1"/>
        <v>HALT</v>
      </c>
      <c r="C337" s="17" t="str">
        <f t="shared" si="5"/>
        <v/>
      </c>
      <c r="D337" s="17" t="str">
        <f t="shared" si="2"/>
        <v>0</v>
      </c>
      <c r="E337" s="18">
        <f t="shared" si="3"/>
        <v>0</v>
      </c>
      <c r="F337" s="18">
        <v>334.0</v>
      </c>
      <c r="G337" s="18">
        <f t="shared" si="4"/>
        <v>0</v>
      </c>
    </row>
    <row r="338" ht="13.5" customHeight="1">
      <c r="A338" s="16">
        <v>335.0</v>
      </c>
      <c r="B338" s="17" t="str">
        <f t="shared" si="1"/>
        <v>HALT</v>
      </c>
      <c r="C338" s="17" t="str">
        <f t="shared" si="5"/>
        <v/>
      </c>
      <c r="D338" s="17" t="str">
        <f t="shared" si="2"/>
        <v>0</v>
      </c>
      <c r="E338" s="18">
        <f t="shared" si="3"/>
        <v>0</v>
      </c>
      <c r="F338" s="18">
        <v>335.0</v>
      </c>
      <c r="G338" s="18">
        <f t="shared" si="4"/>
        <v>0</v>
      </c>
    </row>
    <row r="339" ht="13.5" customHeight="1">
      <c r="A339" s="16">
        <v>336.0</v>
      </c>
      <c r="B339" s="17" t="str">
        <f t="shared" si="1"/>
        <v>HALT</v>
      </c>
      <c r="C339" s="17" t="str">
        <f t="shared" si="5"/>
        <v/>
      </c>
      <c r="D339" s="17" t="str">
        <f t="shared" si="2"/>
        <v>0</v>
      </c>
      <c r="E339" s="18">
        <f t="shared" si="3"/>
        <v>0</v>
      </c>
      <c r="F339" s="18">
        <v>336.0</v>
      </c>
      <c r="G339" s="18">
        <f t="shared" si="4"/>
        <v>0</v>
      </c>
    </row>
    <row r="340" ht="13.5" customHeight="1">
      <c r="A340" s="16">
        <v>337.0</v>
      </c>
      <c r="B340" s="17" t="str">
        <f t="shared" si="1"/>
        <v>HALT</v>
      </c>
      <c r="C340" s="17" t="str">
        <f t="shared" si="5"/>
        <v/>
      </c>
      <c r="D340" s="17" t="str">
        <f t="shared" si="2"/>
        <v>0</v>
      </c>
      <c r="E340" s="18">
        <f t="shared" si="3"/>
        <v>0</v>
      </c>
      <c r="F340" s="18">
        <v>337.0</v>
      </c>
      <c r="G340" s="18">
        <f t="shared" si="4"/>
        <v>0</v>
      </c>
    </row>
    <row r="341" ht="13.5" customHeight="1">
      <c r="A341" s="16">
        <v>338.0</v>
      </c>
      <c r="B341" s="17" t="str">
        <f t="shared" si="1"/>
        <v>HALT</v>
      </c>
      <c r="C341" s="17" t="str">
        <f t="shared" si="5"/>
        <v/>
      </c>
      <c r="D341" s="17" t="str">
        <f t="shared" si="2"/>
        <v>0</v>
      </c>
      <c r="E341" s="18">
        <f t="shared" si="3"/>
        <v>0</v>
      </c>
      <c r="F341" s="18">
        <v>338.0</v>
      </c>
      <c r="G341" s="18">
        <f t="shared" si="4"/>
        <v>0</v>
      </c>
    </row>
    <row r="342" ht="13.5" customHeight="1">
      <c r="A342" s="16">
        <v>339.0</v>
      </c>
      <c r="B342" s="17" t="str">
        <f t="shared" si="1"/>
        <v>HALT</v>
      </c>
      <c r="C342" s="17" t="str">
        <f t="shared" si="5"/>
        <v/>
      </c>
      <c r="D342" s="17" t="str">
        <f t="shared" si="2"/>
        <v>0</v>
      </c>
      <c r="E342" s="18">
        <f t="shared" si="3"/>
        <v>0</v>
      </c>
      <c r="F342" s="18">
        <v>339.0</v>
      </c>
      <c r="G342" s="18">
        <f t="shared" si="4"/>
        <v>0</v>
      </c>
    </row>
    <row r="343" ht="13.5" customHeight="1">
      <c r="A343" s="16">
        <v>340.0</v>
      </c>
      <c r="B343" s="17" t="str">
        <f t="shared" si="1"/>
        <v>HALT</v>
      </c>
      <c r="C343" s="17" t="str">
        <f t="shared" si="5"/>
        <v/>
      </c>
      <c r="D343" s="17" t="str">
        <f t="shared" si="2"/>
        <v>0</v>
      </c>
      <c r="E343" s="18">
        <f t="shared" si="3"/>
        <v>0</v>
      </c>
      <c r="F343" s="18">
        <v>340.0</v>
      </c>
      <c r="G343" s="18">
        <f t="shared" si="4"/>
        <v>0</v>
      </c>
    </row>
    <row r="344" ht="13.5" customHeight="1">
      <c r="A344" s="16">
        <v>341.0</v>
      </c>
      <c r="B344" s="17" t="str">
        <f t="shared" si="1"/>
        <v>HALT</v>
      </c>
      <c r="C344" s="17" t="str">
        <f t="shared" si="5"/>
        <v/>
      </c>
      <c r="D344" s="17" t="str">
        <f t="shared" si="2"/>
        <v>0</v>
      </c>
      <c r="E344" s="18">
        <f t="shared" si="3"/>
        <v>0</v>
      </c>
      <c r="F344" s="18">
        <v>341.0</v>
      </c>
      <c r="G344" s="18">
        <f t="shared" si="4"/>
        <v>0</v>
      </c>
    </row>
    <row r="345" ht="13.5" customHeight="1">
      <c r="A345" s="16">
        <v>342.0</v>
      </c>
      <c r="B345" s="17" t="str">
        <f t="shared" si="1"/>
        <v>HALT</v>
      </c>
      <c r="C345" s="17" t="str">
        <f t="shared" si="5"/>
        <v/>
      </c>
      <c r="D345" s="17" t="str">
        <f t="shared" si="2"/>
        <v>0</v>
      </c>
      <c r="E345" s="18">
        <f t="shared" si="3"/>
        <v>0</v>
      </c>
      <c r="F345" s="18">
        <v>342.0</v>
      </c>
      <c r="G345" s="18">
        <f t="shared" si="4"/>
        <v>0</v>
      </c>
    </row>
    <row r="346" ht="13.5" customHeight="1">
      <c r="A346" s="16">
        <v>343.0</v>
      </c>
      <c r="B346" s="17" t="str">
        <f t="shared" si="1"/>
        <v>HALT</v>
      </c>
      <c r="C346" s="17" t="str">
        <f t="shared" si="5"/>
        <v/>
      </c>
      <c r="D346" s="17" t="str">
        <f t="shared" si="2"/>
        <v>0</v>
      </c>
      <c r="E346" s="18">
        <f t="shared" si="3"/>
        <v>0</v>
      </c>
      <c r="F346" s="18">
        <v>343.0</v>
      </c>
      <c r="G346" s="18">
        <f t="shared" si="4"/>
        <v>0</v>
      </c>
    </row>
    <row r="347" ht="13.5" customHeight="1">
      <c r="A347" s="16">
        <v>344.0</v>
      </c>
      <c r="B347" s="17" t="str">
        <f t="shared" si="1"/>
        <v>HALT</v>
      </c>
      <c r="C347" s="17" t="str">
        <f t="shared" si="5"/>
        <v/>
      </c>
      <c r="D347" s="17" t="str">
        <f t="shared" si="2"/>
        <v>0</v>
      </c>
      <c r="E347" s="18">
        <f t="shared" si="3"/>
        <v>0</v>
      </c>
      <c r="F347" s="18">
        <v>344.0</v>
      </c>
      <c r="G347" s="18">
        <f t="shared" si="4"/>
        <v>0</v>
      </c>
    </row>
    <row r="348" ht="13.5" customHeight="1">
      <c r="A348" s="16">
        <v>345.0</v>
      </c>
      <c r="B348" s="17" t="str">
        <f t="shared" si="1"/>
        <v>HALT</v>
      </c>
      <c r="C348" s="17" t="str">
        <f t="shared" si="5"/>
        <v/>
      </c>
      <c r="D348" s="17" t="str">
        <f t="shared" si="2"/>
        <v>0</v>
      </c>
      <c r="E348" s="18">
        <f t="shared" si="3"/>
        <v>0</v>
      </c>
      <c r="F348" s="18">
        <v>345.0</v>
      </c>
      <c r="G348" s="18">
        <f t="shared" si="4"/>
        <v>0</v>
      </c>
    </row>
    <row r="349" ht="13.5" customHeight="1">
      <c r="A349" s="16">
        <v>346.0</v>
      </c>
      <c r="B349" s="17" t="str">
        <f t="shared" si="1"/>
        <v>HALT</v>
      </c>
      <c r="C349" s="17" t="str">
        <f t="shared" si="5"/>
        <v/>
      </c>
      <c r="D349" s="17" t="str">
        <f t="shared" si="2"/>
        <v>0</v>
      </c>
      <c r="E349" s="18">
        <f t="shared" si="3"/>
        <v>0</v>
      </c>
      <c r="F349" s="18">
        <v>346.0</v>
      </c>
      <c r="G349" s="18">
        <f t="shared" si="4"/>
        <v>0</v>
      </c>
    </row>
    <row r="350" ht="13.5" customHeight="1">
      <c r="A350" s="16">
        <v>347.0</v>
      </c>
      <c r="B350" s="17" t="str">
        <f t="shared" si="1"/>
        <v>HALT</v>
      </c>
      <c r="C350" s="17" t="str">
        <f t="shared" si="5"/>
        <v/>
      </c>
      <c r="D350" s="17" t="str">
        <f t="shared" si="2"/>
        <v>0</v>
      </c>
      <c r="E350" s="18">
        <f t="shared" si="3"/>
        <v>0</v>
      </c>
      <c r="F350" s="18">
        <v>347.0</v>
      </c>
      <c r="G350" s="18">
        <f t="shared" si="4"/>
        <v>0</v>
      </c>
    </row>
    <row r="351" ht="13.5" customHeight="1">
      <c r="A351" s="16">
        <v>348.0</v>
      </c>
      <c r="B351" s="17" t="str">
        <f t="shared" si="1"/>
        <v>HALT</v>
      </c>
      <c r="C351" s="17" t="str">
        <f t="shared" si="5"/>
        <v/>
      </c>
      <c r="D351" s="17" t="str">
        <f t="shared" si="2"/>
        <v>0</v>
      </c>
      <c r="E351" s="18">
        <f t="shared" si="3"/>
        <v>0</v>
      </c>
      <c r="F351" s="18">
        <v>348.0</v>
      </c>
      <c r="G351" s="18">
        <f t="shared" si="4"/>
        <v>0</v>
      </c>
    </row>
    <row r="352" ht="13.5" customHeight="1">
      <c r="A352" s="16">
        <v>349.0</v>
      </c>
      <c r="B352" s="17" t="str">
        <f t="shared" si="1"/>
        <v>HALT</v>
      </c>
      <c r="C352" s="17" t="str">
        <f t="shared" si="5"/>
        <v/>
      </c>
      <c r="D352" s="17" t="str">
        <f t="shared" si="2"/>
        <v>0</v>
      </c>
      <c r="E352" s="18">
        <f t="shared" si="3"/>
        <v>0</v>
      </c>
      <c r="F352" s="18">
        <v>349.0</v>
      </c>
      <c r="G352" s="18">
        <f t="shared" si="4"/>
        <v>0</v>
      </c>
    </row>
    <row r="353" ht="13.5" customHeight="1">
      <c r="A353" s="16">
        <v>350.0</v>
      </c>
      <c r="B353" s="17" t="str">
        <f t="shared" si="1"/>
        <v>HALT</v>
      </c>
      <c r="C353" s="17" t="str">
        <f t="shared" si="5"/>
        <v/>
      </c>
      <c r="D353" s="17" t="str">
        <f t="shared" si="2"/>
        <v>0</v>
      </c>
      <c r="E353" s="18">
        <f t="shared" si="3"/>
        <v>0</v>
      </c>
      <c r="F353" s="18">
        <v>350.0</v>
      </c>
      <c r="G353" s="18">
        <f t="shared" si="4"/>
        <v>0</v>
      </c>
    </row>
    <row r="354" ht="13.5" customHeight="1">
      <c r="A354" s="16">
        <v>351.0</v>
      </c>
      <c r="B354" s="17" t="str">
        <f t="shared" si="1"/>
        <v>HALT</v>
      </c>
      <c r="C354" s="17" t="str">
        <f t="shared" si="5"/>
        <v/>
      </c>
      <c r="D354" s="17" t="str">
        <f t="shared" si="2"/>
        <v>0</v>
      </c>
      <c r="E354" s="18">
        <f t="shared" si="3"/>
        <v>0</v>
      </c>
      <c r="F354" s="18">
        <v>351.0</v>
      </c>
      <c r="G354" s="18">
        <f t="shared" si="4"/>
        <v>0</v>
      </c>
    </row>
    <row r="355" ht="13.5" customHeight="1">
      <c r="A355" s="16">
        <v>352.0</v>
      </c>
      <c r="B355" s="17" t="str">
        <f t="shared" si="1"/>
        <v>HALT</v>
      </c>
      <c r="C355" s="17" t="str">
        <f t="shared" si="5"/>
        <v/>
      </c>
      <c r="D355" s="17" t="str">
        <f t="shared" si="2"/>
        <v>0</v>
      </c>
      <c r="E355" s="18">
        <f t="shared" si="3"/>
        <v>0</v>
      </c>
      <c r="F355" s="18">
        <v>352.0</v>
      </c>
      <c r="G355" s="18">
        <f t="shared" si="4"/>
        <v>0</v>
      </c>
    </row>
    <row r="356" ht="13.5" customHeight="1">
      <c r="A356" s="16">
        <v>353.0</v>
      </c>
      <c r="B356" s="17" t="str">
        <f t="shared" si="1"/>
        <v>HALT</v>
      </c>
      <c r="C356" s="17" t="str">
        <f t="shared" si="5"/>
        <v/>
      </c>
      <c r="D356" s="17" t="str">
        <f t="shared" si="2"/>
        <v>0</v>
      </c>
      <c r="E356" s="18">
        <f t="shared" si="3"/>
        <v>0</v>
      </c>
      <c r="F356" s="18">
        <v>353.0</v>
      </c>
      <c r="G356" s="18">
        <f t="shared" si="4"/>
        <v>0</v>
      </c>
    </row>
    <row r="357" ht="13.5" customHeight="1">
      <c r="A357" s="16">
        <v>354.0</v>
      </c>
      <c r="B357" s="17" t="str">
        <f t="shared" si="1"/>
        <v>HALT</v>
      </c>
      <c r="C357" s="17" t="str">
        <f t="shared" si="5"/>
        <v/>
      </c>
      <c r="D357" s="17" t="str">
        <f t="shared" si="2"/>
        <v>0</v>
      </c>
      <c r="E357" s="18">
        <f t="shared" si="3"/>
        <v>0</v>
      </c>
      <c r="F357" s="18">
        <v>354.0</v>
      </c>
      <c r="G357" s="18">
        <f t="shared" si="4"/>
        <v>0</v>
      </c>
    </row>
    <row r="358" ht="13.5" customHeight="1">
      <c r="A358" s="16">
        <v>355.0</v>
      </c>
      <c r="B358" s="17" t="str">
        <f t="shared" si="1"/>
        <v>HALT</v>
      </c>
      <c r="C358" s="17" t="str">
        <f t="shared" si="5"/>
        <v/>
      </c>
      <c r="D358" s="17" t="str">
        <f t="shared" si="2"/>
        <v>0</v>
      </c>
      <c r="E358" s="18">
        <f t="shared" si="3"/>
        <v>0</v>
      </c>
      <c r="F358" s="18">
        <v>355.0</v>
      </c>
      <c r="G358" s="18">
        <f t="shared" si="4"/>
        <v>0</v>
      </c>
    </row>
    <row r="359" ht="13.5" customHeight="1">
      <c r="A359" s="16">
        <v>356.0</v>
      </c>
      <c r="B359" s="17" t="str">
        <f t="shared" si="1"/>
        <v>HALT</v>
      </c>
      <c r="C359" s="17" t="str">
        <f t="shared" si="5"/>
        <v/>
      </c>
      <c r="D359" s="17" t="str">
        <f t="shared" si="2"/>
        <v>0</v>
      </c>
      <c r="E359" s="18">
        <f t="shared" si="3"/>
        <v>0</v>
      </c>
      <c r="F359" s="18">
        <v>356.0</v>
      </c>
      <c r="G359" s="18">
        <f t="shared" si="4"/>
        <v>0</v>
      </c>
    </row>
    <row r="360" ht="13.5" customHeight="1">
      <c r="A360" s="16">
        <v>357.0</v>
      </c>
      <c r="B360" s="17" t="str">
        <f t="shared" si="1"/>
        <v>HALT</v>
      </c>
      <c r="C360" s="17" t="str">
        <f t="shared" si="5"/>
        <v/>
      </c>
      <c r="D360" s="17" t="str">
        <f t="shared" si="2"/>
        <v>0</v>
      </c>
      <c r="E360" s="18">
        <f t="shared" si="3"/>
        <v>0</v>
      </c>
      <c r="F360" s="18">
        <v>357.0</v>
      </c>
      <c r="G360" s="18">
        <f t="shared" si="4"/>
        <v>0</v>
      </c>
    </row>
    <row r="361" ht="13.5" customHeight="1">
      <c r="A361" s="16">
        <v>358.0</v>
      </c>
      <c r="B361" s="17" t="str">
        <f t="shared" si="1"/>
        <v>HALT</v>
      </c>
      <c r="C361" s="17" t="str">
        <f t="shared" si="5"/>
        <v/>
      </c>
      <c r="D361" s="17" t="str">
        <f t="shared" si="2"/>
        <v>0</v>
      </c>
      <c r="E361" s="18">
        <f t="shared" si="3"/>
        <v>0</v>
      </c>
      <c r="F361" s="18">
        <v>358.0</v>
      </c>
      <c r="G361" s="18">
        <f t="shared" si="4"/>
        <v>0</v>
      </c>
    </row>
    <row r="362" ht="13.5" customHeight="1">
      <c r="A362" s="16">
        <v>359.0</v>
      </c>
      <c r="B362" s="17" t="str">
        <f t="shared" si="1"/>
        <v>HALT</v>
      </c>
      <c r="C362" s="17" t="str">
        <f t="shared" si="5"/>
        <v/>
      </c>
      <c r="D362" s="17" t="str">
        <f t="shared" si="2"/>
        <v>0</v>
      </c>
      <c r="E362" s="18">
        <f t="shared" si="3"/>
        <v>0</v>
      </c>
      <c r="F362" s="18">
        <v>359.0</v>
      </c>
      <c r="G362" s="18">
        <f t="shared" si="4"/>
        <v>0</v>
      </c>
    </row>
    <row r="363" ht="13.5" customHeight="1">
      <c r="A363" s="16">
        <v>360.0</v>
      </c>
      <c r="B363" s="17" t="str">
        <f t="shared" si="1"/>
        <v>HALT</v>
      </c>
      <c r="C363" s="17" t="str">
        <f t="shared" si="5"/>
        <v/>
      </c>
      <c r="D363" s="17" t="str">
        <f t="shared" si="2"/>
        <v>0</v>
      </c>
      <c r="E363" s="18">
        <f t="shared" si="3"/>
        <v>0</v>
      </c>
      <c r="F363" s="18">
        <v>360.0</v>
      </c>
      <c r="G363" s="18">
        <f t="shared" si="4"/>
        <v>0</v>
      </c>
    </row>
    <row r="364" ht="13.5" customHeight="1">
      <c r="A364" s="16">
        <v>361.0</v>
      </c>
      <c r="B364" s="17" t="str">
        <f t="shared" si="1"/>
        <v>HALT</v>
      </c>
      <c r="C364" s="17" t="str">
        <f t="shared" si="5"/>
        <v/>
      </c>
      <c r="D364" s="17" t="str">
        <f t="shared" si="2"/>
        <v>0</v>
      </c>
      <c r="E364" s="18">
        <f t="shared" si="3"/>
        <v>0</v>
      </c>
      <c r="F364" s="18">
        <v>361.0</v>
      </c>
      <c r="G364" s="18">
        <f t="shared" si="4"/>
        <v>0</v>
      </c>
    </row>
    <row r="365" ht="13.5" customHeight="1">
      <c r="A365" s="16">
        <v>362.0</v>
      </c>
      <c r="B365" s="17" t="str">
        <f t="shared" si="1"/>
        <v>HALT</v>
      </c>
      <c r="C365" s="17" t="str">
        <f t="shared" si="5"/>
        <v/>
      </c>
      <c r="D365" s="17" t="str">
        <f t="shared" si="2"/>
        <v>0</v>
      </c>
      <c r="E365" s="18">
        <f t="shared" si="3"/>
        <v>0</v>
      </c>
      <c r="F365" s="18">
        <v>362.0</v>
      </c>
      <c r="G365" s="18">
        <f t="shared" si="4"/>
        <v>0</v>
      </c>
    </row>
    <row r="366" ht="13.5" customHeight="1">
      <c r="A366" s="16">
        <v>363.0</v>
      </c>
      <c r="B366" s="17" t="str">
        <f t="shared" si="1"/>
        <v>HALT</v>
      </c>
      <c r="C366" s="17" t="str">
        <f t="shared" si="5"/>
        <v/>
      </c>
      <c r="D366" s="17" t="str">
        <f t="shared" si="2"/>
        <v>0</v>
      </c>
      <c r="E366" s="18">
        <f t="shared" si="3"/>
        <v>0</v>
      </c>
      <c r="F366" s="18">
        <v>363.0</v>
      </c>
      <c r="G366" s="18">
        <f t="shared" si="4"/>
        <v>0</v>
      </c>
    </row>
    <row r="367" ht="13.5" customHeight="1">
      <c r="A367" s="16">
        <v>364.0</v>
      </c>
      <c r="B367" s="17" t="str">
        <f t="shared" si="1"/>
        <v>HALT</v>
      </c>
      <c r="C367" s="17" t="str">
        <f t="shared" si="5"/>
        <v/>
      </c>
      <c r="D367" s="17" t="str">
        <f t="shared" si="2"/>
        <v>0</v>
      </c>
      <c r="E367" s="18">
        <f t="shared" si="3"/>
        <v>0</v>
      </c>
      <c r="F367" s="18">
        <v>364.0</v>
      </c>
      <c r="G367" s="18">
        <f t="shared" si="4"/>
        <v>0</v>
      </c>
    </row>
    <row r="368" ht="13.5" customHeight="1">
      <c r="A368" s="16">
        <v>365.0</v>
      </c>
      <c r="B368" s="17" t="str">
        <f t="shared" si="1"/>
        <v>HALT</v>
      </c>
      <c r="C368" s="17" t="str">
        <f t="shared" si="5"/>
        <v/>
      </c>
      <c r="D368" s="17" t="str">
        <f t="shared" si="2"/>
        <v>0</v>
      </c>
      <c r="E368" s="18">
        <f t="shared" si="3"/>
        <v>0</v>
      </c>
      <c r="F368" s="18">
        <v>365.0</v>
      </c>
      <c r="G368" s="18">
        <f t="shared" si="4"/>
        <v>0</v>
      </c>
    </row>
    <row r="369" ht="13.5" customHeight="1">
      <c r="A369" s="16">
        <v>366.0</v>
      </c>
      <c r="B369" s="17" t="str">
        <f t="shared" si="1"/>
        <v>HALT</v>
      </c>
      <c r="C369" s="17" t="str">
        <f t="shared" si="5"/>
        <v/>
      </c>
      <c r="D369" s="17" t="str">
        <f t="shared" si="2"/>
        <v>0</v>
      </c>
      <c r="E369" s="18">
        <f t="shared" si="3"/>
        <v>0</v>
      </c>
      <c r="F369" s="18">
        <v>366.0</v>
      </c>
      <c r="G369" s="18">
        <f t="shared" si="4"/>
        <v>0</v>
      </c>
    </row>
    <row r="370" ht="13.5" customHeight="1">
      <c r="A370" s="16">
        <v>367.0</v>
      </c>
      <c r="B370" s="17" t="str">
        <f t="shared" si="1"/>
        <v>HALT</v>
      </c>
      <c r="C370" s="17" t="str">
        <f t="shared" si="5"/>
        <v/>
      </c>
      <c r="D370" s="17" t="str">
        <f t="shared" si="2"/>
        <v>0</v>
      </c>
      <c r="E370" s="18">
        <f t="shared" si="3"/>
        <v>0</v>
      </c>
      <c r="F370" s="18">
        <v>367.0</v>
      </c>
      <c r="G370" s="18">
        <f t="shared" si="4"/>
        <v>0</v>
      </c>
    </row>
    <row r="371" ht="13.5" customHeight="1">
      <c r="A371" s="16">
        <v>368.0</v>
      </c>
      <c r="B371" s="17" t="str">
        <f t="shared" si="1"/>
        <v>HALT</v>
      </c>
      <c r="C371" s="17" t="str">
        <f t="shared" si="5"/>
        <v/>
      </c>
      <c r="D371" s="17" t="str">
        <f t="shared" si="2"/>
        <v>0</v>
      </c>
      <c r="E371" s="18">
        <f t="shared" si="3"/>
        <v>0</v>
      </c>
      <c r="F371" s="18">
        <v>368.0</v>
      </c>
      <c r="G371" s="18">
        <f t="shared" si="4"/>
        <v>0</v>
      </c>
    </row>
    <row r="372" ht="13.5" customHeight="1">
      <c r="A372" s="16">
        <v>369.0</v>
      </c>
      <c r="B372" s="17" t="str">
        <f t="shared" si="1"/>
        <v>HALT</v>
      </c>
      <c r="C372" s="17" t="str">
        <f t="shared" si="5"/>
        <v/>
      </c>
      <c r="D372" s="17" t="str">
        <f t="shared" si="2"/>
        <v>0</v>
      </c>
      <c r="E372" s="18">
        <f t="shared" si="3"/>
        <v>0</v>
      </c>
      <c r="F372" s="18">
        <v>369.0</v>
      </c>
      <c r="G372" s="18">
        <f t="shared" si="4"/>
        <v>0</v>
      </c>
    </row>
    <row r="373" ht="13.5" customHeight="1">
      <c r="A373" s="16">
        <v>370.0</v>
      </c>
      <c r="B373" s="17" t="str">
        <f t="shared" si="1"/>
        <v>HALT</v>
      </c>
      <c r="C373" s="17" t="str">
        <f t="shared" si="5"/>
        <v/>
      </c>
      <c r="D373" s="17" t="str">
        <f t="shared" si="2"/>
        <v>0</v>
      </c>
      <c r="E373" s="18">
        <f t="shared" si="3"/>
        <v>0</v>
      </c>
      <c r="F373" s="18">
        <v>370.0</v>
      </c>
      <c r="G373" s="18">
        <f t="shared" si="4"/>
        <v>0</v>
      </c>
    </row>
    <row r="374" ht="13.5" customHeight="1">
      <c r="A374" s="16">
        <v>371.0</v>
      </c>
      <c r="B374" s="17" t="str">
        <f t="shared" si="1"/>
        <v>HALT</v>
      </c>
      <c r="C374" s="17" t="str">
        <f t="shared" si="5"/>
        <v/>
      </c>
      <c r="D374" s="17" t="str">
        <f t="shared" si="2"/>
        <v>0</v>
      </c>
      <c r="E374" s="18">
        <f t="shared" si="3"/>
        <v>0</v>
      </c>
      <c r="F374" s="18">
        <v>371.0</v>
      </c>
      <c r="G374" s="18">
        <f t="shared" si="4"/>
        <v>0</v>
      </c>
    </row>
    <row r="375" ht="13.5" customHeight="1">
      <c r="A375" s="16">
        <v>372.0</v>
      </c>
      <c r="B375" s="17" t="str">
        <f t="shared" si="1"/>
        <v>HALT</v>
      </c>
      <c r="C375" s="17" t="str">
        <f t="shared" si="5"/>
        <v/>
      </c>
      <c r="D375" s="17" t="str">
        <f t="shared" si="2"/>
        <v>0</v>
      </c>
      <c r="E375" s="18">
        <f t="shared" si="3"/>
        <v>0</v>
      </c>
      <c r="F375" s="18">
        <v>372.0</v>
      </c>
      <c r="G375" s="18">
        <f t="shared" si="4"/>
        <v>0</v>
      </c>
    </row>
    <row r="376" ht="13.5" customHeight="1">
      <c r="A376" s="16">
        <v>373.0</v>
      </c>
      <c r="B376" s="17" t="str">
        <f t="shared" si="1"/>
        <v>HALT</v>
      </c>
      <c r="C376" s="17" t="str">
        <f t="shared" si="5"/>
        <v/>
      </c>
      <c r="D376" s="17" t="str">
        <f t="shared" si="2"/>
        <v>0</v>
      </c>
      <c r="E376" s="18">
        <f t="shared" si="3"/>
        <v>0</v>
      </c>
      <c r="F376" s="18">
        <v>373.0</v>
      </c>
      <c r="G376" s="18">
        <f t="shared" si="4"/>
        <v>0</v>
      </c>
    </row>
    <row r="377" ht="13.5" customHeight="1">
      <c r="A377" s="16">
        <v>374.0</v>
      </c>
      <c r="B377" s="17" t="str">
        <f t="shared" si="1"/>
        <v>HALT</v>
      </c>
      <c r="C377" s="17" t="str">
        <f t="shared" si="5"/>
        <v/>
      </c>
      <c r="D377" s="17" t="str">
        <f t="shared" si="2"/>
        <v>0</v>
      </c>
      <c r="E377" s="18">
        <f t="shared" si="3"/>
        <v>0</v>
      </c>
      <c r="F377" s="18">
        <v>374.0</v>
      </c>
      <c r="G377" s="18">
        <f t="shared" si="4"/>
        <v>0</v>
      </c>
    </row>
    <row r="378" ht="13.5" customHeight="1">
      <c r="A378" s="16">
        <v>375.0</v>
      </c>
      <c r="B378" s="17" t="str">
        <f t="shared" si="1"/>
        <v>HALT</v>
      </c>
      <c r="C378" s="17" t="str">
        <f t="shared" si="5"/>
        <v/>
      </c>
      <c r="D378" s="17" t="str">
        <f t="shared" si="2"/>
        <v>0</v>
      </c>
      <c r="E378" s="18">
        <f t="shared" si="3"/>
        <v>0</v>
      </c>
      <c r="F378" s="18">
        <v>375.0</v>
      </c>
      <c r="G378" s="18">
        <f t="shared" si="4"/>
        <v>0</v>
      </c>
    </row>
    <row r="379" ht="13.5" customHeight="1">
      <c r="A379" s="16">
        <v>376.0</v>
      </c>
      <c r="B379" s="17" t="str">
        <f t="shared" si="1"/>
        <v>HALT</v>
      </c>
      <c r="C379" s="17" t="str">
        <f t="shared" si="5"/>
        <v/>
      </c>
      <c r="D379" s="17" t="str">
        <f t="shared" si="2"/>
        <v>0</v>
      </c>
      <c r="E379" s="18">
        <f t="shared" si="3"/>
        <v>0</v>
      </c>
      <c r="F379" s="18">
        <v>376.0</v>
      </c>
      <c r="G379" s="18">
        <f t="shared" si="4"/>
        <v>0</v>
      </c>
    </row>
    <row r="380" ht="13.5" customHeight="1">
      <c r="A380" s="16">
        <v>377.0</v>
      </c>
      <c r="B380" s="17" t="str">
        <f t="shared" si="1"/>
        <v>HALT</v>
      </c>
      <c r="C380" s="17" t="str">
        <f t="shared" si="5"/>
        <v/>
      </c>
      <c r="D380" s="17" t="str">
        <f t="shared" si="2"/>
        <v>0</v>
      </c>
      <c r="E380" s="18">
        <f t="shared" si="3"/>
        <v>0</v>
      </c>
      <c r="F380" s="18">
        <v>377.0</v>
      </c>
      <c r="G380" s="18">
        <f t="shared" si="4"/>
        <v>0</v>
      </c>
    </row>
    <row r="381" ht="13.5" customHeight="1">
      <c r="A381" s="16">
        <v>378.0</v>
      </c>
      <c r="B381" s="17" t="str">
        <f t="shared" si="1"/>
        <v>HALT</v>
      </c>
      <c r="C381" s="17" t="str">
        <f t="shared" si="5"/>
        <v/>
      </c>
      <c r="D381" s="17" t="str">
        <f t="shared" si="2"/>
        <v>0</v>
      </c>
      <c r="E381" s="18">
        <f t="shared" si="3"/>
        <v>0</v>
      </c>
      <c r="F381" s="18">
        <v>378.0</v>
      </c>
      <c r="G381" s="18">
        <f t="shared" si="4"/>
        <v>0</v>
      </c>
    </row>
    <row r="382" ht="13.5" customHeight="1">
      <c r="A382" s="16">
        <v>379.0</v>
      </c>
      <c r="B382" s="17" t="str">
        <f t="shared" si="1"/>
        <v>HALT</v>
      </c>
      <c r="C382" s="17" t="str">
        <f t="shared" si="5"/>
        <v/>
      </c>
      <c r="D382" s="17" t="str">
        <f t="shared" si="2"/>
        <v>0</v>
      </c>
      <c r="E382" s="18">
        <f t="shared" si="3"/>
        <v>0</v>
      </c>
      <c r="F382" s="18">
        <v>379.0</v>
      </c>
      <c r="G382" s="18">
        <f t="shared" si="4"/>
        <v>0</v>
      </c>
    </row>
    <row r="383" ht="13.5" customHeight="1">
      <c r="A383" s="16">
        <v>380.0</v>
      </c>
      <c r="B383" s="17" t="str">
        <f t="shared" si="1"/>
        <v>HALT</v>
      </c>
      <c r="C383" s="17" t="str">
        <f t="shared" si="5"/>
        <v/>
      </c>
      <c r="D383" s="17" t="str">
        <f t="shared" si="2"/>
        <v>0</v>
      </c>
      <c r="E383" s="18">
        <f t="shared" si="3"/>
        <v>0</v>
      </c>
      <c r="F383" s="18">
        <v>380.0</v>
      </c>
      <c r="G383" s="18">
        <f t="shared" si="4"/>
        <v>0</v>
      </c>
    </row>
    <row r="384" ht="13.5" customHeight="1">
      <c r="A384" s="16">
        <v>381.0</v>
      </c>
      <c r="B384" s="17" t="str">
        <f t="shared" si="1"/>
        <v>HALT</v>
      </c>
      <c r="C384" s="17" t="str">
        <f t="shared" si="5"/>
        <v/>
      </c>
      <c r="D384" s="17" t="str">
        <f t="shared" si="2"/>
        <v>0</v>
      </c>
      <c r="E384" s="18">
        <f t="shared" si="3"/>
        <v>0</v>
      </c>
      <c r="F384" s="18">
        <v>381.0</v>
      </c>
      <c r="G384" s="18">
        <f t="shared" si="4"/>
        <v>0</v>
      </c>
    </row>
    <row r="385" ht="13.5" customHeight="1">
      <c r="A385" s="16">
        <v>382.0</v>
      </c>
      <c r="B385" s="17" t="str">
        <f t="shared" si="1"/>
        <v>HALT</v>
      </c>
      <c r="C385" s="17" t="str">
        <f t="shared" si="5"/>
        <v/>
      </c>
      <c r="D385" s="17" t="str">
        <f t="shared" si="2"/>
        <v>0</v>
      </c>
      <c r="E385" s="18">
        <f t="shared" si="3"/>
        <v>0</v>
      </c>
      <c r="F385" s="18">
        <v>382.0</v>
      </c>
      <c r="G385" s="18">
        <f t="shared" si="4"/>
        <v>0</v>
      </c>
    </row>
    <row r="386" ht="13.5" customHeight="1">
      <c r="A386" s="16">
        <v>383.0</v>
      </c>
      <c r="B386" s="17" t="str">
        <f t="shared" si="1"/>
        <v>HALT</v>
      </c>
      <c r="C386" s="17" t="str">
        <f t="shared" si="5"/>
        <v/>
      </c>
      <c r="D386" s="17" t="str">
        <f t="shared" si="2"/>
        <v>0</v>
      </c>
      <c r="E386" s="18">
        <f t="shared" si="3"/>
        <v>0</v>
      </c>
      <c r="F386" s="18">
        <v>383.0</v>
      </c>
      <c r="G386" s="18">
        <f t="shared" si="4"/>
        <v>0</v>
      </c>
    </row>
    <row r="387" ht="13.5" customHeight="1">
      <c r="A387" s="16">
        <v>384.0</v>
      </c>
      <c r="B387" s="17" t="str">
        <f t="shared" si="1"/>
        <v>HALT</v>
      </c>
      <c r="C387" s="17" t="str">
        <f t="shared" si="5"/>
        <v/>
      </c>
      <c r="D387" s="17" t="str">
        <f t="shared" si="2"/>
        <v>0</v>
      </c>
      <c r="E387" s="18">
        <f t="shared" si="3"/>
        <v>0</v>
      </c>
      <c r="F387" s="18">
        <v>384.0</v>
      </c>
      <c r="G387" s="18">
        <f t="shared" si="4"/>
        <v>0</v>
      </c>
    </row>
    <row r="388" ht="13.5" customHeight="1">
      <c r="A388" s="16">
        <v>385.0</v>
      </c>
      <c r="B388" s="17" t="str">
        <f t="shared" si="1"/>
        <v>HALT</v>
      </c>
      <c r="C388" s="17" t="str">
        <f t="shared" si="5"/>
        <v/>
      </c>
      <c r="D388" s="17" t="str">
        <f t="shared" si="2"/>
        <v>0</v>
      </c>
      <c r="E388" s="18">
        <f t="shared" si="3"/>
        <v>0</v>
      </c>
      <c r="F388" s="18">
        <v>385.0</v>
      </c>
      <c r="G388" s="18">
        <f t="shared" si="4"/>
        <v>0</v>
      </c>
    </row>
    <row r="389" ht="13.5" customHeight="1">
      <c r="A389" s="16">
        <v>386.0</v>
      </c>
      <c r="B389" s="17" t="str">
        <f t="shared" si="1"/>
        <v>HALT</v>
      </c>
      <c r="C389" s="17" t="str">
        <f t="shared" si="5"/>
        <v/>
      </c>
      <c r="D389" s="17" t="str">
        <f t="shared" si="2"/>
        <v>0</v>
      </c>
      <c r="E389" s="18">
        <f t="shared" si="3"/>
        <v>0</v>
      </c>
      <c r="F389" s="18">
        <v>386.0</v>
      </c>
      <c r="G389" s="18">
        <f t="shared" si="4"/>
        <v>0</v>
      </c>
    </row>
    <row r="390" ht="13.5" customHeight="1">
      <c r="A390" s="16">
        <v>387.0</v>
      </c>
      <c r="B390" s="17" t="str">
        <f t="shared" si="1"/>
        <v>HALT</v>
      </c>
      <c r="C390" s="17" t="str">
        <f t="shared" si="5"/>
        <v/>
      </c>
      <c r="D390" s="17" t="str">
        <f t="shared" si="2"/>
        <v>0</v>
      </c>
      <c r="E390" s="18">
        <f t="shared" si="3"/>
        <v>0</v>
      </c>
      <c r="F390" s="18">
        <v>387.0</v>
      </c>
      <c r="G390" s="18">
        <f t="shared" si="4"/>
        <v>0</v>
      </c>
    </row>
    <row r="391" ht="13.5" customHeight="1">
      <c r="A391" s="16">
        <v>388.0</v>
      </c>
      <c r="B391" s="17" t="str">
        <f t="shared" si="1"/>
        <v>HALT</v>
      </c>
      <c r="C391" s="17" t="str">
        <f t="shared" si="5"/>
        <v/>
      </c>
      <c r="D391" s="17" t="str">
        <f t="shared" si="2"/>
        <v>0</v>
      </c>
      <c r="E391" s="18">
        <f t="shared" si="3"/>
        <v>0</v>
      </c>
      <c r="F391" s="18">
        <v>388.0</v>
      </c>
      <c r="G391" s="18">
        <f t="shared" si="4"/>
        <v>0</v>
      </c>
    </row>
    <row r="392" ht="13.5" customHeight="1">
      <c r="A392" s="16">
        <v>389.0</v>
      </c>
      <c r="B392" s="17" t="str">
        <f t="shared" si="1"/>
        <v>HALT</v>
      </c>
      <c r="C392" s="17" t="str">
        <f t="shared" si="5"/>
        <v/>
      </c>
      <c r="D392" s="17" t="str">
        <f t="shared" si="2"/>
        <v>0</v>
      </c>
      <c r="E392" s="18">
        <f t="shared" si="3"/>
        <v>0</v>
      </c>
      <c r="F392" s="18">
        <v>389.0</v>
      </c>
      <c r="G392" s="18">
        <f t="shared" si="4"/>
        <v>0</v>
      </c>
    </row>
    <row r="393" ht="13.5" customHeight="1">
      <c r="A393" s="16">
        <v>390.0</v>
      </c>
      <c r="B393" s="17" t="str">
        <f t="shared" si="1"/>
        <v>HALT</v>
      </c>
      <c r="C393" s="17" t="str">
        <f t="shared" si="5"/>
        <v/>
      </c>
      <c r="D393" s="17" t="str">
        <f t="shared" si="2"/>
        <v>0</v>
      </c>
      <c r="E393" s="18">
        <f t="shared" si="3"/>
        <v>0</v>
      </c>
      <c r="F393" s="18">
        <v>390.0</v>
      </c>
      <c r="G393" s="18">
        <f t="shared" si="4"/>
        <v>0</v>
      </c>
    </row>
    <row r="394" ht="13.5" customHeight="1">
      <c r="A394" s="16">
        <v>391.0</v>
      </c>
      <c r="B394" s="17" t="str">
        <f t="shared" si="1"/>
        <v>HALT</v>
      </c>
      <c r="C394" s="17" t="str">
        <f t="shared" si="5"/>
        <v/>
      </c>
      <c r="D394" s="17" t="str">
        <f t="shared" si="2"/>
        <v>0</v>
      </c>
      <c r="E394" s="18">
        <f t="shared" si="3"/>
        <v>0</v>
      </c>
      <c r="F394" s="18">
        <v>391.0</v>
      </c>
      <c r="G394" s="18">
        <f t="shared" si="4"/>
        <v>0</v>
      </c>
    </row>
    <row r="395" ht="13.5" customHeight="1">
      <c r="A395" s="16">
        <v>392.0</v>
      </c>
      <c r="B395" s="17" t="str">
        <f t="shared" si="1"/>
        <v>HALT</v>
      </c>
      <c r="C395" s="17" t="str">
        <f t="shared" si="5"/>
        <v/>
      </c>
      <c r="D395" s="17" t="str">
        <f t="shared" si="2"/>
        <v>0</v>
      </c>
      <c r="E395" s="18">
        <f t="shared" si="3"/>
        <v>0</v>
      </c>
      <c r="F395" s="18">
        <v>392.0</v>
      </c>
      <c r="G395" s="18">
        <f t="shared" si="4"/>
        <v>0</v>
      </c>
    </row>
    <row r="396" ht="13.5" customHeight="1">
      <c r="A396" s="16">
        <v>393.0</v>
      </c>
      <c r="B396" s="17" t="str">
        <f t="shared" si="1"/>
        <v>HALT</v>
      </c>
      <c r="C396" s="17" t="str">
        <f t="shared" si="5"/>
        <v/>
      </c>
      <c r="D396" s="17" t="str">
        <f t="shared" si="2"/>
        <v>0</v>
      </c>
      <c r="E396" s="18">
        <f t="shared" si="3"/>
        <v>0</v>
      </c>
      <c r="F396" s="18">
        <v>393.0</v>
      </c>
      <c r="G396" s="18">
        <f t="shared" si="4"/>
        <v>0</v>
      </c>
    </row>
    <row r="397" ht="13.5" customHeight="1">
      <c r="A397" s="16">
        <v>394.0</v>
      </c>
      <c r="B397" s="17" t="str">
        <f t="shared" si="1"/>
        <v>HALT</v>
      </c>
      <c r="C397" s="17" t="str">
        <f t="shared" si="5"/>
        <v/>
      </c>
      <c r="D397" s="17" t="str">
        <f t="shared" si="2"/>
        <v>0</v>
      </c>
      <c r="E397" s="18">
        <f t="shared" si="3"/>
        <v>0</v>
      </c>
      <c r="F397" s="18">
        <v>394.0</v>
      </c>
      <c r="G397" s="18">
        <f t="shared" si="4"/>
        <v>0</v>
      </c>
    </row>
    <row r="398" ht="13.5" customHeight="1">
      <c r="A398" s="16">
        <v>395.0</v>
      </c>
      <c r="B398" s="17" t="str">
        <f t="shared" si="1"/>
        <v>HALT</v>
      </c>
      <c r="C398" s="17" t="str">
        <f t="shared" si="5"/>
        <v/>
      </c>
      <c r="D398" s="17" t="str">
        <f t="shared" si="2"/>
        <v>0</v>
      </c>
      <c r="E398" s="18">
        <f t="shared" si="3"/>
        <v>0</v>
      </c>
      <c r="F398" s="18">
        <v>395.0</v>
      </c>
      <c r="G398" s="18">
        <f t="shared" si="4"/>
        <v>0</v>
      </c>
    </row>
    <row r="399" ht="13.5" customHeight="1">
      <c r="A399" s="16">
        <v>396.0</v>
      </c>
      <c r="B399" s="17" t="str">
        <f t="shared" si="1"/>
        <v>HALT</v>
      </c>
      <c r="C399" s="17" t="str">
        <f t="shared" si="5"/>
        <v/>
      </c>
      <c r="D399" s="17" t="str">
        <f t="shared" si="2"/>
        <v>0</v>
      </c>
      <c r="E399" s="18">
        <f t="shared" si="3"/>
        <v>0</v>
      </c>
      <c r="F399" s="18">
        <v>396.0</v>
      </c>
      <c r="G399" s="18">
        <f t="shared" si="4"/>
        <v>0</v>
      </c>
    </row>
    <row r="400" ht="13.5" customHeight="1">
      <c r="A400" s="16">
        <v>397.0</v>
      </c>
      <c r="B400" s="17" t="str">
        <f t="shared" si="1"/>
        <v>HALT</v>
      </c>
      <c r="C400" s="17" t="str">
        <f t="shared" si="5"/>
        <v/>
      </c>
      <c r="D400" s="17" t="str">
        <f t="shared" si="2"/>
        <v>0</v>
      </c>
      <c r="E400" s="18">
        <f t="shared" si="3"/>
        <v>0</v>
      </c>
      <c r="F400" s="18">
        <v>397.0</v>
      </c>
      <c r="G400" s="18">
        <f t="shared" si="4"/>
        <v>0</v>
      </c>
    </row>
    <row r="401" ht="13.5" customHeight="1">
      <c r="A401" s="16">
        <v>398.0</v>
      </c>
      <c r="B401" s="17" t="str">
        <f t="shared" si="1"/>
        <v>HALT</v>
      </c>
      <c r="C401" s="17" t="str">
        <f t="shared" si="5"/>
        <v/>
      </c>
      <c r="D401" s="17" t="str">
        <f t="shared" si="2"/>
        <v>0</v>
      </c>
      <c r="E401" s="18">
        <f t="shared" si="3"/>
        <v>0</v>
      </c>
      <c r="F401" s="18">
        <v>398.0</v>
      </c>
      <c r="G401" s="18">
        <f t="shared" si="4"/>
        <v>0</v>
      </c>
    </row>
    <row r="402" ht="13.5" customHeight="1">
      <c r="A402" s="16">
        <v>399.0</v>
      </c>
      <c r="B402" s="17" t="str">
        <f t="shared" si="1"/>
        <v>HALT</v>
      </c>
      <c r="C402" s="17" t="str">
        <f t="shared" si="5"/>
        <v/>
      </c>
      <c r="D402" s="17" t="str">
        <f t="shared" si="2"/>
        <v>0</v>
      </c>
      <c r="E402" s="18">
        <f t="shared" si="3"/>
        <v>0</v>
      </c>
      <c r="F402" s="18">
        <v>399.0</v>
      </c>
      <c r="G402" s="18">
        <f t="shared" si="4"/>
        <v>0</v>
      </c>
    </row>
    <row r="403" ht="13.5" customHeight="1">
      <c r="A403" s="16">
        <v>400.0</v>
      </c>
      <c r="B403" s="17" t="str">
        <f t="shared" si="1"/>
        <v>HALT</v>
      </c>
      <c r="C403" s="17" t="str">
        <f t="shared" si="5"/>
        <v/>
      </c>
      <c r="D403" s="17" t="str">
        <f t="shared" si="2"/>
        <v>0</v>
      </c>
      <c r="E403" s="18">
        <f t="shared" si="3"/>
        <v>0</v>
      </c>
      <c r="F403" s="18">
        <v>400.0</v>
      </c>
      <c r="G403" s="18">
        <f t="shared" si="4"/>
        <v>0</v>
      </c>
    </row>
    <row r="404" ht="13.5" customHeight="1">
      <c r="A404" s="16">
        <v>401.0</v>
      </c>
      <c r="B404" s="17" t="str">
        <f t="shared" si="1"/>
        <v>HALT</v>
      </c>
      <c r="C404" s="17" t="str">
        <f t="shared" si="5"/>
        <v/>
      </c>
      <c r="D404" s="17" t="str">
        <f t="shared" si="2"/>
        <v>0</v>
      </c>
      <c r="E404" s="18">
        <f t="shared" si="3"/>
        <v>0</v>
      </c>
      <c r="F404" s="18">
        <v>401.0</v>
      </c>
      <c r="G404" s="18">
        <f t="shared" si="4"/>
        <v>0</v>
      </c>
    </row>
    <row r="405" ht="13.5" customHeight="1">
      <c r="A405" s="16">
        <v>402.0</v>
      </c>
      <c r="B405" s="17" t="str">
        <f t="shared" si="1"/>
        <v>HALT</v>
      </c>
      <c r="C405" s="17" t="str">
        <f t="shared" si="5"/>
        <v/>
      </c>
      <c r="D405" s="17" t="str">
        <f t="shared" si="2"/>
        <v>0</v>
      </c>
      <c r="E405" s="18">
        <f t="shared" si="3"/>
        <v>0</v>
      </c>
      <c r="F405" s="18">
        <v>402.0</v>
      </c>
      <c r="G405" s="18">
        <f t="shared" si="4"/>
        <v>0</v>
      </c>
    </row>
    <row r="406" ht="13.5" customHeight="1">
      <c r="A406" s="16">
        <v>403.0</v>
      </c>
      <c r="B406" s="17" t="str">
        <f t="shared" si="1"/>
        <v>HALT</v>
      </c>
      <c r="C406" s="17" t="str">
        <f t="shared" si="5"/>
        <v/>
      </c>
      <c r="D406" s="17" t="str">
        <f t="shared" si="2"/>
        <v>0</v>
      </c>
      <c r="E406" s="18">
        <f t="shared" si="3"/>
        <v>0</v>
      </c>
      <c r="F406" s="18">
        <v>403.0</v>
      </c>
      <c r="G406" s="18">
        <f t="shared" si="4"/>
        <v>0</v>
      </c>
    </row>
    <row r="407" ht="13.5" customHeight="1">
      <c r="A407" s="16">
        <v>404.0</v>
      </c>
      <c r="B407" s="17" t="str">
        <f t="shared" si="1"/>
        <v>HALT</v>
      </c>
      <c r="C407" s="17" t="str">
        <f t="shared" si="5"/>
        <v/>
      </c>
      <c r="D407" s="17" t="str">
        <f t="shared" si="2"/>
        <v>0</v>
      </c>
      <c r="E407" s="18">
        <f t="shared" si="3"/>
        <v>0</v>
      </c>
      <c r="F407" s="18">
        <v>404.0</v>
      </c>
      <c r="G407" s="18">
        <f t="shared" si="4"/>
        <v>0</v>
      </c>
    </row>
    <row r="408" ht="13.5" customHeight="1">
      <c r="A408" s="16">
        <v>405.0</v>
      </c>
      <c r="B408" s="17" t="str">
        <f t="shared" si="1"/>
        <v>HALT</v>
      </c>
      <c r="C408" s="17" t="str">
        <f t="shared" si="5"/>
        <v/>
      </c>
      <c r="D408" s="17" t="str">
        <f t="shared" si="2"/>
        <v>0</v>
      </c>
      <c r="E408" s="18">
        <f t="shared" si="3"/>
        <v>0</v>
      </c>
      <c r="F408" s="18">
        <v>405.0</v>
      </c>
      <c r="G408" s="18">
        <f t="shared" si="4"/>
        <v>0</v>
      </c>
    </row>
    <row r="409" ht="13.5" customHeight="1">
      <c r="A409" s="16">
        <v>406.0</v>
      </c>
      <c r="B409" s="17" t="str">
        <f t="shared" si="1"/>
        <v>HALT</v>
      </c>
      <c r="C409" s="17" t="str">
        <f t="shared" si="5"/>
        <v/>
      </c>
      <c r="D409" s="17" t="str">
        <f t="shared" si="2"/>
        <v>0</v>
      </c>
      <c r="E409" s="18">
        <f t="shared" si="3"/>
        <v>0</v>
      </c>
      <c r="F409" s="18">
        <v>406.0</v>
      </c>
      <c r="G409" s="18">
        <f t="shared" si="4"/>
        <v>0</v>
      </c>
    </row>
    <row r="410" ht="13.5" customHeight="1">
      <c r="A410" s="16">
        <v>407.0</v>
      </c>
      <c r="B410" s="17" t="str">
        <f t="shared" si="1"/>
        <v>HALT</v>
      </c>
      <c r="C410" s="17" t="str">
        <f t="shared" si="5"/>
        <v/>
      </c>
      <c r="D410" s="17" t="str">
        <f t="shared" si="2"/>
        <v>0</v>
      </c>
      <c r="E410" s="18">
        <f t="shared" si="3"/>
        <v>0</v>
      </c>
      <c r="F410" s="18">
        <v>407.0</v>
      </c>
      <c r="G410" s="18">
        <f t="shared" si="4"/>
        <v>0</v>
      </c>
    </row>
    <row r="411" ht="13.5" customHeight="1">
      <c r="A411" s="16">
        <v>408.0</v>
      </c>
      <c r="B411" s="17" t="str">
        <f t="shared" si="1"/>
        <v>HALT</v>
      </c>
      <c r="C411" s="17" t="str">
        <f t="shared" si="5"/>
        <v/>
      </c>
      <c r="D411" s="17" t="str">
        <f t="shared" si="2"/>
        <v>0</v>
      </c>
      <c r="E411" s="18">
        <f t="shared" si="3"/>
        <v>0</v>
      </c>
      <c r="F411" s="18">
        <v>408.0</v>
      </c>
      <c r="G411" s="18">
        <f t="shared" si="4"/>
        <v>0</v>
      </c>
    </row>
    <row r="412" ht="13.5" customHeight="1">
      <c r="A412" s="16">
        <v>409.0</v>
      </c>
      <c r="B412" s="17" t="str">
        <f t="shared" si="1"/>
        <v>HALT</v>
      </c>
      <c r="C412" s="17" t="str">
        <f t="shared" si="5"/>
        <v/>
      </c>
      <c r="D412" s="17" t="str">
        <f t="shared" si="2"/>
        <v>0</v>
      </c>
      <c r="E412" s="18">
        <f t="shared" si="3"/>
        <v>0</v>
      </c>
      <c r="F412" s="18">
        <v>409.0</v>
      </c>
      <c r="G412" s="18">
        <f t="shared" si="4"/>
        <v>0</v>
      </c>
    </row>
    <row r="413" ht="13.5" customHeight="1">
      <c r="A413" s="16">
        <v>410.0</v>
      </c>
      <c r="B413" s="17" t="str">
        <f t="shared" si="1"/>
        <v>HALT</v>
      </c>
      <c r="C413" s="17" t="str">
        <f t="shared" si="5"/>
        <v/>
      </c>
      <c r="D413" s="17" t="str">
        <f t="shared" si="2"/>
        <v>0</v>
      </c>
      <c r="E413" s="18">
        <f t="shared" si="3"/>
        <v>0</v>
      </c>
      <c r="F413" s="18">
        <v>410.0</v>
      </c>
      <c r="G413" s="18">
        <f t="shared" si="4"/>
        <v>0</v>
      </c>
    </row>
    <row r="414" ht="13.5" customHeight="1">
      <c r="A414" s="16">
        <v>411.0</v>
      </c>
      <c r="B414" s="17" t="str">
        <f t="shared" si="1"/>
        <v>HALT</v>
      </c>
      <c r="C414" s="17" t="str">
        <f t="shared" si="5"/>
        <v/>
      </c>
      <c r="D414" s="17" t="str">
        <f t="shared" si="2"/>
        <v>0</v>
      </c>
      <c r="E414" s="18">
        <f t="shared" si="3"/>
        <v>0</v>
      </c>
      <c r="F414" s="18">
        <v>411.0</v>
      </c>
      <c r="G414" s="18">
        <f t="shared" si="4"/>
        <v>0</v>
      </c>
    </row>
    <row r="415" ht="13.5" customHeight="1">
      <c r="A415" s="16">
        <v>412.0</v>
      </c>
      <c r="B415" s="17" t="str">
        <f t="shared" si="1"/>
        <v>HALT</v>
      </c>
      <c r="C415" s="17" t="str">
        <f t="shared" si="5"/>
        <v/>
      </c>
      <c r="D415" s="17" t="str">
        <f t="shared" si="2"/>
        <v>0</v>
      </c>
      <c r="E415" s="18">
        <f t="shared" si="3"/>
        <v>0</v>
      </c>
      <c r="F415" s="18">
        <v>412.0</v>
      </c>
      <c r="G415" s="18">
        <f t="shared" si="4"/>
        <v>0</v>
      </c>
    </row>
    <row r="416" ht="13.5" customHeight="1">
      <c r="A416" s="16">
        <v>413.0</v>
      </c>
      <c r="B416" s="17" t="str">
        <f t="shared" si="1"/>
        <v>HALT</v>
      </c>
      <c r="C416" s="17" t="str">
        <f t="shared" si="5"/>
        <v/>
      </c>
      <c r="D416" s="17" t="str">
        <f t="shared" si="2"/>
        <v>0</v>
      </c>
      <c r="E416" s="18">
        <f t="shared" si="3"/>
        <v>0</v>
      </c>
      <c r="F416" s="18">
        <v>413.0</v>
      </c>
      <c r="G416" s="18">
        <f t="shared" si="4"/>
        <v>0</v>
      </c>
    </row>
    <row r="417" ht="13.5" customHeight="1">
      <c r="A417" s="16">
        <v>414.0</v>
      </c>
      <c r="B417" s="17" t="str">
        <f t="shared" si="1"/>
        <v>HALT</v>
      </c>
      <c r="C417" s="17" t="str">
        <f t="shared" si="5"/>
        <v/>
      </c>
      <c r="D417" s="17" t="str">
        <f t="shared" si="2"/>
        <v>0</v>
      </c>
      <c r="E417" s="18">
        <f t="shared" si="3"/>
        <v>0</v>
      </c>
      <c r="F417" s="18">
        <v>414.0</v>
      </c>
      <c r="G417" s="18">
        <f t="shared" si="4"/>
        <v>0</v>
      </c>
    </row>
    <row r="418" ht="13.5" customHeight="1">
      <c r="A418" s="16">
        <v>415.0</v>
      </c>
      <c r="B418" s="17" t="str">
        <f t="shared" si="1"/>
        <v>HALT</v>
      </c>
      <c r="C418" s="17" t="str">
        <f t="shared" si="5"/>
        <v/>
      </c>
      <c r="D418" s="17" t="str">
        <f t="shared" si="2"/>
        <v>0</v>
      </c>
      <c r="E418" s="18">
        <f t="shared" si="3"/>
        <v>0</v>
      </c>
      <c r="F418" s="18">
        <v>415.0</v>
      </c>
      <c r="G418" s="18">
        <f t="shared" si="4"/>
        <v>0</v>
      </c>
    </row>
    <row r="419" ht="13.5" customHeight="1">
      <c r="A419" s="16">
        <v>416.0</v>
      </c>
      <c r="B419" s="17" t="str">
        <f t="shared" si="1"/>
        <v>HALT</v>
      </c>
      <c r="C419" s="17" t="str">
        <f t="shared" si="5"/>
        <v/>
      </c>
      <c r="D419" s="17" t="str">
        <f t="shared" si="2"/>
        <v>0</v>
      </c>
      <c r="E419" s="18">
        <f t="shared" si="3"/>
        <v>0</v>
      </c>
      <c r="F419" s="18">
        <v>416.0</v>
      </c>
      <c r="G419" s="18">
        <f t="shared" si="4"/>
        <v>0</v>
      </c>
    </row>
    <row r="420" ht="13.5" customHeight="1">
      <c r="A420" s="16">
        <v>417.0</v>
      </c>
      <c r="B420" s="17" t="str">
        <f t="shared" si="1"/>
        <v>HALT</v>
      </c>
      <c r="C420" s="17" t="str">
        <f t="shared" si="5"/>
        <v/>
      </c>
      <c r="D420" s="17" t="str">
        <f t="shared" si="2"/>
        <v>0</v>
      </c>
      <c r="E420" s="18">
        <f t="shared" si="3"/>
        <v>0</v>
      </c>
      <c r="F420" s="18">
        <v>417.0</v>
      </c>
      <c r="G420" s="18">
        <f t="shared" si="4"/>
        <v>0</v>
      </c>
    </row>
    <row r="421" ht="13.5" customHeight="1">
      <c r="A421" s="16">
        <v>418.0</v>
      </c>
      <c r="B421" s="17" t="str">
        <f t="shared" si="1"/>
        <v>HALT</v>
      </c>
      <c r="C421" s="17" t="str">
        <f t="shared" si="5"/>
        <v/>
      </c>
      <c r="D421" s="17" t="str">
        <f t="shared" si="2"/>
        <v>0</v>
      </c>
      <c r="E421" s="18">
        <f t="shared" si="3"/>
        <v>0</v>
      </c>
      <c r="F421" s="18">
        <v>418.0</v>
      </c>
      <c r="G421" s="18">
        <f t="shared" si="4"/>
        <v>0</v>
      </c>
    </row>
    <row r="422" ht="13.5" customHeight="1">
      <c r="A422" s="16">
        <v>419.0</v>
      </c>
      <c r="B422" s="17" t="str">
        <f t="shared" si="1"/>
        <v>HALT</v>
      </c>
      <c r="C422" s="17" t="str">
        <f t="shared" si="5"/>
        <v/>
      </c>
      <c r="D422" s="17" t="str">
        <f t="shared" si="2"/>
        <v>0</v>
      </c>
      <c r="E422" s="18">
        <f t="shared" si="3"/>
        <v>0</v>
      </c>
      <c r="F422" s="18">
        <v>419.0</v>
      </c>
      <c r="G422" s="18">
        <f t="shared" si="4"/>
        <v>0</v>
      </c>
    </row>
    <row r="423" ht="13.5" customHeight="1">
      <c r="A423" s="16">
        <v>420.0</v>
      </c>
      <c r="B423" s="17" t="str">
        <f t="shared" si="1"/>
        <v>HALT</v>
      </c>
      <c r="C423" s="17" t="str">
        <f t="shared" si="5"/>
        <v/>
      </c>
      <c r="D423" s="17" t="str">
        <f t="shared" si="2"/>
        <v>0</v>
      </c>
      <c r="E423" s="18">
        <f t="shared" si="3"/>
        <v>0</v>
      </c>
      <c r="F423" s="18">
        <v>420.0</v>
      </c>
      <c r="G423" s="18">
        <f t="shared" si="4"/>
        <v>0</v>
      </c>
    </row>
    <row r="424" ht="13.5" customHeight="1">
      <c r="A424" s="16">
        <v>421.0</v>
      </c>
      <c r="B424" s="17" t="str">
        <f t="shared" si="1"/>
        <v>HALT</v>
      </c>
      <c r="C424" s="17" t="str">
        <f t="shared" si="5"/>
        <v/>
      </c>
      <c r="D424" s="17" t="str">
        <f t="shared" si="2"/>
        <v>0</v>
      </c>
      <c r="E424" s="18">
        <f t="shared" si="3"/>
        <v>0</v>
      </c>
      <c r="F424" s="18">
        <v>421.0</v>
      </c>
      <c r="G424" s="18">
        <f t="shared" si="4"/>
        <v>0</v>
      </c>
    </row>
    <row r="425" ht="13.5" customHeight="1">
      <c r="A425" s="16">
        <v>422.0</v>
      </c>
      <c r="B425" s="17" t="str">
        <f t="shared" si="1"/>
        <v>HALT</v>
      </c>
      <c r="C425" s="17" t="str">
        <f t="shared" si="5"/>
        <v/>
      </c>
      <c r="D425" s="17" t="str">
        <f t="shared" si="2"/>
        <v>0</v>
      </c>
      <c r="E425" s="18">
        <f t="shared" si="3"/>
        <v>0</v>
      </c>
      <c r="F425" s="18">
        <v>422.0</v>
      </c>
      <c r="G425" s="18">
        <f t="shared" si="4"/>
        <v>0</v>
      </c>
    </row>
    <row r="426" ht="13.5" customHeight="1">
      <c r="A426" s="16">
        <v>423.0</v>
      </c>
      <c r="B426" s="17" t="str">
        <f t="shared" si="1"/>
        <v>HALT</v>
      </c>
      <c r="C426" s="17" t="str">
        <f t="shared" si="5"/>
        <v/>
      </c>
      <c r="D426" s="17" t="str">
        <f t="shared" si="2"/>
        <v>0</v>
      </c>
      <c r="E426" s="18">
        <f t="shared" si="3"/>
        <v>0</v>
      </c>
      <c r="F426" s="18">
        <v>423.0</v>
      </c>
      <c r="G426" s="18">
        <f t="shared" si="4"/>
        <v>0</v>
      </c>
    </row>
    <row r="427" ht="13.5" customHeight="1">
      <c r="A427" s="16">
        <v>424.0</v>
      </c>
      <c r="B427" s="17" t="str">
        <f t="shared" si="1"/>
        <v>HALT</v>
      </c>
      <c r="C427" s="17" t="str">
        <f t="shared" si="5"/>
        <v/>
      </c>
      <c r="D427" s="17" t="str">
        <f t="shared" si="2"/>
        <v>0</v>
      </c>
      <c r="E427" s="18">
        <f t="shared" si="3"/>
        <v>0</v>
      </c>
      <c r="F427" s="18">
        <v>424.0</v>
      </c>
      <c r="G427" s="18">
        <f t="shared" si="4"/>
        <v>0</v>
      </c>
    </row>
    <row r="428" ht="13.5" customHeight="1">
      <c r="A428" s="16">
        <v>425.0</v>
      </c>
      <c r="B428" s="17" t="str">
        <f t="shared" si="1"/>
        <v>HALT</v>
      </c>
      <c r="C428" s="17" t="str">
        <f t="shared" si="5"/>
        <v/>
      </c>
      <c r="D428" s="17" t="str">
        <f t="shared" si="2"/>
        <v>0</v>
      </c>
      <c r="E428" s="18">
        <f t="shared" si="3"/>
        <v>0</v>
      </c>
      <c r="F428" s="18">
        <v>425.0</v>
      </c>
      <c r="G428" s="18">
        <f t="shared" si="4"/>
        <v>0</v>
      </c>
    </row>
    <row r="429" ht="13.5" customHeight="1">
      <c r="A429" s="16">
        <v>426.0</v>
      </c>
      <c r="B429" s="17" t="str">
        <f t="shared" si="1"/>
        <v>HALT</v>
      </c>
      <c r="C429" s="17" t="str">
        <f t="shared" si="5"/>
        <v/>
      </c>
      <c r="D429" s="17" t="str">
        <f t="shared" si="2"/>
        <v>0</v>
      </c>
      <c r="E429" s="18">
        <f t="shared" si="3"/>
        <v>0</v>
      </c>
      <c r="F429" s="18">
        <v>426.0</v>
      </c>
      <c r="G429" s="18">
        <f t="shared" si="4"/>
        <v>0</v>
      </c>
    </row>
    <row r="430" ht="13.5" customHeight="1">
      <c r="A430" s="16">
        <v>427.0</v>
      </c>
      <c r="B430" s="17" t="str">
        <f t="shared" si="1"/>
        <v>HALT</v>
      </c>
      <c r="C430" s="17" t="str">
        <f t="shared" si="5"/>
        <v/>
      </c>
      <c r="D430" s="17" t="str">
        <f t="shared" si="2"/>
        <v>0</v>
      </c>
      <c r="E430" s="18">
        <f t="shared" si="3"/>
        <v>0</v>
      </c>
      <c r="F430" s="18">
        <v>427.0</v>
      </c>
      <c r="G430" s="18">
        <f t="shared" si="4"/>
        <v>0</v>
      </c>
    </row>
    <row r="431" ht="13.5" customHeight="1">
      <c r="A431" s="16">
        <v>428.0</v>
      </c>
      <c r="B431" s="17" t="str">
        <f t="shared" si="1"/>
        <v>HALT</v>
      </c>
      <c r="C431" s="17" t="str">
        <f t="shared" si="5"/>
        <v/>
      </c>
      <c r="D431" s="17" t="str">
        <f t="shared" si="2"/>
        <v>0</v>
      </c>
      <c r="E431" s="18">
        <f t="shared" si="3"/>
        <v>0</v>
      </c>
      <c r="F431" s="18">
        <v>428.0</v>
      </c>
      <c r="G431" s="18">
        <f t="shared" si="4"/>
        <v>0</v>
      </c>
    </row>
    <row r="432" ht="13.5" customHeight="1">
      <c r="A432" s="16">
        <v>429.0</v>
      </c>
      <c r="B432" s="17" t="str">
        <f t="shared" si="1"/>
        <v>HALT</v>
      </c>
      <c r="C432" s="17" t="str">
        <f t="shared" si="5"/>
        <v/>
      </c>
      <c r="D432" s="17" t="str">
        <f t="shared" si="2"/>
        <v>0</v>
      </c>
      <c r="E432" s="18">
        <f t="shared" si="3"/>
        <v>0</v>
      </c>
      <c r="F432" s="18">
        <v>429.0</v>
      </c>
      <c r="G432" s="18">
        <f t="shared" si="4"/>
        <v>0</v>
      </c>
    </row>
    <row r="433" ht="13.5" customHeight="1">
      <c r="A433" s="16">
        <v>430.0</v>
      </c>
      <c r="B433" s="17" t="str">
        <f t="shared" si="1"/>
        <v>HALT</v>
      </c>
      <c r="C433" s="17" t="str">
        <f t="shared" si="5"/>
        <v/>
      </c>
      <c r="D433" s="17" t="str">
        <f t="shared" si="2"/>
        <v>0</v>
      </c>
      <c r="E433" s="18">
        <f t="shared" si="3"/>
        <v>0</v>
      </c>
      <c r="F433" s="18">
        <v>430.0</v>
      </c>
      <c r="G433" s="18">
        <f t="shared" si="4"/>
        <v>0</v>
      </c>
    </row>
    <row r="434" ht="13.5" customHeight="1">
      <c r="A434" s="16">
        <v>431.0</v>
      </c>
      <c r="B434" s="17" t="str">
        <f t="shared" si="1"/>
        <v>HALT</v>
      </c>
      <c r="C434" s="17" t="str">
        <f t="shared" si="5"/>
        <v/>
      </c>
      <c r="D434" s="17" t="str">
        <f t="shared" si="2"/>
        <v>0</v>
      </c>
      <c r="E434" s="18">
        <f t="shared" si="3"/>
        <v>0</v>
      </c>
      <c r="F434" s="18">
        <v>431.0</v>
      </c>
      <c r="G434" s="18">
        <f t="shared" si="4"/>
        <v>0</v>
      </c>
    </row>
    <row r="435" ht="13.5" customHeight="1">
      <c r="A435" s="16">
        <v>432.0</v>
      </c>
      <c r="B435" s="17" t="str">
        <f t="shared" si="1"/>
        <v>HALT</v>
      </c>
      <c r="C435" s="17" t="str">
        <f t="shared" si="5"/>
        <v/>
      </c>
      <c r="D435" s="17" t="str">
        <f t="shared" si="2"/>
        <v>0</v>
      </c>
      <c r="E435" s="18">
        <f t="shared" si="3"/>
        <v>0</v>
      </c>
      <c r="F435" s="18">
        <v>432.0</v>
      </c>
      <c r="G435" s="18">
        <f t="shared" si="4"/>
        <v>0</v>
      </c>
    </row>
    <row r="436" ht="13.5" customHeight="1">
      <c r="A436" s="16">
        <v>433.0</v>
      </c>
      <c r="B436" s="17" t="str">
        <f t="shared" si="1"/>
        <v>HALT</v>
      </c>
      <c r="C436" s="17" t="str">
        <f t="shared" si="5"/>
        <v/>
      </c>
      <c r="D436" s="17" t="str">
        <f t="shared" si="2"/>
        <v>0</v>
      </c>
      <c r="E436" s="18">
        <f t="shared" si="3"/>
        <v>0</v>
      </c>
      <c r="F436" s="18">
        <v>433.0</v>
      </c>
      <c r="G436" s="18">
        <f t="shared" si="4"/>
        <v>0</v>
      </c>
    </row>
    <row r="437" ht="13.5" customHeight="1">
      <c r="A437" s="16">
        <v>434.0</v>
      </c>
      <c r="B437" s="17" t="str">
        <f t="shared" si="1"/>
        <v>HALT</v>
      </c>
      <c r="C437" s="17" t="str">
        <f t="shared" si="5"/>
        <v/>
      </c>
      <c r="D437" s="17" t="str">
        <f t="shared" si="2"/>
        <v>0</v>
      </c>
      <c r="E437" s="18">
        <f t="shared" si="3"/>
        <v>0</v>
      </c>
      <c r="F437" s="18">
        <v>434.0</v>
      </c>
      <c r="G437" s="18">
        <f t="shared" si="4"/>
        <v>0</v>
      </c>
    </row>
    <row r="438" ht="13.5" customHeight="1">
      <c r="A438" s="16">
        <v>435.0</v>
      </c>
      <c r="B438" s="17" t="str">
        <f t="shared" si="1"/>
        <v>HALT</v>
      </c>
      <c r="C438" s="17" t="str">
        <f t="shared" si="5"/>
        <v/>
      </c>
      <c r="D438" s="17" t="str">
        <f t="shared" si="2"/>
        <v>0</v>
      </c>
      <c r="E438" s="18">
        <f t="shared" si="3"/>
        <v>0</v>
      </c>
      <c r="F438" s="18">
        <v>435.0</v>
      </c>
      <c r="G438" s="18">
        <f t="shared" si="4"/>
        <v>0</v>
      </c>
    </row>
    <row r="439" ht="13.5" customHeight="1">
      <c r="A439" s="16">
        <v>436.0</v>
      </c>
      <c r="B439" s="17" t="str">
        <f t="shared" si="1"/>
        <v>HALT</v>
      </c>
      <c r="C439" s="17" t="str">
        <f t="shared" si="5"/>
        <v/>
      </c>
      <c r="D439" s="17" t="str">
        <f t="shared" si="2"/>
        <v>0</v>
      </c>
      <c r="E439" s="18">
        <f t="shared" si="3"/>
        <v>0</v>
      </c>
      <c r="F439" s="18">
        <v>436.0</v>
      </c>
      <c r="G439" s="18">
        <f t="shared" si="4"/>
        <v>0</v>
      </c>
    </row>
    <row r="440" ht="13.5" customHeight="1">
      <c r="A440" s="16">
        <v>437.0</v>
      </c>
      <c r="B440" s="17" t="str">
        <f t="shared" si="1"/>
        <v>HALT</v>
      </c>
      <c r="C440" s="17" t="str">
        <f t="shared" si="5"/>
        <v/>
      </c>
      <c r="D440" s="17" t="str">
        <f t="shared" si="2"/>
        <v>0</v>
      </c>
      <c r="E440" s="18">
        <f t="shared" si="3"/>
        <v>0</v>
      </c>
      <c r="F440" s="18">
        <v>437.0</v>
      </c>
      <c r="G440" s="18">
        <f t="shared" si="4"/>
        <v>0</v>
      </c>
    </row>
    <row r="441" ht="13.5" customHeight="1">
      <c r="A441" s="16">
        <v>438.0</v>
      </c>
      <c r="B441" s="17" t="str">
        <f t="shared" si="1"/>
        <v>HALT</v>
      </c>
      <c r="C441" s="17" t="str">
        <f t="shared" si="5"/>
        <v/>
      </c>
      <c r="D441" s="17" t="str">
        <f t="shared" si="2"/>
        <v>0</v>
      </c>
      <c r="E441" s="18">
        <f t="shared" si="3"/>
        <v>0</v>
      </c>
      <c r="F441" s="18">
        <v>438.0</v>
      </c>
      <c r="G441" s="18">
        <f t="shared" si="4"/>
        <v>0</v>
      </c>
    </row>
    <row r="442" ht="13.5" customHeight="1">
      <c r="A442" s="16">
        <v>439.0</v>
      </c>
      <c r="B442" s="17" t="str">
        <f t="shared" si="1"/>
        <v>HALT</v>
      </c>
      <c r="C442" s="17" t="str">
        <f t="shared" si="5"/>
        <v/>
      </c>
      <c r="D442" s="17" t="str">
        <f t="shared" si="2"/>
        <v>0</v>
      </c>
      <c r="E442" s="18">
        <f t="shared" si="3"/>
        <v>0</v>
      </c>
      <c r="F442" s="18">
        <v>439.0</v>
      </c>
      <c r="G442" s="18">
        <f t="shared" si="4"/>
        <v>0</v>
      </c>
    </row>
    <row r="443" ht="13.5" customHeight="1">
      <c r="A443" s="16">
        <v>440.0</v>
      </c>
      <c r="B443" s="17" t="str">
        <f t="shared" si="1"/>
        <v>HALT</v>
      </c>
      <c r="C443" s="17" t="str">
        <f t="shared" si="5"/>
        <v/>
      </c>
      <c r="D443" s="17" t="str">
        <f t="shared" si="2"/>
        <v>0</v>
      </c>
      <c r="E443" s="18">
        <f t="shared" si="3"/>
        <v>0</v>
      </c>
      <c r="F443" s="18">
        <v>440.0</v>
      </c>
      <c r="G443" s="18">
        <f t="shared" si="4"/>
        <v>0</v>
      </c>
    </row>
    <row r="444" ht="13.5" customHeight="1">
      <c r="A444" s="16">
        <v>441.0</v>
      </c>
      <c r="B444" s="17" t="str">
        <f t="shared" si="1"/>
        <v>HALT</v>
      </c>
      <c r="C444" s="17" t="str">
        <f t="shared" si="5"/>
        <v/>
      </c>
      <c r="D444" s="17" t="str">
        <f t="shared" si="2"/>
        <v>0</v>
      </c>
      <c r="E444" s="18">
        <f t="shared" si="3"/>
        <v>0</v>
      </c>
      <c r="F444" s="18">
        <v>441.0</v>
      </c>
      <c r="G444" s="18">
        <f t="shared" si="4"/>
        <v>0</v>
      </c>
    </row>
    <row r="445" ht="13.5" customHeight="1">
      <c r="A445" s="16">
        <v>442.0</v>
      </c>
      <c r="B445" s="17" t="str">
        <f t="shared" si="1"/>
        <v>HALT</v>
      </c>
      <c r="C445" s="17" t="str">
        <f t="shared" si="5"/>
        <v/>
      </c>
      <c r="D445" s="17" t="str">
        <f t="shared" si="2"/>
        <v>0</v>
      </c>
      <c r="E445" s="18">
        <f t="shared" si="3"/>
        <v>0</v>
      </c>
      <c r="F445" s="18">
        <v>442.0</v>
      </c>
      <c r="G445" s="18">
        <f t="shared" si="4"/>
        <v>0</v>
      </c>
    </row>
    <row r="446" ht="13.5" customHeight="1">
      <c r="A446" s="16">
        <v>443.0</v>
      </c>
      <c r="B446" s="17" t="str">
        <f t="shared" si="1"/>
        <v>HALT</v>
      </c>
      <c r="C446" s="17" t="str">
        <f t="shared" si="5"/>
        <v/>
      </c>
      <c r="D446" s="17" t="str">
        <f t="shared" si="2"/>
        <v>0</v>
      </c>
      <c r="E446" s="18">
        <f t="shared" si="3"/>
        <v>0</v>
      </c>
      <c r="F446" s="18">
        <v>443.0</v>
      </c>
      <c r="G446" s="18">
        <f t="shared" si="4"/>
        <v>0</v>
      </c>
    </row>
    <row r="447" ht="13.5" customHeight="1">
      <c r="A447" s="16">
        <v>444.0</v>
      </c>
      <c r="B447" s="17" t="str">
        <f t="shared" si="1"/>
        <v>HALT</v>
      </c>
      <c r="C447" s="17" t="str">
        <f t="shared" si="5"/>
        <v/>
      </c>
      <c r="D447" s="17" t="str">
        <f t="shared" si="2"/>
        <v>0</v>
      </c>
      <c r="E447" s="18">
        <f t="shared" si="3"/>
        <v>0</v>
      </c>
      <c r="F447" s="18">
        <v>444.0</v>
      </c>
      <c r="G447" s="18">
        <f t="shared" si="4"/>
        <v>0</v>
      </c>
    </row>
    <row r="448" ht="13.5" customHeight="1">
      <c r="A448" s="16">
        <v>445.0</v>
      </c>
      <c r="B448" s="17" t="str">
        <f t="shared" si="1"/>
        <v>HALT</v>
      </c>
      <c r="C448" s="17" t="str">
        <f t="shared" si="5"/>
        <v/>
      </c>
      <c r="D448" s="17" t="str">
        <f t="shared" si="2"/>
        <v>0</v>
      </c>
      <c r="E448" s="18">
        <f t="shared" si="3"/>
        <v>0</v>
      </c>
      <c r="F448" s="18">
        <v>445.0</v>
      </c>
      <c r="G448" s="18">
        <f t="shared" si="4"/>
        <v>0</v>
      </c>
    </row>
    <row r="449" ht="13.5" customHeight="1">
      <c r="A449" s="16">
        <v>446.0</v>
      </c>
      <c r="B449" s="17" t="str">
        <f t="shared" si="1"/>
        <v>HALT</v>
      </c>
      <c r="C449" s="17" t="str">
        <f t="shared" si="5"/>
        <v/>
      </c>
      <c r="D449" s="17" t="str">
        <f t="shared" si="2"/>
        <v>0</v>
      </c>
      <c r="E449" s="18">
        <f t="shared" si="3"/>
        <v>0</v>
      </c>
      <c r="F449" s="18">
        <v>446.0</v>
      </c>
      <c r="G449" s="18">
        <f t="shared" si="4"/>
        <v>0</v>
      </c>
    </row>
    <row r="450" ht="13.5" customHeight="1">
      <c r="A450" s="16">
        <v>447.0</v>
      </c>
      <c r="B450" s="17" t="str">
        <f t="shared" si="1"/>
        <v>HALT</v>
      </c>
      <c r="C450" s="17" t="str">
        <f t="shared" si="5"/>
        <v/>
      </c>
      <c r="D450" s="17" t="str">
        <f t="shared" si="2"/>
        <v>0</v>
      </c>
      <c r="E450" s="18">
        <f t="shared" si="3"/>
        <v>0</v>
      </c>
      <c r="F450" s="18">
        <v>447.0</v>
      </c>
      <c r="G450" s="18">
        <f t="shared" si="4"/>
        <v>0</v>
      </c>
    </row>
    <row r="451" ht="13.5" customHeight="1">
      <c r="A451" s="16">
        <v>448.0</v>
      </c>
      <c r="B451" s="17" t="str">
        <f t="shared" si="1"/>
        <v>HALT</v>
      </c>
      <c r="C451" s="17" t="str">
        <f t="shared" si="5"/>
        <v/>
      </c>
      <c r="D451" s="17" t="str">
        <f t="shared" si="2"/>
        <v>0</v>
      </c>
      <c r="E451" s="18">
        <f t="shared" si="3"/>
        <v>0</v>
      </c>
      <c r="F451" s="18">
        <v>448.0</v>
      </c>
      <c r="G451" s="18">
        <f t="shared" si="4"/>
        <v>0</v>
      </c>
    </row>
    <row r="452" ht="13.5" customHeight="1">
      <c r="A452" s="16">
        <v>449.0</v>
      </c>
      <c r="B452" s="17" t="str">
        <f t="shared" si="1"/>
        <v>HALT</v>
      </c>
      <c r="C452" s="17" t="str">
        <f t="shared" si="5"/>
        <v/>
      </c>
      <c r="D452" s="17" t="str">
        <f t="shared" si="2"/>
        <v>0</v>
      </c>
      <c r="E452" s="18">
        <f t="shared" si="3"/>
        <v>0</v>
      </c>
      <c r="F452" s="18">
        <v>449.0</v>
      </c>
      <c r="G452" s="18">
        <f t="shared" si="4"/>
        <v>0</v>
      </c>
    </row>
    <row r="453" ht="13.5" customHeight="1">
      <c r="A453" s="16">
        <v>450.0</v>
      </c>
      <c r="B453" s="17" t="str">
        <f t="shared" si="1"/>
        <v>HALT</v>
      </c>
      <c r="C453" s="17" t="str">
        <f t="shared" si="5"/>
        <v/>
      </c>
      <c r="D453" s="17" t="str">
        <f t="shared" si="2"/>
        <v>0</v>
      </c>
      <c r="E453" s="18">
        <f t="shared" si="3"/>
        <v>0</v>
      </c>
      <c r="F453" s="18">
        <v>450.0</v>
      </c>
      <c r="G453" s="18">
        <f t="shared" si="4"/>
        <v>0</v>
      </c>
    </row>
    <row r="454" ht="13.5" customHeight="1">
      <c r="A454" s="16">
        <v>451.0</v>
      </c>
      <c r="B454" s="17" t="str">
        <f t="shared" si="1"/>
        <v>HALT</v>
      </c>
      <c r="C454" s="17" t="str">
        <f t="shared" si="5"/>
        <v/>
      </c>
      <c r="D454" s="17" t="str">
        <f t="shared" si="2"/>
        <v>0</v>
      </c>
      <c r="E454" s="18">
        <f t="shared" si="3"/>
        <v>0</v>
      </c>
      <c r="F454" s="18">
        <v>451.0</v>
      </c>
      <c r="G454" s="18">
        <f t="shared" si="4"/>
        <v>0</v>
      </c>
    </row>
    <row r="455" ht="13.5" customHeight="1">
      <c r="A455" s="16">
        <v>452.0</v>
      </c>
      <c r="B455" s="17" t="str">
        <f t="shared" si="1"/>
        <v>HALT</v>
      </c>
      <c r="C455" s="17" t="str">
        <f t="shared" si="5"/>
        <v/>
      </c>
      <c r="D455" s="17" t="str">
        <f t="shared" si="2"/>
        <v>0</v>
      </c>
      <c r="E455" s="18">
        <f t="shared" si="3"/>
        <v>0</v>
      </c>
      <c r="F455" s="18">
        <v>452.0</v>
      </c>
      <c r="G455" s="18">
        <f t="shared" si="4"/>
        <v>0</v>
      </c>
    </row>
    <row r="456" ht="13.5" customHeight="1">
      <c r="A456" s="16">
        <v>453.0</v>
      </c>
      <c r="B456" s="17" t="str">
        <f t="shared" si="1"/>
        <v>HALT</v>
      </c>
      <c r="C456" s="17" t="str">
        <f t="shared" si="5"/>
        <v/>
      </c>
      <c r="D456" s="17" t="str">
        <f t="shared" si="2"/>
        <v>0</v>
      </c>
      <c r="E456" s="18">
        <f t="shared" si="3"/>
        <v>0</v>
      </c>
      <c r="F456" s="18">
        <v>453.0</v>
      </c>
      <c r="G456" s="18">
        <f t="shared" si="4"/>
        <v>0</v>
      </c>
    </row>
    <row r="457" ht="13.5" customHeight="1">
      <c r="A457" s="16">
        <v>454.0</v>
      </c>
      <c r="B457" s="17" t="str">
        <f t="shared" si="1"/>
        <v>HALT</v>
      </c>
      <c r="C457" s="17" t="str">
        <f t="shared" si="5"/>
        <v/>
      </c>
      <c r="D457" s="17" t="str">
        <f t="shared" si="2"/>
        <v>0</v>
      </c>
      <c r="E457" s="18">
        <f t="shared" si="3"/>
        <v>0</v>
      </c>
      <c r="F457" s="18">
        <v>454.0</v>
      </c>
      <c r="G457" s="18">
        <f t="shared" si="4"/>
        <v>0</v>
      </c>
    </row>
    <row r="458" ht="13.5" customHeight="1">
      <c r="A458" s="16">
        <v>455.0</v>
      </c>
      <c r="B458" s="17" t="str">
        <f t="shared" si="1"/>
        <v>HALT</v>
      </c>
      <c r="C458" s="17" t="str">
        <f t="shared" si="5"/>
        <v/>
      </c>
      <c r="D458" s="17" t="str">
        <f t="shared" si="2"/>
        <v>0</v>
      </c>
      <c r="E458" s="18">
        <f t="shared" si="3"/>
        <v>0</v>
      </c>
      <c r="F458" s="18">
        <v>455.0</v>
      </c>
      <c r="G458" s="18">
        <f t="shared" si="4"/>
        <v>0</v>
      </c>
    </row>
    <row r="459" ht="13.5" customHeight="1">
      <c r="A459" s="16">
        <v>456.0</v>
      </c>
      <c r="B459" s="17" t="str">
        <f t="shared" si="1"/>
        <v>HALT</v>
      </c>
      <c r="C459" s="17" t="str">
        <f t="shared" si="5"/>
        <v/>
      </c>
      <c r="D459" s="17" t="str">
        <f t="shared" si="2"/>
        <v>0</v>
      </c>
      <c r="E459" s="18">
        <f t="shared" si="3"/>
        <v>0</v>
      </c>
      <c r="F459" s="18">
        <v>456.0</v>
      </c>
      <c r="G459" s="18">
        <f t="shared" si="4"/>
        <v>0</v>
      </c>
    </row>
    <row r="460" ht="13.5" customHeight="1">
      <c r="A460" s="16">
        <v>457.0</v>
      </c>
      <c r="B460" s="17" t="str">
        <f t="shared" si="1"/>
        <v>HALT</v>
      </c>
      <c r="C460" s="17" t="str">
        <f t="shared" si="5"/>
        <v/>
      </c>
      <c r="D460" s="17" t="str">
        <f t="shared" si="2"/>
        <v>0</v>
      </c>
      <c r="E460" s="18">
        <f t="shared" si="3"/>
        <v>0</v>
      </c>
      <c r="F460" s="18">
        <v>457.0</v>
      </c>
      <c r="G460" s="18">
        <f t="shared" si="4"/>
        <v>0</v>
      </c>
    </row>
    <row r="461" ht="13.5" customHeight="1">
      <c r="A461" s="16">
        <v>458.0</v>
      </c>
      <c r="B461" s="17" t="str">
        <f t="shared" si="1"/>
        <v>HALT</v>
      </c>
      <c r="C461" s="17" t="str">
        <f t="shared" si="5"/>
        <v/>
      </c>
      <c r="D461" s="17" t="str">
        <f t="shared" si="2"/>
        <v>0</v>
      </c>
      <c r="E461" s="18">
        <f t="shared" si="3"/>
        <v>0</v>
      </c>
      <c r="F461" s="18">
        <v>458.0</v>
      </c>
      <c r="G461" s="18">
        <f t="shared" si="4"/>
        <v>0</v>
      </c>
    </row>
    <row r="462" ht="13.5" customHeight="1">
      <c r="A462" s="16">
        <v>459.0</v>
      </c>
      <c r="B462" s="17" t="str">
        <f t="shared" si="1"/>
        <v>HALT</v>
      </c>
      <c r="C462" s="17" t="str">
        <f t="shared" si="5"/>
        <v/>
      </c>
      <c r="D462" s="17" t="str">
        <f t="shared" si="2"/>
        <v>0</v>
      </c>
      <c r="E462" s="18">
        <f t="shared" si="3"/>
        <v>0</v>
      </c>
      <c r="F462" s="18">
        <v>459.0</v>
      </c>
      <c r="G462" s="18">
        <f t="shared" si="4"/>
        <v>0</v>
      </c>
    </row>
    <row r="463" ht="13.5" customHeight="1">
      <c r="A463" s="16">
        <v>460.0</v>
      </c>
      <c r="B463" s="17" t="str">
        <f t="shared" si="1"/>
        <v>HALT</v>
      </c>
      <c r="C463" s="17" t="str">
        <f t="shared" si="5"/>
        <v/>
      </c>
      <c r="D463" s="17" t="str">
        <f t="shared" si="2"/>
        <v>0</v>
      </c>
      <c r="E463" s="18">
        <f t="shared" si="3"/>
        <v>0</v>
      </c>
      <c r="F463" s="18">
        <v>460.0</v>
      </c>
      <c r="G463" s="18">
        <f t="shared" si="4"/>
        <v>0</v>
      </c>
    </row>
    <row r="464" ht="13.5" customHeight="1">
      <c r="A464" s="16">
        <v>461.0</v>
      </c>
      <c r="B464" s="17" t="str">
        <f t="shared" si="1"/>
        <v>HALT</v>
      </c>
      <c r="C464" s="17" t="str">
        <f t="shared" si="5"/>
        <v/>
      </c>
      <c r="D464" s="17" t="str">
        <f t="shared" si="2"/>
        <v>0</v>
      </c>
      <c r="E464" s="18">
        <f t="shared" si="3"/>
        <v>0</v>
      </c>
      <c r="F464" s="18">
        <v>461.0</v>
      </c>
      <c r="G464" s="18">
        <f t="shared" si="4"/>
        <v>0</v>
      </c>
    </row>
    <row r="465" ht="13.5" customHeight="1">
      <c r="A465" s="16">
        <v>462.0</v>
      </c>
      <c r="B465" s="17" t="str">
        <f t="shared" si="1"/>
        <v>HALT</v>
      </c>
      <c r="C465" s="17" t="str">
        <f t="shared" si="5"/>
        <v/>
      </c>
      <c r="D465" s="17" t="str">
        <f t="shared" si="2"/>
        <v>0</v>
      </c>
      <c r="E465" s="18">
        <f t="shared" si="3"/>
        <v>0</v>
      </c>
      <c r="F465" s="18">
        <v>462.0</v>
      </c>
      <c r="G465" s="18">
        <f t="shared" si="4"/>
        <v>0</v>
      </c>
    </row>
    <row r="466" ht="13.5" customHeight="1">
      <c r="A466" s="16">
        <v>463.0</v>
      </c>
      <c r="B466" s="17" t="str">
        <f t="shared" si="1"/>
        <v>HALT</v>
      </c>
      <c r="C466" s="17" t="str">
        <f t="shared" si="5"/>
        <v/>
      </c>
      <c r="D466" s="17" t="str">
        <f t="shared" si="2"/>
        <v>0</v>
      </c>
      <c r="E466" s="18">
        <f t="shared" si="3"/>
        <v>0</v>
      </c>
      <c r="F466" s="18">
        <v>463.0</v>
      </c>
      <c r="G466" s="18">
        <f t="shared" si="4"/>
        <v>0</v>
      </c>
    </row>
    <row r="467" ht="13.5" customHeight="1">
      <c r="A467" s="16">
        <v>464.0</v>
      </c>
      <c r="B467" s="17" t="str">
        <f t="shared" si="1"/>
        <v>HALT</v>
      </c>
      <c r="C467" s="17" t="str">
        <f t="shared" si="5"/>
        <v/>
      </c>
      <c r="D467" s="17" t="str">
        <f t="shared" si="2"/>
        <v>0</v>
      </c>
      <c r="E467" s="18">
        <f t="shared" si="3"/>
        <v>0</v>
      </c>
      <c r="F467" s="18">
        <v>464.0</v>
      </c>
      <c r="G467" s="18">
        <f t="shared" si="4"/>
        <v>0</v>
      </c>
    </row>
    <row r="468" ht="13.5" customHeight="1">
      <c r="A468" s="16">
        <v>465.0</v>
      </c>
      <c r="B468" s="17" t="str">
        <f t="shared" si="1"/>
        <v>HALT</v>
      </c>
      <c r="C468" s="17" t="str">
        <f t="shared" si="5"/>
        <v/>
      </c>
      <c r="D468" s="17" t="str">
        <f t="shared" si="2"/>
        <v>0</v>
      </c>
      <c r="E468" s="18">
        <f t="shared" si="3"/>
        <v>0</v>
      </c>
      <c r="F468" s="18">
        <v>465.0</v>
      </c>
      <c r="G468" s="18">
        <f t="shared" si="4"/>
        <v>0</v>
      </c>
    </row>
    <row r="469" ht="13.5" customHeight="1">
      <c r="A469" s="16">
        <v>466.0</v>
      </c>
      <c r="B469" s="17" t="str">
        <f t="shared" si="1"/>
        <v>HALT</v>
      </c>
      <c r="C469" s="17" t="str">
        <f t="shared" si="5"/>
        <v/>
      </c>
      <c r="D469" s="17" t="str">
        <f t="shared" si="2"/>
        <v>0</v>
      </c>
      <c r="E469" s="18">
        <f t="shared" si="3"/>
        <v>0</v>
      </c>
      <c r="F469" s="18">
        <v>466.0</v>
      </c>
      <c r="G469" s="18">
        <f t="shared" si="4"/>
        <v>0</v>
      </c>
    </row>
    <row r="470" ht="13.5" customHeight="1">
      <c r="A470" s="16">
        <v>467.0</v>
      </c>
      <c r="B470" s="17" t="str">
        <f t="shared" si="1"/>
        <v>HALT</v>
      </c>
      <c r="C470" s="17" t="str">
        <f t="shared" si="5"/>
        <v/>
      </c>
      <c r="D470" s="17" t="str">
        <f t="shared" si="2"/>
        <v>0</v>
      </c>
      <c r="E470" s="18">
        <f t="shared" si="3"/>
        <v>0</v>
      </c>
      <c r="F470" s="18">
        <v>467.0</v>
      </c>
      <c r="G470" s="18">
        <f t="shared" si="4"/>
        <v>0</v>
      </c>
    </row>
    <row r="471" ht="13.5" customHeight="1">
      <c r="A471" s="16">
        <v>468.0</v>
      </c>
      <c r="B471" s="17" t="str">
        <f t="shared" si="1"/>
        <v>HALT</v>
      </c>
      <c r="C471" s="17" t="str">
        <f t="shared" si="5"/>
        <v/>
      </c>
      <c r="D471" s="17" t="str">
        <f t="shared" si="2"/>
        <v>0</v>
      </c>
      <c r="E471" s="18">
        <f t="shared" si="3"/>
        <v>0</v>
      </c>
      <c r="F471" s="18">
        <v>468.0</v>
      </c>
      <c r="G471" s="18">
        <f t="shared" si="4"/>
        <v>0</v>
      </c>
    </row>
    <row r="472" ht="13.5" customHeight="1">
      <c r="A472" s="16">
        <v>469.0</v>
      </c>
      <c r="B472" s="17" t="str">
        <f t="shared" si="1"/>
        <v>HALT</v>
      </c>
      <c r="C472" s="17" t="str">
        <f t="shared" si="5"/>
        <v/>
      </c>
      <c r="D472" s="17" t="str">
        <f t="shared" si="2"/>
        <v>0</v>
      </c>
      <c r="E472" s="18">
        <f t="shared" si="3"/>
        <v>0</v>
      </c>
      <c r="F472" s="18">
        <v>469.0</v>
      </c>
      <c r="G472" s="18">
        <f t="shared" si="4"/>
        <v>0</v>
      </c>
    </row>
    <row r="473" ht="13.5" customHeight="1">
      <c r="A473" s="16">
        <v>470.0</v>
      </c>
      <c r="B473" s="17" t="str">
        <f t="shared" si="1"/>
        <v>HALT</v>
      </c>
      <c r="C473" s="17" t="str">
        <f t="shared" si="5"/>
        <v/>
      </c>
      <c r="D473" s="17" t="str">
        <f t="shared" si="2"/>
        <v>0</v>
      </c>
      <c r="E473" s="18">
        <f t="shared" si="3"/>
        <v>0</v>
      </c>
      <c r="F473" s="18">
        <v>470.0</v>
      </c>
      <c r="G473" s="18">
        <f t="shared" si="4"/>
        <v>0</v>
      </c>
    </row>
    <row r="474" ht="13.5" customHeight="1">
      <c r="A474" s="16">
        <v>471.0</v>
      </c>
      <c r="B474" s="17" t="str">
        <f t="shared" si="1"/>
        <v>HALT</v>
      </c>
      <c r="C474" s="17" t="str">
        <f t="shared" si="5"/>
        <v/>
      </c>
      <c r="D474" s="17" t="str">
        <f t="shared" si="2"/>
        <v>0</v>
      </c>
      <c r="E474" s="18">
        <f t="shared" si="3"/>
        <v>0</v>
      </c>
      <c r="F474" s="18">
        <v>471.0</v>
      </c>
      <c r="G474" s="18">
        <f t="shared" si="4"/>
        <v>0</v>
      </c>
    </row>
    <row r="475" ht="13.5" customHeight="1">
      <c r="A475" s="16">
        <v>472.0</v>
      </c>
      <c r="B475" s="17" t="str">
        <f t="shared" si="1"/>
        <v>HALT</v>
      </c>
      <c r="C475" s="17" t="str">
        <f t="shared" si="5"/>
        <v/>
      </c>
      <c r="D475" s="17" t="str">
        <f t="shared" si="2"/>
        <v>0</v>
      </c>
      <c r="E475" s="18">
        <f t="shared" si="3"/>
        <v>0</v>
      </c>
      <c r="F475" s="18">
        <v>472.0</v>
      </c>
      <c r="G475" s="18">
        <f t="shared" si="4"/>
        <v>0</v>
      </c>
    </row>
    <row r="476" ht="13.5" customHeight="1">
      <c r="A476" s="16">
        <v>473.0</v>
      </c>
      <c r="B476" s="17" t="str">
        <f t="shared" si="1"/>
        <v>HALT</v>
      </c>
      <c r="C476" s="17" t="str">
        <f t="shared" si="5"/>
        <v/>
      </c>
      <c r="D476" s="17" t="str">
        <f t="shared" si="2"/>
        <v>0</v>
      </c>
      <c r="E476" s="18">
        <f t="shared" si="3"/>
        <v>0</v>
      </c>
      <c r="F476" s="18">
        <v>473.0</v>
      </c>
      <c r="G476" s="18">
        <f t="shared" si="4"/>
        <v>0</v>
      </c>
    </row>
    <row r="477" ht="13.5" customHeight="1">
      <c r="A477" s="16">
        <v>474.0</v>
      </c>
      <c r="B477" s="17" t="str">
        <f t="shared" si="1"/>
        <v>HALT</v>
      </c>
      <c r="C477" s="17" t="str">
        <f t="shared" si="5"/>
        <v/>
      </c>
      <c r="D477" s="17" t="str">
        <f t="shared" si="2"/>
        <v>0</v>
      </c>
      <c r="E477" s="18">
        <f t="shared" si="3"/>
        <v>0</v>
      </c>
      <c r="F477" s="18">
        <v>474.0</v>
      </c>
      <c r="G477" s="18">
        <f t="shared" si="4"/>
        <v>0</v>
      </c>
    </row>
    <row r="478" ht="13.5" customHeight="1">
      <c r="A478" s="16">
        <v>475.0</v>
      </c>
      <c r="B478" s="17" t="str">
        <f t="shared" si="1"/>
        <v>HALT</v>
      </c>
      <c r="C478" s="17" t="str">
        <f t="shared" si="5"/>
        <v/>
      </c>
      <c r="D478" s="17" t="str">
        <f t="shared" si="2"/>
        <v>0</v>
      </c>
      <c r="E478" s="18">
        <f t="shared" si="3"/>
        <v>0</v>
      </c>
      <c r="F478" s="18">
        <v>475.0</v>
      </c>
      <c r="G478" s="18">
        <f t="shared" si="4"/>
        <v>0</v>
      </c>
    </row>
    <row r="479" ht="13.5" customHeight="1">
      <c r="A479" s="16">
        <v>476.0</v>
      </c>
      <c r="B479" s="17" t="str">
        <f t="shared" si="1"/>
        <v>HALT</v>
      </c>
      <c r="C479" s="17" t="str">
        <f t="shared" si="5"/>
        <v/>
      </c>
      <c r="D479" s="17" t="str">
        <f t="shared" si="2"/>
        <v>0</v>
      </c>
      <c r="E479" s="18">
        <f t="shared" si="3"/>
        <v>0</v>
      </c>
      <c r="F479" s="18">
        <v>476.0</v>
      </c>
      <c r="G479" s="18">
        <f t="shared" si="4"/>
        <v>0</v>
      </c>
    </row>
    <row r="480" ht="13.5" customHeight="1">
      <c r="A480" s="16">
        <v>477.0</v>
      </c>
      <c r="B480" s="17" t="str">
        <f t="shared" si="1"/>
        <v>HALT</v>
      </c>
      <c r="C480" s="17" t="str">
        <f t="shared" si="5"/>
        <v/>
      </c>
      <c r="D480" s="17" t="str">
        <f t="shared" si="2"/>
        <v>0</v>
      </c>
      <c r="E480" s="18">
        <f t="shared" si="3"/>
        <v>0</v>
      </c>
      <c r="F480" s="18">
        <v>477.0</v>
      </c>
      <c r="G480" s="18">
        <f t="shared" si="4"/>
        <v>0</v>
      </c>
    </row>
    <row r="481" ht="13.5" customHeight="1">
      <c r="A481" s="16">
        <v>478.0</v>
      </c>
      <c r="B481" s="17" t="str">
        <f t="shared" si="1"/>
        <v>HALT</v>
      </c>
      <c r="C481" s="17" t="str">
        <f t="shared" si="5"/>
        <v/>
      </c>
      <c r="D481" s="17" t="str">
        <f t="shared" si="2"/>
        <v>0</v>
      </c>
      <c r="E481" s="18">
        <f t="shared" si="3"/>
        <v>0</v>
      </c>
      <c r="F481" s="18">
        <v>478.0</v>
      </c>
      <c r="G481" s="18">
        <f t="shared" si="4"/>
        <v>0</v>
      </c>
    </row>
    <row r="482" ht="13.5" customHeight="1">
      <c r="A482" s="16">
        <v>479.0</v>
      </c>
      <c r="B482" s="17" t="str">
        <f t="shared" si="1"/>
        <v>HALT</v>
      </c>
      <c r="C482" s="17" t="str">
        <f t="shared" si="5"/>
        <v/>
      </c>
      <c r="D482" s="17" t="str">
        <f t="shared" si="2"/>
        <v>0</v>
      </c>
      <c r="E482" s="18">
        <f t="shared" si="3"/>
        <v>0</v>
      </c>
      <c r="F482" s="18">
        <v>479.0</v>
      </c>
      <c r="G482" s="18">
        <f t="shared" si="4"/>
        <v>0</v>
      </c>
    </row>
    <row r="483" ht="13.5" customHeight="1">
      <c r="A483" s="16">
        <v>480.0</v>
      </c>
      <c r="B483" s="17" t="str">
        <f t="shared" si="1"/>
        <v>HALT</v>
      </c>
      <c r="C483" s="17" t="str">
        <f t="shared" si="5"/>
        <v/>
      </c>
      <c r="D483" s="17" t="str">
        <f t="shared" si="2"/>
        <v>0</v>
      </c>
      <c r="E483" s="18">
        <f t="shared" si="3"/>
        <v>0</v>
      </c>
      <c r="F483" s="18">
        <v>480.0</v>
      </c>
      <c r="G483" s="18">
        <f t="shared" si="4"/>
        <v>0</v>
      </c>
    </row>
    <row r="484" ht="13.5" customHeight="1">
      <c r="A484" s="16">
        <v>481.0</v>
      </c>
      <c r="B484" s="17" t="str">
        <f t="shared" si="1"/>
        <v>HALT</v>
      </c>
      <c r="C484" s="17" t="str">
        <f t="shared" si="5"/>
        <v/>
      </c>
      <c r="D484" s="17" t="str">
        <f t="shared" si="2"/>
        <v>0</v>
      </c>
      <c r="E484" s="18">
        <f t="shared" si="3"/>
        <v>0</v>
      </c>
      <c r="F484" s="18">
        <v>481.0</v>
      </c>
      <c r="G484" s="18">
        <f t="shared" si="4"/>
        <v>0</v>
      </c>
    </row>
    <row r="485" ht="13.5" customHeight="1">
      <c r="A485" s="16">
        <v>482.0</v>
      </c>
      <c r="B485" s="17" t="str">
        <f t="shared" si="1"/>
        <v>HALT</v>
      </c>
      <c r="C485" s="17" t="str">
        <f t="shared" si="5"/>
        <v/>
      </c>
      <c r="D485" s="17" t="str">
        <f t="shared" si="2"/>
        <v>0</v>
      </c>
      <c r="E485" s="18">
        <f t="shared" si="3"/>
        <v>0</v>
      </c>
      <c r="F485" s="18">
        <v>482.0</v>
      </c>
      <c r="G485" s="18">
        <f t="shared" si="4"/>
        <v>0</v>
      </c>
    </row>
    <row r="486" ht="13.5" customHeight="1">
      <c r="A486" s="16">
        <v>483.0</v>
      </c>
      <c r="B486" s="17" t="str">
        <f t="shared" si="1"/>
        <v>HALT</v>
      </c>
      <c r="C486" s="17" t="str">
        <f t="shared" si="5"/>
        <v/>
      </c>
      <c r="D486" s="17" t="str">
        <f t="shared" si="2"/>
        <v>0</v>
      </c>
      <c r="E486" s="18">
        <f t="shared" si="3"/>
        <v>0</v>
      </c>
      <c r="F486" s="18">
        <v>483.0</v>
      </c>
      <c r="G486" s="18">
        <f t="shared" si="4"/>
        <v>0</v>
      </c>
    </row>
    <row r="487" ht="13.5" customHeight="1">
      <c r="A487" s="16">
        <v>484.0</v>
      </c>
      <c r="B487" s="17" t="str">
        <f t="shared" si="1"/>
        <v>HALT</v>
      </c>
      <c r="C487" s="17" t="str">
        <f t="shared" si="5"/>
        <v/>
      </c>
      <c r="D487" s="17" t="str">
        <f t="shared" si="2"/>
        <v>0</v>
      </c>
      <c r="E487" s="18">
        <f t="shared" si="3"/>
        <v>0</v>
      </c>
      <c r="F487" s="18">
        <v>484.0</v>
      </c>
      <c r="G487" s="18">
        <f t="shared" si="4"/>
        <v>0</v>
      </c>
    </row>
    <row r="488" ht="13.5" customHeight="1">
      <c r="A488" s="16">
        <v>485.0</v>
      </c>
      <c r="B488" s="17" t="str">
        <f t="shared" si="1"/>
        <v>HALT</v>
      </c>
      <c r="C488" s="17" t="str">
        <f t="shared" si="5"/>
        <v/>
      </c>
      <c r="D488" s="17" t="str">
        <f t="shared" si="2"/>
        <v>0</v>
      </c>
      <c r="E488" s="18">
        <f t="shared" si="3"/>
        <v>0</v>
      </c>
      <c r="F488" s="18">
        <v>485.0</v>
      </c>
      <c r="G488" s="18">
        <f t="shared" si="4"/>
        <v>0</v>
      </c>
    </row>
    <row r="489" ht="13.5" customHeight="1">
      <c r="A489" s="16">
        <v>486.0</v>
      </c>
      <c r="B489" s="17" t="str">
        <f t="shared" si="1"/>
        <v>HALT</v>
      </c>
      <c r="C489" s="17" t="str">
        <f t="shared" si="5"/>
        <v/>
      </c>
      <c r="D489" s="17" t="str">
        <f t="shared" si="2"/>
        <v>0</v>
      </c>
      <c r="E489" s="18">
        <f t="shared" si="3"/>
        <v>0</v>
      </c>
      <c r="F489" s="18">
        <v>486.0</v>
      </c>
      <c r="G489" s="18">
        <f t="shared" si="4"/>
        <v>0</v>
      </c>
    </row>
    <row r="490" ht="13.5" customHeight="1">
      <c r="A490" s="16">
        <v>487.0</v>
      </c>
      <c r="B490" s="17" t="str">
        <f t="shared" si="1"/>
        <v>HALT</v>
      </c>
      <c r="C490" s="17" t="str">
        <f t="shared" si="5"/>
        <v/>
      </c>
      <c r="D490" s="17" t="str">
        <f t="shared" si="2"/>
        <v>0</v>
      </c>
      <c r="E490" s="18">
        <f t="shared" si="3"/>
        <v>0</v>
      </c>
      <c r="F490" s="18">
        <v>487.0</v>
      </c>
      <c r="G490" s="18">
        <f t="shared" si="4"/>
        <v>0</v>
      </c>
    </row>
    <row r="491" ht="13.5" customHeight="1">
      <c r="A491" s="16">
        <v>488.0</v>
      </c>
      <c r="B491" s="17" t="str">
        <f t="shared" si="1"/>
        <v>HALT</v>
      </c>
      <c r="C491" s="17" t="str">
        <f t="shared" si="5"/>
        <v/>
      </c>
      <c r="D491" s="17" t="str">
        <f t="shared" si="2"/>
        <v>0</v>
      </c>
      <c r="E491" s="18">
        <f t="shared" si="3"/>
        <v>0</v>
      </c>
      <c r="F491" s="18">
        <v>488.0</v>
      </c>
      <c r="G491" s="18">
        <f t="shared" si="4"/>
        <v>0</v>
      </c>
    </row>
    <row r="492" ht="13.5" customHeight="1">
      <c r="A492" s="16">
        <v>489.0</v>
      </c>
      <c r="B492" s="17" t="str">
        <f t="shared" si="1"/>
        <v>HALT</v>
      </c>
      <c r="C492" s="17" t="str">
        <f t="shared" si="5"/>
        <v/>
      </c>
      <c r="D492" s="17" t="str">
        <f t="shared" si="2"/>
        <v>0</v>
      </c>
      <c r="E492" s="18">
        <f t="shared" si="3"/>
        <v>0</v>
      </c>
      <c r="F492" s="18">
        <v>489.0</v>
      </c>
      <c r="G492" s="18">
        <f t="shared" si="4"/>
        <v>0</v>
      </c>
    </row>
    <row r="493" ht="13.5" customHeight="1">
      <c r="A493" s="16">
        <v>490.0</v>
      </c>
      <c r="B493" s="17" t="str">
        <f t="shared" si="1"/>
        <v>HALT</v>
      </c>
      <c r="C493" s="17" t="str">
        <f t="shared" si="5"/>
        <v/>
      </c>
      <c r="D493" s="17" t="str">
        <f t="shared" si="2"/>
        <v>0</v>
      </c>
      <c r="E493" s="18">
        <f t="shared" si="3"/>
        <v>0</v>
      </c>
      <c r="F493" s="18">
        <v>490.0</v>
      </c>
      <c r="G493" s="18">
        <f t="shared" si="4"/>
        <v>0</v>
      </c>
    </row>
    <row r="494" ht="13.5" customHeight="1">
      <c r="A494" s="16">
        <v>491.0</v>
      </c>
      <c r="B494" s="17" t="str">
        <f t="shared" si="1"/>
        <v>HALT</v>
      </c>
      <c r="C494" s="17" t="str">
        <f t="shared" si="5"/>
        <v/>
      </c>
      <c r="D494" s="17" t="str">
        <f t="shared" si="2"/>
        <v>0</v>
      </c>
      <c r="E494" s="18">
        <f t="shared" si="3"/>
        <v>0</v>
      </c>
      <c r="F494" s="18">
        <v>491.0</v>
      </c>
      <c r="G494" s="18">
        <f t="shared" si="4"/>
        <v>0</v>
      </c>
    </row>
    <row r="495" ht="13.5" customHeight="1">
      <c r="A495" s="16">
        <v>492.0</v>
      </c>
      <c r="B495" s="17" t="str">
        <f t="shared" si="1"/>
        <v>HALT</v>
      </c>
      <c r="C495" s="17" t="str">
        <f t="shared" si="5"/>
        <v/>
      </c>
      <c r="D495" s="17" t="str">
        <f t="shared" si="2"/>
        <v>0</v>
      </c>
      <c r="E495" s="18">
        <f t="shared" si="3"/>
        <v>0</v>
      </c>
      <c r="F495" s="18">
        <v>492.0</v>
      </c>
      <c r="G495" s="18">
        <f t="shared" si="4"/>
        <v>0</v>
      </c>
    </row>
    <row r="496" ht="13.5" customHeight="1">
      <c r="A496" s="16">
        <v>493.0</v>
      </c>
      <c r="B496" s="17" t="str">
        <f t="shared" si="1"/>
        <v>HALT</v>
      </c>
      <c r="C496" s="17" t="str">
        <f t="shared" si="5"/>
        <v/>
      </c>
      <c r="D496" s="17" t="str">
        <f t="shared" si="2"/>
        <v>0</v>
      </c>
      <c r="E496" s="18">
        <f t="shared" si="3"/>
        <v>0</v>
      </c>
      <c r="F496" s="18">
        <v>493.0</v>
      </c>
      <c r="G496" s="18">
        <f t="shared" si="4"/>
        <v>0</v>
      </c>
    </row>
    <row r="497" ht="13.5" customHeight="1">
      <c r="A497" s="16">
        <v>494.0</v>
      </c>
      <c r="B497" s="17" t="str">
        <f t="shared" si="1"/>
        <v>HALT</v>
      </c>
      <c r="C497" s="17" t="str">
        <f t="shared" si="5"/>
        <v/>
      </c>
      <c r="D497" s="17" t="str">
        <f t="shared" si="2"/>
        <v>0</v>
      </c>
      <c r="E497" s="18">
        <f t="shared" si="3"/>
        <v>0</v>
      </c>
      <c r="F497" s="18">
        <v>494.0</v>
      </c>
      <c r="G497" s="18">
        <f t="shared" si="4"/>
        <v>0</v>
      </c>
    </row>
    <row r="498" ht="13.5" customHeight="1">
      <c r="A498" s="16">
        <v>495.0</v>
      </c>
      <c r="B498" s="17" t="str">
        <f t="shared" si="1"/>
        <v>HALT</v>
      </c>
      <c r="C498" s="17" t="str">
        <f t="shared" si="5"/>
        <v/>
      </c>
      <c r="D498" s="17" t="str">
        <f t="shared" si="2"/>
        <v>0</v>
      </c>
      <c r="E498" s="18">
        <f t="shared" si="3"/>
        <v>0</v>
      </c>
      <c r="F498" s="18">
        <v>495.0</v>
      </c>
      <c r="G498" s="18">
        <f t="shared" si="4"/>
        <v>0</v>
      </c>
    </row>
    <row r="499" ht="13.5" customHeight="1">
      <c r="A499" s="16">
        <v>496.0</v>
      </c>
      <c r="B499" s="17" t="str">
        <f t="shared" si="1"/>
        <v>HALT</v>
      </c>
      <c r="C499" s="17" t="str">
        <f t="shared" si="5"/>
        <v/>
      </c>
      <c r="D499" s="17" t="str">
        <f t="shared" si="2"/>
        <v>0</v>
      </c>
      <c r="E499" s="18">
        <f t="shared" si="3"/>
        <v>0</v>
      </c>
      <c r="F499" s="18">
        <v>496.0</v>
      </c>
      <c r="G499" s="18">
        <f t="shared" si="4"/>
        <v>0</v>
      </c>
    </row>
    <row r="500" ht="13.5" customHeight="1">
      <c r="A500" s="16">
        <v>497.0</v>
      </c>
      <c r="B500" s="17" t="str">
        <f t="shared" si="1"/>
        <v>HALT</v>
      </c>
      <c r="C500" s="17" t="str">
        <f t="shared" si="5"/>
        <v/>
      </c>
      <c r="D500" s="17" t="str">
        <f t="shared" si="2"/>
        <v>0</v>
      </c>
      <c r="E500" s="18">
        <f t="shared" si="3"/>
        <v>0</v>
      </c>
      <c r="F500" s="18">
        <v>497.0</v>
      </c>
      <c r="G500" s="18">
        <f t="shared" si="4"/>
        <v>0</v>
      </c>
    </row>
    <row r="501" ht="13.5" customHeight="1">
      <c r="A501" s="16">
        <v>498.0</v>
      </c>
      <c r="B501" s="17" t="str">
        <f t="shared" si="1"/>
        <v>HALT</v>
      </c>
      <c r="C501" s="17" t="str">
        <f t="shared" si="5"/>
        <v/>
      </c>
      <c r="D501" s="17" t="str">
        <f t="shared" si="2"/>
        <v>0</v>
      </c>
      <c r="E501" s="18">
        <f t="shared" si="3"/>
        <v>0</v>
      </c>
      <c r="F501" s="18">
        <v>498.0</v>
      </c>
      <c r="G501" s="18">
        <f t="shared" si="4"/>
        <v>0</v>
      </c>
    </row>
    <row r="502" ht="13.5" customHeight="1">
      <c r="A502" s="16">
        <v>499.0</v>
      </c>
      <c r="B502" s="17" t="str">
        <f t="shared" si="1"/>
        <v>HALT</v>
      </c>
      <c r="C502" s="17" t="str">
        <f t="shared" si="5"/>
        <v/>
      </c>
      <c r="D502" s="17" t="str">
        <f t="shared" si="2"/>
        <v>0</v>
      </c>
      <c r="E502" s="18">
        <f t="shared" si="3"/>
        <v>0</v>
      </c>
      <c r="F502" s="18">
        <v>499.0</v>
      </c>
      <c r="G502" s="18">
        <f t="shared" si="4"/>
        <v>0</v>
      </c>
    </row>
    <row r="503" ht="13.5" customHeight="1">
      <c r="A503" s="16">
        <v>500.0</v>
      </c>
      <c r="B503" s="17" t="str">
        <f t="shared" si="1"/>
        <v>HALT</v>
      </c>
      <c r="C503" s="17" t="str">
        <f t="shared" si="5"/>
        <v/>
      </c>
      <c r="D503" s="17" t="str">
        <f t="shared" si="2"/>
        <v>0</v>
      </c>
      <c r="E503" s="18">
        <f t="shared" si="3"/>
        <v>0</v>
      </c>
      <c r="F503" s="18">
        <v>500.0</v>
      </c>
      <c r="G503" s="18">
        <f t="shared" si="4"/>
        <v>0</v>
      </c>
    </row>
    <row r="504" ht="13.5" customHeight="1">
      <c r="A504" s="16">
        <v>501.0</v>
      </c>
      <c r="B504" s="17" t="str">
        <f t="shared" si="1"/>
        <v>HALT</v>
      </c>
      <c r="C504" s="17" t="str">
        <f t="shared" si="5"/>
        <v/>
      </c>
      <c r="D504" s="17" t="str">
        <f t="shared" si="2"/>
        <v>0</v>
      </c>
      <c r="E504" s="18">
        <f t="shared" si="3"/>
        <v>0</v>
      </c>
      <c r="F504" s="18">
        <v>501.0</v>
      </c>
      <c r="G504" s="18">
        <f t="shared" si="4"/>
        <v>0</v>
      </c>
    </row>
    <row r="505" ht="13.5" customHeight="1">
      <c r="A505" s="16">
        <v>502.0</v>
      </c>
      <c r="B505" s="17" t="str">
        <f t="shared" si="1"/>
        <v>HALT</v>
      </c>
      <c r="C505" s="17" t="str">
        <f t="shared" si="5"/>
        <v/>
      </c>
      <c r="D505" s="17" t="str">
        <f t="shared" si="2"/>
        <v>0</v>
      </c>
      <c r="E505" s="18">
        <f t="shared" si="3"/>
        <v>0</v>
      </c>
      <c r="F505" s="18">
        <v>502.0</v>
      </c>
      <c r="G505" s="18">
        <f t="shared" si="4"/>
        <v>0</v>
      </c>
    </row>
    <row r="506" ht="13.5" customHeight="1">
      <c r="A506" s="16">
        <v>503.0</v>
      </c>
      <c r="B506" s="17" t="str">
        <f t="shared" si="1"/>
        <v>HALT</v>
      </c>
      <c r="C506" s="17" t="str">
        <f t="shared" si="5"/>
        <v/>
      </c>
      <c r="D506" s="17" t="str">
        <f t="shared" si="2"/>
        <v>0</v>
      </c>
      <c r="E506" s="18">
        <f t="shared" si="3"/>
        <v>0</v>
      </c>
      <c r="F506" s="18">
        <v>503.0</v>
      </c>
      <c r="G506" s="18">
        <f t="shared" si="4"/>
        <v>0</v>
      </c>
    </row>
    <row r="507" ht="13.5" customHeight="1">
      <c r="A507" s="16">
        <v>504.0</v>
      </c>
      <c r="B507" s="17" t="str">
        <f t="shared" si="1"/>
        <v>HALT</v>
      </c>
      <c r="C507" s="17" t="str">
        <f t="shared" si="5"/>
        <v/>
      </c>
      <c r="D507" s="17" t="str">
        <f t="shared" si="2"/>
        <v>0</v>
      </c>
      <c r="E507" s="18">
        <f t="shared" si="3"/>
        <v>0</v>
      </c>
      <c r="F507" s="18">
        <v>504.0</v>
      </c>
      <c r="G507" s="18">
        <f t="shared" si="4"/>
        <v>0</v>
      </c>
    </row>
    <row r="508" ht="13.5" customHeight="1">
      <c r="A508" s="16">
        <v>505.0</v>
      </c>
      <c r="B508" s="17" t="str">
        <f t="shared" si="1"/>
        <v>HALT</v>
      </c>
      <c r="C508" s="17" t="str">
        <f t="shared" si="5"/>
        <v/>
      </c>
      <c r="D508" s="17" t="str">
        <f t="shared" si="2"/>
        <v>0</v>
      </c>
      <c r="E508" s="18">
        <f t="shared" si="3"/>
        <v>0</v>
      </c>
      <c r="F508" s="18">
        <v>505.0</v>
      </c>
      <c r="G508" s="18">
        <f t="shared" si="4"/>
        <v>0</v>
      </c>
    </row>
    <row r="509" ht="13.5" customHeight="1">
      <c r="A509" s="16">
        <v>506.0</v>
      </c>
      <c r="B509" s="17" t="str">
        <f t="shared" si="1"/>
        <v>HALT</v>
      </c>
      <c r="C509" s="17" t="str">
        <f t="shared" si="5"/>
        <v/>
      </c>
      <c r="D509" s="17" t="str">
        <f t="shared" si="2"/>
        <v>0</v>
      </c>
      <c r="E509" s="18">
        <f t="shared" si="3"/>
        <v>0</v>
      </c>
      <c r="F509" s="18">
        <v>506.0</v>
      </c>
      <c r="G509" s="18">
        <f t="shared" si="4"/>
        <v>0</v>
      </c>
    </row>
    <row r="510" ht="13.5" customHeight="1">
      <c r="A510" s="16">
        <v>507.0</v>
      </c>
      <c r="B510" s="17" t="str">
        <f t="shared" si="1"/>
        <v>HALT</v>
      </c>
      <c r="C510" s="17" t="str">
        <f t="shared" si="5"/>
        <v/>
      </c>
      <c r="D510" s="17" t="str">
        <f t="shared" si="2"/>
        <v>0</v>
      </c>
      <c r="E510" s="18">
        <f t="shared" si="3"/>
        <v>0</v>
      </c>
      <c r="F510" s="18">
        <v>507.0</v>
      </c>
      <c r="G510" s="18">
        <f t="shared" si="4"/>
        <v>0</v>
      </c>
    </row>
    <row r="511" ht="13.5" customHeight="1">
      <c r="A511" s="16">
        <v>508.0</v>
      </c>
      <c r="B511" s="17" t="str">
        <f t="shared" si="1"/>
        <v>HALT</v>
      </c>
      <c r="C511" s="17" t="str">
        <f t="shared" si="5"/>
        <v/>
      </c>
      <c r="D511" s="17" t="str">
        <f t="shared" si="2"/>
        <v>0</v>
      </c>
      <c r="E511" s="18">
        <f t="shared" si="3"/>
        <v>0</v>
      </c>
      <c r="F511" s="18">
        <v>508.0</v>
      </c>
      <c r="G511" s="18">
        <f t="shared" si="4"/>
        <v>0</v>
      </c>
    </row>
    <row r="512" ht="13.5" customHeight="1">
      <c r="A512" s="16">
        <v>509.0</v>
      </c>
      <c r="B512" s="17" t="str">
        <f t="shared" si="1"/>
        <v>HALT</v>
      </c>
      <c r="C512" s="17" t="str">
        <f t="shared" si="5"/>
        <v/>
      </c>
      <c r="D512" s="17" t="str">
        <f t="shared" si="2"/>
        <v>0</v>
      </c>
      <c r="E512" s="18">
        <f t="shared" si="3"/>
        <v>0</v>
      </c>
      <c r="F512" s="18">
        <v>509.0</v>
      </c>
      <c r="G512" s="18">
        <f t="shared" si="4"/>
        <v>0</v>
      </c>
    </row>
    <row r="513" ht="13.5" customHeight="1">
      <c r="A513" s="16">
        <v>510.0</v>
      </c>
      <c r="B513" s="17" t="str">
        <f t="shared" si="1"/>
        <v>HALT</v>
      </c>
      <c r="C513" s="17" t="str">
        <f t="shared" si="5"/>
        <v/>
      </c>
      <c r="D513" s="17" t="str">
        <f t="shared" si="2"/>
        <v>0</v>
      </c>
      <c r="E513" s="18">
        <f t="shared" si="3"/>
        <v>0</v>
      </c>
      <c r="F513" s="18">
        <v>510.0</v>
      </c>
      <c r="G513" s="18">
        <f t="shared" si="4"/>
        <v>0</v>
      </c>
    </row>
    <row r="514" ht="13.5" customHeight="1">
      <c r="A514" s="16">
        <v>511.0</v>
      </c>
      <c r="B514" s="17" t="str">
        <f t="shared" si="1"/>
        <v>HALT</v>
      </c>
      <c r="C514" s="17" t="str">
        <f t="shared" si="5"/>
        <v/>
      </c>
      <c r="D514" s="17" t="str">
        <f t="shared" si="2"/>
        <v>0</v>
      </c>
      <c r="E514" s="18">
        <f t="shared" si="3"/>
        <v>0</v>
      </c>
      <c r="F514" s="18">
        <v>511.0</v>
      </c>
      <c r="G514" s="18">
        <f t="shared" si="4"/>
        <v>0</v>
      </c>
    </row>
    <row r="515" ht="13.5" customHeight="1">
      <c r="A515" s="16">
        <v>512.0</v>
      </c>
      <c r="B515" s="17" t="str">
        <f t="shared" si="1"/>
        <v>HALT</v>
      </c>
      <c r="C515" s="17" t="str">
        <f t="shared" si="5"/>
        <v/>
      </c>
      <c r="D515" s="17" t="str">
        <f t="shared" si="2"/>
        <v>0</v>
      </c>
      <c r="E515" s="18">
        <f t="shared" si="3"/>
        <v>0</v>
      </c>
      <c r="F515" s="18">
        <v>512.0</v>
      </c>
      <c r="G515" s="18">
        <f t="shared" si="4"/>
        <v>0</v>
      </c>
    </row>
    <row r="516" ht="13.5" customHeight="1">
      <c r="A516" s="16">
        <v>513.0</v>
      </c>
      <c r="B516" s="17" t="str">
        <f t="shared" si="1"/>
        <v>HALT</v>
      </c>
      <c r="C516" s="17" t="str">
        <f t="shared" si="5"/>
        <v/>
      </c>
      <c r="D516" s="17" t="str">
        <f t="shared" si="2"/>
        <v>0</v>
      </c>
      <c r="E516" s="18">
        <f t="shared" si="3"/>
        <v>0</v>
      </c>
      <c r="F516" s="18">
        <v>513.0</v>
      </c>
      <c r="G516" s="18">
        <f t="shared" si="4"/>
        <v>0</v>
      </c>
    </row>
    <row r="517" ht="13.5" customHeight="1">
      <c r="A517" s="16">
        <v>514.0</v>
      </c>
      <c r="B517" s="17" t="str">
        <f t="shared" si="1"/>
        <v>HALT</v>
      </c>
      <c r="C517" s="17" t="str">
        <f t="shared" si="5"/>
        <v/>
      </c>
      <c r="D517" s="17" t="str">
        <f t="shared" si="2"/>
        <v>0</v>
      </c>
      <c r="E517" s="18">
        <f t="shared" si="3"/>
        <v>0</v>
      </c>
      <c r="F517" s="18">
        <v>514.0</v>
      </c>
      <c r="G517" s="18">
        <f t="shared" si="4"/>
        <v>0</v>
      </c>
    </row>
    <row r="518" ht="13.5" customHeight="1">
      <c r="A518" s="16">
        <v>515.0</v>
      </c>
      <c r="B518" s="17" t="str">
        <f t="shared" si="1"/>
        <v>HALT</v>
      </c>
      <c r="C518" s="17" t="str">
        <f t="shared" si="5"/>
        <v/>
      </c>
      <c r="D518" s="17" t="str">
        <f t="shared" si="2"/>
        <v>0</v>
      </c>
      <c r="E518" s="18">
        <f t="shared" si="3"/>
        <v>0</v>
      </c>
      <c r="F518" s="18">
        <v>515.0</v>
      </c>
      <c r="G518" s="18">
        <f t="shared" si="4"/>
        <v>0</v>
      </c>
    </row>
    <row r="519" ht="13.5" customHeight="1">
      <c r="A519" s="16">
        <v>516.0</v>
      </c>
      <c r="B519" s="17" t="str">
        <f t="shared" si="1"/>
        <v>HALT</v>
      </c>
      <c r="C519" s="17" t="str">
        <f t="shared" si="5"/>
        <v/>
      </c>
      <c r="D519" s="17" t="str">
        <f t="shared" si="2"/>
        <v>0</v>
      </c>
      <c r="E519" s="18">
        <f t="shared" si="3"/>
        <v>0</v>
      </c>
      <c r="F519" s="18">
        <v>516.0</v>
      </c>
      <c r="G519" s="18">
        <f t="shared" si="4"/>
        <v>0</v>
      </c>
    </row>
    <row r="520" ht="13.5" customHeight="1">
      <c r="A520" s="16">
        <v>517.0</v>
      </c>
      <c r="B520" s="17" t="str">
        <f t="shared" si="1"/>
        <v>HALT</v>
      </c>
      <c r="C520" s="17" t="str">
        <f t="shared" si="5"/>
        <v/>
      </c>
      <c r="D520" s="17" t="str">
        <f t="shared" si="2"/>
        <v>0</v>
      </c>
      <c r="E520" s="18">
        <f t="shared" si="3"/>
        <v>0</v>
      </c>
      <c r="F520" s="18">
        <v>517.0</v>
      </c>
      <c r="G520" s="18">
        <f t="shared" si="4"/>
        <v>0</v>
      </c>
    </row>
    <row r="521" ht="13.5" customHeight="1">
      <c r="A521" s="16">
        <v>518.0</v>
      </c>
      <c r="B521" s="17" t="str">
        <f t="shared" si="1"/>
        <v>HALT</v>
      </c>
      <c r="C521" s="17" t="str">
        <f t="shared" si="5"/>
        <v/>
      </c>
      <c r="D521" s="17" t="str">
        <f t="shared" si="2"/>
        <v>0</v>
      </c>
      <c r="E521" s="18">
        <f t="shared" si="3"/>
        <v>0</v>
      </c>
      <c r="F521" s="18">
        <v>518.0</v>
      </c>
      <c r="G521" s="18">
        <f t="shared" si="4"/>
        <v>0</v>
      </c>
    </row>
    <row r="522" ht="13.5" customHeight="1">
      <c r="A522" s="16">
        <v>519.0</v>
      </c>
      <c r="B522" s="17" t="str">
        <f t="shared" si="1"/>
        <v>HALT</v>
      </c>
      <c r="C522" s="17" t="str">
        <f t="shared" si="5"/>
        <v/>
      </c>
      <c r="D522" s="17" t="str">
        <f t="shared" si="2"/>
        <v>0</v>
      </c>
      <c r="E522" s="18">
        <f t="shared" si="3"/>
        <v>0</v>
      </c>
      <c r="F522" s="18">
        <v>519.0</v>
      </c>
      <c r="G522" s="18">
        <f t="shared" si="4"/>
        <v>0</v>
      </c>
    </row>
    <row r="523" ht="13.5" customHeight="1">
      <c r="A523" s="16">
        <v>520.0</v>
      </c>
      <c r="B523" s="17" t="str">
        <f t="shared" si="1"/>
        <v>HALT</v>
      </c>
      <c r="C523" s="17" t="str">
        <f t="shared" si="5"/>
        <v/>
      </c>
      <c r="D523" s="17" t="str">
        <f t="shared" si="2"/>
        <v>0</v>
      </c>
      <c r="E523" s="18">
        <f t="shared" si="3"/>
        <v>0</v>
      </c>
      <c r="F523" s="18">
        <v>520.0</v>
      </c>
      <c r="G523" s="18">
        <f t="shared" si="4"/>
        <v>0</v>
      </c>
    </row>
    <row r="524" ht="13.5" customHeight="1">
      <c r="A524" s="16">
        <v>521.0</v>
      </c>
      <c r="B524" s="17" t="str">
        <f t="shared" si="1"/>
        <v>HALT</v>
      </c>
      <c r="C524" s="17" t="str">
        <f t="shared" si="5"/>
        <v/>
      </c>
      <c r="D524" s="17" t="str">
        <f t="shared" si="2"/>
        <v>0</v>
      </c>
      <c r="E524" s="18">
        <f t="shared" si="3"/>
        <v>0</v>
      </c>
      <c r="F524" s="18">
        <v>521.0</v>
      </c>
      <c r="G524" s="18">
        <f t="shared" si="4"/>
        <v>0</v>
      </c>
    </row>
    <row r="525" ht="13.5" customHeight="1">
      <c r="A525" s="16">
        <v>522.0</v>
      </c>
      <c r="B525" s="17" t="str">
        <f t="shared" si="1"/>
        <v>HALT</v>
      </c>
      <c r="C525" s="17" t="str">
        <f t="shared" si="5"/>
        <v/>
      </c>
      <c r="D525" s="17" t="str">
        <f t="shared" si="2"/>
        <v>0</v>
      </c>
      <c r="E525" s="18">
        <f t="shared" si="3"/>
        <v>0</v>
      </c>
      <c r="F525" s="18">
        <v>522.0</v>
      </c>
      <c r="G525" s="18">
        <f t="shared" si="4"/>
        <v>0</v>
      </c>
    </row>
    <row r="526" ht="13.5" customHeight="1">
      <c r="A526" s="16">
        <v>523.0</v>
      </c>
      <c r="B526" s="17" t="str">
        <f t="shared" si="1"/>
        <v>HALT</v>
      </c>
      <c r="C526" s="17" t="str">
        <f t="shared" si="5"/>
        <v/>
      </c>
      <c r="D526" s="17" t="str">
        <f t="shared" si="2"/>
        <v>0</v>
      </c>
      <c r="E526" s="18">
        <f t="shared" si="3"/>
        <v>0</v>
      </c>
      <c r="F526" s="18">
        <v>523.0</v>
      </c>
      <c r="G526" s="18">
        <f t="shared" si="4"/>
        <v>0</v>
      </c>
    </row>
    <row r="527" ht="13.5" customHeight="1">
      <c r="A527" s="16">
        <v>524.0</v>
      </c>
      <c r="B527" s="17" t="str">
        <f t="shared" si="1"/>
        <v>HALT</v>
      </c>
      <c r="C527" s="17" t="str">
        <f t="shared" si="5"/>
        <v/>
      </c>
      <c r="D527" s="17" t="str">
        <f t="shared" si="2"/>
        <v>0</v>
      </c>
      <c r="E527" s="18">
        <f t="shared" si="3"/>
        <v>0</v>
      </c>
      <c r="F527" s="18">
        <v>524.0</v>
      </c>
      <c r="G527" s="18">
        <f t="shared" si="4"/>
        <v>0</v>
      </c>
    </row>
    <row r="528" ht="13.5" customHeight="1">
      <c r="A528" s="16">
        <v>525.0</v>
      </c>
      <c r="B528" s="17" t="str">
        <f t="shared" si="1"/>
        <v>HALT</v>
      </c>
      <c r="C528" s="17" t="str">
        <f t="shared" si="5"/>
        <v/>
      </c>
      <c r="D528" s="17" t="str">
        <f t="shared" si="2"/>
        <v>0</v>
      </c>
      <c r="E528" s="18">
        <f t="shared" si="3"/>
        <v>0</v>
      </c>
      <c r="F528" s="18">
        <v>525.0</v>
      </c>
      <c r="G528" s="18">
        <f t="shared" si="4"/>
        <v>0</v>
      </c>
    </row>
    <row r="529" ht="13.5" customHeight="1">
      <c r="A529" s="16">
        <v>526.0</v>
      </c>
      <c r="B529" s="17" t="str">
        <f t="shared" si="1"/>
        <v>HALT</v>
      </c>
      <c r="C529" s="17" t="str">
        <f t="shared" si="5"/>
        <v/>
      </c>
      <c r="D529" s="17" t="str">
        <f t="shared" si="2"/>
        <v>0</v>
      </c>
      <c r="E529" s="18">
        <f t="shared" si="3"/>
        <v>0</v>
      </c>
      <c r="F529" s="18">
        <v>526.0</v>
      </c>
      <c r="G529" s="18">
        <f t="shared" si="4"/>
        <v>0</v>
      </c>
    </row>
    <row r="530" ht="13.5" customHeight="1">
      <c r="A530" s="16">
        <v>527.0</v>
      </c>
      <c r="B530" s="17" t="str">
        <f t="shared" si="1"/>
        <v>HALT</v>
      </c>
      <c r="C530" s="17" t="str">
        <f t="shared" si="5"/>
        <v/>
      </c>
      <c r="D530" s="17" t="str">
        <f t="shared" si="2"/>
        <v>0</v>
      </c>
      <c r="E530" s="18">
        <f t="shared" si="3"/>
        <v>0</v>
      </c>
      <c r="F530" s="18">
        <v>527.0</v>
      </c>
      <c r="G530" s="18">
        <f t="shared" si="4"/>
        <v>0</v>
      </c>
    </row>
    <row r="531" ht="13.5" customHeight="1">
      <c r="A531" s="16">
        <v>528.0</v>
      </c>
      <c r="B531" s="17" t="str">
        <f t="shared" si="1"/>
        <v>HALT</v>
      </c>
      <c r="C531" s="17" t="str">
        <f t="shared" si="5"/>
        <v/>
      </c>
      <c r="D531" s="17" t="str">
        <f t="shared" si="2"/>
        <v>0</v>
      </c>
      <c r="E531" s="18">
        <f t="shared" si="3"/>
        <v>0</v>
      </c>
      <c r="F531" s="18">
        <v>528.0</v>
      </c>
      <c r="G531" s="18">
        <f t="shared" si="4"/>
        <v>0</v>
      </c>
    </row>
    <row r="532" ht="13.5" customHeight="1">
      <c r="A532" s="16">
        <v>529.0</v>
      </c>
      <c r="B532" s="17" t="str">
        <f t="shared" si="1"/>
        <v>HALT</v>
      </c>
      <c r="C532" s="17" t="str">
        <f t="shared" si="5"/>
        <v/>
      </c>
      <c r="D532" s="17" t="str">
        <f t="shared" si="2"/>
        <v>0</v>
      </c>
      <c r="E532" s="18">
        <f t="shared" si="3"/>
        <v>0</v>
      </c>
      <c r="F532" s="18">
        <v>529.0</v>
      </c>
      <c r="G532" s="18">
        <f t="shared" si="4"/>
        <v>0</v>
      </c>
    </row>
    <row r="533" ht="13.5" customHeight="1">
      <c r="A533" s="16">
        <v>530.0</v>
      </c>
      <c r="B533" s="17" t="str">
        <f t="shared" si="1"/>
        <v>HALT</v>
      </c>
      <c r="C533" s="17" t="str">
        <f t="shared" si="5"/>
        <v/>
      </c>
      <c r="D533" s="17" t="str">
        <f t="shared" si="2"/>
        <v>0</v>
      </c>
      <c r="E533" s="18">
        <f t="shared" si="3"/>
        <v>0</v>
      </c>
      <c r="F533" s="18">
        <v>530.0</v>
      </c>
      <c r="G533" s="18">
        <f t="shared" si="4"/>
        <v>0</v>
      </c>
    </row>
    <row r="534" ht="13.5" customHeight="1">
      <c r="A534" s="16">
        <v>531.0</v>
      </c>
      <c r="B534" s="17" t="str">
        <f t="shared" si="1"/>
        <v>HALT</v>
      </c>
      <c r="C534" s="17" t="str">
        <f t="shared" si="5"/>
        <v/>
      </c>
      <c r="D534" s="17" t="str">
        <f t="shared" si="2"/>
        <v>0</v>
      </c>
      <c r="E534" s="18">
        <f t="shared" si="3"/>
        <v>0</v>
      </c>
      <c r="F534" s="18">
        <v>531.0</v>
      </c>
      <c r="G534" s="18">
        <f t="shared" si="4"/>
        <v>0</v>
      </c>
    </row>
    <row r="535" ht="13.5" customHeight="1">
      <c r="A535" s="16">
        <v>532.0</v>
      </c>
      <c r="B535" s="17" t="str">
        <f t="shared" si="1"/>
        <v>HALT</v>
      </c>
      <c r="C535" s="17" t="str">
        <f t="shared" si="5"/>
        <v/>
      </c>
      <c r="D535" s="17" t="str">
        <f t="shared" si="2"/>
        <v>0</v>
      </c>
      <c r="E535" s="18">
        <f t="shared" si="3"/>
        <v>0</v>
      </c>
      <c r="F535" s="18">
        <v>532.0</v>
      </c>
      <c r="G535" s="18">
        <f t="shared" si="4"/>
        <v>0</v>
      </c>
    </row>
    <row r="536" ht="13.5" customHeight="1">
      <c r="A536" s="16">
        <v>533.0</v>
      </c>
      <c r="B536" s="17" t="str">
        <f t="shared" si="1"/>
        <v>HALT</v>
      </c>
      <c r="C536" s="17" t="str">
        <f t="shared" si="5"/>
        <v/>
      </c>
      <c r="D536" s="17" t="str">
        <f t="shared" si="2"/>
        <v>0</v>
      </c>
      <c r="E536" s="18">
        <f t="shared" si="3"/>
        <v>0</v>
      </c>
      <c r="F536" s="18">
        <v>533.0</v>
      </c>
      <c r="G536" s="18">
        <f t="shared" si="4"/>
        <v>0</v>
      </c>
    </row>
    <row r="537" ht="13.5" customHeight="1">
      <c r="A537" s="16">
        <v>534.0</v>
      </c>
      <c r="B537" s="17" t="str">
        <f t="shared" si="1"/>
        <v>HALT</v>
      </c>
      <c r="C537" s="17" t="str">
        <f t="shared" si="5"/>
        <v/>
      </c>
      <c r="D537" s="17" t="str">
        <f t="shared" si="2"/>
        <v>0</v>
      </c>
      <c r="E537" s="18">
        <f t="shared" si="3"/>
        <v>0</v>
      </c>
      <c r="F537" s="18">
        <v>534.0</v>
      </c>
      <c r="G537" s="18">
        <f t="shared" si="4"/>
        <v>0</v>
      </c>
    </row>
    <row r="538" ht="13.5" customHeight="1">
      <c r="A538" s="16">
        <v>535.0</v>
      </c>
      <c r="B538" s="17" t="str">
        <f t="shared" si="1"/>
        <v>HALT</v>
      </c>
      <c r="C538" s="17" t="str">
        <f t="shared" si="5"/>
        <v/>
      </c>
      <c r="D538" s="17" t="str">
        <f t="shared" si="2"/>
        <v>0</v>
      </c>
      <c r="E538" s="18">
        <f t="shared" si="3"/>
        <v>0</v>
      </c>
      <c r="F538" s="18">
        <v>535.0</v>
      </c>
      <c r="G538" s="18">
        <f t="shared" si="4"/>
        <v>0</v>
      </c>
    </row>
    <row r="539" ht="13.5" customHeight="1">
      <c r="A539" s="16">
        <v>536.0</v>
      </c>
      <c r="B539" s="17" t="str">
        <f t="shared" si="1"/>
        <v>HALT</v>
      </c>
      <c r="C539" s="17" t="str">
        <f t="shared" si="5"/>
        <v/>
      </c>
      <c r="D539" s="17" t="str">
        <f t="shared" si="2"/>
        <v>0</v>
      </c>
      <c r="E539" s="18">
        <f t="shared" si="3"/>
        <v>0</v>
      </c>
      <c r="F539" s="18">
        <v>536.0</v>
      </c>
      <c r="G539" s="18">
        <f t="shared" si="4"/>
        <v>0</v>
      </c>
    </row>
    <row r="540" ht="13.5" customHeight="1">
      <c r="A540" s="16">
        <v>537.0</v>
      </c>
      <c r="B540" s="17" t="str">
        <f t="shared" si="1"/>
        <v>HALT</v>
      </c>
      <c r="C540" s="17" t="str">
        <f t="shared" si="5"/>
        <v/>
      </c>
      <c r="D540" s="17" t="str">
        <f t="shared" si="2"/>
        <v>0</v>
      </c>
      <c r="E540" s="18">
        <f t="shared" si="3"/>
        <v>0</v>
      </c>
      <c r="F540" s="18">
        <v>537.0</v>
      </c>
      <c r="G540" s="18">
        <f t="shared" si="4"/>
        <v>0</v>
      </c>
    </row>
    <row r="541" ht="13.5" customHeight="1">
      <c r="A541" s="16">
        <v>538.0</v>
      </c>
      <c r="B541" s="17" t="str">
        <f t="shared" si="1"/>
        <v>HALT</v>
      </c>
      <c r="C541" s="17" t="str">
        <f t="shared" si="5"/>
        <v/>
      </c>
      <c r="D541" s="17" t="str">
        <f t="shared" si="2"/>
        <v>0</v>
      </c>
      <c r="E541" s="18">
        <f t="shared" si="3"/>
        <v>0</v>
      </c>
      <c r="F541" s="18">
        <v>538.0</v>
      </c>
      <c r="G541" s="18">
        <f t="shared" si="4"/>
        <v>0</v>
      </c>
    </row>
    <row r="542" ht="13.5" customHeight="1">
      <c r="A542" s="16">
        <v>539.0</v>
      </c>
      <c r="B542" s="17" t="str">
        <f t="shared" si="1"/>
        <v>HALT</v>
      </c>
      <c r="C542" s="17" t="str">
        <f t="shared" si="5"/>
        <v/>
      </c>
      <c r="D542" s="17" t="str">
        <f t="shared" si="2"/>
        <v>0</v>
      </c>
      <c r="E542" s="18">
        <f t="shared" si="3"/>
        <v>0</v>
      </c>
      <c r="F542" s="18">
        <v>539.0</v>
      </c>
      <c r="G542" s="18">
        <f t="shared" si="4"/>
        <v>0</v>
      </c>
    </row>
    <row r="543" ht="13.5" customHeight="1">
      <c r="A543" s="16">
        <v>540.0</v>
      </c>
      <c r="B543" s="17" t="str">
        <f t="shared" si="1"/>
        <v>HALT</v>
      </c>
      <c r="C543" s="17" t="str">
        <f t="shared" si="5"/>
        <v/>
      </c>
      <c r="D543" s="17" t="str">
        <f t="shared" si="2"/>
        <v>0</v>
      </c>
      <c r="E543" s="18">
        <f t="shared" si="3"/>
        <v>0</v>
      </c>
      <c r="F543" s="18">
        <v>540.0</v>
      </c>
      <c r="G543" s="18">
        <f t="shared" si="4"/>
        <v>0</v>
      </c>
    </row>
    <row r="544" ht="13.5" customHeight="1">
      <c r="A544" s="16">
        <v>541.0</v>
      </c>
      <c r="B544" s="17" t="str">
        <f t="shared" si="1"/>
        <v>HALT</v>
      </c>
      <c r="C544" s="17" t="str">
        <f t="shared" si="5"/>
        <v/>
      </c>
      <c r="D544" s="17" t="str">
        <f t="shared" si="2"/>
        <v>0</v>
      </c>
      <c r="E544" s="18">
        <f t="shared" si="3"/>
        <v>0</v>
      </c>
      <c r="F544" s="18">
        <v>541.0</v>
      </c>
      <c r="G544" s="18">
        <f t="shared" si="4"/>
        <v>0</v>
      </c>
    </row>
    <row r="545" ht="13.5" customHeight="1">
      <c r="A545" s="16">
        <v>542.0</v>
      </c>
      <c r="B545" s="17" t="str">
        <f t="shared" si="1"/>
        <v>HALT</v>
      </c>
      <c r="C545" s="17" t="str">
        <f t="shared" si="5"/>
        <v/>
      </c>
      <c r="D545" s="17" t="str">
        <f t="shared" si="2"/>
        <v>0</v>
      </c>
      <c r="E545" s="18">
        <f t="shared" si="3"/>
        <v>0</v>
      </c>
      <c r="F545" s="18">
        <v>542.0</v>
      </c>
      <c r="G545" s="18">
        <f t="shared" si="4"/>
        <v>0</v>
      </c>
    </row>
    <row r="546" ht="13.5" customHeight="1">
      <c r="A546" s="16">
        <v>543.0</v>
      </c>
      <c r="B546" s="17" t="str">
        <f t="shared" si="1"/>
        <v>HALT</v>
      </c>
      <c r="C546" s="17" t="str">
        <f t="shared" si="5"/>
        <v/>
      </c>
      <c r="D546" s="17" t="str">
        <f t="shared" si="2"/>
        <v>0</v>
      </c>
      <c r="E546" s="18">
        <f t="shared" si="3"/>
        <v>0</v>
      </c>
      <c r="F546" s="18">
        <v>543.0</v>
      </c>
      <c r="G546" s="18">
        <f t="shared" si="4"/>
        <v>0</v>
      </c>
    </row>
    <row r="547" ht="13.5" customHeight="1">
      <c r="A547" s="16">
        <v>544.0</v>
      </c>
      <c r="B547" s="17" t="str">
        <f t="shared" si="1"/>
        <v>HALT</v>
      </c>
      <c r="C547" s="17" t="str">
        <f t="shared" si="5"/>
        <v/>
      </c>
      <c r="D547" s="17" t="str">
        <f t="shared" si="2"/>
        <v>0</v>
      </c>
      <c r="E547" s="18">
        <f t="shared" si="3"/>
        <v>0</v>
      </c>
      <c r="F547" s="18">
        <v>544.0</v>
      </c>
      <c r="G547" s="18">
        <f t="shared" si="4"/>
        <v>0</v>
      </c>
    </row>
    <row r="548" ht="13.5" customHeight="1">
      <c r="A548" s="16">
        <v>545.0</v>
      </c>
      <c r="B548" s="17" t="str">
        <f t="shared" si="1"/>
        <v>HALT</v>
      </c>
      <c r="C548" s="17" t="str">
        <f t="shared" si="5"/>
        <v/>
      </c>
      <c r="D548" s="17" t="str">
        <f t="shared" si="2"/>
        <v>0</v>
      </c>
      <c r="E548" s="18">
        <f t="shared" si="3"/>
        <v>0</v>
      </c>
      <c r="F548" s="18">
        <v>545.0</v>
      </c>
      <c r="G548" s="18">
        <f t="shared" si="4"/>
        <v>0</v>
      </c>
    </row>
    <row r="549" ht="13.5" customHeight="1">
      <c r="A549" s="16">
        <v>546.0</v>
      </c>
      <c r="B549" s="17" t="str">
        <f t="shared" si="1"/>
        <v>HALT</v>
      </c>
      <c r="C549" s="17" t="str">
        <f t="shared" si="5"/>
        <v/>
      </c>
      <c r="D549" s="17" t="str">
        <f t="shared" si="2"/>
        <v>0</v>
      </c>
      <c r="E549" s="18">
        <f t="shared" si="3"/>
        <v>0</v>
      </c>
      <c r="F549" s="18">
        <v>546.0</v>
      </c>
      <c r="G549" s="18">
        <f t="shared" si="4"/>
        <v>0</v>
      </c>
    </row>
    <row r="550" ht="13.5" customHeight="1">
      <c r="A550" s="16">
        <v>547.0</v>
      </c>
      <c r="B550" s="17" t="str">
        <f t="shared" si="1"/>
        <v>HALT</v>
      </c>
      <c r="C550" s="17" t="str">
        <f t="shared" si="5"/>
        <v/>
      </c>
      <c r="D550" s="17" t="str">
        <f t="shared" si="2"/>
        <v>0</v>
      </c>
      <c r="E550" s="18">
        <f t="shared" si="3"/>
        <v>0</v>
      </c>
      <c r="F550" s="18">
        <v>547.0</v>
      </c>
      <c r="G550" s="18">
        <f t="shared" si="4"/>
        <v>0</v>
      </c>
    </row>
    <row r="551" ht="13.5" customHeight="1">
      <c r="A551" s="16">
        <v>548.0</v>
      </c>
      <c r="B551" s="17" t="str">
        <f t="shared" si="1"/>
        <v>HALT</v>
      </c>
      <c r="C551" s="17" t="str">
        <f t="shared" si="5"/>
        <v/>
      </c>
      <c r="D551" s="17" t="str">
        <f t="shared" si="2"/>
        <v>0</v>
      </c>
      <c r="E551" s="18">
        <f t="shared" si="3"/>
        <v>0</v>
      </c>
      <c r="F551" s="18">
        <v>548.0</v>
      </c>
      <c r="G551" s="18">
        <f t="shared" si="4"/>
        <v>0</v>
      </c>
    </row>
    <row r="552" ht="13.5" customHeight="1">
      <c r="A552" s="16">
        <v>549.0</v>
      </c>
      <c r="B552" s="17" t="str">
        <f t="shared" si="1"/>
        <v>HALT</v>
      </c>
      <c r="C552" s="17" t="str">
        <f t="shared" si="5"/>
        <v/>
      </c>
      <c r="D552" s="17" t="str">
        <f t="shared" si="2"/>
        <v>0</v>
      </c>
      <c r="E552" s="18">
        <f t="shared" si="3"/>
        <v>0</v>
      </c>
      <c r="F552" s="18">
        <v>549.0</v>
      </c>
      <c r="G552" s="18">
        <f t="shared" si="4"/>
        <v>0</v>
      </c>
    </row>
    <row r="553" ht="13.5" customHeight="1">
      <c r="A553" s="16">
        <v>550.0</v>
      </c>
      <c r="B553" s="17" t="str">
        <f t="shared" si="1"/>
        <v>HALT</v>
      </c>
      <c r="C553" s="17" t="str">
        <f t="shared" si="5"/>
        <v/>
      </c>
      <c r="D553" s="17" t="str">
        <f t="shared" si="2"/>
        <v>0</v>
      </c>
      <c r="E553" s="18">
        <f t="shared" si="3"/>
        <v>0</v>
      </c>
      <c r="F553" s="18">
        <v>550.0</v>
      </c>
      <c r="G553" s="18">
        <f t="shared" si="4"/>
        <v>0</v>
      </c>
    </row>
    <row r="554" ht="13.5" customHeight="1">
      <c r="A554" s="16">
        <v>551.0</v>
      </c>
      <c r="B554" s="17" t="str">
        <f t="shared" si="1"/>
        <v>HALT</v>
      </c>
      <c r="C554" s="17" t="str">
        <f t="shared" si="5"/>
        <v/>
      </c>
      <c r="D554" s="17" t="str">
        <f t="shared" si="2"/>
        <v>0</v>
      </c>
      <c r="E554" s="18">
        <f t="shared" si="3"/>
        <v>0</v>
      </c>
      <c r="F554" s="18">
        <v>551.0</v>
      </c>
      <c r="G554" s="18">
        <f t="shared" si="4"/>
        <v>0</v>
      </c>
    </row>
    <row r="555" ht="13.5" customHeight="1">
      <c r="A555" s="16">
        <v>552.0</v>
      </c>
      <c r="B555" s="17" t="str">
        <f t="shared" si="1"/>
        <v>HALT</v>
      </c>
      <c r="C555" s="17" t="str">
        <f t="shared" si="5"/>
        <v/>
      </c>
      <c r="D555" s="17" t="str">
        <f t="shared" si="2"/>
        <v>0</v>
      </c>
      <c r="E555" s="18">
        <f t="shared" si="3"/>
        <v>0</v>
      </c>
      <c r="F555" s="18">
        <v>552.0</v>
      </c>
      <c r="G555" s="18">
        <f t="shared" si="4"/>
        <v>0</v>
      </c>
    </row>
    <row r="556" ht="13.5" customHeight="1">
      <c r="A556" s="16">
        <v>553.0</v>
      </c>
      <c r="B556" s="17" t="str">
        <f t="shared" si="1"/>
        <v>HALT</v>
      </c>
      <c r="C556" s="17" t="str">
        <f t="shared" si="5"/>
        <v/>
      </c>
      <c r="D556" s="17" t="str">
        <f t="shared" si="2"/>
        <v>0</v>
      </c>
      <c r="E556" s="18">
        <f t="shared" si="3"/>
        <v>0</v>
      </c>
      <c r="F556" s="18">
        <v>553.0</v>
      </c>
      <c r="G556" s="18">
        <f t="shared" si="4"/>
        <v>0</v>
      </c>
    </row>
    <row r="557" ht="13.5" customHeight="1">
      <c r="A557" s="16">
        <v>554.0</v>
      </c>
      <c r="B557" s="17" t="str">
        <f t="shared" si="1"/>
        <v>HALT</v>
      </c>
      <c r="C557" s="17" t="str">
        <f t="shared" si="5"/>
        <v/>
      </c>
      <c r="D557" s="17" t="str">
        <f t="shared" si="2"/>
        <v>0</v>
      </c>
      <c r="E557" s="18">
        <f t="shared" si="3"/>
        <v>0</v>
      </c>
      <c r="F557" s="18">
        <v>554.0</v>
      </c>
      <c r="G557" s="18">
        <f t="shared" si="4"/>
        <v>0</v>
      </c>
    </row>
    <row r="558" ht="13.5" customHeight="1">
      <c r="A558" s="16">
        <v>555.0</v>
      </c>
      <c r="B558" s="17" t="str">
        <f t="shared" si="1"/>
        <v>HALT</v>
      </c>
      <c r="C558" s="17" t="str">
        <f t="shared" si="5"/>
        <v/>
      </c>
      <c r="D558" s="17" t="str">
        <f t="shared" si="2"/>
        <v>0</v>
      </c>
      <c r="E558" s="18">
        <f t="shared" si="3"/>
        <v>0</v>
      </c>
      <c r="F558" s="18">
        <v>555.0</v>
      </c>
      <c r="G558" s="18">
        <f t="shared" si="4"/>
        <v>0</v>
      </c>
    </row>
    <row r="559" ht="13.5" customHeight="1">
      <c r="A559" s="16">
        <v>556.0</v>
      </c>
      <c r="B559" s="17" t="str">
        <f t="shared" si="1"/>
        <v>HALT</v>
      </c>
      <c r="C559" s="17" t="str">
        <f t="shared" si="5"/>
        <v/>
      </c>
      <c r="D559" s="17" t="str">
        <f t="shared" si="2"/>
        <v>0</v>
      </c>
      <c r="E559" s="18">
        <f t="shared" si="3"/>
        <v>0</v>
      </c>
      <c r="F559" s="18">
        <v>556.0</v>
      </c>
      <c r="G559" s="18">
        <f t="shared" si="4"/>
        <v>0</v>
      </c>
    </row>
    <row r="560" ht="13.5" customHeight="1">
      <c r="A560" s="16">
        <v>557.0</v>
      </c>
      <c r="B560" s="17" t="str">
        <f t="shared" si="1"/>
        <v>HALT</v>
      </c>
      <c r="C560" s="17" t="str">
        <f t="shared" si="5"/>
        <v/>
      </c>
      <c r="D560" s="17" t="str">
        <f t="shared" si="2"/>
        <v>0</v>
      </c>
      <c r="E560" s="18">
        <f t="shared" si="3"/>
        <v>0</v>
      </c>
      <c r="F560" s="18">
        <v>557.0</v>
      </c>
      <c r="G560" s="18">
        <f t="shared" si="4"/>
        <v>0</v>
      </c>
    </row>
    <row r="561" ht="13.5" customHeight="1">
      <c r="A561" s="16">
        <v>558.0</v>
      </c>
      <c r="B561" s="17" t="str">
        <f t="shared" si="1"/>
        <v>HALT</v>
      </c>
      <c r="C561" s="17" t="str">
        <f t="shared" si="5"/>
        <v/>
      </c>
      <c r="D561" s="17" t="str">
        <f t="shared" si="2"/>
        <v>0</v>
      </c>
      <c r="E561" s="18">
        <f t="shared" si="3"/>
        <v>0</v>
      </c>
      <c r="F561" s="18">
        <v>558.0</v>
      </c>
      <c r="G561" s="18">
        <f t="shared" si="4"/>
        <v>0</v>
      </c>
    </row>
    <row r="562" ht="13.5" customHeight="1">
      <c r="A562" s="16">
        <v>559.0</v>
      </c>
      <c r="B562" s="17" t="str">
        <f t="shared" si="1"/>
        <v>HALT</v>
      </c>
      <c r="C562" s="17" t="str">
        <f t="shared" si="5"/>
        <v/>
      </c>
      <c r="D562" s="17" t="str">
        <f t="shared" si="2"/>
        <v>0</v>
      </c>
      <c r="E562" s="18">
        <f t="shared" si="3"/>
        <v>0</v>
      </c>
      <c r="F562" s="18">
        <v>559.0</v>
      </c>
      <c r="G562" s="18">
        <f t="shared" si="4"/>
        <v>0</v>
      </c>
    </row>
    <row r="563" ht="13.5" customHeight="1">
      <c r="A563" s="16">
        <v>560.0</v>
      </c>
      <c r="B563" s="17" t="str">
        <f t="shared" si="1"/>
        <v>HALT</v>
      </c>
      <c r="C563" s="17" t="str">
        <f t="shared" si="5"/>
        <v/>
      </c>
      <c r="D563" s="17" t="str">
        <f t="shared" si="2"/>
        <v>0</v>
      </c>
      <c r="E563" s="18">
        <f t="shared" si="3"/>
        <v>0</v>
      </c>
      <c r="F563" s="18">
        <v>560.0</v>
      </c>
      <c r="G563" s="18">
        <f t="shared" si="4"/>
        <v>0</v>
      </c>
    </row>
    <row r="564" ht="13.5" customHeight="1">
      <c r="A564" s="16">
        <v>561.0</v>
      </c>
      <c r="B564" s="17" t="str">
        <f t="shared" si="1"/>
        <v>HALT</v>
      </c>
      <c r="C564" s="17" t="str">
        <f t="shared" si="5"/>
        <v/>
      </c>
      <c r="D564" s="17" t="str">
        <f t="shared" si="2"/>
        <v>0</v>
      </c>
      <c r="E564" s="18">
        <f t="shared" si="3"/>
        <v>0</v>
      </c>
      <c r="F564" s="18">
        <v>561.0</v>
      </c>
      <c r="G564" s="18">
        <f t="shared" si="4"/>
        <v>0</v>
      </c>
    </row>
    <row r="565" ht="13.5" customHeight="1">
      <c r="A565" s="16">
        <v>562.0</v>
      </c>
      <c r="B565" s="17" t="str">
        <f t="shared" si="1"/>
        <v>HALT</v>
      </c>
      <c r="C565" s="17" t="str">
        <f t="shared" si="5"/>
        <v/>
      </c>
      <c r="D565" s="17" t="str">
        <f t="shared" si="2"/>
        <v>0</v>
      </c>
      <c r="E565" s="18">
        <f t="shared" si="3"/>
        <v>0</v>
      </c>
      <c r="F565" s="18">
        <v>562.0</v>
      </c>
      <c r="G565" s="18">
        <f t="shared" si="4"/>
        <v>0</v>
      </c>
    </row>
    <row r="566" ht="13.5" customHeight="1">
      <c r="A566" s="16">
        <v>563.0</v>
      </c>
      <c r="B566" s="17" t="str">
        <f t="shared" si="1"/>
        <v>HALT</v>
      </c>
      <c r="C566" s="17" t="str">
        <f t="shared" si="5"/>
        <v/>
      </c>
      <c r="D566" s="17" t="str">
        <f t="shared" si="2"/>
        <v>0</v>
      </c>
      <c r="E566" s="18">
        <f t="shared" si="3"/>
        <v>0</v>
      </c>
      <c r="F566" s="18">
        <v>563.0</v>
      </c>
      <c r="G566" s="18">
        <f t="shared" si="4"/>
        <v>0</v>
      </c>
    </row>
    <row r="567" ht="13.5" customHeight="1">
      <c r="A567" s="16">
        <v>564.0</v>
      </c>
      <c r="B567" s="17" t="str">
        <f t="shared" si="1"/>
        <v>HALT</v>
      </c>
      <c r="C567" s="17" t="str">
        <f t="shared" si="5"/>
        <v/>
      </c>
      <c r="D567" s="17" t="str">
        <f t="shared" si="2"/>
        <v>0</v>
      </c>
      <c r="E567" s="18">
        <f t="shared" si="3"/>
        <v>0</v>
      </c>
      <c r="F567" s="18">
        <v>564.0</v>
      </c>
      <c r="G567" s="18">
        <f t="shared" si="4"/>
        <v>0</v>
      </c>
    </row>
    <row r="568" ht="13.5" customHeight="1">
      <c r="A568" s="16">
        <v>565.0</v>
      </c>
      <c r="B568" s="17" t="str">
        <f t="shared" si="1"/>
        <v>HALT</v>
      </c>
      <c r="C568" s="17" t="str">
        <f t="shared" si="5"/>
        <v/>
      </c>
      <c r="D568" s="17" t="str">
        <f t="shared" si="2"/>
        <v>0</v>
      </c>
      <c r="E568" s="18">
        <f t="shared" si="3"/>
        <v>0</v>
      </c>
      <c r="F568" s="18">
        <v>565.0</v>
      </c>
      <c r="G568" s="18">
        <f t="shared" si="4"/>
        <v>0</v>
      </c>
    </row>
    <row r="569" ht="13.5" customHeight="1">
      <c r="A569" s="16">
        <v>566.0</v>
      </c>
      <c r="B569" s="17" t="str">
        <f t="shared" si="1"/>
        <v>HALT</v>
      </c>
      <c r="C569" s="17" t="str">
        <f t="shared" si="5"/>
        <v/>
      </c>
      <c r="D569" s="17" t="str">
        <f t="shared" si="2"/>
        <v>0</v>
      </c>
      <c r="E569" s="18">
        <f t="shared" si="3"/>
        <v>0</v>
      </c>
      <c r="F569" s="18">
        <v>566.0</v>
      </c>
      <c r="G569" s="18">
        <f t="shared" si="4"/>
        <v>0</v>
      </c>
    </row>
    <row r="570" ht="13.5" customHeight="1">
      <c r="A570" s="16">
        <v>567.0</v>
      </c>
      <c r="B570" s="17" t="str">
        <f t="shared" si="1"/>
        <v>HALT</v>
      </c>
      <c r="C570" s="17" t="str">
        <f t="shared" si="5"/>
        <v/>
      </c>
      <c r="D570" s="17" t="str">
        <f t="shared" si="2"/>
        <v>0</v>
      </c>
      <c r="E570" s="18">
        <f t="shared" si="3"/>
        <v>0</v>
      </c>
      <c r="F570" s="18">
        <v>567.0</v>
      </c>
      <c r="G570" s="18">
        <f t="shared" si="4"/>
        <v>0</v>
      </c>
    </row>
    <row r="571" ht="13.5" customHeight="1">
      <c r="A571" s="16">
        <v>568.0</v>
      </c>
      <c r="B571" s="17" t="str">
        <f t="shared" si="1"/>
        <v>HALT</v>
      </c>
      <c r="C571" s="17" t="str">
        <f t="shared" si="5"/>
        <v/>
      </c>
      <c r="D571" s="17" t="str">
        <f t="shared" si="2"/>
        <v>0</v>
      </c>
      <c r="E571" s="18">
        <f t="shared" si="3"/>
        <v>0</v>
      </c>
      <c r="F571" s="18">
        <v>568.0</v>
      </c>
      <c r="G571" s="18">
        <f t="shared" si="4"/>
        <v>0</v>
      </c>
    </row>
    <row r="572" ht="13.5" customHeight="1">
      <c r="A572" s="16">
        <v>569.0</v>
      </c>
      <c r="B572" s="17" t="str">
        <f t="shared" si="1"/>
        <v>HALT</v>
      </c>
      <c r="C572" s="17" t="str">
        <f t="shared" si="5"/>
        <v/>
      </c>
      <c r="D572" s="17" t="str">
        <f t="shared" si="2"/>
        <v>0</v>
      </c>
      <c r="E572" s="18">
        <f t="shared" si="3"/>
        <v>0</v>
      </c>
      <c r="F572" s="18">
        <v>569.0</v>
      </c>
      <c r="G572" s="18">
        <f t="shared" si="4"/>
        <v>0</v>
      </c>
    </row>
    <row r="573" ht="13.5" customHeight="1">
      <c r="A573" s="16">
        <v>570.0</v>
      </c>
      <c r="B573" s="17" t="str">
        <f t="shared" si="1"/>
        <v>HALT</v>
      </c>
      <c r="C573" s="17" t="str">
        <f t="shared" si="5"/>
        <v/>
      </c>
      <c r="D573" s="17" t="str">
        <f t="shared" si="2"/>
        <v>0</v>
      </c>
      <c r="E573" s="18">
        <f t="shared" si="3"/>
        <v>0</v>
      </c>
      <c r="F573" s="18">
        <v>570.0</v>
      </c>
      <c r="G573" s="18">
        <f t="shared" si="4"/>
        <v>0</v>
      </c>
    </row>
    <row r="574" ht="13.5" customHeight="1">
      <c r="A574" s="16">
        <v>571.0</v>
      </c>
      <c r="B574" s="17" t="str">
        <f t="shared" si="1"/>
        <v>HALT</v>
      </c>
      <c r="C574" s="17" t="str">
        <f t="shared" si="5"/>
        <v/>
      </c>
      <c r="D574" s="17" t="str">
        <f t="shared" si="2"/>
        <v>0</v>
      </c>
      <c r="E574" s="18">
        <f t="shared" si="3"/>
        <v>0</v>
      </c>
      <c r="F574" s="18">
        <v>571.0</v>
      </c>
      <c r="G574" s="18">
        <f t="shared" si="4"/>
        <v>0</v>
      </c>
    </row>
    <row r="575" ht="13.5" customHeight="1">
      <c r="A575" s="16">
        <v>572.0</v>
      </c>
      <c r="B575" s="17" t="str">
        <f t="shared" si="1"/>
        <v>HALT</v>
      </c>
      <c r="C575" s="17" t="str">
        <f t="shared" si="5"/>
        <v/>
      </c>
      <c r="D575" s="17" t="str">
        <f t="shared" si="2"/>
        <v>0</v>
      </c>
      <c r="E575" s="18">
        <f t="shared" si="3"/>
        <v>0</v>
      </c>
      <c r="F575" s="18">
        <v>572.0</v>
      </c>
      <c r="G575" s="18">
        <f t="shared" si="4"/>
        <v>0</v>
      </c>
    </row>
    <row r="576" ht="13.5" customHeight="1">
      <c r="A576" s="16">
        <v>573.0</v>
      </c>
      <c r="B576" s="17" t="str">
        <f t="shared" si="1"/>
        <v>HALT</v>
      </c>
      <c r="C576" s="17" t="str">
        <f t="shared" si="5"/>
        <v/>
      </c>
      <c r="D576" s="17" t="str">
        <f t="shared" si="2"/>
        <v>0</v>
      </c>
      <c r="E576" s="18">
        <f t="shared" si="3"/>
        <v>0</v>
      </c>
      <c r="F576" s="18">
        <v>573.0</v>
      </c>
      <c r="G576" s="18">
        <f t="shared" si="4"/>
        <v>0</v>
      </c>
    </row>
    <row r="577" ht="13.5" customHeight="1">
      <c r="A577" s="16">
        <v>574.0</v>
      </c>
      <c r="B577" s="17" t="str">
        <f t="shared" si="1"/>
        <v>HALT</v>
      </c>
      <c r="C577" s="17" t="str">
        <f t="shared" si="5"/>
        <v/>
      </c>
      <c r="D577" s="17" t="str">
        <f t="shared" si="2"/>
        <v>0</v>
      </c>
      <c r="E577" s="18">
        <f t="shared" si="3"/>
        <v>0</v>
      </c>
      <c r="F577" s="18">
        <v>574.0</v>
      </c>
      <c r="G577" s="18">
        <f t="shared" si="4"/>
        <v>0</v>
      </c>
    </row>
    <row r="578" ht="13.5" customHeight="1">
      <c r="A578" s="16">
        <v>575.0</v>
      </c>
      <c r="B578" s="17" t="str">
        <f t="shared" si="1"/>
        <v>HALT</v>
      </c>
      <c r="C578" s="17" t="str">
        <f t="shared" si="5"/>
        <v/>
      </c>
      <c r="D578" s="17" t="str">
        <f t="shared" si="2"/>
        <v>0</v>
      </c>
      <c r="E578" s="18">
        <f t="shared" si="3"/>
        <v>0</v>
      </c>
      <c r="F578" s="18">
        <v>575.0</v>
      </c>
      <c r="G578" s="18">
        <f t="shared" si="4"/>
        <v>0</v>
      </c>
    </row>
    <row r="579" ht="13.5" customHeight="1">
      <c r="A579" s="16">
        <v>576.0</v>
      </c>
      <c r="B579" s="17" t="str">
        <f t="shared" si="1"/>
        <v>HALT</v>
      </c>
      <c r="C579" s="17" t="str">
        <f t="shared" si="5"/>
        <v/>
      </c>
      <c r="D579" s="17" t="str">
        <f t="shared" si="2"/>
        <v>0</v>
      </c>
      <c r="E579" s="18">
        <f t="shared" si="3"/>
        <v>0</v>
      </c>
      <c r="F579" s="18">
        <v>576.0</v>
      </c>
      <c r="G579" s="18">
        <f t="shared" si="4"/>
        <v>0</v>
      </c>
    </row>
    <row r="580" ht="13.5" customHeight="1">
      <c r="A580" s="16">
        <v>577.0</v>
      </c>
      <c r="B580" s="17" t="str">
        <f t="shared" si="1"/>
        <v>HALT</v>
      </c>
      <c r="C580" s="17" t="str">
        <f t="shared" si="5"/>
        <v/>
      </c>
      <c r="D580" s="17" t="str">
        <f t="shared" si="2"/>
        <v>0</v>
      </c>
      <c r="E580" s="18">
        <f t="shared" si="3"/>
        <v>0</v>
      </c>
      <c r="F580" s="18">
        <v>577.0</v>
      </c>
      <c r="G580" s="18">
        <f t="shared" si="4"/>
        <v>0</v>
      </c>
    </row>
    <row r="581" ht="13.5" customHeight="1">
      <c r="A581" s="16">
        <v>578.0</v>
      </c>
      <c r="B581" s="17" t="str">
        <f t="shared" si="1"/>
        <v>HALT</v>
      </c>
      <c r="C581" s="17" t="str">
        <f t="shared" si="5"/>
        <v/>
      </c>
      <c r="D581" s="17" t="str">
        <f t="shared" si="2"/>
        <v>0</v>
      </c>
      <c r="E581" s="18">
        <f t="shared" si="3"/>
        <v>0</v>
      </c>
      <c r="F581" s="18">
        <v>578.0</v>
      </c>
      <c r="G581" s="18">
        <f t="shared" si="4"/>
        <v>0</v>
      </c>
    </row>
    <row r="582" ht="13.5" customHeight="1">
      <c r="A582" s="16">
        <v>579.0</v>
      </c>
      <c r="B582" s="17" t="str">
        <f t="shared" si="1"/>
        <v>HALT</v>
      </c>
      <c r="C582" s="17" t="str">
        <f t="shared" si="5"/>
        <v/>
      </c>
      <c r="D582" s="17" t="str">
        <f t="shared" si="2"/>
        <v>0</v>
      </c>
      <c r="E582" s="18">
        <f t="shared" si="3"/>
        <v>0</v>
      </c>
      <c r="F582" s="18">
        <v>579.0</v>
      </c>
      <c r="G582" s="18">
        <f t="shared" si="4"/>
        <v>0</v>
      </c>
    </row>
    <row r="583" ht="13.5" customHeight="1">
      <c r="A583" s="16">
        <v>580.0</v>
      </c>
      <c r="B583" s="17" t="str">
        <f t="shared" si="1"/>
        <v>HALT</v>
      </c>
      <c r="C583" s="17" t="str">
        <f t="shared" si="5"/>
        <v/>
      </c>
      <c r="D583" s="17" t="str">
        <f t="shared" si="2"/>
        <v>0</v>
      </c>
      <c r="E583" s="18">
        <f t="shared" si="3"/>
        <v>0</v>
      </c>
      <c r="F583" s="18">
        <v>580.0</v>
      </c>
      <c r="G583" s="18">
        <f t="shared" si="4"/>
        <v>0</v>
      </c>
    </row>
    <row r="584" ht="13.5" customHeight="1">
      <c r="A584" s="16">
        <v>581.0</v>
      </c>
      <c r="B584" s="17" t="str">
        <f t="shared" si="1"/>
        <v>HALT</v>
      </c>
      <c r="C584" s="17" t="str">
        <f t="shared" si="5"/>
        <v/>
      </c>
      <c r="D584" s="17" t="str">
        <f t="shared" si="2"/>
        <v>0</v>
      </c>
      <c r="E584" s="18">
        <f t="shared" si="3"/>
        <v>0</v>
      </c>
      <c r="F584" s="18">
        <v>581.0</v>
      </c>
      <c r="G584" s="18">
        <f t="shared" si="4"/>
        <v>0</v>
      </c>
    </row>
    <row r="585" ht="13.5" customHeight="1">
      <c r="A585" s="16">
        <v>582.0</v>
      </c>
      <c r="B585" s="17" t="str">
        <f t="shared" si="1"/>
        <v>HALT</v>
      </c>
      <c r="C585" s="17" t="str">
        <f t="shared" si="5"/>
        <v/>
      </c>
      <c r="D585" s="17" t="str">
        <f t="shared" si="2"/>
        <v>0</v>
      </c>
      <c r="E585" s="18">
        <f t="shared" si="3"/>
        <v>0</v>
      </c>
      <c r="F585" s="18">
        <v>582.0</v>
      </c>
      <c r="G585" s="18">
        <f t="shared" si="4"/>
        <v>0</v>
      </c>
    </row>
    <row r="586" ht="13.5" customHeight="1">
      <c r="A586" s="16">
        <v>583.0</v>
      </c>
      <c r="B586" s="17" t="str">
        <f t="shared" si="1"/>
        <v>HALT</v>
      </c>
      <c r="C586" s="17" t="str">
        <f t="shared" si="5"/>
        <v/>
      </c>
      <c r="D586" s="17" t="str">
        <f t="shared" si="2"/>
        <v>0</v>
      </c>
      <c r="E586" s="18">
        <f t="shared" si="3"/>
        <v>0</v>
      </c>
      <c r="F586" s="18">
        <v>583.0</v>
      </c>
      <c r="G586" s="18">
        <f t="shared" si="4"/>
        <v>0</v>
      </c>
    </row>
    <row r="587" ht="13.5" customHeight="1">
      <c r="A587" s="16">
        <v>584.0</v>
      </c>
      <c r="B587" s="17" t="str">
        <f t="shared" si="1"/>
        <v>HALT</v>
      </c>
      <c r="C587" s="17" t="str">
        <f t="shared" si="5"/>
        <v/>
      </c>
      <c r="D587" s="17" t="str">
        <f t="shared" si="2"/>
        <v>0</v>
      </c>
      <c r="E587" s="18">
        <f t="shared" si="3"/>
        <v>0</v>
      </c>
      <c r="F587" s="18">
        <v>584.0</v>
      </c>
      <c r="G587" s="18">
        <f t="shared" si="4"/>
        <v>0</v>
      </c>
    </row>
    <row r="588" ht="13.5" customHeight="1">
      <c r="A588" s="16">
        <v>585.0</v>
      </c>
      <c r="B588" s="17" t="str">
        <f t="shared" si="1"/>
        <v>HALT</v>
      </c>
      <c r="C588" s="17" t="str">
        <f t="shared" si="5"/>
        <v/>
      </c>
      <c r="D588" s="17" t="str">
        <f t="shared" si="2"/>
        <v>0</v>
      </c>
      <c r="E588" s="18">
        <f t="shared" si="3"/>
        <v>0</v>
      </c>
      <c r="F588" s="18">
        <v>585.0</v>
      </c>
      <c r="G588" s="18">
        <f t="shared" si="4"/>
        <v>0</v>
      </c>
    </row>
    <row r="589" ht="13.5" customHeight="1">
      <c r="A589" s="16">
        <v>586.0</v>
      </c>
      <c r="B589" s="17" t="str">
        <f t="shared" si="1"/>
        <v>HALT</v>
      </c>
      <c r="C589" s="17" t="str">
        <f t="shared" si="5"/>
        <v/>
      </c>
      <c r="D589" s="17" t="str">
        <f t="shared" si="2"/>
        <v>0</v>
      </c>
      <c r="E589" s="18">
        <f t="shared" si="3"/>
        <v>0</v>
      </c>
      <c r="F589" s="18">
        <v>586.0</v>
      </c>
      <c r="G589" s="18">
        <f t="shared" si="4"/>
        <v>0</v>
      </c>
    </row>
    <row r="590" ht="13.5" customHeight="1">
      <c r="A590" s="16">
        <v>587.0</v>
      </c>
      <c r="B590" s="17" t="str">
        <f t="shared" si="1"/>
        <v>HALT</v>
      </c>
      <c r="C590" s="17" t="str">
        <f t="shared" si="5"/>
        <v/>
      </c>
      <c r="D590" s="17" t="str">
        <f t="shared" si="2"/>
        <v>0</v>
      </c>
      <c r="E590" s="18">
        <f t="shared" si="3"/>
        <v>0</v>
      </c>
      <c r="F590" s="18">
        <v>587.0</v>
      </c>
      <c r="G590" s="18">
        <f t="shared" si="4"/>
        <v>0</v>
      </c>
    </row>
    <row r="591" ht="13.5" customHeight="1">
      <c r="A591" s="16">
        <v>588.0</v>
      </c>
      <c r="B591" s="17" t="str">
        <f t="shared" si="1"/>
        <v>HALT</v>
      </c>
      <c r="C591" s="17" t="str">
        <f t="shared" si="5"/>
        <v/>
      </c>
      <c r="D591" s="17" t="str">
        <f t="shared" si="2"/>
        <v>0</v>
      </c>
      <c r="E591" s="18">
        <f t="shared" si="3"/>
        <v>0</v>
      </c>
      <c r="F591" s="18">
        <v>588.0</v>
      </c>
      <c r="G591" s="18">
        <f t="shared" si="4"/>
        <v>0</v>
      </c>
    </row>
    <row r="592" ht="13.5" customHeight="1">
      <c r="A592" s="16">
        <v>589.0</v>
      </c>
      <c r="B592" s="17" t="str">
        <f t="shared" si="1"/>
        <v>HALT</v>
      </c>
      <c r="C592" s="17" t="str">
        <f t="shared" si="5"/>
        <v/>
      </c>
      <c r="D592" s="17" t="str">
        <f t="shared" si="2"/>
        <v>0</v>
      </c>
      <c r="E592" s="18">
        <f t="shared" si="3"/>
        <v>0</v>
      </c>
      <c r="F592" s="18">
        <v>589.0</v>
      </c>
      <c r="G592" s="18">
        <f t="shared" si="4"/>
        <v>0</v>
      </c>
    </row>
    <row r="593" ht="13.5" customHeight="1">
      <c r="A593" s="16">
        <v>590.0</v>
      </c>
      <c r="B593" s="17" t="str">
        <f t="shared" si="1"/>
        <v>HALT</v>
      </c>
      <c r="C593" s="17" t="str">
        <f t="shared" si="5"/>
        <v/>
      </c>
      <c r="D593" s="17" t="str">
        <f t="shared" si="2"/>
        <v>0</v>
      </c>
      <c r="E593" s="18">
        <f t="shared" si="3"/>
        <v>0</v>
      </c>
      <c r="F593" s="18">
        <v>590.0</v>
      </c>
      <c r="G593" s="18">
        <f t="shared" si="4"/>
        <v>0</v>
      </c>
    </row>
    <row r="594" ht="13.5" customHeight="1">
      <c r="A594" s="16">
        <v>591.0</v>
      </c>
      <c r="B594" s="17" t="str">
        <f t="shared" si="1"/>
        <v>HALT</v>
      </c>
      <c r="C594" s="17" t="str">
        <f t="shared" si="5"/>
        <v/>
      </c>
      <c r="D594" s="17" t="str">
        <f t="shared" si="2"/>
        <v>0</v>
      </c>
      <c r="E594" s="18">
        <f t="shared" si="3"/>
        <v>0</v>
      </c>
      <c r="F594" s="18">
        <v>591.0</v>
      </c>
      <c r="G594" s="18">
        <f t="shared" si="4"/>
        <v>0</v>
      </c>
    </row>
    <row r="595" ht="13.5" customHeight="1">
      <c r="A595" s="16">
        <v>592.0</v>
      </c>
      <c r="B595" s="17" t="str">
        <f t="shared" si="1"/>
        <v>HALT</v>
      </c>
      <c r="C595" s="17" t="str">
        <f t="shared" si="5"/>
        <v/>
      </c>
      <c r="D595" s="17" t="str">
        <f t="shared" si="2"/>
        <v>0</v>
      </c>
      <c r="E595" s="18">
        <f t="shared" si="3"/>
        <v>0</v>
      </c>
      <c r="F595" s="18">
        <v>592.0</v>
      </c>
      <c r="G595" s="18">
        <f t="shared" si="4"/>
        <v>0</v>
      </c>
    </row>
    <row r="596" ht="13.5" customHeight="1">
      <c r="A596" s="16">
        <v>593.0</v>
      </c>
      <c r="B596" s="17" t="str">
        <f t="shared" si="1"/>
        <v>HALT</v>
      </c>
      <c r="C596" s="17" t="str">
        <f t="shared" si="5"/>
        <v/>
      </c>
      <c r="D596" s="17" t="str">
        <f t="shared" si="2"/>
        <v>0</v>
      </c>
      <c r="E596" s="18">
        <f t="shared" si="3"/>
        <v>0</v>
      </c>
      <c r="F596" s="18">
        <v>593.0</v>
      </c>
      <c r="G596" s="18">
        <f t="shared" si="4"/>
        <v>0</v>
      </c>
    </row>
    <row r="597" ht="13.5" customHeight="1">
      <c r="A597" s="16">
        <v>594.0</v>
      </c>
      <c r="B597" s="17" t="str">
        <f t="shared" si="1"/>
        <v>HALT</v>
      </c>
      <c r="C597" s="17" t="str">
        <f t="shared" si="5"/>
        <v/>
      </c>
      <c r="D597" s="17" t="str">
        <f t="shared" si="2"/>
        <v>0</v>
      </c>
      <c r="E597" s="18">
        <f t="shared" si="3"/>
        <v>0</v>
      </c>
      <c r="F597" s="18">
        <v>594.0</v>
      </c>
      <c r="G597" s="18">
        <f t="shared" si="4"/>
        <v>0</v>
      </c>
    </row>
    <row r="598" ht="13.5" customHeight="1">
      <c r="A598" s="16">
        <v>595.0</v>
      </c>
      <c r="B598" s="17" t="str">
        <f t="shared" si="1"/>
        <v>HALT</v>
      </c>
      <c r="C598" s="17" t="str">
        <f t="shared" si="5"/>
        <v/>
      </c>
      <c r="D598" s="17" t="str">
        <f t="shared" si="2"/>
        <v>0</v>
      </c>
      <c r="E598" s="18">
        <f t="shared" si="3"/>
        <v>0</v>
      </c>
      <c r="F598" s="18">
        <v>595.0</v>
      </c>
      <c r="G598" s="18">
        <f t="shared" si="4"/>
        <v>0</v>
      </c>
    </row>
    <row r="599" ht="13.5" customHeight="1">
      <c r="A599" s="16">
        <v>596.0</v>
      </c>
      <c r="B599" s="17" t="str">
        <f t="shared" si="1"/>
        <v>HALT</v>
      </c>
      <c r="C599" s="17" t="str">
        <f t="shared" si="5"/>
        <v/>
      </c>
      <c r="D599" s="17" t="str">
        <f t="shared" si="2"/>
        <v>0</v>
      </c>
      <c r="E599" s="18">
        <f t="shared" si="3"/>
        <v>0</v>
      </c>
      <c r="F599" s="18">
        <v>596.0</v>
      </c>
      <c r="G599" s="18">
        <f t="shared" si="4"/>
        <v>0</v>
      </c>
    </row>
    <row r="600" ht="13.5" customHeight="1">
      <c r="A600" s="16">
        <v>597.0</v>
      </c>
      <c r="B600" s="17" t="str">
        <f t="shared" si="1"/>
        <v>HALT</v>
      </c>
      <c r="C600" s="17" t="str">
        <f t="shared" si="5"/>
        <v/>
      </c>
      <c r="D600" s="17" t="str">
        <f t="shared" si="2"/>
        <v>0</v>
      </c>
      <c r="E600" s="18">
        <f t="shared" si="3"/>
        <v>0</v>
      </c>
      <c r="F600" s="18">
        <v>597.0</v>
      </c>
      <c r="G600" s="18">
        <f t="shared" si="4"/>
        <v>0</v>
      </c>
    </row>
    <row r="601" ht="13.5" customHeight="1">
      <c r="A601" s="16">
        <v>598.0</v>
      </c>
      <c r="B601" s="17" t="str">
        <f t="shared" si="1"/>
        <v>HALT</v>
      </c>
      <c r="C601" s="17" t="str">
        <f t="shared" si="5"/>
        <v/>
      </c>
      <c r="D601" s="17" t="str">
        <f t="shared" si="2"/>
        <v>0</v>
      </c>
      <c r="E601" s="18">
        <f t="shared" si="3"/>
        <v>0</v>
      </c>
      <c r="F601" s="18">
        <v>598.0</v>
      </c>
      <c r="G601" s="18">
        <f t="shared" si="4"/>
        <v>0</v>
      </c>
    </row>
    <row r="602" ht="13.5" customHeight="1">
      <c r="A602" s="16">
        <v>599.0</v>
      </c>
      <c r="B602" s="17" t="str">
        <f t="shared" si="1"/>
        <v>HALT</v>
      </c>
      <c r="C602" s="17" t="str">
        <f t="shared" si="5"/>
        <v/>
      </c>
      <c r="D602" s="17" t="str">
        <f t="shared" si="2"/>
        <v>0</v>
      </c>
      <c r="E602" s="18">
        <f t="shared" si="3"/>
        <v>0</v>
      </c>
      <c r="F602" s="18">
        <v>599.0</v>
      </c>
      <c r="G602" s="18">
        <f t="shared" si="4"/>
        <v>0</v>
      </c>
    </row>
    <row r="603" ht="13.5" customHeight="1">
      <c r="A603" s="16">
        <v>600.0</v>
      </c>
      <c r="B603" s="17" t="str">
        <f t="shared" si="1"/>
        <v>HALT</v>
      </c>
      <c r="C603" s="17" t="str">
        <f t="shared" si="5"/>
        <v/>
      </c>
      <c r="D603" s="17" t="str">
        <f t="shared" si="2"/>
        <v>0</v>
      </c>
      <c r="E603" s="18">
        <f t="shared" si="3"/>
        <v>0</v>
      </c>
      <c r="F603" s="18">
        <v>600.0</v>
      </c>
      <c r="G603" s="18">
        <f t="shared" si="4"/>
        <v>0</v>
      </c>
    </row>
    <row r="604" ht="13.5" customHeight="1">
      <c r="A604" s="16">
        <v>601.0</v>
      </c>
      <c r="B604" s="17" t="str">
        <f t="shared" si="1"/>
        <v>HALT</v>
      </c>
      <c r="C604" s="17" t="str">
        <f t="shared" si="5"/>
        <v/>
      </c>
      <c r="D604" s="17" t="str">
        <f t="shared" si="2"/>
        <v>0</v>
      </c>
      <c r="E604" s="18">
        <f t="shared" si="3"/>
        <v>0</v>
      </c>
      <c r="F604" s="18">
        <v>601.0</v>
      </c>
      <c r="G604" s="18">
        <f t="shared" si="4"/>
        <v>0</v>
      </c>
    </row>
    <row r="605" ht="13.5" customHeight="1">
      <c r="A605" s="16">
        <v>602.0</v>
      </c>
      <c r="B605" s="17" t="str">
        <f t="shared" si="1"/>
        <v>HALT</v>
      </c>
      <c r="C605" s="17" t="str">
        <f t="shared" si="5"/>
        <v/>
      </c>
      <c r="D605" s="17" t="str">
        <f t="shared" si="2"/>
        <v>0</v>
      </c>
      <c r="E605" s="18">
        <f t="shared" si="3"/>
        <v>0</v>
      </c>
      <c r="F605" s="18">
        <v>602.0</v>
      </c>
      <c r="G605" s="18">
        <f t="shared" si="4"/>
        <v>0</v>
      </c>
    </row>
    <row r="606" ht="13.5" customHeight="1">
      <c r="A606" s="16">
        <v>603.0</v>
      </c>
      <c r="B606" s="17" t="str">
        <f t="shared" si="1"/>
        <v>HALT</v>
      </c>
      <c r="C606" s="17" t="str">
        <f t="shared" si="5"/>
        <v/>
      </c>
      <c r="D606" s="17" t="str">
        <f t="shared" si="2"/>
        <v>0</v>
      </c>
      <c r="E606" s="18">
        <f t="shared" si="3"/>
        <v>0</v>
      </c>
      <c r="F606" s="18">
        <v>603.0</v>
      </c>
      <c r="G606" s="18">
        <f t="shared" si="4"/>
        <v>0</v>
      </c>
    </row>
    <row r="607" ht="13.5" customHeight="1">
      <c r="A607" s="16">
        <v>604.0</v>
      </c>
      <c r="B607" s="17" t="str">
        <f t="shared" si="1"/>
        <v>HALT</v>
      </c>
      <c r="C607" s="17" t="str">
        <f t="shared" si="5"/>
        <v/>
      </c>
      <c r="D607" s="17" t="str">
        <f t="shared" si="2"/>
        <v>0</v>
      </c>
      <c r="E607" s="18">
        <f t="shared" si="3"/>
        <v>0</v>
      </c>
      <c r="F607" s="18">
        <v>604.0</v>
      </c>
      <c r="G607" s="18">
        <f t="shared" si="4"/>
        <v>0</v>
      </c>
    </row>
    <row r="608" ht="13.5" customHeight="1">
      <c r="A608" s="16">
        <v>605.0</v>
      </c>
      <c r="B608" s="17" t="str">
        <f t="shared" si="1"/>
        <v>HALT</v>
      </c>
      <c r="C608" s="17" t="str">
        <f t="shared" si="5"/>
        <v/>
      </c>
      <c r="D608" s="17" t="str">
        <f t="shared" si="2"/>
        <v>0</v>
      </c>
      <c r="E608" s="18">
        <f t="shared" si="3"/>
        <v>0</v>
      </c>
      <c r="F608" s="18">
        <v>605.0</v>
      </c>
      <c r="G608" s="18">
        <f t="shared" si="4"/>
        <v>0</v>
      </c>
    </row>
    <row r="609" ht="13.5" customHeight="1">
      <c r="A609" s="16">
        <v>606.0</v>
      </c>
      <c r="B609" s="17" t="str">
        <f t="shared" si="1"/>
        <v>HALT</v>
      </c>
      <c r="C609" s="17" t="str">
        <f t="shared" si="5"/>
        <v/>
      </c>
      <c r="D609" s="17" t="str">
        <f t="shared" si="2"/>
        <v>0</v>
      </c>
      <c r="E609" s="18">
        <f t="shared" si="3"/>
        <v>0</v>
      </c>
      <c r="F609" s="18">
        <v>606.0</v>
      </c>
      <c r="G609" s="18">
        <f t="shared" si="4"/>
        <v>0</v>
      </c>
    </row>
    <row r="610" ht="13.5" customHeight="1">
      <c r="A610" s="16">
        <v>607.0</v>
      </c>
      <c r="B610" s="17" t="str">
        <f t="shared" si="1"/>
        <v>HALT</v>
      </c>
      <c r="C610" s="17" t="str">
        <f t="shared" si="5"/>
        <v/>
      </c>
      <c r="D610" s="17" t="str">
        <f t="shared" si="2"/>
        <v>0</v>
      </c>
      <c r="E610" s="18">
        <f t="shared" si="3"/>
        <v>0</v>
      </c>
      <c r="F610" s="18">
        <v>607.0</v>
      </c>
      <c r="G610" s="18">
        <f t="shared" si="4"/>
        <v>0</v>
      </c>
    </row>
    <row r="611" ht="13.5" customHeight="1">
      <c r="A611" s="16">
        <v>608.0</v>
      </c>
      <c r="B611" s="17" t="str">
        <f t="shared" si="1"/>
        <v>HALT</v>
      </c>
      <c r="C611" s="17" t="str">
        <f t="shared" si="5"/>
        <v/>
      </c>
      <c r="D611" s="17" t="str">
        <f t="shared" si="2"/>
        <v>0</v>
      </c>
      <c r="E611" s="18">
        <f t="shared" si="3"/>
        <v>0</v>
      </c>
      <c r="F611" s="18">
        <v>608.0</v>
      </c>
      <c r="G611" s="18">
        <f t="shared" si="4"/>
        <v>0</v>
      </c>
    </row>
    <row r="612" ht="13.5" customHeight="1">
      <c r="A612" s="16">
        <v>609.0</v>
      </c>
      <c r="B612" s="17" t="str">
        <f t="shared" si="1"/>
        <v>HALT</v>
      </c>
      <c r="C612" s="17" t="str">
        <f t="shared" si="5"/>
        <v/>
      </c>
      <c r="D612" s="17" t="str">
        <f t="shared" si="2"/>
        <v>0</v>
      </c>
      <c r="E612" s="18">
        <f t="shared" si="3"/>
        <v>0</v>
      </c>
      <c r="F612" s="18">
        <v>609.0</v>
      </c>
      <c r="G612" s="18">
        <f t="shared" si="4"/>
        <v>0</v>
      </c>
    </row>
    <row r="613" ht="13.5" customHeight="1">
      <c r="A613" s="16">
        <v>610.0</v>
      </c>
      <c r="B613" s="17" t="str">
        <f t="shared" si="1"/>
        <v>HALT</v>
      </c>
      <c r="C613" s="17" t="str">
        <f t="shared" si="5"/>
        <v/>
      </c>
      <c r="D613" s="17" t="str">
        <f t="shared" si="2"/>
        <v>0</v>
      </c>
      <c r="E613" s="18">
        <f t="shared" si="3"/>
        <v>0</v>
      </c>
      <c r="F613" s="18">
        <v>610.0</v>
      </c>
      <c r="G613" s="18">
        <f t="shared" si="4"/>
        <v>0</v>
      </c>
    </row>
    <row r="614" ht="13.5" customHeight="1">
      <c r="A614" s="16">
        <v>611.0</v>
      </c>
      <c r="B614" s="17" t="str">
        <f t="shared" si="1"/>
        <v>HALT</v>
      </c>
      <c r="C614" s="17" t="str">
        <f t="shared" si="5"/>
        <v/>
      </c>
      <c r="D614" s="17" t="str">
        <f t="shared" si="2"/>
        <v>0</v>
      </c>
      <c r="E614" s="18">
        <f t="shared" si="3"/>
        <v>0</v>
      </c>
      <c r="F614" s="18">
        <v>611.0</v>
      </c>
      <c r="G614" s="18">
        <f t="shared" si="4"/>
        <v>0</v>
      </c>
    </row>
    <row r="615" ht="13.5" customHeight="1">
      <c r="A615" s="16">
        <v>612.0</v>
      </c>
      <c r="B615" s="17" t="str">
        <f t="shared" si="1"/>
        <v>HALT</v>
      </c>
      <c r="C615" s="17" t="str">
        <f t="shared" si="5"/>
        <v/>
      </c>
      <c r="D615" s="17" t="str">
        <f t="shared" si="2"/>
        <v>0</v>
      </c>
      <c r="E615" s="18">
        <f t="shared" si="3"/>
        <v>0</v>
      </c>
      <c r="F615" s="18">
        <v>612.0</v>
      </c>
      <c r="G615" s="18">
        <f t="shared" si="4"/>
        <v>0</v>
      </c>
    </row>
    <row r="616" ht="13.5" customHeight="1">
      <c r="A616" s="16">
        <v>613.0</v>
      </c>
      <c r="B616" s="17" t="str">
        <f t="shared" si="1"/>
        <v>HALT</v>
      </c>
      <c r="C616" s="17" t="str">
        <f t="shared" si="5"/>
        <v/>
      </c>
      <c r="D616" s="17" t="str">
        <f t="shared" si="2"/>
        <v>0</v>
      </c>
      <c r="E616" s="18">
        <f t="shared" si="3"/>
        <v>0</v>
      </c>
      <c r="F616" s="18">
        <v>613.0</v>
      </c>
      <c r="G616" s="18">
        <f t="shared" si="4"/>
        <v>0</v>
      </c>
    </row>
    <row r="617" ht="13.5" customHeight="1">
      <c r="A617" s="16">
        <v>614.0</v>
      </c>
      <c r="B617" s="17" t="str">
        <f t="shared" si="1"/>
        <v>HALT</v>
      </c>
      <c r="C617" s="17" t="str">
        <f t="shared" si="5"/>
        <v/>
      </c>
      <c r="D617" s="17" t="str">
        <f t="shared" si="2"/>
        <v>0</v>
      </c>
      <c r="E617" s="18">
        <f t="shared" si="3"/>
        <v>0</v>
      </c>
      <c r="F617" s="18">
        <v>614.0</v>
      </c>
      <c r="G617" s="18">
        <f t="shared" si="4"/>
        <v>0</v>
      </c>
    </row>
    <row r="618" ht="13.5" customHeight="1">
      <c r="A618" s="16">
        <v>615.0</v>
      </c>
      <c r="B618" s="17" t="str">
        <f t="shared" si="1"/>
        <v>HALT</v>
      </c>
      <c r="C618" s="17" t="str">
        <f t="shared" si="5"/>
        <v/>
      </c>
      <c r="D618" s="17" t="str">
        <f t="shared" si="2"/>
        <v>0</v>
      </c>
      <c r="E618" s="18">
        <f t="shared" si="3"/>
        <v>0</v>
      </c>
      <c r="F618" s="18">
        <v>615.0</v>
      </c>
      <c r="G618" s="18">
        <f t="shared" si="4"/>
        <v>0</v>
      </c>
    </row>
    <row r="619" ht="13.5" customHeight="1">
      <c r="A619" s="16">
        <v>616.0</v>
      </c>
      <c r="B619" s="17" t="str">
        <f t="shared" si="1"/>
        <v>HALT</v>
      </c>
      <c r="C619" s="17" t="str">
        <f t="shared" si="5"/>
        <v/>
      </c>
      <c r="D619" s="17" t="str">
        <f t="shared" si="2"/>
        <v>0</v>
      </c>
      <c r="E619" s="18">
        <f t="shared" si="3"/>
        <v>0</v>
      </c>
      <c r="F619" s="18">
        <v>616.0</v>
      </c>
      <c r="G619" s="18">
        <f t="shared" si="4"/>
        <v>0</v>
      </c>
    </row>
    <row r="620" ht="13.5" customHeight="1">
      <c r="A620" s="16">
        <v>617.0</v>
      </c>
      <c r="B620" s="17" t="str">
        <f t="shared" si="1"/>
        <v>HALT</v>
      </c>
      <c r="C620" s="17" t="str">
        <f t="shared" si="5"/>
        <v/>
      </c>
      <c r="D620" s="17" t="str">
        <f t="shared" si="2"/>
        <v>0</v>
      </c>
      <c r="E620" s="18">
        <f t="shared" si="3"/>
        <v>0</v>
      </c>
      <c r="F620" s="18">
        <v>617.0</v>
      </c>
      <c r="G620" s="18">
        <f t="shared" si="4"/>
        <v>0</v>
      </c>
    </row>
    <row r="621" ht="13.5" customHeight="1">
      <c r="A621" s="16">
        <v>618.0</v>
      </c>
      <c r="B621" s="17" t="str">
        <f t="shared" si="1"/>
        <v>HALT</v>
      </c>
      <c r="C621" s="17" t="str">
        <f t="shared" si="5"/>
        <v/>
      </c>
      <c r="D621" s="17" t="str">
        <f t="shared" si="2"/>
        <v>0</v>
      </c>
      <c r="E621" s="18">
        <f t="shared" si="3"/>
        <v>0</v>
      </c>
      <c r="F621" s="18">
        <v>618.0</v>
      </c>
      <c r="G621" s="18">
        <f t="shared" si="4"/>
        <v>0</v>
      </c>
    </row>
    <row r="622" ht="13.5" customHeight="1">
      <c r="A622" s="16">
        <v>619.0</v>
      </c>
      <c r="B622" s="17" t="str">
        <f t="shared" si="1"/>
        <v>HALT</v>
      </c>
      <c r="C622" s="17" t="str">
        <f t="shared" si="5"/>
        <v/>
      </c>
      <c r="D622" s="17" t="str">
        <f t="shared" si="2"/>
        <v>0</v>
      </c>
      <c r="E622" s="18">
        <f t="shared" si="3"/>
        <v>0</v>
      </c>
      <c r="F622" s="18">
        <v>619.0</v>
      </c>
      <c r="G622" s="18">
        <f t="shared" si="4"/>
        <v>0</v>
      </c>
    </row>
    <row r="623" ht="13.5" customHeight="1">
      <c r="A623" s="16">
        <v>620.0</v>
      </c>
      <c r="B623" s="17" t="str">
        <f t="shared" si="1"/>
        <v>HALT</v>
      </c>
      <c r="C623" s="17" t="str">
        <f t="shared" si="5"/>
        <v/>
      </c>
      <c r="D623" s="17" t="str">
        <f t="shared" si="2"/>
        <v>0</v>
      </c>
      <c r="E623" s="18">
        <f t="shared" si="3"/>
        <v>0</v>
      </c>
      <c r="F623" s="18">
        <v>620.0</v>
      </c>
      <c r="G623" s="18">
        <f t="shared" si="4"/>
        <v>0</v>
      </c>
    </row>
    <row r="624" ht="13.5" customHeight="1">
      <c r="A624" s="16">
        <v>621.0</v>
      </c>
      <c r="B624" s="17" t="str">
        <f t="shared" si="1"/>
        <v>HALT</v>
      </c>
      <c r="C624" s="17" t="str">
        <f t="shared" si="5"/>
        <v/>
      </c>
      <c r="D624" s="17" t="str">
        <f t="shared" si="2"/>
        <v>0</v>
      </c>
      <c r="E624" s="18">
        <f t="shared" si="3"/>
        <v>0</v>
      </c>
      <c r="F624" s="18">
        <v>621.0</v>
      </c>
      <c r="G624" s="18">
        <f t="shared" si="4"/>
        <v>0</v>
      </c>
    </row>
    <row r="625" ht="13.5" customHeight="1">
      <c r="A625" s="16">
        <v>622.0</v>
      </c>
      <c r="B625" s="17" t="str">
        <f t="shared" si="1"/>
        <v>HALT</v>
      </c>
      <c r="C625" s="17" t="str">
        <f t="shared" si="5"/>
        <v/>
      </c>
      <c r="D625" s="17" t="str">
        <f t="shared" si="2"/>
        <v>0</v>
      </c>
      <c r="E625" s="18">
        <f t="shared" si="3"/>
        <v>0</v>
      </c>
      <c r="F625" s="18">
        <v>622.0</v>
      </c>
      <c r="G625" s="18">
        <f t="shared" si="4"/>
        <v>0</v>
      </c>
    </row>
    <row r="626" ht="13.5" customHeight="1">
      <c r="A626" s="16">
        <v>623.0</v>
      </c>
      <c r="B626" s="17" t="str">
        <f t="shared" si="1"/>
        <v>HALT</v>
      </c>
      <c r="C626" s="17" t="str">
        <f t="shared" si="5"/>
        <v/>
      </c>
      <c r="D626" s="17" t="str">
        <f t="shared" si="2"/>
        <v>0</v>
      </c>
      <c r="E626" s="18">
        <f t="shared" si="3"/>
        <v>0</v>
      </c>
      <c r="F626" s="18">
        <v>623.0</v>
      </c>
      <c r="G626" s="18">
        <f t="shared" si="4"/>
        <v>0</v>
      </c>
    </row>
    <row r="627" ht="13.5" customHeight="1">
      <c r="A627" s="16">
        <v>624.0</v>
      </c>
      <c r="B627" s="17" t="str">
        <f t="shared" si="1"/>
        <v>HALT</v>
      </c>
      <c r="C627" s="17" t="str">
        <f t="shared" si="5"/>
        <v/>
      </c>
      <c r="D627" s="17" t="str">
        <f t="shared" si="2"/>
        <v>0</v>
      </c>
      <c r="E627" s="18">
        <f t="shared" si="3"/>
        <v>0</v>
      </c>
      <c r="F627" s="18">
        <v>624.0</v>
      </c>
      <c r="G627" s="18">
        <f t="shared" si="4"/>
        <v>0</v>
      </c>
    </row>
    <row r="628" ht="13.5" customHeight="1">
      <c r="A628" s="16">
        <v>625.0</v>
      </c>
      <c r="B628" s="17" t="str">
        <f t="shared" si="1"/>
        <v>HALT</v>
      </c>
      <c r="C628" s="17" t="str">
        <f t="shared" si="5"/>
        <v/>
      </c>
      <c r="D628" s="17" t="str">
        <f t="shared" si="2"/>
        <v>0</v>
      </c>
      <c r="E628" s="18">
        <f t="shared" si="3"/>
        <v>0</v>
      </c>
      <c r="F628" s="18">
        <v>625.0</v>
      </c>
      <c r="G628" s="18">
        <f t="shared" si="4"/>
        <v>0</v>
      </c>
    </row>
    <row r="629" ht="13.5" customHeight="1">
      <c r="A629" s="16">
        <v>626.0</v>
      </c>
      <c r="B629" s="17" t="str">
        <f t="shared" si="1"/>
        <v>HALT</v>
      </c>
      <c r="C629" s="17" t="str">
        <f t="shared" si="5"/>
        <v/>
      </c>
      <c r="D629" s="17" t="str">
        <f t="shared" si="2"/>
        <v>0</v>
      </c>
      <c r="E629" s="18">
        <f t="shared" si="3"/>
        <v>0</v>
      </c>
      <c r="F629" s="18">
        <v>626.0</v>
      </c>
      <c r="G629" s="18">
        <f t="shared" si="4"/>
        <v>0</v>
      </c>
    </row>
    <row r="630" ht="13.5" customHeight="1">
      <c r="A630" s="16">
        <v>627.0</v>
      </c>
      <c r="B630" s="17" t="str">
        <f t="shared" si="1"/>
        <v>HALT</v>
      </c>
      <c r="C630" s="17" t="str">
        <f t="shared" si="5"/>
        <v/>
      </c>
      <c r="D630" s="17" t="str">
        <f t="shared" si="2"/>
        <v>0</v>
      </c>
      <c r="E630" s="18">
        <f t="shared" si="3"/>
        <v>0</v>
      </c>
      <c r="F630" s="18">
        <v>627.0</v>
      </c>
      <c r="G630" s="18">
        <f t="shared" si="4"/>
        <v>0</v>
      </c>
    </row>
    <row r="631" ht="13.5" customHeight="1">
      <c r="A631" s="16">
        <v>628.0</v>
      </c>
      <c r="B631" s="17" t="str">
        <f t="shared" si="1"/>
        <v>HALT</v>
      </c>
      <c r="C631" s="17" t="str">
        <f t="shared" si="5"/>
        <v/>
      </c>
      <c r="D631" s="17" t="str">
        <f t="shared" si="2"/>
        <v>0</v>
      </c>
      <c r="E631" s="18">
        <f t="shared" si="3"/>
        <v>0</v>
      </c>
      <c r="F631" s="18">
        <v>628.0</v>
      </c>
      <c r="G631" s="18">
        <f t="shared" si="4"/>
        <v>0</v>
      </c>
    </row>
    <row r="632" ht="13.5" customHeight="1">
      <c r="A632" s="16">
        <v>629.0</v>
      </c>
      <c r="B632" s="17" t="str">
        <f t="shared" si="1"/>
        <v>HALT</v>
      </c>
      <c r="C632" s="17" t="str">
        <f t="shared" si="5"/>
        <v/>
      </c>
      <c r="D632" s="17" t="str">
        <f t="shared" si="2"/>
        <v>0</v>
      </c>
      <c r="E632" s="18">
        <f t="shared" si="3"/>
        <v>0</v>
      </c>
      <c r="F632" s="18">
        <v>629.0</v>
      </c>
      <c r="G632" s="18">
        <f t="shared" si="4"/>
        <v>0</v>
      </c>
    </row>
    <row r="633" ht="13.5" customHeight="1">
      <c r="A633" s="16">
        <v>630.0</v>
      </c>
      <c r="B633" s="17" t="str">
        <f t="shared" si="1"/>
        <v>HALT</v>
      </c>
      <c r="C633" s="17" t="str">
        <f t="shared" si="5"/>
        <v/>
      </c>
      <c r="D633" s="17" t="str">
        <f t="shared" si="2"/>
        <v>0</v>
      </c>
      <c r="E633" s="18">
        <f t="shared" si="3"/>
        <v>0</v>
      </c>
      <c r="F633" s="18">
        <v>630.0</v>
      </c>
      <c r="G633" s="18">
        <f t="shared" si="4"/>
        <v>0</v>
      </c>
    </row>
    <row r="634" ht="13.5" customHeight="1">
      <c r="A634" s="16">
        <v>631.0</v>
      </c>
      <c r="B634" s="17" t="str">
        <f t="shared" si="1"/>
        <v>HALT</v>
      </c>
      <c r="C634" s="17" t="str">
        <f t="shared" si="5"/>
        <v/>
      </c>
      <c r="D634" s="17" t="str">
        <f t="shared" si="2"/>
        <v>0</v>
      </c>
      <c r="E634" s="18">
        <f t="shared" si="3"/>
        <v>0</v>
      </c>
      <c r="F634" s="18">
        <v>631.0</v>
      </c>
      <c r="G634" s="18">
        <f t="shared" si="4"/>
        <v>0</v>
      </c>
    </row>
    <row r="635" ht="13.5" customHeight="1">
      <c r="A635" s="16">
        <v>632.0</v>
      </c>
      <c r="B635" s="17" t="str">
        <f t="shared" si="1"/>
        <v>HALT</v>
      </c>
      <c r="C635" s="17" t="str">
        <f t="shared" si="5"/>
        <v/>
      </c>
      <c r="D635" s="17" t="str">
        <f t="shared" si="2"/>
        <v>0</v>
      </c>
      <c r="E635" s="18">
        <f t="shared" si="3"/>
        <v>0</v>
      </c>
      <c r="F635" s="18">
        <v>632.0</v>
      </c>
      <c r="G635" s="18">
        <f t="shared" si="4"/>
        <v>0</v>
      </c>
    </row>
    <row r="636" ht="13.5" customHeight="1">
      <c r="A636" s="16">
        <v>633.0</v>
      </c>
      <c r="B636" s="17" t="str">
        <f t="shared" si="1"/>
        <v>HALT</v>
      </c>
      <c r="C636" s="17" t="str">
        <f t="shared" si="5"/>
        <v/>
      </c>
      <c r="D636" s="17" t="str">
        <f t="shared" si="2"/>
        <v>0</v>
      </c>
      <c r="E636" s="18">
        <f t="shared" si="3"/>
        <v>0</v>
      </c>
      <c r="F636" s="18">
        <v>633.0</v>
      </c>
      <c r="G636" s="18">
        <f t="shared" si="4"/>
        <v>0</v>
      </c>
    </row>
    <row r="637" ht="13.5" customHeight="1">
      <c r="A637" s="16">
        <v>634.0</v>
      </c>
      <c r="B637" s="17" t="str">
        <f t="shared" si="1"/>
        <v>HALT</v>
      </c>
      <c r="C637" s="17" t="str">
        <f t="shared" si="5"/>
        <v/>
      </c>
      <c r="D637" s="17" t="str">
        <f t="shared" si="2"/>
        <v>0</v>
      </c>
      <c r="E637" s="18">
        <f t="shared" si="3"/>
        <v>0</v>
      </c>
      <c r="F637" s="18">
        <v>634.0</v>
      </c>
      <c r="G637" s="18">
        <f t="shared" si="4"/>
        <v>0</v>
      </c>
    </row>
    <row r="638" ht="13.5" customHeight="1">
      <c r="A638" s="16">
        <v>635.0</v>
      </c>
      <c r="B638" s="17" t="str">
        <f t="shared" si="1"/>
        <v>HALT</v>
      </c>
      <c r="C638" s="17" t="str">
        <f t="shared" si="5"/>
        <v/>
      </c>
      <c r="D638" s="17" t="str">
        <f t="shared" si="2"/>
        <v>0</v>
      </c>
      <c r="E638" s="18">
        <f t="shared" si="3"/>
        <v>0</v>
      </c>
      <c r="F638" s="18">
        <v>635.0</v>
      </c>
      <c r="G638" s="18">
        <f t="shared" si="4"/>
        <v>0</v>
      </c>
    </row>
    <row r="639" ht="13.5" customHeight="1">
      <c r="A639" s="16">
        <v>636.0</v>
      </c>
      <c r="B639" s="17" t="str">
        <f t="shared" si="1"/>
        <v>HALT</v>
      </c>
      <c r="C639" s="17" t="str">
        <f t="shared" si="5"/>
        <v/>
      </c>
      <c r="D639" s="17" t="str">
        <f t="shared" si="2"/>
        <v>0</v>
      </c>
      <c r="E639" s="18">
        <f t="shared" si="3"/>
        <v>0</v>
      </c>
      <c r="F639" s="18">
        <v>636.0</v>
      </c>
      <c r="G639" s="18">
        <f t="shared" si="4"/>
        <v>0</v>
      </c>
    </row>
    <row r="640" ht="13.5" customHeight="1">
      <c r="A640" s="16">
        <v>637.0</v>
      </c>
      <c r="B640" s="17" t="str">
        <f t="shared" si="1"/>
        <v>HALT</v>
      </c>
      <c r="C640" s="17" t="str">
        <f t="shared" si="5"/>
        <v/>
      </c>
      <c r="D640" s="17" t="str">
        <f t="shared" si="2"/>
        <v>0</v>
      </c>
      <c r="E640" s="18">
        <f t="shared" si="3"/>
        <v>0</v>
      </c>
      <c r="F640" s="18">
        <v>637.0</v>
      </c>
      <c r="G640" s="18">
        <f t="shared" si="4"/>
        <v>0</v>
      </c>
    </row>
    <row r="641" ht="13.5" customHeight="1">
      <c r="A641" s="16">
        <v>638.0</v>
      </c>
      <c r="B641" s="17" t="str">
        <f t="shared" si="1"/>
        <v>HALT</v>
      </c>
      <c r="C641" s="17" t="str">
        <f t="shared" si="5"/>
        <v/>
      </c>
      <c r="D641" s="17" t="str">
        <f t="shared" si="2"/>
        <v>0</v>
      </c>
      <c r="E641" s="18">
        <f t="shared" si="3"/>
        <v>0</v>
      </c>
      <c r="F641" s="18">
        <v>638.0</v>
      </c>
      <c r="G641" s="18">
        <f t="shared" si="4"/>
        <v>0</v>
      </c>
    </row>
    <row r="642" ht="13.5" customHeight="1">
      <c r="A642" s="16">
        <v>639.0</v>
      </c>
      <c r="B642" s="17" t="str">
        <f t="shared" si="1"/>
        <v>HALT</v>
      </c>
      <c r="C642" s="17" t="str">
        <f t="shared" si="5"/>
        <v/>
      </c>
      <c r="D642" s="17" t="str">
        <f t="shared" si="2"/>
        <v>0</v>
      </c>
      <c r="E642" s="18">
        <f t="shared" si="3"/>
        <v>0</v>
      </c>
      <c r="F642" s="18">
        <v>639.0</v>
      </c>
      <c r="G642" s="18">
        <f t="shared" si="4"/>
        <v>0</v>
      </c>
    </row>
    <row r="643" ht="13.5" customHeight="1">
      <c r="A643" s="16">
        <v>640.0</v>
      </c>
      <c r="B643" s="17" t="str">
        <f t="shared" si="1"/>
        <v>HALT</v>
      </c>
      <c r="C643" s="17" t="str">
        <f t="shared" si="5"/>
        <v/>
      </c>
      <c r="D643" s="17" t="str">
        <f t="shared" si="2"/>
        <v>0</v>
      </c>
      <c r="E643" s="18">
        <f t="shared" si="3"/>
        <v>0</v>
      </c>
      <c r="F643" s="18">
        <v>640.0</v>
      </c>
      <c r="G643" s="18">
        <f t="shared" si="4"/>
        <v>0</v>
      </c>
    </row>
    <row r="644" ht="13.5" customHeight="1">
      <c r="A644" s="16">
        <v>641.0</v>
      </c>
      <c r="B644" s="17" t="str">
        <f t="shared" si="1"/>
        <v>HALT</v>
      </c>
      <c r="C644" s="17" t="str">
        <f t="shared" si="5"/>
        <v/>
      </c>
      <c r="D644" s="17" t="str">
        <f t="shared" si="2"/>
        <v>0</v>
      </c>
      <c r="E644" s="18">
        <f t="shared" si="3"/>
        <v>0</v>
      </c>
      <c r="F644" s="18">
        <v>641.0</v>
      </c>
      <c r="G644" s="18">
        <f t="shared" si="4"/>
        <v>0</v>
      </c>
    </row>
    <row r="645" ht="13.5" customHeight="1">
      <c r="A645" s="16">
        <v>642.0</v>
      </c>
      <c r="B645" s="17" t="str">
        <f t="shared" si="1"/>
        <v>HALT</v>
      </c>
      <c r="C645" s="17" t="str">
        <f t="shared" si="5"/>
        <v/>
      </c>
      <c r="D645" s="17" t="str">
        <f t="shared" si="2"/>
        <v>0</v>
      </c>
      <c r="E645" s="18">
        <f t="shared" si="3"/>
        <v>0</v>
      </c>
      <c r="F645" s="18">
        <v>642.0</v>
      </c>
      <c r="G645" s="18">
        <f t="shared" si="4"/>
        <v>0</v>
      </c>
    </row>
    <row r="646" ht="13.5" customHeight="1">
      <c r="A646" s="16">
        <v>643.0</v>
      </c>
      <c r="B646" s="17" t="str">
        <f t="shared" si="1"/>
        <v>HALT</v>
      </c>
      <c r="C646" s="17" t="str">
        <f t="shared" si="5"/>
        <v/>
      </c>
      <c r="D646" s="17" t="str">
        <f t="shared" si="2"/>
        <v>0</v>
      </c>
      <c r="E646" s="18">
        <f t="shared" si="3"/>
        <v>0</v>
      </c>
      <c r="F646" s="18">
        <v>643.0</v>
      </c>
      <c r="G646" s="18">
        <f t="shared" si="4"/>
        <v>0</v>
      </c>
    </row>
    <row r="647" ht="13.5" customHeight="1">
      <c r="A647" s="16">
        <v>644.0</v>
      </c>
      <c r="B647" s="17" t="str">
        <f t="shared" si="1"/>
        <v>HALT</v>
      </c>
      <c r="C647" s="17" t="str">
        <f t="shared" si="5"/>
        <v/>
      </c>
      <c r="D647" s="17" t="str">
        <f t="shared" si="2"/>
        <v>0</v>
      </c>
      <c r="E647" s="18">
        <f t="shared" si="3"/>
        <v>0</v>
      </c>
      <c r="F647" s="18">
        <v>644.0</v>
      </c>
      <c r="G647" s="18">
        <f t="shared" si="4"/>
        <v>0</v>
      </c>
    </row>
    <row r="648" ht="13.5" customHeight="1">
      <c r="A648" s="16">
        <v>645.0</v>
      </c>
      <c r="B648" s="17" t="str">
        <f t="shared" si="1"/>
        <v>HALT</v>
      </c>
      <c r="C648" s="17" t="str">
        <f t="shared" si="5"/>
        <v/>
      </c>
      <c r="D648" s="17" t="str">
        <f t="shared" si="2"/>
        <v>0</v>
      </c>
      <c r="E648" s="18">
        <f t="shared" si="3"/>
        <v>0</v>
      </c>
      <c r="F648" s="18">
        <v>645.0</v>
      </c>
      <c r="G648" s="18">
        <f t="shared" si="4"/>
        <v>0</v>
      </c>
    </row>
    <row r="649" ht="13.5" customHeight="1">
      <c r="A649" s="16">
        <v>646.0</v>
      </c>
      <c r="B649" s="17" t="str">
        <f t="shared" si="1"/>
        <v>HALT</v>
      </c>
      <c r="C649" s="17" t="str">
        <f t="shared" si="5"/>
        <v/>
      </c>
      <c r="D649" s="17" t="str">
        <f t="shared" si="2"/>
        <v>0</v>
      </c>
      <c r="E649" s="18">
        <f t="shared" si="3"/>
        <v>0</v>
      </c>
      <c r="F649" s="18">
        <v>646.0</v>
      </c>
      <c r="G649" s="18">
        <f t="shared" si="4"/>
        <v>0</v>
      </c>
    </row>
    <row r="650" ht="13.5" customHeight="1">
      <c r="A650" s="16">
        <v>647.0</v>
      </c>
      <c r="B650" s="17" t="str">
        <f t="shared" si="1"/>
        <v>HALT</v>
      </c>
      <c r="C650" s="17" t="str">
        <f t="shared" si="5"/>
        <v/>
      </c>
      <c r="D650" s="17" t="str">
        <f t="shared" si="2"/>
        <v>0</v>
      </c>
      <c r="E650" s="18">
        <f t="shared" si="3"/>
        <v>0</v>
      </c>
      <c r="F650" s="18">
        <v>647.0</v>
      </c>
      <c r="G650" s="18">
        <f t="shared" si="4"/>
        <v>0</v>
      </c>
    </row>
    <row r="651" ht="13.5" customHeight="1">
      <c r="A651" s="16">
        <v>648.0</v>
      </c>
      <c r="B651" s="17" t="str">
        <f t="shared" si="1"/>
        <v>HALT</v>
      </c>
      <c r="C651" s="17" t="str">
        <f t="shared" si="5"/>
        <v/>
      </c>
      <c r="D651" s="17" t="str">
        <f t="shared" si="2"/>
        <v>0</v>
      </c>
      <c r="E651" s="18">
        <f t="shared" si="3"/>
        <v>0</v>
      </c>
      <c r="F651" s="18">
        <v>648.0</v>
      </c>
      <c r="G651" s="18">
        <f t="shared" si="4"/>
        <v>0</v>
      </c>
    </row>
    <row r="652" ht="13.5" customHeight="1">
      <c r="A652" s="16">
        <v>649.0</v>
      </c>
      <c r="B652" s="17" t="str">
        <f t="shared" si="1"/>
        <v>HALT</v>
      </c>
      <c r="C652" s="17" t="str">
        <f t="shared" si="5"/>
        <v/>
      </c>
      <c r="D652" s="17" t="str">
        <f t="shared" si="2"/>
        <v>0</v>
      </c>
      <c r="E652" s="18">
        <f t="shared" si="3"/>
        <v>0</v>
      </c>
      <c r="F652" s="18">
        <v>649.0</v>
      </c>
      <c r="G652" s="18">
        <f t="shared" si="4"/>
        <v>0</v>
      </c>
    </row>
    <row r="653" ht="13.5" customHeight="1">
      <c r="A653" s="16">
        <v>650.0</v>
      </c>
      <c r="B653" s="17" t="str">
        <f t="shared" si="1"/>
        <v>HALT</v>
      </c>
      <c r="C653" s="17" t="str">
        <f t="shared" si="5"/>
        <v/>
      </c>
      <c r="D653" s="17" t="str">
        <f t="shared" si="2"/>
        <v>0</v>
      </c>
      <c r="E653" s="18">
        <f t="shared" si="3"/>
        <v>0</v>
      </c>
      <c r="F653" s="18">
        <v>650.0</v>
      </c>
      <c r="G653" s="18">
        <f t="shared" si="4"/>
        <v>0</v>
      </c>
    </row>
    <row r="654" ht="13.5" customHeight="1">
      <c r="A654" s="16">
        <v>651.0</v>
      </c>
      <c r="B654" s="17" t="str">
        <f t="shared" si="1"/>
        <v>HALT</v>
      </c>
      <c r="C654" s="17" t="str">
        <f t="shared" si="5"/>
        <v/>
      </c>
      <c r="D654" s="17" t="str">
        <f t="shared" si="2"/>
        <v>0</v>
      </c>
      <c r="E654" s="18">
        <f t="shared" si="3"/>
        <v>0</v>
      </c>
      <c r="F654" s="18">
        <v>651.0</v>
      </c>
      <c r="G654" s="18">
        <f t="shared" si="4"/>
        <v>0</v>
      </c>
    </row>
    <row r="655" ht="13.5" customHeight="1">
      <c r="A655" s="16">
        <v>652.0</v>
      </c>
      <c r="B655" s="17" t="str">
        <f t="shared" si="1"/>
        <v>HALT</v>
      </c>
      <c r="C655" s="17" t="str">
        <f t="shared" si="5"/>
        <v/>
      </c>
      <c r="D655" s="17" t="str">
        <f t="shared" si="2"/>
        <v>0</v>
      </c>
      <c r="E655" s="18">
        <f t="shared" si="3"/>
        <v>0</v>
      </c>
      <c r="F655" s="18">
        <v>652.0</v>
      </c>
      <c r="G655" s="18">
        <f t="shared" si="4"/>
        <v>0</v>
      </c>
    </row>
    <row r="656" ht="13.5" customHeight="1">
      <c r="A656" s="16">
        <v>653.0</v>
      </c>
      <c r="B656" s="17" t="str">
        <f t="shared" si="1"/>
        <v>HALT</v>
      </c>
      <c r="C656" s="17" t="str">
        <f t="shared" si="5"/>
        <v/>
      </c>
      <c r="D656" s="17" t="str">
        <f t="shared" si="2"/>
        <v>0</v>
      </c>
      <c r="E656" s="18">
        <f t="shared" si="3"/>
        <v>0</v>
      </c>
      <c r="F656" s="18">
        <v>653.0</v>
      </c>
      <c r="G656" s="18">
        <f t="shared" si="4"/>
        <v>0</v>
      </c>
    </row>
    <row r="657" ht="13.5" customHeight="1">
      <c r="A657" s="16">
        <v>654.0</v>
      </c>
      <c r="B657" s="17" t="str">
        <f t="shared" si="1"/>
        <v>HALT</v>
      </c>
      <c r="C657" s="17" t="str">
        <f t="shared" si="5"/>
        <v/>
      </c>
      <c r="D657" s="17" t="str">
        <f t="shared" si="2"/>
        <v>0</v>
      </c>
      <c r="E657" s="18">
        <f t="shared" si="3"/>
        <v>0</v>
      </c>
      <c r="F657" s="18">
        <v>654.0</v>
      </c>
      <c r="G657" s="18">
        <f t="shared" si="4"/>
        <v>0</v>
      </c>
    </row>
    <row r="658" ht="13.5" customHeight="1">
      <c r="A658" s="16">
        <v>655.0</v>
      </c>
      <c r="B658" s="17" t="str">
        <f t="shared" si="1"/>
        <v>HALT</v>
      </c>
      <c r="C658" s="17" t="str">
        <f t="shared" si="5"/>
        <v/>
      </c>
      <c r="D658" s="17" t="str">
        <f t="shared" si="2"/>
        <v>0</v>
      </c>
      <c r="E658" s="18">
        <f t="shared" si="3"/>
        <v>0</v>
      </c>
      <c r="F658" s="18">
        <v>655.0</v>
      </c>
      <c r="G658" s="18">
        <f t="shared" si="4"/>
        <v>0</v>
      </c>
    </row>
    <row r="659" ht="13.5" customHeight="1">
      <c r="A659" s="16">
        <v>656.0</v>
      </c>
      <c r="B659" s="17" t="str">
        <f t="shared" si="1"/>
        <v>HALT</v>
      </c>
      <c r="C659" s="17" t="str">
        <f t="shared" si="5"/>
        <v/>
      </c>
      <c r="D659" s="17" t="str">
        <f t="shared" si="2"/>
        <v>0</v>
      </c>
      <c r="E659" s="18">
        <f t="shared" si="3"/>
        <v>0</v>
      </c>
      <c r="F659" s="18">
        <v>656.0</v>
      </c>
      <c r="G659" s="18">
        <f t="shared" si="4"/>
        <v>0</v>
      </c>
    </row>
    <row r="660" ht="13.5" customHeight="1">
      <c r="A660" s="16">
        <v>657.0</v>
      </c>
      <c r="B660" s="17" t="str">
        <f t="shared" si="1"/>
        <v>HALT</v>
      </c>
      <c r="C660" s="17" t="str">
        <f t="shared" si="5"/>
        <v/>
      </c>
      <c r="D660" s="17" t="str">
        <f t="shared" si="2"/>
        <v>0</v>
      </c>
      <c r="E660" s="18">
        <f t="shared" si="3"/>
        <v>0</v>
      </c>
      <c r="F660" s="18">
        <v>657.0</v>
      </c>
      <c r="G660" s="18">
        <f t="shared" si="4"/>
        <v>0</v>
      </c>
    </row>
    <row r="661" ht="13.5" customHeight="1">
      <c r="A661" s="16">
        <v>658.0</v>
      </c>
      <c r="B661" s="17" t="str">
        <f t="shared" si="1"/>
        <v>HALT</v>
      </c>
      <c r="C661" s="17" t="str">
        <f t="shared" si="5"/>
        <v/>
      </c>
      <c r="D661" s="17" t="str">
        <f t="shared" si="2"/>
        <v>0</v>
      </c>
      <c r="E661" s="18">
        <f t="shared" si="3"/>
        <v>0</v>
      </c>
      <c r="F661" s="18">
        <v>658.0</v>
      </c>
      <c r="G661" s="18">
        <f t="shared" si="4"/>
        <v>0</v>
      </c>
    </row>
    <row r="662" ht="13.5" customHeight="1">
      <c r="A662" s="16">
        <v>659.0</v>
      </c>
      <c r="B662" s="17" t="str">
        <f t="shared" si="1"/>
        <v>HALT</v>
      </c>
      <c r="C662" s="17" t="str">
        <f t="shared" si="5"/>
        <v/>
      </c>
      <c r="D662" s="17" t="str">
        <f t="shared" si="2"/>
        <v>0</v>
      </c>
      <c r="E662" s="18">
        <f t="shared" si="3"/>
        <v>0</v>
      </c>
      <c r="F662" s="18">
        <v>659.0</v>
      </c>
      <c r="G662" s="18">
        <f t="shared" si="4"/>
        <v>0</v>
      </c>
    </row>
    <row r="663" ht="13.5" customHeight="1">
      <c r="A663" s="16">
        <v>660.0</v>
      </c>
      <c r="B663" s="17" t="str">
        <f t="shared" si="1"/>
        <v>HALT</v>
      </c>
      <c r="C663" s="17" t="str">
        <f t="shared" si="5"/>
        <v/>
      </c>
      <c r="D663" s="17" t="str">
        <f t="shared" si="2"/>
        <v>0</v>
      </c>
      <c r="E663" s="18">
        <f t="shared" si="3"/>
        <v>0</v>
      </c>
      <c r="F663" s="18">
        <v>660.0</v>
      </c>
      <c r="G663" s="18">
        <f t="shared" si="4"/>
        <v>0</v>
      </c>
    </row>
    <row r="664" ht="13.5" customHeight="1">
      <c r="A664" s="16">
        <v>661.0</v>
      </c>
      <c r="B664" s="17" t="str">
        <f t="shared" si="1"/>
        <v>HALT</v>
      </c>
      <c r="C664" s="17" t="str">
        <f t="shared" si="5"/>
        <v/>
      </c>
      <c r="D664" s="17" t="str">
        <f t="shared" si="2"/>
        <v>0</v>
      </c>
      <c r="E664" s="18">
        <f t="shared" si="3"/>
        <v>0</v>
      </c>
      <c r="F664" s="18">
        <v>661.0</v>
      </c>
      <c r="G664" s="18">
        <f t="shared" si="4"/>
        <v>0</v>
      </c>
    </row>
    <row r="665" ht="13.5" customHeight="1">
      <c r="A665" s="16">
        <v>662.0</v>
      </c>
      <c r="B665" s="17" t="str">
        <f t="shared" si="1"/>
        <v>HALT</v>
      </c>
      <c r="C665" s="17" t="str">
        <f t="shared" si="5"/>
        <v/>
      </c>
      <c r="D665" s="17" t="str">
        <f t="shared" si="2"/>
        <v>0</v>
      </c>
      <c r="E665" s="18">
        <f t="shared" si="3"/>
        <v>0</v>
      </c>
      <c r="F665" s="18">
        <v>662.0</v>
      </c>
      <c r="G665" s="18">
        <f t="shared" si="4"/>
        <v>0</v>
      </c>
    </row>
    <row r="666" ht="13.5" customHeight="1">
      <c r="A666" s="16">
        <v>663.0</v>
      </c>
      <c r="B666" s="17" t="str">
        <f t="shared" si="1"/>
        <v>HALT</v>
      </c>
      <c r="C666" s="17" t="str">
        <f t="shared" si="5"/>
        <v/>
      </c>
      <c r="D666" s="17" t="str">
        <f t="shared" si="2"/>
        <v>0</v>
      </c>
      <c r="E666" s="18">
        <f t="shared" si="3"/>
        <v>0</v>
      </c>
      <c r="F666" s="18">
        <v>663.0</v>
      </c>
      <c r="G666" s="18">
        <f t="shared" si="4"/>
        <v>0</v>
      </c>
    </row>
    <row r="667" ht="13.5" customHeight="1">
      <c r="A667" s="16">
        <v>664.0</v>
      </c>
      <c r="B667" s="17" t="str">
        <f t="shared" si="1"/>
        <v>HALT</v>
      </c>
      <c r="C667" s="17" t="str">
        <f t="shared" si="5"/>
        <v/>
      </c>
      <c r="D667" s="17" t="str">
        <f t="shared" si="2"/>
        <v>0</v>
      </c>
      <c r="E667" s="18">
        <f t="shared" si="3"/>
        <v>0</v>
      </c>
      <c r="F667" s="18">
        <v>664.0</v>
      </c>
      <c r="G667" s="18">
        <f t="shared" si="4"/>
        <v>0</v>
      </c>
    </row>
    <row r="668" ht="13.5" customHeight="1">
      <c r="A668" s="16">
        <v>665.0</v>
      </c>
      <c r="B668" s="17" t="str">
        <f t="shared" si="1"/>
        <v>HALT</v>
      </c>
      <c r="C668" s="17" t="str">
        <f t="shared" si="5"/>
        <v/>
      </c>
      <c r="D668" s="17" t="str">
        <f t="shared" si="2"/>
        <v>0</v>
      </c>
      <c r="E668" s="18">
        <f t="shared" si="3"/>
        <v>0</v>
      </c>
      <c r="F668" s="18">
        <v>665.0</v>
      </c>
      <c r="G668" s="18">
        <f t="shared" si="4"/>
        <v>0</v>
      </c>
    </row>
    <row r="669" ht="13.5" customHeight="1">
      <c r="A669" s="16">
        <v>666.0</v>
      </c>
      <c r="B669" s="17" t="str">
        <f t="shared" si="1"/>
        <v>HALT</v>
      </c>
      <c r="C669" s="17" t="str">
        <f t="shared" si="5"/>
        <v/>
      </c>
      <c r="D669" s="17" t="str">
        <f t="shared" si="2"/>
        <v>0</v>
      </c>
      <c r="E669" s="18">
        <f t="shared" si="3"/>
        <v>0</v>
      </c>
      <c r="F669" s="18">
        <v>666.0</v>
      </c>
      <c r="G669" s="18">
        <f t="shared" si="4"/>
        <v>0</v>
      </c>
    </row>
    <row r="670" ht="13.5" customHeight="1">
      <c r="A670" s="16">
        <v>667.0</v>
      </c>
      <c r="B670" s="17" t="str">
        <f t="shared" si="1"/>
        <v>HALT</v>
      </c>
      <c r="C670" s="17" t="str">
        <f t="shared" si="5"/>
        <v/>
      </c>
      <c r="D670" s="17" t="str">
        <f t="shared" si="2"/>
        <v>0</v>
      </c>
      <c r="E670" s="18">
        <f t="shared" si="3"/>
        <v>0</v>
      </c>
      <c r="F670" s="18">
        <v>667.0</v>
      </c>
      <c r="G670" s="18">
        <f t="shared" si="4"/>
        <v>0</v>
      </c>
    </row>
    <row r="671" ht="13.5" customHeight="1">
      <c r="A671" s="16">
        <v>668.0</v>
      </c>
      <c r="B671" s="17" t="str">
        <f t="shared" si="1"/>
        <v>HALT</v>
      </c>
      <c r="C671" s="17" t="str">
        <f t="shared" si="5"/>
        <v/>
      </c>
      <c r="D671" s="17" t="str">
        <f t="shared" si="2"/>
        <v>0</v>
      </c>
      <c r="E671" s="18">
        <f t="shared" si="3"/>
        <v>0</v>
      </c>
      <c r="F671" s="18">
        <v>668.0</v>
      </c>
      <c r="G671" s="18">
        <f t="shared" si="4"/>
        <v>0</v>
      </c>
    </row>
    <row r="672" ht="13.5" customHeight="1">
      <c r="A672" s="16">
        <v>669.0</v>
      </c>
      <c r="B672" s="17" t="str">
        <f t="shared" si="1"/>
        <v>HALT</v>
      </c>
      <c r="C672" s="17" t="str">
        <f t="shared" si="5"/>
        <v/>
      </c>
      <c r="D672" s="17" t="str">
        <f t="shared" si="2"/>
        <v>0</v>
      </c>
      <c r="E672" s="18">
        <f t="shared" si="3"/>
        <v>0</v>
      </c>
      <c r="F672" s="18">
        <v>669.0</v>
      </c>
      <c r="G672" s="18">
        <f t="shared" si="4"/>
        <v>0</v>
      </c>
    </row>
    <row r="673" ht="13.5" customHeight="1">
      <c r="A673" s="16">
        <v>670.0</v>
      </c>
      <c r="B673" s="17" t="str">
        <f t="shared" si="1"/>
        <v>HALT</v>
      </c>
      <c r="C673" s="17" t="str">
        <f t="shared" si="5"/>
        <v/>
      </c>
      <c r="D673" s="17" t="str">
        <f t="shared" si="2"/>
        <v>0</v>
      </c>
      <c r="E673" s="18">
        <f t="shared" si="3"/>
        <v>0</v>
      </c>
      <c r="F673" s="18">
        <v>670.0</v>
      </c>
      <c r="G673" s="18">
        <f t="shared" si="4"/>
        <v>0</v>
      </c>
    </row>
    <row r="674" ht="13.5" customHeight="1">
      <c r="A674" s="16">
        <v>671.0</v>
      </c>
      <c r="B674" s="17" t="str">
        <f t="shared" si="1"/>
        <v>HALT</v>
      </c>
      <c r="C674" s="17" t="str">
        <f t="shared" si="5"/>
        <v/>
      </c>
      <c r="D674" s="17" t="str">
        <f t="shared" si="2"/>
        <v>0</v>
      </c>
      <c r="E674" s="18">
        <f t="shared" si="3"/>
        <v>0</v>
      </c>
      <c r="F674" s="18">
        <v>671.0</v>
      </c>
      <c r="G674" s="18">
        <f t="shared" si="4"/>
        <v>0</v>
      </c>
    </row>
    <row r="675" ht="13.5" customHeight="1">
      <c r="A675" s="16">
        <v>672.0</v>
      </c>
      <c r="B675" s="17" t="str">
        <f t="shared" si="1"/>
        <v>HALT</v>
      </c>
      <c r="C675" s="17" t="str">
        <f t="shared" si="5"/>
        <v/>
      </c>
      <c r="D675" s="17" t="str">
        <f t="shared" si="2"/>
        <v>0</v>
      </c>
      <c r="E675" s="18">
        <f t="shared" si="3"/>
        <v>0</v>
      </c>
      <c r="F675" s="18">
        <v>672.0</v>
      </c>
      <c r="G675" s="18">
        <f t="shared" si="4"/>
        <v>0</v>
      </c>
    </row>
    <row r="676" ht="13.5" customHeight="1">
      <c r="A676" s="16">
        <v>673.0</v>
      </c>
      <c r="B676" s="17" t="str">
        <f t="shared" si="1"/>
        <v>HALT</v>
      </c>
      <c r="C676" s="17" t="str">
        <f t="shared" si="5"/>
        <v/>
      </c>
      <c r="D676" s="17" t="str">
        <f t="shared" si="2"/>
        <v>0</v>
      </c>
      <c r="E676" s="18">
        <f t="shared" si="3"/>
        <v>0</v>
      </c>
      <c r="F676" s="18">
        <v>673.0</v>
      </c>
      <c r="G676" s="18">
        <f t="shared" si="4"/>
        <v>0</v>
      </c>
    </row>
    <row r="677" ht="13.5" customHeight="1">
      <c r="A677" s="16">
        <v>674.0</v>
      </c>
      <c r="B677" s="17" t="str">
        <f t="shared" si="1"/>
        <v>HALT</v>
      </c>
      <c r="C677" s="17" t="str">
        <f t="shared" si="5"/>
        <v/>
      </c>
      <c r="D677" s="17" t="str">
        <f t="shared" si="2"/>
        <v>0</v>
      </c>
      <c r="E677" s="18">
        <f t="shared" si="3"/>
        <v>0</v>
      </c>
      <c r="F677" s="18">
        <v>674.0</v>
      </c>
      <c r="G677" s="18">
        <f t="shared" si="4"/>
        <v>0</v>
      </c>
    </row>
    <row r="678" ht="13.5" customHeight="1">
      <c r="A678" s="16">
        <v>675.0</v>
      </c>
      <c r="B678" s="17" t="str">
        <f t="shared" si="1"/>
        <v>HALT</v>
      </c>
      <c r="C678" s="17" t="str">
        <f t="shared" si="5"/>
        <v/>
      </c>
      <c r="D678" s="17" t="str">
        <f t="shared" si="2"/>
        <v>0</v>
      </c>
      <c r="E678" s="18">
        <f t="shared" si="3"/>
        <v>0</v>
      </c>
      <c r="F678" s="18">
        <v>675.0</v>
      </c>
      <c r="G678" s="18">
        <f t="shared" si="4"/>
        <v>0</v>
      </c>
    </row>
    <row r="679" ht="13.5" customHeight="1">
      <c r="A679" s="16">
        <v>676.0</v>
      </c>
      <c r="B679" s="17" t="str">
        <f t="shared" si="1"/>
        <v>HALT</v>
      </c>
      <c r="C679" s="17" t="str">
        <f t="shared" si="5"/>
        <v/>
      </c>
      <c r="D679" s="17" t="str">
        <f t="shared" si="2"/>
        <v>0</v>
      </c>
      <c r="E679" s="18">
        <f t="shared" si="3"/>
        <v>0</v>
      </c>
      <c r="F679" s="18">
        <v>676.0</v>
      </c>
      <c r="G679" s="18">
        <f t="shared" si="4"/>
        <v>0</v>
      </c>
    </row>
    <row r="680" ht="13.5" customHeight="1">
      <c r="A680" s="16">
        <v>677.0</v>
      </c>
      <c r="B680" s="17" t="str">
        <f t="shared" si="1"/>
        <v>HALT</v>
      </c>
      <c r="C680" s="17" t="str">
        <f t="shared" si="5"/>
        <v/>
      </c>
      <c r="D680" s="17" t="str">
        <f t="shared" si="2"/>
        <v>0</v>
      </c>
      <c r="E680" s="18">
        <f t="shared" si="3"/>
        <v>0</v>
      </c>
      <c r="F680" s="18">
        <v>677.0</v>
      </c>
      <c r="G680" s="18">
        <f t="shared" si="4"/>
        <v>0</v>
      </c>
    </row>
    <row r="681" ht="13.5" customHeight="1">
      <c r="A681" s="16">
        <v>678.0</v>
      </c>
      <c r="B681" s="17" t="str">
        <f t="shared" si="1"/>
        <v>HALT</v>
      </c>
      <c r="C681" s="17" t="str">
        <f t="shared" si="5"/>
        <v/>
      </c>
      <c r="D681" s="17" t="str">
        <f t="shared" si="2"/>
        <v>0</v>
      </c>
      <c r="E681" s="18">
        <f t="shared" si="3"/>
        <v>0</v>
      </c>
      <c r="F681" s="18">
        <v>678.0</v>
      </c>
      <c r="G681" s="18">
        <f t="shared" si="4"/>
        <v>0</v>
      </c>
    </row>
    <row r="682" ht="13.5" customHeight="1">
      <c r="A682" s="16">
        <v>679.0</v>
      </c>
      <c r="B682" s="17" t="str">
        <f t="shared" si="1"/>
        <v>HALT</v>
      </c>
      <c r="C682" s="17" t="str">
        <f t="shared" si="5"/>
        <v/>
      </c>
      <c r="D682" s="17" t="str">
        <f t="shared" si="2"/>
        <v>0</v>
      </c>
      <c r="E682" s="18">
        <f t="shared" si="3"/>
        <v>0</v>
      </c>
      <c r="F682" s="18">
        <v>679.0</v>
      </c>
      <c r="G682" s="18">
        <f t="shared" si="4"/>
        <v>0</v>
      </c>
    </row>
    <row r="683" ht="13.5" customHeight="1">
      <c r="A683" s="16">
        <v>680.0</v>
      </c>
      <c r="B683" s="17" t="str">
        <f t="shared" si="1"/>
        <v>HALT</v>
      </c>
      <c r="C683" s="17" t="str">
        <f t="shared" si="5"/>
        <v/>
      </c>
      <c r="D683" s="17" t="str">
        <f t="shared" si="2"/>
        <v>0</v>
      </c>
      <c r="E683" s="18">
        <f t="shared" si="3"/>
        <v>0</v>
      </c>
      <c r="F683" s="18">
        <v>680.0</v>
      </c>
      <c r="G683" s="18">
        <f t="shared" si="4"/>
        <v>0</v>
      </c>
    </row>
    <row r="684" ht="13.5" customHeight="1">
      <c r="A684" s="16">
        <v>681.0</v>
      </c>
      <c r="B684" s="17" t="str">
        <f t="shared" si="1"/>
        <v>HALT</v>
      </c>
      <c r="C684" s="17" t="str">
        <f t="shared" si="5"/>
        <v/>
      </c>
      <c r="D684" s="17" t="str">
        <f t="shared" si="2"/>
        <v>0</v>
      </c>
      <c r="E684" s="18">
        <f t="shared" si="3"/>
        <v>0</v>
      </c>
      <c r="F684" s="18">
        <v>681.0</v>
      </c>
      <c r="G684" s="18">
        <f t="shared" si="4"/>
        <v>0</v>
      </c>
    </row>
    <row r="685" ht="13.5" customHeight="1">
      <c r="A685" s="16">
        <v>682.0</v>
      </c>
      <c r="B685" s="17" t="str">
        <f t="shared" si="1"/>
        <v>HALT</v>
      </c>
      <c r="C685" s="17" t="str">
        <f t="shared" si="5"/>
        <v/>
      </c>
      <c r="D685" s="17" t="str">
        <f t="shared" si="2"/>
        <v>0</v>
      </c>
      <c r="E685" s="18">
        <f t="shared" si="3"/>
        <v>0</v>
      </c>
      <c r="F685" s="18">
        <v>682.0</v>
      </c>
      <c r="G685" s="18">
        <f t="shared" si="4"/>
        <v>0</v>
      </c>
    </row>
    <row r="686" ht="13.5" customHeight="1">
      <c r="A686" s="16">
        <v>683.0</v>
      </c>
      <c r="B686" s="17" t="str">
        <f t="shared" si="1"/>
        <v>HALT</v>
      </c>
      <c r="C686" s="17" t="str">
        <f t="shared" si="5"/>
        <v/>
      </c>
      <c r="D686" s="17" t="str">
        <f t="shared" si="2"/>
        <v>0</v>
      </c>
      <c r="E686" s="18">
        <f t="shared" si="3"/>
        <v>0</v>
      </c>
      <c r="F686" s="18">
        <v>683.0</v>
      </c>
      <c r="G686" s="18">
        <f t="shared" si="4"/>
        <v>0</v>
      </c>
    </row>
    <row r="687" ht="13.5" customHeight="1">
      <c r="A687" s="16">
        <v>684.0</v>
      </c>
      <c r="B687" s="17" t="str">
        <f t="shared" si="1"/>
        <v>HALT</v>
      </c>
      <c r="C687" s="17" t="str">
        <f t="shared" si="5"/>
        <v/>
      </c>
      <c r="D687" s="17" t="str">
        <f t="shared" si="2"/>
        <v>0</v>
      </c>
      <c r="E687" s="18">
        <f t="shared" si="3"/>
        <v>0</v>
      </c>
      <c r="F687" s="18">
        <v>684.0</v>
      </c>
      <c r="G687" s="18">
        <f t="shared" si="4"/>
        <v>0</v>
      </c>
    </row>
    <row r="688" ht="13.5" customHeight="1">
      <c r="A688" s="16">
        <v>685.0</v>
      </c>
      <c r="B688" s="17" t="str">
        <f t="shared" si="1"/>
        <v>HALT</v>
      </c>
      <c r="C688" s="17" t="str">
        <f t="shared" si="5"/>
        <v/>
      </c>
      <c r="D688" s="17" t="str">
        <f t="shared" si="2"/>
        <v>0</v>
      </c>
      <c r="E688" s="18">
        <f t="shared" si="3"/>
        <v>0</v>
      </c>
      <c r="F688" s="18">
        <v>685.0</v>
      </c>
      <c r="G688" s="18">
        <f t="shared" si="4"/>
        <v>0</v>
      </c>
    </row>
    <row r="689" ht="13.5" customHeight="1">
      <c r="A689" s="16">
        <v>686.0</v>
      </c>
      <c r="B689" s="17" t="str">
        <f t="shared" si="1"/>
        <v>HALT</v>
      </c>
      <c r="C689" s="17" t="str">
        <f t="shared" si="5"/>
        <v/>
      </c>
      <c r="D689" s="17" t="str">
        <f t="shared" si="2"/>
        <v>0</v>
      </c>
      <c r="E689" s="18">
        <f t="shared" si="3"/>
        <v>0</v>
      </c>
      <c r="F689" s="18">
        <v>686.0</v>
      </c>
      <c r="G689" s="18">
        <f t="shared" si="4"/>
        <v>0</v>
      </c>
    </row>
    <row r="690" ht="13.5" customHeight="1">
      <c r="A690" s="16">
        <v>687.0</v>
      </c>
      <c r="B690" s="17" t="str">
        <f t="shared" si="1"/>
        <v>HALT</v>
      </c>
      <c r="C690" s="17" t="str">
        <f t="shared" si="5"/>
        <v/>
      </c>
      <c r="D690" s="17" t="str">
        <f t="shared" si="2"/>
        <v>0</v>
      </c>
      <c r="E690" s="18">
        <f t="shared" si="3"/>
        <v>0</v>
      </c>
      <c r="F690" s="18">
        <v>687.0</v>
      </c>
      <c r="G690" s="18">
        <f t="shared" si="4"/>
        <v>0</v>
      </c>
    </row>
    <row r="691" ht="13.5" customHeight="1">
      <c r="A691" s="16">
        <v>688.0</v>
      </c>
      <c r="B691" s="17" t="str">
        <f t="shared" si="1"/>
        <v>HALT</v>
      </c>
      <c r="C691" s="17" t="str">
        <f t="shared" si="5"/>
        <v/>
      </c>
      <c r="D691" s="17" t="str">
        <f t="shared" si="2"/>
        <v>0</v>
      </c>
      <c r="E691" s="18">
        <f t="shared" si="3"/>
        <v>0</v>
      </c>
      <c r="F691" s="18">
        <v>688.0</v>
      </c>
      <c r="G691" s="18">
        <f t="shared" si="4"/>
        <v>0</v>
      </c>
    </row>
    <row r="692" ht="13.5" customHeight="1">
      <c r="A692" s="16">
        <v>689.0</v>
      </c>
      <c r="B692" s="17" t="str">
        <f t="shared" si="1"/>
        <v>HALT</v>
      </c>
      <c r="C692" s="17" t="str">
        <f t="shared" si="5"/>
        <v/>
      </c>
      <c r="D692" s="17" t="str">
        <f t="shared" si="2"/>
        <v>0</v>
      </c>
      <c r="E692" s="18">
        <f t="shared" si="3"/>
        <v>0</v>
      </c>
      <c r="F692" s="18">
        <v>689.0</v>
      </c>
      <c r="G692" s="18">
        <f t="shared" si="4"/>
        <v>0</v>
      </c>
    </row>
    <row r="693" ht="13.5" customHeight="1">
      <c r="A693" s="16">
        <v>690.0</v>
      </c>
      <c r="B693" s="17" t="str">
        <f t="shared" si="1"/>
        <v>HALT</v>
      </c>
      <c r="C693" s="17" t="str">
        <f t="shared" si="5"/>
        <v/>
      </c>
      <c r="D693" s="17" t="str">
        <f t="shared" si="2"/>
        <v>0</v>
      </c>
      <c r="E693" s="18">
        <f t="shared" si="3"/>
        <v>0</v>
      </c>
      <c r="F693" s="18">
        <v>690.0</v>
      </c>
      <c r="G693" s="18">
        <f t="shared" si="4"/>
        <v>0</v>
      </c>
    </row>
    <row r="694" ht="13.5" customHeight="1">
      <c r="A694" s="16">
        <v>691.0</v>
      </c>
      <c r="B694" s="17" t="str">
        <f t="shared" si="1"/>
        <v>HALT</v>
      </c>
      <c r="C694" s="17" t="str">
        <f t="shared" si="5"/>
        <v/>
      </c>
      <c r="D694" s="17" t="str">
        <f t="shared" si="2"/>
        <v>0</v>
      </c>
      <c r="E694" s="18">
        <f t="shared" si="3"/>
        <v>0</v>
      </c>
      <c r="F694" s="18">
        <v>691.0</v>
      </c>
      <c r="G694" s="18">
        <f t="shared" si="4"/>
        <v>0</v>
      </c>
    </row>
    <row r="695" ht="13.5" customHeight="1">
      <c r="A695" s="16">
        <v>692.0</v>
      </c>
      <c r="B695" s="17" t="str">
        <f t="shared" si="1"/>
        <v>HALT</v>
      </c>
      <c r="C695" s="17" t="str">
        <f t="shared" si="5"/>
        <v/>
      </c>
      <c r="D695" s="17" t="str">
        <f t="shared" si="2"/>
        <v>0</v>
      </c>
      <c r="E695" s="18">
        <f t="shared" si="3"/>
        <v>0</v>
      </c>
      <c r="F695" s="18">
        <v>692.0</v>
      </c>
      <c r="G695" s="18">
        <f t="shared" si="4"/>
        <v>0</v>
      </c>
    </row>
    <row r="696" ht="13.5" customHeight="1">
      <c r="A696" s="16">
        <v>693.0</v>
      </c>
      <c r="B696" s="17" t="str">
        <f t="shared" si="1"/>
        <v>HALT</v>
      </c>
      <c r="C696" s="17" t="str">
        <f t="shared" si="5"/>
        <v/>
      </c>
      <c r="D696" s="17" t="str">
        <f t="shared" si="2"/>
        <v>0</v>
      </c>
      <c r="E696" s="18">
        <f t="shared" si="3"/>
        <v>0</v>
      </c>
      <c r="F696" s="18">
        <v>693.0</v>
      </c>
      <c r="G696" s="18">
        <f t="shared" si="4"/>
        <v>0</v>
      </c>
    </row>
    <row r="697" ht="13.5" customHeight="1">
      <c r="A697" s="16">
        <v>694.0</v>
      </c>
      <c r="B697" s="17" t="str">
        <f t="shared" si="1"/>
        <v>HALT</v>
      </c>
      <c r="C697" s="17" t="str">
        <f t="shared" si="5"/>
        <v/>
      </c>
      <c r="D697" s="17" t="str">
        <f t="shared" si="2"/>
        <v>0</v>
      </c>
      <c r="E697" s="18">
        <f t="shared" si="3"/>
        <v>0</v>
      </c>
      <c r="F697" s="18">
        <v>694.0</v>
      </c>
      <c r="G697" s="18">
        <f t="shared" si="4"/>
        <v>0</v>
      </c>
    </row>
    <row r="698" ht="13.5" customHeight="1">
      <c r="A698" s="16">
        <v>695.0</v>
      </c>
      <c r="B698" s="17" t="str">
        <f t="shared" si="1"/>
        <v>HALT</v>
      </c>
      <c r="C698" s="17" t="str">
        <f t="shared" si="5"/>
        <v/>
      </c>
      <c r="D698" s="17" t="str">
        <f t="shared" si="2"/>
        <v>0</v>
      </c>
      <c r="E698" s="18">
        <f t="shared" si="3"/>
        <v>0</v>
      </c>
      <c r="F698" s="18">
        <v>695.0</v>
      </c>
      <c r="G698" s="18">
        <f t="shared" si="4"/>
        <v>0</v>
      </c>
    </row>
    <row r="699" ht="13.5" customHeight="1">
      <c r="A699" s="16">
        <v>696.0</v>
      </c>
      <c r="B699" s="17" t="str">
        <f t="shared" si="1"/>
        <v>HALT</v>
      </c>
      <c r="C699" s="17" t="str">
        <f t="shared" si="5"/>
        <v/>
      </c>
      <c r="D699" s="17" t="str">
        <f t="shared" si="2"/>
        <v>0</v>
      </c>
      <c r="E699" s="18">
        <f t="shared" si="3"/>
        <v>0</v>
      </c>
      <c r="F699" s="18">
        <v>696.0</v>
      </c>
      <c r="G699" s="18">
        <f t="shared" si="4"/>
        <v>0</v>
      </c>
    </row>
    <row r="700" ht="13.5" customHeight="1">
      <c r="A700" s="16">
        <v>697.0</v>
      </c>
      <c r="B700" s="17" t="str">
        <f t="shared" si="1"/>
        <v>HALT</v>
      </c>
      <c r="C700" s="17" t="str">
        <f t="shared" si="5"/>
        <v/>
      </c>
      <c r="D700" s="17" t="str">
        <f t="shared" si="2"/>
        <v>0</v>
      </c>
      <c r="E700" s="18">
        <f t="shared" si="3"/>
        <v>0</v>
      </c>
      <c r="F700" s="18">
        <v>697.0</v>
      </c>
      <c r="G700" s="18">
        <f t="shared" si="4"/>
        <v>0</v>
      </c>
    </row>
    <row r="701" ht="13.5" customHeight="1">
      <c r="A701" s="16">
        <v>698.0</v>
      </c>
      <c r="B701" s="17" t="str">
        <f t="shared" si="1"/>
        <v>HALT</v>
      </c>
      <c r="C701" s="17" t="str">
        <f t="shared" si="5"/>
        <v/>
      </c>
      <c r="D701" s="17" t="str">
        <f t="shared" si="2"/>
        <v>0</v>
      </c>
      <c r="E701" s="18">
        <f t="shared" si="3"/>
        <v>0</v>
      </c>
      <c r="F701" s="18">
        <v>698.0</v>
      </c>
      <c r="G701" s="18">
        <f t="shared" si="4"/>
        <v>0</v>
      </c>
    </row>
    <row r="702" ht="13.5" customHeight="1">
      <c r="A702" s="16">
        <v>699.0</v>
      </c>
      <c r="B702" s="17" t="str">
        <f t="shared" si="1"/>
        <v>HALT</v>
      </c>
      <c r="C702" s="17" t="str">
        <f t="shared" si="5"/>
        <v/>
      </c>
      <c r="D702" s="17" t="str">
        <f t="shared" si="2"/>
        <v>0</v>
      </c>
      <c r="E702" s="18">
        <f t="shared" si="3"/>
        <v>0</v>
      </c>
      <c r="F702" s="18">
        <v>699.0</v>
      </c>
      <c r="G702" s="18">
        <f t="shared" si="4"/>
        <v>0</v>
      </c>
    </row>
    <row r="703" ht="13.5" customHeight="1">
      <c r="A703" s="16">
        <v>700.0</v>
      </c>
      <c r="B703" s="17" t="str">
        <f t="shared" si="1"/>
        <v>HALT</v>
      </c>
      <c r="C703" s="17" t="str">
        <f t="shared" si="5"/>
        <v/>
      </c>
      <c r="D703" s="17" t="str">
        <f t="shared" si="2"/>
        <v>0</v>
      </c>
      <c r="E703" s="18">
        <f t="shared" si="3"/>
        <v>0</v>
      </c>
      <c r="F703" s="18">
        <v>700.0</v>
      </c>
      <c r="G703" s="18">
        <f t="shared" si="4"/>
        <v>0</v>
      </c>
    </row>
    <row r="704" ht="13.5" customHeight="1">
      <c r="A704" s="16">
        <v>701.0</v>
      </c>
      <c r="B704" s="17" t="str">
        <f t="shared" si="1"/>
        <v>HALT</v>
      </c>
      <c r="C704" s="17" t="str">
        <f t="shared" si="5"/>
        <v/>
      </c>
      <c r="D704" s="17" t="str">
        <f t="shared" si="2"/>
        <v>0</v>
      </c>
      <c r="E704" s="18">
        <f t="shared" si="3"/>
        <v>0</v>
      </c>
      <c r="F704" s="18">
        <v>701.0</v>
      </c>
      <c r="G704" s="18">
        <f t="shared" si="4"/>
        <v>0</v>
      </c>
    </row>
    <row r="705" ht="13.5" customHeight="1">
      <c r="A705" s="16">
        <v>702.0</v>
      </c>
      <c r="B705" s="17" t="str">
        <f t="shared" si="1"/>
        <v>HALT</v>
      </c>
      <c r="C705" s="17" t="str">
        <f t="shared" si="5"/>
        <v/>
      </c>
      <c r="D705" s="17" t="str">
        <f t="shared" si="2"/>
        <v>0</v>
      </c>
      <c r="E705" s="18">
        <f t="shared" si="3"/>
        <v>0</v>
      </c>
      <c r="F705" s="18">
        <v>702.0</v>
      </c>
      <c r="G705" s="18">
        <f t="shared" si="4"/>
        <v>0</v>
      </c>
    </row>
    <row r="706" ht="13.5" customHeight="1">
      <c r="A706" s="16">
        <v>703.0</v>
      </c>
      <c r="B706" s="17" t="str">
        <f t="shared" si="1"/>
        <v>HALT</v>
      </c>
      <c r="C706" s="17" t="str">
        <f t="shared" si="5"/>
        <v/>
      </c>
      <c r="D706" s="17" t="str">
        <f t="shared" si="2"/>
        <v>0</v>
      </c>
      <c r="E706" s="18">
        <f t="shared" si="3"/>
        <v>0</v>
      </c>
      <c r="F706" s="18">
        <v>703.0</v>
      </c>
      <c r="G706" s="18">
        <f t="shared" si="4"/>
        <v>0</v>
      </c>
    </row>
    <row r="707" ht="13.5" customHeight="1">
      <c r="A707" s="16">
        <v>704.0</v>
      </c>
      <c r="B707" s="17" t="str">
        <f t="shared" si="1"/>
        <v>HALT</v>
      </c>
      <c r="C707" s="17" t="str">
        <f t="shared" si="5"/>
        <v/>
      </c>
      <c r="D707" s="17" t="str">
        <f t="shared" si="2"/>
        <v>0</v>
      </c>
      <c r="E707" s="18">
        <f t="shared" si="3"/>
        <v>0</v>
      </c>
      <c r="F707" s="18">
        <v>704.0</v>
      </c>
      <c r="G707" s="18">
        <f t="shared" si="4"/>
        <v>0</v>
      </c>
    </row>
    <row r="708" ht="13.5" customHeight="1">
      <c r="A708" s="16">
        <v>705.0</v>
      </c>
      <c r="B708" s="17" t="str">
        <f t="shared" si="1"/>
        <v>HALT</v>
      </c>
      <c r="C708" s="17" t="str">
        <f t="shared" si="5"/>
        <v/>
      </c>
      <c r="D708" s="17" t="str">
        <f t="shared" si="2"/>
        <v>0</v>
      </c>
      <c r="E708" s="18">
        <f t="shared" si="3"/>
        <v>0</v>
      </c>
      <c r="F708" s="18">
        <v>705.0</v>
      </c>
      <c r="G708" s="18">
        <f t="shared" si="4"/>
        <v>0</v>
      </c>
    </row>
    <row r="709" ht="13.5" customHeight="1">
      <c r="A709" s="16">
        <v>706.0</v>
      </c>
      <c r="B709" s="17" t="str">
        <f t="shared" si="1"/>
        <v>HALT</v>
      </c>
      <c r="C709" s="17" t="str">
        <f t="shared" si="5"/>
        <v/>
      </c>
      <c r="D709" s="17" t="str">
        <f t="shared" si="2"/>
        <v>0</v>
      </c>
      <c r="E709" s="18">
        <f t="shared" si="3"/>
        <v>0</v>
      </c>
      <c r="F709" s="18">
        <v>706.0</v>
      </c>
      <c r="G709" s="18">
        <f t="shared" si="4"/>
        <v>0</v>
      </c>
    </row>
    <row r="710" ht="13.5" customHeight="1">
      <c r="A710" s="16">
        <v>707.0</v>
      </c>
      <c r="B710" s="17" t="str">
        <f t="shared" si="1"/>
        <v>HALT</v>
      </c>
      <c r="C710" s="17" t="str">
        <f t="shared" si="5"/>
        <v/>
      </c>
      <c r="D710" s="17" t="str">
        <f t="shared" si="2"/>
        <v>0</v>
      </c>
      <c r="E710" s="18">
        <f t="shared" si="3"/>
        <v>0</v>
      </c>
      <c r="F710" s="18">
        <v>707.0</v>
      </c>
      <c r="G710" s="18">
        <f t="shared" si="4"/>
        <v>0</v>
      </c>
    </row>
    <row r="711" ht="13.5" customHeight="1">
      <c r="A711" s="16">
        <v>708.0</v>
      </c>
      <c r="B711" s="17" t="str">
        <f t="shared" si="1"/>
        <v>HALT</v>
      </c>
      <c r="C711" s="17" t="str">
        <f t="shared" si="5"/>
        <v/>
      </c>
      <c r="D711" s="17" t="str">
        <f t="shared" si="2"/>
        <v>0</v>
      </c>
      <c r="E711" s="18">
        <f t="shared" si="3"/>
        <v>0</v>
      </c>
      <c r="F711" s="18">
        <v>708.0</v>
      </c>
      <c r="G711" s="18">
        <f t="shared" si="4"/>
        <v>0</v>
      </c>
    </row>
    <row r="712" ht="13.5" customHeight="1">
      <c r="A712" s="16">
        <v>709.0</v>
      </c>
      <c r="B712" s="17" t="str">
        <f t="shared" si="1"/>
        <v>HALT</v>
      </c>
      <c r="C712" s="17" t="str">
        <f t="shared" si="5"/>
        <v/>
      </c>
      <c r="D712" s="17" t="str">
        <f t="shared" si="2"/>
        <v>0</v>
      </c>
      <c r="E712" s="18">
        <f t="shared" si="3"/>
        <v>0</v>
      </c>
      <c r="F712" s="18">
        <v>709.0</v>
      </c>
      <c r="G712" s="18">
        <f t="shared" si="4"/>
        <v>0</v>
      </c>
    </row>
    <row r="713" ht="13.5" customHeight="1">
      <c r="A713" s="16">
        <v>710.0</v>
      </c>
      <c r="B713" s="17" t="str">
        <f t="shared" si="1"/>
        <v>HALT</v>
      </c>
      <c r="C713" s="17" t="str">
        <f t="shared" si="5"/>
        <v/>
      </c>
      <c r="D713" s="17" t="str">
        <f t="shared" si="2"/>
        <v>0</v>
      </c>
      <c r="E713" s="18">
        <f t="shared" si="3"/>
        <v>0</v>
      </c>
      <c r="F713" s="18">
        <v>710.0</v>
      </c>
      <c r="G713" s="18">
        <f t="shared" si="4"/>
        <v>0</v>
      </c>
    </row>
    <row r="714" ht="13.5" customHeight="1">
      <c r="A714" s="16">
        <v>711.0</v>
      </c>
      <c r="B714" s="17" t="str">
        <f t="shared" si="1"/>
        <v>HALT</v>
      </c>
      <c r="C714" s="17" t="str">
        <f t="shared" si="5"/>
        <v/>
      </c>
      <c r="D714" s="17" t="str">
        <f t="shared" si="2"/>
        <v>0</v>
      </c>
      <c r="E714" s="18">
        <f t="shared" si="3"/>
        <v>0</v>
      </c>
      <c r="F714" s="18">
        <v>711.0</v>
      </c>
      <c r="G714" s="18">
        <f t="shared" si="4"/>
        <v>0</v>
      </c>
    </row>
    <row r="715" ht="13.5" customHeight="1">
      <c r="A715" s="16">
        <v>712.0</v>
      </c>
      <c r="B715" s="17" t="str">
        <f t="shared" si="1"/>
        <v>HALT</v>
      </c>
      <c r="C715" s="17" t="str">
        <f t="shared" si="5"/>
        <v/>
      </c>
      <c r="D715" s="17" t="str">
        <f t="shared" si="2"/>
        <v>0</v>
      </c>
      <c r="E715" s="18">
        <f t="shared" si="3"/>
        <v>0</v>
      </c>
      <c r="F715" s="18">
        <v>712.0</v>
      </c>
      <c r="G715" s="18">
        <f t="shared" si="4"/>
        <v>0</v>
      </c>
    </row>
    <row r="716" ht="13.5" customHeight="1">
      <c r="A716" s="16">
        <v>713.0</v>
      </c>
      <c r="B716" s="17" t="str">
        <f t="shared" si="1"/>
        <v>HALT</v>
      </c>
      <c r="C716" s="17" t="str">
        <f t="shared" si="5"/>
        <v/>
      </c>
      <c r="D716" s="17" t="str">
        <f t="shared" si="2"/>
        <v>0</v>
      </c>
      <c r="E716" s="18">
        <f t="shared" si="3"/>
        <v>0</v>
      </c>
      <c r="F716" s="18">
        <v>713.0</v>
      </c>
      <c r="G716" s="18">
        <f t="shared" si="4"/>
        <v>0</v>
      </c>
    </row>
    <row r="717" ht="13.5" customHeight="1">
      <c r="A717" s="16">
        <v>714.0</v>
      </c>
      <c r="B717" s="17" t="str">
        <f t="shared" si="1"/>
        <v>HALT</v>
      </c>
      <c r="C717" s="17" t="str">
        <f t="shared" si="5"/>
        <v/>
      </c>
      <c r="D717" s="17" t="str">
        <f t="shared" si="2"/>
        <v>0</v>
      </c>
      <c r="E717" s="18">
        <f t="shared" si="3"/>
        <v>0</v>
      </c>
      <c r="F717" s="18">
        <v>714.0</v>
      </c>
      <c r="G717" s="18">
        <f t="shared" si="4"/>
        <v>0</v>
      </c>
    </row>
    <row r="718" ht="13.5" customHeight="1">
      <c r="A718" s="16">
        <v>715.0</v>
      </c>
      <c r="B718" s="17" t="str">
        <f t="shared" si="1"/>
        <v>HALT</v>
      </c>
      <c r="C718" s="17" t="str">
        <f t="shared" si="5"/>
        <v/>
      </c>
      <c r="D718" s="17" t="str">
        <f t="shared" si="2"/>
        <v>0</v>
      </c>
      <c r="E718" s="18">
        <f t="shared" si="3"/>
        <v>0</v>
      </c>
      <c r="F718" s="18">
        <v>715.0</v>
      </c>
      <c r="G718" s="18">
        <f t="shared" si="4"/>
        <v>0</v>
      </c>
    </row>
    <row r="719" ht="13.5" customHeight="1">
      <c r="A719" s="16">
        <v>716.0</v>
      </c>
      <c r="B719" s="17" t="str">
        <f t="shared" si="1"/>
        <v>HALT</v>
      </c>
      <c r="C719" s="17" t="str">
        <f t="shared" si="5"/>
        <v/>
      </c>
      <c r="D719" s="17" t="str">
        <f t="shared" si="2"/>
        <v>0</v>
      </c>
      <c r="E719" s="18">
        <f t="shared" si="3"/>
        <v>0</v>
      </c>
      <c r="F719" s="18">
        <v>716.0</v>
      </c>
      <c r="G719" s="18">
        <f t="shared" si="4"/>
        <v>0</v>
      </c>
    </row>
    <row r="720" ht="13.5" customHeight="1">
      <c r="A720" s="16">
        <v>717.0</v>
      </c>
      <c r="B720" s="17" t="str">
        <f t="shared" si="1"/>
        <v>HALT</v>
      </c>
      <c r="C720" s="17" t="str">
        <f t="shared" si="5"/>
        <v/>
      </c>
      <c r="D720" s="17" t="str">
        <f t="shared" si="2"/>
        <v>0</v>
      </c>
      <c r="E720" s="18">
        <f t="shared" si="3"/>
        <v>0</v>
      </c>
      <c r="F720" s="18">
        <v>717.0</v>
      </c>
      <c r="G720" s="18">
        <f t="shared" si="4"/>
        <v>0</v>
      </c>
    </row>
    <row r="721" ht="13.5" customHeight="1">
      <c r="A721" s="16">
        <v>718.0</v>
      </c>
      <c r="B721" s="17" t="str">
        <f t="shared" si="1"/>
        <v>HALT</v>
      </c>
      <c r="C721" s="17" t="str">
        <f t="shared" si="5"/>
        <v/>
      </c>
      <c r="D721" s="17" t="str">
        <f t="shared" si="2"/>
        <v>0</v>
      </c>
      <c r="E721" s="18">
        <f t="shared" si="3"/>
        <v>0</v>
      </c>
      <c r="F721" s="18">
        <v>718.0</v>
      </c>
      <c r="G721" s="18">
        <f t="shared" si="4"/>
        <v>0</v>
      </c>
    </row>
    <row r="722" ht="13.5" customHeight="1">
      <c r="A722" s="16">
        <v>719.0</v>
      </c>
      <c r="B722" s="17" t="str">
        <f t="shared" si="1"/>
        <v>HALT</v>
      </c>
      <c r="C722" s="17" t="str">
        <f t="shared" si="5"/>
        <v/>
      </c>
      <c r="D722" s="17" t="str">
        <f t="shared" si="2"/>
        <v>0</v>
      </c>
      <c r="E722" s="18">
        <f t="shared" si="3"/>
        <v>0</v>
      </c>
      <c r="F722" s="18">
        <v>719.0</v>
      </c>
      <c r="G722" s="18">
        <f t="shared" si="4"/>
        <v>0</v>
      </c>
    </row>
    <row r="723" ht="13.5" customHeight="1">
      <c r="A723" s="16">
        <v>720.0</v>
      </c>
      <c r="B723" s="17" t="str">
        <f t="shared" si="1"/>
        <v>HALT</v>
      </c>
      <c r="C723" s="17" t="str">
        <f t="shared" si="5"/>
        <v/>
      </c>
      <c r="D723" s="17" t="str">
        <f t="shared" si="2"/>
        <v>0</v>
      </c>
      <c r="E723" s="18">
        <f t="shared" si="3"/>
        <v>0</v>
      </c>
      <c r="F723" s="18">
        <v>720.0</v>
      </c>
      <c r="G723" s="18">
        <f t="shared" si="4"/>
        <v>0</v>
      </c>
    </row>
    <row r="724" ht="13.5" customHeight="1">
      <c r="A724" s="16">
        <v>721.0</v>
      </c>
      <c r="B724" s="17" t="str">
        <f t="shared" si="1"/>
        <v>HALT</v>
      </c>
      <c r="C724" s="17" t="str">
        <f t="shared" si="5"/>
        <v/>
      </c>
      <c r="D724" s="17" t="str">
        <f t="shared" si="2"/>
        <v>0</v>
      </c>
      <c r="E724" s="18">
        <f t="shared" si="3"/>
        <v>0</v>
      </c>
      <c r="F724" s="18">
        <v>721.0</v>
      </c>
      <c r="G724" s="18">
        <f t="shared" si="4"/>
        <v>0</v>
      </c>
    </row>
    <row r="725" ht="13.5" customHeight="1">
      <c r="A725" s="16">
        <v>722.0</v>
      </c>
      <c r="B725" s="17" t="str">
        <f t="shared" si="1"/>
        <v>HALT</v>
      </c>
      <c r="C725" s="17" t="str">
        <f t="shared" si="5"/>
        <v/>
      </c>
      <c r="D725" s="17" t="str">
        <f t="shared" si="2"/>
        <v>0</v>
      </c>
      <c r="E725" s="18">
        <f t="shared" si="3"/>
        <v>0</v>
      </c>
      <c r="F725" s="18">
        <v>722.0</v>
      </c>
      <c r="G725" s="18">
        <f t="shared" si="4"/>
        <v>0</v>
      </c>
    </row>
    <row r="726" ht="13.5" customHeight="1">
      <c r="A726" s="16">
        <v>723.0</v>
      </c>
      <c r="B726" s="17" t="str">
        <f t="shared" si="1"/>
        <v>HALT</v>
      </c>
      <c r="C726" s="17" t="str">
        <f t="shared" si="5"/>
        <v/>
      </c>
      <c r="D726" s="17" t="str">
        <f t="shared" si="2"/>
        <v>0</v>
      </c>
      <c r="E726" s="18">
        <f t="shared" si="3"/>
        <v>0</v>
      </c>
      <c r="F726" s="18">
        <v>723.0</v>
      </c>
      <c r="G726" s="18">
        <f t="shared" si="4"/>
        <v>0</v>
      </c>
    </row>
    <row r="727" ht="13.5" customHeight="1">
      <c r="A727" s="16">
        <v>724.0</v>
      </c>
      <c r="B727" s="17" t="str">
        <f t="shared" si="1"/>
        <v>HALT</v>
      </c>
      <c r="C727" s="17" t="str">
        <f t="shared" si="5"/>
        <v/>
      </c>
      <c r="D727" s="17" t="str">
        <f t="shared" si="2"/>
        <v>0</v>
      </c>
      <c r="E727" s="18">
        <f t="shared" si="3"/>
        <v>0</v>
      </c>
      <c r="F727" s="18">
        <v>724.0</v>
      </c>
      <c r="G727" s="18">
        <f t="shared" si="4"/>
        <v>0</v>
      </c>
    </row>
    <row r="728" ht="13.5" customHeight="1">
      <c r="A728" s="16">
        <v>725.0</v>
      </c>
      <c r="B728" s="17" t="str">
        <f t="shared" si="1"/>
        <v>HALT</v>
      </c>
      <c r="C728" s="17" t="str">
        <f t="shared" si="5"/>
        <v/>
      </c>
      <c r="D728" s="17" t="str">
        <f t="shared" si="2"/>
        <v>0</v>
      </c>
      <c r="E728" s="18">
        <f t="shared" si="3"/>
        <v>0</v>
      </c>
      <c r="F728" s="18">
        <v>725.0</v>
      </c>
      <c r="G728" s="18">
        <f t="shared" si="4"/>
        <v>0</v>
      </c>
    </row>
    <row r="729" ht="13.5" customHeight="1">
      <c r="A729" s="16">
        <v>726.0</v>
      </c>
      <c r="B729" s="17" t="str">
        <f t="shared" si="1"/>
        <v>HALT</v>
      </c>
      <c r="C729" s="17" t="str">
        <f t="shared" si="5"/>
        <v/>
      </c>
      <c r="D729" s="17" t="str">
        <f t="shared" si="2"/>
        <v>0</v>
      </c>
      <c r="E729" s="18">
        <f t="shared" si="3"/>
        <v>0</v>
      </c>
      <c r="F729" s="18">
        <v>726.0</v>
      </c>
      <c r="G729" s="18">
        <f t="shared" si="4"/>
        <v>0</v>
      </c>
    </row>
    <row r="730" ht="13.5" customHeight="1">
      <c r="A730" s="16">
        <v>727.0</v>
      </c>
      <c r="B730" s="17" t="str">
        <f t="shared" si="1"/>
        <v>HALT</v>
      </c>
      <c r="C730" s="17" t="str">
        <f t="shared" si="5"/>
        <v/>
      </c>
      <c r="D730" s="17" t="str">
        <f t="shared" si="2"/>
        <v>0</v>
      </c>
      <c r="E730" s="18">
        <f t="shared" si="3"/>
        <v>0</v>
      </c>
      <c r="F730" s="18">
        <v>727.0</v>
      </c>
      <c r="G730" s="18">
        <f t="shared" si="4"/>
        <v>0</v>
      </c>
    </row>
    <row r="731" ht="13.5" customHeight="1">
      <c r="A731" s="16">
        <v>728.0</v>
      </c>
      <c r="B731" s="17" t="str">
        <f t="shared" si="1"/>
        <v>HALT</v>
      </c>
      <c r="C731" s="17" t="str">
        <f t="shared" si="5"/>
        <v/>
      </c>
      <c r="D731" s="17" t="str">
        <f t="shared" si="2"/>
        <v>0</v>
      </c>
      <c r="E731" s="18">
        <f t="shared" si="3"/>
        <v>0</v>
      </c>
      <c r="F731" s="18">
        <v>728.0</v>
      </c>
      <c r="G731" s="18">
        <f t="shared" si="4"/>
        <v>0</v>
      </c>
    </row>
    <row r="732" ht="13.5" customHeight="1">
      <c r="A732" s="16">
        <v>729.0</v>
      </c>
      <c r="B732" s="17" t="str">
        <f t="shared" si="1"/>
        <v>HALT</v>
      </c>
      <c r="C732" s="17" t="str">
        <f t="shared" si="5"/>
        <v/>
      </c>
      <c r="D732" s="17" t="str">
        <f t="shared" si="2"/>
        <v>0</v>
      </c>
      <c r="E732" s="18">
        <f t="shared" si="3"/>
        <v>0</v>
      </c>
      <c r="F732" s="18">
        <v>729.0</v>
      </c>
      <c r="G732" s="18">
        <f t="shared" si="4"/>
        <v>0</v>
      </c>
    </row>
    <row r="733" ht="13.5" customHeight="1">
      <c r="A733" s="16">
        <v>730.0</v>
      </c>
      <c r="B733" s="17" t="str">
        <f t="shared" si="1"/>
        <v>HALT</v>
      </c>
      <c r="C733" s="17" t="str">
        <f t="shared" si="5"/>
        <v/>
      </c>
      <c r="D733" s="17" t="str">
        <f t="shared" si="2"/>
        <v>0</v>
      </c>
      <c r="E733" s="18">
        <f t="shared" si="3"/>
        <v>0</v>
      </c>
      <c r="F733" s="18">
        <v>730.0</v>
      </c>
      <c r="G733" s="18">
        <f t="shared" si="4"/>
        <v>0</v>
      </c>
    </row>
    <row r="734" ht="13.5" customHeight="1">
      <c r="A734" s="16">
        <v>731.0</v>
      </c>
      <c r="B734" s="17" t="str">
        <f t="shared" si="1"/>
        <v>HALT</v>
      </c>
      <c r="C734" s="17" t="str">
        <f t="shared" si="5"/>
        <v/>
      </c>
      <c r="D734" s="17" t="str">
        <f t="shared" si="2"/>
        <v>0</v>
      </c>
      <c r="E734" s="18">
        <f t="shared" si="3"/>
        <v>0</v>
      </c>
      <c r="F734" s="18">
        <v>731.0</v>
      </c>
      <c r="G734" s="18">
        <f t="shared" si="4"/>
        <v>0</v>
      </c>
    </row>
    <row r="735" ht="13.5" customHeight="1">
      <c r="A735" s="16">
        <v>732.0</v>
      </c>
      <c r="B735" s="17" t="str">
        <f t="shared" si="1"/>
        <v>HALT</v>
      </c>
      <c r="C735" s="17" t="str">
        <f t="shared" si="5"/>
        <v/>
      </c>
      <c r="D735" s="17" t="str">
        <f t="shared" si="2"/>
        <v>0</v>
      </c>
      <c r="E735" s="18">
        <f t="shared" si="3"/>
        <v>0</v>
      </c>
      <c r="F735" s="18">
        <v>732.0</v>
      </c>
      <c r="G735" s="18">
        <f t="shared" si="4"/>
        <v>0</v>
      </c>
    </row>
    <row r="736" ht="13.5" customHeight="1">
      <c r="A736" s="16">
        <v>733.0</v>
      </c>
      <c r="B736" s="17" t="str">
        <f t="shared" si="1"/>
        <v>HALT</v>
      </c>
      <c r="C736" s="17" t="str">
        <f t="shared" si="5"/>
        <v/>
      </c>
      <c r="D736" s="17" t="str">
        <f t="shared" si="2"/>
        <v>0</v>
      </c>
      <c r="E736" s="18">
        <f t="shared" si="3"/>
        <v>0</v>
      </c>
      <c r="F736" s="18">
        <v>733.0</v>
      </c>
      <c r="G736" s="18">
        <f t="shared" si="4"/>
        <v>0</v>
      </c>
    </row>
    <row r="737" ht="13.5" customHeight="1">
      <c r="A737" s="16">
        <v>734.0</v>
      </c>
      <c r="B737" s="17" t="str">
        <f t="shared" si="1"/>
        <v>HALT</v>
      </c>
      <c r="C737" s="17" t="str">
        <f t="shared" si="5"/>
        <v/>
      </c>
      <c r="D737" s="17" t="str">
        <f t="shared" si="2"/>
        <v>0</v>
      </c>
      <c r="E737" s="18">
        <f t="shared" si="3"/>
        <v>0</v>
      </c>
      <c r="F737" s="18">
        <v>734.0</v>
      </c>
      <c r="G737" s="18">
        <f t="shared" si="4"/>
        <v>0</v>
      </c>
    </row>
    <row r="738" ht="13.5" customHeight="1">
      <c r="A738" s="16">
        <v>735.0</v>
      </c>
      <c r="B738" s="17" t="str">
        <f t="shared" si="1"/>
        <v>HALT</v>
      </c>
      <c r="C738" s="17" t="str">
        <f t="shared" si="5"/>
        <v/>
      </c>
      <c r="D738" s="17" t="str">
        <f t="shared" si="2"/>
        <v>0</v>
      </c>
      <c r="E738" s="18">
        <f t="shared" si="3"/>
        <v>0</v>
      </c>
      <c r="F738" s="18">
        <v>735.0</v>
      </c>
      <c r="G738" s="18">
        <f t="shared" si="4"/>
        <v>0</v>
      </c>
    </row>
    <row r="739" ht="13.5" customHeight="1">
      <c r="A739" s="16">
        <v>736.0</v>
      </c>
      <c r="B739" s="17" t="str">
        <f t="shared" si="1"/>
        <v>HALT</v>
      </c>
      <c r="C739" s="17" t="str">
        <f t="shared" si="5"/>
        <v/>
      </c>
      <c r="D739" s="17" t="str">
        <f t="shared" si="2"/>
        <v>0</v>
      </c>
      <c r="E739" s="18">
        <f t="shared" si="3"/>
        <v>0</v>
      </c>
      <c r="F739" s="18">
        <v>736.0</v>
      </c>
      <c r="G739" s="18">
        <f t="shared" si="4"/>
        <v>0</v>
      </c>
    </row>
    <row r="740" ht="13.5" customHeight="1">
      <c r="A740" s="16">
        <v>737.0</v>
      </c>
      <c r="B740" s="17" t="str">
        <f t="shared" si="1"/>
        <v>HALT</v>
      </c>
      <c r="C740" s="17" t="str">
        <f t="shared" si="5"/>
        <v/>
      </c>
      <c r="D740" s="17" t="str">
        <f t="shared" si="2"/>
        <v>0</v>
      </c>
      <c r="E740" s="18">
        <f t="shared" si="3"/>
        <v>0</v>
      </c>
      <c r="F740" s="18">
        <v>737.0</v>
      </c>
      <c r="G740" s="18">
        <f t="shared" si="4"/>
        <v>0</v>
      </c>
    </row>
    <row r="741" ht="13.5" customHeight="1">
      <c r="A741" s="16">
        <v>738.0</v>
      </c>
      <c r="B741" s="17" t="str">
        <f t="shared" si="1"/>
        <v>HALT</v>
      </c>
      <c r="C741" s="17" t="str">
        <f t="shared" si="5"/>
        <v/>
      </c>
      <c r="D741" s="17" t="str">
        <f t="shared" si="2"/>
        <v>0</v>
      </c>
      <c r="E741" s="18">
        <f t="shared" si="3"/>
        <v>0</v>
      </c>
      <c r="F741" s="18">
        <v>738.0</v>
      </c>
      <c r="G741" s="18">
        <f t="shared" si="4"/>
        <v>0</v>
      </c>
    </row>
    <row r="742" ht="13.5" customHeight="1">
      <c r="A742" s="16">
        <v>739.0</v>
      </c>
      <c r="B742" s="17" t="str">
        <f t="shared" si="1"/>
        <v>HALT</v>
      </c>
      <c r="C742" s="17" t="str">
        <f t="shared" si="5"/>
        <v/>
      </c>
      <c r="D742" s="17" t="str">
        <f t="shared" si="2"/>
        <v>0</v>
      </c>
      <c r="E742" s="18">
        <f t="shared" si="3"/>
        <v>0</v>
      </c>
      <c r="F742" s="18">
        <v>739.0</v>
      </c>
      <c r="G742" s="18">
        <f t="shared" si="4"/>
        <v>0</v>
      </c>
    </row>
    <row r="743" ht="13.5" customHeight="1">
      <c r="A743" s="16">
        <v>740.0</v>
      </c>
      <c r="B743" s="17" t="str">
        <f t="shared" si="1"/>
        <v>HALT</v>
      </c>
      <c r="C743" s="17" t="str">
        <f t="shared" si="5"/>
        <v/>
      </c>
      <c r="D743" s="17" t="str">
        <f t="shared" si="2"/>
        <v>0</v>
      </c>
      <c r="E743" s="18">
        <f t="shared" si="3"/>
        <v>0</v>
      </c>
      <c r="F743" s="18">
        <v>740.0</v>
      </c>
      <c r="G743" s="18">
        <f t="shared" si="4"/>
        <v>0</v>
      </c>
    </row>
    <row r="744" ht="13.5" customHeight="1">
      <c r="A744" s="16">
        <v>741.0</v>
      </c>
      <c r="B744" s="17" t="str">
        <f t="shared" si="1"/>
        <v>HALT</v>
      </c>
      <c r="C744" s="17" t="str">
        <f t="shared" si="5"/>
        <v/>
      </c>
      <c r="D744" s="17" t="str">
        <f t="shared" si="2"/>
        <v>0</v>
      </c>
      <c r="E744" s="18">
        <f t="shared" si="3"/>
        <v>0</v>
      </c>
      <c r="F744" s="18">
        <v>741.0</v>
      </c>
      <c r="G744" s="18">
        <f t="shared" si="4"/>
        <v>0</v>
      </c>
    </row>
    <row r="745" ht="13.5" customHeight="1">
      <c r="A745" s="16">
        <v>742.0</v>
      </c>
      <c r="B745" s="17" t="str">
        <f t="shared" si="1"/>
        <v>HALT</v>
      </c>
      <c r="C745" s="17" t="str">
        <f t="shared" si="5"/>
        <v/>
      </c>
      <c r="D745" s="17" t="str">
        <f t="shared" si="2"/>
        <v>0</v>
      </c>
      <c r="E745" s="18">
        <f t="shared" si="3"/>
        <v>0</v>
      </c>
      <c r="F745" s="18">
        <v>742.0</v>
      </c>
      <c r="G745" s="18">
        <f t="shared" si="4"/>
        <v>0</v>
      </c>
    </row>
    <row r="746" ht="13.5" customHeight="1">
      <c r="A746" s="16">
        <v>743.0</v>
      </c>
      <c r="B746" s="17" t="str">
        <f t="shared" si="1"/>
        <v>HALT</v>
      </c>
      <c r="C746" s="17" t="str">
        <f t="shared" si="5"/>
        <v/>
      </c>
      <c r="D746" s="17" t="str">
        <f t="shared" si="2"/>
        <v>0</v>
      </c>
      <c r="E746" s="18">
        <f t="shared" si="3"/>
        <v>0</v>
      </c>
      <c r="F746" s="18">
        <v>743.0</v>
      </c>
      <c r="G746" s="18">
        <f t="shared" si="4"/>
        <v>0</v>
      </c>
    </row>
    <row r="747" ht="13.5" customHeight="1">
      <c r="A747" s="16">
        <v>744.0</v>
      </c>
      <c r="B747" s="17" t="str">
        <f t="shared" si="1"/>
        <v>HALT</v>
      </c>
      <c r="C747" s="17" t="str">
        <f t="shared" si="5"/>
        <v/>
      </c>
      <c r="D747" s="17" t="str">
        <f t="shared" si="2"/>
        <v>0</v>
      </c>
      <c r="E747" s="18">
        <f t="shared" si="3"/>
        <v>0</v>
      </c>
      <c r="F747" s="18">
        <v>744.0</v>
      </c>
      <c r="G747" s="18">
        <f t="shared" si="4"/>
        <v>0</v>
      </c>
    </row>
    <row r="748" ht="13.5" customHeight="1">
      <c r="A748" s="16">
        <v>745.0</v>
      </c>
      <c r="B748" s="17" t="str">
        <f t="shared" si="1"/>
        <v>HALT</v>
      </c>
      <c r="C748" s="17" t="str">
        <f t="shared" si="5"/>
        <v/>
      </c>
      <c r="D748" s="17" t="str">
        <f t="shared" si="2"/>
        <v>0</v>
      </c>
      <c r="E748" s="18">
        <f t="shared" si="3"/>
        <v>0</v>
      </c>
      <c r="F748" s="18">
        <v>745.0</v>
      </c>
      <c r="G748" s="18">
        <f t="shared" si="4"/>
        <v>0</v>
      </c>
    </row>
    <row r="749" ht="13.5" customHeight="1">
      <c r="A749" s="16">
        <v>746.0</v>
      </c>
      <c r="B749" s="17" t="str">
        <f t="shared" si="1"/>
        <v>HALT</v>
      </c>
      <c r="C749" s="17" t="str">
        <f t="shared" si="5"/>
        <v/>
      </c>
      <c r="D749" s="17" t="str">
        <f t="shared" si="2"/>
        <v>0</v>
      </c>
      <c r="E749" s="18">
        <f t="shared" si="3"/>
        <v>0</v>
      </c>
      <c r="F749" s="18">
        <v>746.0</v>
      </c>
      <c r="G749" s="18">
        <f t="shared" si="4"/>
        <v>0</v>
      </c>
    </row>
    <row r="750" ht="13.5" customHeight="1">
      <c r="A750" s="16">
        <v>747.0</v>
      </c>
      <c r="B750" s="17" t="str">
        <f t="shared" si="1"/>
        <v>HALT</v>
      </c>
      <c r="C750" s="17" t="str">
        <f t="shared" si="5"/>
        <v/>
      </c>
      <c r="D750" s="17" t="str">
        <f t="shared" si="2"/>
        <v>0</v>
      </c>
      <c r="E750" s="18">
        <f t="shared" si="3"/>
        <v>0</v>
      </c>
      <c r="F750" s="18">
        <v>747.0</v>
      </c>
      <c r="G750" s="18">
        <f t="shared" si="4"/>
        <v>0</v>
      </c>
    </row>
    <row r="751" ht="13.5" customHeight="1">
      <c r="A751" s="16">
        <v>748.0</v>
      </c>
      <c r="B751" s="17" t="str">
        <f t="shared" si="1"/>
        <v>HALT</v>
      </c>
      <c r="C751" s="17" t="str">
        <f t="shared" si="5"/>
        <v/>
      </c>
      <c r="D751" s="17" t="str">
        <f t="shared" si="2"/>
        <v>0</v>
      </c>
      <c r="E751" s="18">
        <f t="shared" si="3"/>
        <v>0</v>
      </c>
      <c r="F751" s="18">
        <v>748.0</v>
      </c>
      <c r="G751" s="18">
        <f t="shared" si="4"/>
        <v>0</v>
      </c>
    </row>
    <row r="752" ht="13.5" customHeight="1">
      <c r="A752" s="16">
        <v>749.0</v>
      </c>
      <c r="B752" s="17" t="str">
        <f t="shared" si="1"/>
        <v>HALT</v>
      </c>
      <c r="C752" s="17" t="str">
        <f t="shared" si="5"/>
        <v/>
      </c>
      <c r="D752" s="17" t="str">
        <f t="shared" si="2"/>
        <v>0</v>
      </c>
      <c r="E752" s="18">
        <f t="shared" si="3"/>
        <v>0</v>
      </c>
      <c r="F752" s="18">
        <v>749.0</v>
      </c>
      <c r="G752" s="18">
        <f t="shared" si="4"/>
        <v>0</v>
      </c>
    </row>
    <row r="753" ht="13.5" customHeight="1">
      <c r="A753" s="16">
        <v>750.0</v>
      </c>
      <c r="B753" s="17" t="str">
        <f t="shared" si="1"/>
        <v>HALT</v>
      </c>
      <c r="C753" s="17" t="str">
        <f t="shared" si="5"/>
        <v/>
      </c>
      <c r="D753" s="17" t="str">
        <f t="shared" si="2"/>
        <v>0</v>
      </c>
      <c r="E753" s="18">
        <f t="shared" si="3"/>
        <v>0</v>
      </c>
      <c r="F753" s="18">
        <v>750.0</v>
      </c>
      <c r="G753" s="18">
        <f t="shared" si="4"/>
        <v>0</v>
      </c>
    </row>
    <row r="754" ht="13.5" customHeight="1">
      <c r="A754" s="16">
        <v>751.0</v>
      </c>
      <c r="B754" s="17" t="str">
        <f t="shared" si="1"/>
        <v>HALT</v>
      </c>
      <c r="C754" s="17" t="str">
        <f t="shared" si="5"/>
        <v/>
      </c>
      <c r="D754" s="17" t="str">
        <f t="shared" si="2"/>
        <v>0</v>
      </c>
      <c r="E754" s="18">
        <f t="shared" si="3"/>
        <v>0</v>
      </c>
      <c r="F754" s="18">
        <v>751.0</v>
      </c>
      <c r="G754" s="18">
        <f t="shared" si="4"/>
        <v>0</v>
      </c>
    </row>
    <row r="755" ht="13.5" customHeight="1">
      <c r="A755" s="16">
        <v>752.0</v>
      </c>
      <c r="B755" s="17" t="str">
        <f t="shared" si="1"/>
        <v>HALT</v>
      </c>
      <c r="C755" s="17" t="str">
        <f t="shared" si="5"/>
        <v/>
      </c>
      <c r="D755" s="17" t="str">
        <f t="shared" si="2"/>
        <v>0</v>
      </c>
      <c r="E755" s="18">
        <f t="shared" si="3"/>
        <v>0</v>
      </c>
      <c r="F755" s="18">
        <v>752.0</v>
      </c>
      <c r="G755" s="18">
        <f t="shared" si="4"/>
        <v>0</v>
      </c>
    </row>
    <row r="756" ht="13.5" customHeight="1">
      <c r="A756" s="16">
        <v>753.0</v>
      </c>
      <c r="B756" s="17" t="str">
        <f t="shared" si="1"/>
        <v>HALT</v>
      </c>
      <c r="C756" s="17" t="str">
        <f t="shared" si="5"/>
        <v/>
      </c>
      <c r="D756" s="17" t="str">
        <f t="shared" si="2"/>
        <v>0</v>
      </c>
      <c r="E756" s="18">
        <f t="shared" si="3"/>
        <v>0</v>
      </c>
      <c r="F756" s="18">
        <v>753.0</v>
      </c>
      <c r="G756" s="18">
        <f t="shared" si="4"/>
        <v>0</v>
      </c>
    </row>
    <row r="757" ht="13.5" customHeight="1">
      <c r="A757" s="16">
        <v>754.0</v>
      </c>
      <c r="B757" s="17" t="str">
        <f t="shared" si="1"/>
        <v>HALT</v>
      </c>
      <c r="C757" s="17" t="str">
        <f t="shared" si="5"/>
        <v/>
      </c>
      <c r="D757" s="17" t="str">
        <f t="shared" si="2"/>
        <v>0</v>
      </c>
      <c r="E757" s="18">
        <f t="shared" si="3"/>
        <v>0</v>
      </c>
      <c r="F757" s="18">
        <v>754.0</v>
      </c>
      <c r="G757" s="18">
        <f t="shared" si="4"/>
        <v>0</v>
      </c>
    </row>
    <row r="758" ht="13.5" customHeight="1">
      <c r="A758" s="16">
        <v>755.0</v>
      </c>
      <c r="B758" s="17" t="str">
        <f t="shared" si="1"/>
        <v>HALT</v>
      </c>
      <c r="C758" s="17" t="str">
        <f t="shared" si="5"/>
        <v/>
      </c>
      <c r="D758" s="17" t="str">
        <f t="shared" si="2"/>
        <v>0</v>
      </c>
      <c r="E758" s="18">
        <f t="shared" si="3"/>
        <v>0</v>
      </c>
      <c r="F758" s="18">
        <v>755.0</v>
      </c>
      <c r="G758" s="18">
        <f t="shared" si="4"/>
        <v>0</v>
      </c>
    </row>
    <row r="759" ht="13.5" customHeight="1">
      <c r="A759" s="16">
        <v>756.0</v>
      </c>
      <c r="B759" s="17" t="str">
        <f t="shared" si="1"/>
        <v>HALT</v>
      </c>
      <c r="C759" s="17" t="str">
        <f t="shared" si="5"/>
        <v/>
      </c>
      <c r="D759" s="17" t="str">
        <f t="shared" si="2"/>
        <v>0</v>
      </c>
      <c r="E759" s="18">
        <f t="shared" si="3"/>
        <v>0</v>
      </c>
      <c r="F759" s="18">
        <v>756.0</v>
      </c>
      <c r="G759" s="18">
        <f t="shared" si="4"/>
        <v>0</v>
      </c>
    </row>
    <row r="760" ht="13.5" customHeight="1">
      <c r="A760" s="16">
        <v>757.0</v>
      </c>
      <c r="B760" s="17" t="str">
        <f t="shared" si="1"/>
        <v>HALT</v>
      </c>
      <c r="C760" s="17" t="str">
        <f t="shared" si="5"/>
        <v/>
      </c>
      <c r="D760" s="17" t="str">
        <f t="shared" si="2"/>
        <v>0</v>
      </c>
      <c r="E760" s="18">
        <f t="shared" si="3"/>
        <v>0</v>
      </c>
      <c r="F760" s="18">
        <v>757.0</v>
      </c>
      <c r="G760" s="18">
        <f t="shared" si="4"/>
        <v>0</v>
      </c>
    </row>
    <row r="761" ht="13.5" customHeight="1">
      <c r="A761" s="16">
        <v>758.0</v>
      </c>
      <c r="B761" s="17" t="str">
        <f t="shared" si="1"/>
        <v>HALT</v>
      </c>
      <c r="C761" s="17" t="str">
        <f t="shared" si="5"/>
        <v/>
      </c>
      <c r="D761" s="17" t="str">
        <f t="shared" si="2"/>
        <v>0</v>
      </c>
      <c r="E761" s="18">
        <f t="shared" si="3"/>
        <v>0</v>
      </c>
      <c r="F761" s="18">
        <v>758.0</v>
      </c>
      <c r="G761" s="18">
        <f t="shared" si="4"/>
        <v>0</v>
      </c>
    </row>
    <row r="762" ht="13.5" customHeight="1">
      <c r="A762" s="16">
        <v>759.0</v>
      </c>
      <c r="B762" s="17" t="str">
        <f t="shared" si="1"/>
        <v>HALT</v>
      </c>
      <c r="C762" s="17" t="str">
        <f t="shared" si="5"/>
        <v/>
      </c>
      <c r="D762" s="17" t="str">
        <f t="shared" si="2"/>
        <v>0</v>
      </c>
      <c r="E762" s="18">
        <f t="shared" si="3"/>
        <v>0</v>
      </c>
      <c r="F762" s="18">
        <v>759.0</v>
      </c>
      <c r="G762" s="18">
        <f t="shared" si="4"/>
        <v>0</v>
      </c>
    </row>
    <row r="763" ht="13.5" customHeight="1">
      <c r="A763" s="16">
        <v>760.0</v>
      </c>
      <c r="B763" s="17" t="str">
        <f t="shared" si="1"/>
        <v>HALT</v>
      </c>
      <c r="C763" s="17" t="str">
        <f t="shared" si="5"/>
        <v/>
      </c>
      <c r="D763" s="17" t="str">
        <f t="shared" si="2"/>
        <v>0</v>
      </c>
      <c r="E763" s="18">
        <f t="shared" si="3"/>
        <v>0</v>
      </c>
      <c r="F763" s="18">
        <v>760.0</v>
      </c>
      <c r="G763" s="18">
        <f t="shared" si="4"/>
        <v>0</v>
      </c>
    </row>
    <row r="764" ht="13.5" customHeight="1">
      <c r="A764" s="16">
        <v>761.0</v>
      </c>
      <c r="B764" s="17" t="str">
        <f t="shared" si="1"/>
        <v>HALT</v>
      </c>
      <c r="C764" s="17" t="str">
        <f t="shared" si="5"/>
        <v/>
      </c>
      <c r="D764" s="17" t="str">
        <f t="shared" si="2"/>
        <v>0</v>
      </c>
      <c r="E764" s="18">
        <f t="shared" si="3"/>
        <v>0</v>
      </c>
      <c r="F764" s="18">
        <v>761.0</v>
      </c>
      <c r="G764" s="18">
        <f t="shared" si="4"/>
        <v>0</v>
      </c>
    </row>
    <row r="765" ht="13.5" customHeight="1">
      <c r="A765" s="16">
        <v>762.0</v>
      </c>
      <c r="B765" s="17" t="str">
        <f t="shared" si="1"/>
        <v>HALT</v>
      </c>
      <c r="C765" s="17" t="str">
        <f t="shared" si="5"/>
        <v/>
      </c>
      <c r="D765" s="17" t="str">
        <f t="shared" si="2"/>
        <v>0</v>
      </c>
      <c r="E765" s="18">
        <f t="shared" si="3"/>
        <v>0</v>
      </c>
      <c r="F765" s="18">
        <v>762.0</v>
      </c>
      <c r="G765" s="18">
        <f t="shared" si="4"/>
        <v>0</v>
      </c>
    </row>
    <row r="766" ht="13.5" customHeight="1">
      <c r="A766" s="16">
        <v>763.0</v>
      </c>
      <c r="B766" s="17" t="str">
        <f t="shared" si="1"/>
        <v>HALT</v>
      </c>
      <c r="C766" s="17" t="str">
        <f t="shared" si="5"/>
        <v/>
      </c>
      <c r="D766" s="17" t="str">
        <f t="shared" si="2"/>
        <v>0</v>
      </c>
      <c r="E766" s="18">
        <f t="shared" si="3"/>
        <v>0</v>
      </c>
      <c r="F766" s="18">
        <v>763.0</v>
      </c>
      <c r="G766" s="18">
        <f t="shared" si="4"/>
        <v>0</v>
      </c>
    </row>
    <row r="767" ht="13.5" customHeight="1">
      <c r="A767" s="16">
        <v>764.0</v>
      </c>
      <c r="B767" s="17" t="str">
        <f t="shared" si="1"/>
        <v>HALT</v>
      </c>
      <c r="C767" s="17" t="str">
        <f t="shared" si="5"/>
        <v/>
      </c>
      <c r="D767" s="17" t="str">
        <f t="shared" si="2"/>
        <v>0</v>
      </c>
      <c r="E767" s="18">
        <f t="shared" si="3"/>
        <v>0</v>
      </c>
      <c r="F767" s="18">
        <v>764.0</v>
      </c>
      <c r="G767" s="18">
        <f t="shared" si="4"/>
        <v>0</v>
      </c>
    </row>
    <row r="768" ht="13.5" customHeight="1">
      <c r="A768" s="16">
        <v>765.0</v>
      </c>
      <c r="B768" s="17" t="str">
        <f t="shared" si="1"/>
        <v>HALT</v>
      </c>
      <c r="C768" s="17" t="str">
        <f t="shared" si="5"/>
        <v/>
      </c>
      <c r="D768" s="17" t="str">
        <f t="shared" si="2"/>
        <v>0</v>
      </c>
      <c r="E768" s="18">
        <f t="shared" si="3"/>
        <v>0</v>
      </c>
      <c r="F768" s="18">
        <v>765.0</v>
      </c>
      <c r="G768" s="18">
        <f t="shared" si="4"/>
        <v>0</v>
      </c>
    </row>
    <row r="769" ht="13.5" customHeight="1">
      <c r="A769" s="16">
        <v>766.0</v>
      </c>
      <c r="B769" s="17" t="str">
        <f t="shared" si="1"/>
        <v>HALT</v>
      </c>
      <c r="C769" s="17" t="str">
        <f t="shared" si="5"/>
        <v/>
      </c>
      <c r="D769" s="17" t="str">
        <f t="shared" si="2"/>
        <v>0</v>
      </c>
      <c r="E769" s="18">
        <f t="shared" si="3"/>
        <v>0</v>
      </c>
      <c r="F769" s="18">
        <v>766.0</v>
      </c>
      <c r="G769" s="18">
        <f t="shared" si="4"/>
        <v>0</v>
      </c>
    </row>
    <row r="770" ht="13.5" customHeight="1">
      <c r="A770" s="16">
        <v>767.0</v>
      </c>
      <c r="B770" s="17" t="str">
        <f t="shared" si="1"/>
        <v>HALT</v>
      </c>
      <c r="C770" s="17" t="str">
        <f t="shared" si="5"/>
        <v/>
      </c>
      <c r="D770" s="17" t="str">
        <f t="shared" si="2"/>
        <v>0</v>
      </c>
      <c r="E770" s="18">
        <f t="shared" si="3"/>
        <v>0</v>
      </c>
      <c r="F770" s="18">
        <v>767.0</v>
      </c>
      <c r="G770" s="18">
        <f t="shared" si="4"/>
        <v>0</v>
      </c>
    </row>
    <row r="771" ht="13.5" customHeight="1">
      <c r="A771" s="16">
        <v>768.0</v>
      </c>
      <c r="B771" s="17" t="str">
        <f t="shared" si="1"/>
        <v>HALT</v>
      </c>
      <c r="C771" s="17" t="str">
        <f t="shared" si="5"/>
        <v/>
      </c>
      <c r="D771" s="17" t="str">
        <f t="shared" si="2"/>
        <v>0</v>
      </c>
      <c r="E771" s="18">
        <f t="shared" si="3"/>
        <v>0</v>
      </c>
      <c r="F771" s="18">
        <v>768.0</v>
      </c>
      <c r="G771" s="18">
        <f t="shared" si="4"/>
        <v>0</v>
      </c>
    </row>
    <row r="772" ht="13.5" customHeight="1">
      <c r="A772" s="16">
        <v>769.0</v>
      </c>
      <c r="B772" s="17" t="str">
        <f t="shared" si="1"/>
        <v>HALT</v>
      </c>
      <c r="C772" s="17" t="str">
        <f t="shared" si="5"/>
        <v/>
      </c>
      <c r="D772" s="17" t="str">
        <f t="shared" si="2"/>
        <v>0</v>
      </c>
      <c r="E772" s="18">
        <f t="shared" si="3"/>
        <v>0</v>
      </c>
      <c r="F772" s="18">
        <v>769.0</v>
      </c>
      <c r="G772" s="18">
        <f t="shared" si="4"/>
        <v>0</v>
      </c>
    </row>
    <row r="773" ht="13.5" customHeight="1">
      <c r="A773" s="16">
        <v>770.0</v>
      </c>
      <c r="B773" s="17" t="str">
        <f t="shared" si="1"/>
        <v>HALT</v>
      </c>
      <c r="C773" s="17" t="str">
        <f t="shared" si="5"/>
        <v/>
      </c>
      <c r="D773" s="17" t="str">
        <f t="shared" si="2"/>
        <v>0</v>
      </c>
      <c r="E773" s="18">
        <f t="shared" si="3"/>
        <v>0</v>
      </c>
      <c r="F773" s="18">
        <v>770.0</v>
      </c>
      <c r="G773" s="18">
        <f t="shared" si="4"/>
        <v>0</v>
      </c>
    </row>
    <row r="774" ht="13.5" customHeight="1">
      <c r="A774" s="16">
        <v>771.0</v>
      </c>
      <c r="B774" s="17" t="str">
        <f t="shared" si="1"/>
        <v>HALT</v>
      </c>
      <c r="C774" s="17" t="str">
        <f t="shared" si="5"/>
        <v/>
      </c>
      <c r="D774" s="17" t="str">
        <f t="shared" si="2"/>
        <v>0</v>
      </c>
      <c r="E774" s="18">
        <f t="shared" si="3"/>
        <v>0</v>
      </c>
      <c r="F774" s="18">
        <v>771.0</v>
      </c>
      <c r="G774" s="18">
        <f t="shared" si="4"/>
        <v>0</v>
      </c>
    </row>
    <row r="775" ht="13.5" customHeight="1">
      <c r="A775" s="16">
        <v>772.0</v>
      </c>
      <c r="B775" s="17" t="str">
        <f t="shared" si="1"/>
        <v>HALT</v>
      </c>
      <c r="C775" s="17" t="str">
        <f t="shared" si="5"/>
        <v/>
      </c>
      <c r="D775" s="17" t="str">
        <f t="shared" si="2"/>
        <v>0</v>
      </c>
      <c r="E775" s="18">
        <f t="shared" si="3"/>
        <v>0</v>
      </c>
      <c r="F775" s="18">
        <v>772.0</v>
      </c>
      <c r="G775" s="18">
        <f t="shared" si="4"/>
        <v>0</v>
      </c>
    </row>
    <row r="776" ht="13.5" customHeight="1">
      <c r="A776" s="16">
        <v>773.0</v>
      </c>
      <c r="B776" s="17" t="str">
        <f t="shared" si="1"/>
        <v>HALT</v>
      </c>
      <c r="C776" s="17" t="str">
        <f t="shared" si="5"/>
        <v/>
      </c>
      <c r="D776" s="17" t="str">
        <f t="shared" si="2"/>
        <v>0</v>
      </c>
      <c r="E776" s="18">
        <f t="shared" si="3"/>
        <v>0</v>
      </c>
      <c r="F776" s="18">
        <v>773.0</v>
      </c>
      <c r="G776" s="18">
        <f t="shared" si="4"/>
        <v>0</v>
      </c>
    </row>
    <row r="777" ht="13.5" customHeight="1">
      <c r="A777" s="16">
        <v>774.0</v>
      </c>
      <c r="B777" s="17" t="str">
        <f t="shared" si="1"/>
        <v>HALT</v>
      </c>
      <c r="C777" s="17" t="str">
        <f t="shared" si="5"/>
        <v/>
      </c>
      <c r="D777" s="17" t="str">
        <f t="shared" si="2"/>
        <v>0</v>
      </c>
      <c r="E777" s="18">
        <f t="shared" si="3"/>
        <v>0</v>
      </c>
      <c r="F777" s="18">
        <v>774.0</v>
      </c>
      <c r="G777" s="18">
        <f t="shared" si="4"/>
        <v>0</v>
      </c>
    </row>
    <row r="778" ht="13.5" customHeight="1">
      <c r="A778" s="16">
        <v>775.0</v>
      </c>
      <c r="B778" s="17" t="str">
        <f t="shared" si="1"/>
        <v>HALT</v>
      </c>
      <c r="C778" s="17" t="str">
        <f t="shared" si="5"/>
        <v/>
      </c>
      <c r="D778" s="17" t="str">
        <f t="shared" si="2"/>
        <v>0</v>
      </c>
      <c r="E778" s="18">
        <f t="shared" si="3"/>
        <v>0</v>
      </c>
      <c r="F778" s="18">
        <v>775.0</v>
      </c>
      <c r="G778" s="18">
        <f t="shared" si="4"/>
        <v>0</v>
      </c>
    </row>
    <row r="779" ht="13.5" customHeight="1">
      <c r="A779" s="16">
        <v>776.0</v>
      </c>
      <c r="B779" s="17" t="str">
        <f t="shared" si="1"/>
        <v>HALT</v>
      </c>
      <c r="C779" s="17" t="str">
        <f t="shared" si="5"/>
        <v/>
      </c>
      <c r="D779" s="17" t="str">
        <f t="shared" si="2"/>
        <v>0</v>
      </c>
      <c r="E779" s="18">
        <f t="shared" si="3"/>
        <v>0</v>
      </c>
      <c r="F779" s="18">
        <v>776.0</v>
      </c>
      <c r="G779" s="18">
        <f t="shared" si="4"/>
        <v>0</v>
      </c>
    </row>
    <row r="780" ht="13.5" customHeight="1">
      <c r="A780" s="16">
        <v>777.0</v>
      </c>
      <c r="B780" s="17" t="str">
        <f t="shared" si="1"/>
        <v>HALT</v>
      </c>
      <c r="C780" s="17" t="str">
        <f t="shared" si="5"/>
        <v/>
      </c>
      <c r="D780" s="17" t="str">
        <f t="shared" si="2"/>
        <v>0</v>
      </c>
      <c r="E780" s="18">
        <f t="shared" si="3"/>
        <v>0</v>
      </c>
      <c r="F780" s="18">
        <v>777.0</v>
      </c>
      <c r="G780" s="18">
        <f t="shared" si="4"/>
        <v>0</v>
      </c>
    </row>
    <row r="781" ht="13.5" customHeight="1">
      <c r="A781" s="16">
        <v>778.0</v>
      </c>
      <c r="B781" s="17" t="str">
        <f t="shared" si="1"/>
        <v>HALT</v>
      </c>
      <c r="C781" s="17" t="str">
        <f t="shared" si="5"/>
        <v/>
      </c>
      <c r="D781" s="17" t="str">
        <f t="shared" si="2"/>
        <v>0</v>
      </c>
      <c r="E781" s="18">
        <f t="shared" si="3"/>
        <v>0</v>
      </c>
      <c r="F781" s="18">
        <v>778.0</v>
      </c>
      <c r="G781" s="18">
        <f t="shared" si="4"/>
        <v>0</v>
      </c>
    </row>
    <row r="782" ht="13.5" customHeight="1">
      <c r="A782" s="16">
        <v>779.0</v>
      </c>
      <c r="B782" s="17" t="str">
        <f t="shared" si="1"/>
        <v>HALT</v>
      </c>
      <c r="C782" s="17" t="str">
        <f t="shared" si="5"/>
        <v/>
      </c>
      <c r="D782" s="17" t="str">
        <f t="shared" si="2"/>
        <v>0</v>
      </c>
      <c r="E782" s="18">
        <f t="shared" si="3"/>
        <v>0</v>
      </c>
      <c r="F782" s="18">
        <v>779.0</v>
      </c>
      <c r="G782" s="18">
        <f t="shared" si="4"/>
        <v>0</v>
      </c>
    </row>
    <row r="783" ht="13.5" customHeight="1">
      <c r="A783" s="16">
        <v>780.0</v>
      </c>
      <c r="B783" s="17" t="str">
        <f t="shared" si="1"/>
        <v>HALT</v>
      </c>
      <c r="C783" s="17" t="str">
        <f t="shared" si="5"/>
        <v/>
      </c>
      <c r="D783" s="17" t="str">
        <f t="shared" si="2"/>
        <v>0</v>
      </c>
      <c r="E783" s="18">
        <f t="shared" si="3"/>
        <v>0</v>
      </c>
      <c r="F783" s="18">
        <v>780.0</v>
      </c>
      <c r="G783" s="18">
        <f t="shared" si="4"/>
        <v>0</v>
      </c>
    </row>
    <row r="784" ht="13.5" customHeight="1">
      <c r="A784" s="16">
        <v>781.0</v>
      </c>
      <c r="B784" s="17" t="str">
        <f t="shared" si="1"/>
        <v>HALT</v>
      </c>
      <c r="C784" s="17" t="str">
        <f t="shared" si="5"/>
        <v/>
      </c>
      <c r="D784" s="17" t="str">
        <f t="shared" si="2"/>
        <v>0</v>
      </c>
      <c r="E784" s="18">
        <f t="shared" si="3"/>
        <v>0</v>
      </c>
      <c r="F784" s="18">
        <v>781.0</v>
      </c>
      <c r="G784" s="18">
        <f t="shared" si="4"/>
        <v>0</v>
      </c>
    </row>
    <row r="785" ht="13.5" customHeight="1">
      <c r="A785" s="16">
        <v>782.0</v>
      </c>
      <c r="B785" s="17" t="str">
        <f t="shared" si="1"/>
        <v>HALT</v>
      </c>
      <c r="C785" s="17" t="str">
        <f t="shared" si="5"/>
        <v/>
      </c>
      <c r="D785" s="17" t="str">
        <f t="shared" si="2"/>
        <v>0</v>
      </c>
      <c r="E785" s="18">
        <f t="shared" si="3"/>
        <v>0</v>
      </c>
      <c r="F785" s="18">
        <v>782.0</v>
      </c>
      <c r="G785" s="18">
        <f t="shared" si="4"/>
        <v>0</v>
      </c>
    </row>
    <row r="786" ht="13.5" customHeight="1">
      <c r="A786" s="16">
        <v>783.0</v>
      </c>
      <c r="B786" s="17" t="str">
        <f t="shared" si="1"/>
        <v>HALT</v>
      </c>
      <c r="C786" s="17" t="str">
        <f t="shared" si="5"/>
        <v/>
      </c>
      <c r="D786" s="17" t="str">
        <f t="shared" si="2"/>
        <v>0</v>
      </c>
      <c r="E786" s="18">
        <f t="shared" si="3"/>
        <v>0</v>
      </c>
      <c r="F786" s="18">
        <v>783.0</v>
      </c>
      <c r="G786" s="18">
        <f t="shared" si="4"/>
        <v>0</v>
      </c>
    </row>
    <row r="787" ht="13.5" customHeight="1">
      <c r="A787" s="16">
        <v>784.0</v>
      </c>
      <c r="B787" s="17" t="str">
        <f t="shared" si="1"/>
        <v>HALT</v>
      </c>
      <c r="C787" s="17" t="str">
        <f t="shared" si="5"/>
        <v/>
      </c>
      <c r="D787" s="17" t="str">
        <f t="shared" si="2"/>
        <v>0</v>
      </c>
      <c r="E787" s="18">
        <f t="shared" si="3"/>
        <v>0</v>
      </c>
      <c r="F787" s="18">
        <v>784.0</v>
      </c>
      <c r="G787" s="18">
        <f t="shared" si="4"/>
        <v>0</v>
      </c>
    </row>
    <row r="788" ht="13.5" customHeight="1">
      <c r="A788" s="16">
        <v>785.0</v>
      </c>
      <c r="B788" s="17" t="str">
        <f t="shared" si="1"/>
        <v>HALT</v>
      </c>
      <c r="C788" s="17" t="str">
        <f t="shared" si="5"/>
        <v/>
      </c>
      <c r="D788" s="17" t="str">
        <f t="shared" si="2"/>
        <v>0</v>
      </c>
      <c r="E788" s="18">
        <f t="shared" si="3"/>
        <v>0</v>
      </c>
      <c r="F788" s="18">
        <v>785.0</v>
      </c>
      <c r="G788" s="18">
        <f t="shared" si="4"/>
        <v>0</v>
      </c>
    </row>
    <row r="789" ht="13.5" customHeight="1">
      <c r="A789" s="16">
        <v>786.0</v>
      </c>
      <c r="B789" s="17" t="str">
        <f t="shared" si="1"/>
        <v>HALT</v>
      </c>
      <c r="C789" s="17" t="str">
        <f t="shared" si="5"/>
        <v/>
      </c>
      <c r="D789" s="17" t="str">
        <f t="shared" si="2"/>
        <v>0</v>
      </c>
      <c r="E789" s="18">
        <f t="shared" si="3"/>
        <v>0</v>
      </c>
      <c r="F789" s="18">
        <v>786.0</v>
      </c>
      <c r="G789" s="18">
        <f t="shared" si="4"/>
        <v>0</v>
      </c>
    </row>
    <row r="790" ht="13.5" customHeight="1">
      <c r="A790" s="16">
        <v>787.0</v>
      </c>
      <c r="B790" s="17" t="str">
        <f t="shared" si="1"/>
        <v>HALT</v>
      </c>
      <c r="C790" s="17" t="str">
        <f t="shared" si="5"/>
        <v/>
      </c>
      <c r="D790" s="17" t="str">
        <f t="shared" si="2"/>
        <v>0</v>
      </c>
      <c r="E790" s="18">
        <f t="shared" si="3"/>
        <v>0</v>
      </c>
      <c r="F790" s="18">
        <v>787.0</v>
      </c>
      <c r="G790" s="18">
        <f t="shared" si="4"/>
        <v>0</v>
      </c>
    </row>
    <row r="791" ht="13.5" customHeight="1">
      <c r="A791" s="16">
        <v>788.0</v>
      </c>
      <c r="B791" s="17" t="str">
        <f t="shared" si="1"/>
        <v>HALT</v>
      </c>
      <c r="C791" s="17" t="str">
        <f t="shared" si="5"/>
        <v/>
      </c>
      <c r="D791" s="17" t="str">
        <f t="shared" si="2"/>
        <v>0</v>
      </c>
      <c r="E791" s="18">
        <f t="shared" si="3"/>
        <v>0</v>
      </c>
      <c r="F791" s="18">
        <v>788.0</v>
      </c>
      <c r="G791" s="18">
        <f t="shared" si="4"/>
        <v>0</v>
      </c>
    </row>
    <row r="792" ht="13.5" customHeight="1">
      <c r="A792" s="16">
        <v>789.0</v>
      </c>
      <c r="B792" s="17" t="str">
        <f t="shared" si="1"/>
        <v>HALT</v>
      </c>
      <c r="C792" s="17" t="str">
        <f t="shared" si="5"/>
        <v/>
      </c>
      <c r="D792" s="17" t="str">
        <f t="shared" si="2"/>
        <v>0</v>
      </c>
      <c r="E792" s="18">
        <f t="shared" si="3"/>
        <v>0</v>
      </c>
      <c r="F792" s="18">
        <v>789.0</v>
      </c>
      <c r="G792" s="18">
        <f t="shared" si="4"/>
        <v>0</v>
      </c>
    </row>
    <row r="793" ht="13.5" customHeight="1">
      <c r="A793" s="16">
        <v>790.0</v>
      </c>
      <c r="B793" s="17" t="str">
        <f t="shared" si="1"/>
        <v>HALT</v>
      </c>
      <c r="C793" s="17" t="str">
        <f t="shared" si="5"/>
        <v/>
      </c>
      <c r="D793" s="17" t="str">
        <f t="shared" si="2"/>
        <v>0</v>
      </c>
      <c r="E793" s="18">
        <f t="shared" si="3"/>
        <v>0</v>
      </c>
      <c r="F793" s="18">
        <v>790.0</v>
      </c>
      <c r="G793" s="18">
        <f t="shared" si="4"/>
        <v>0</v>
      </c>
    </row>
    <row r="794" ht="13.5" customHeight="1">
      <c r="A794" s="16">
        <v>791.0</v>
      </c>
      <c r="B794" s="17" t="str">
        <f t="shared" si="1"/>
        <v>HALT</v>
      </c>
      <c r="C794" s="17" t="str">
        <f t="shared" si="5"/>
        <v/>
      </c>
      <c r="D794" s="17" t="str">
        <f t="shared" si="2"/>
        <v>0</v>
      </c>
      <c r="E794" s="18">
        <f t="shared" si="3"/>
        <v>0</v>
      </c>
      <c r="F794" s="18">
        <v>791.0</v>
      </c>
      <c r="G794" s="18">
        <f t="shared" si="4"/>
        <v>0</v>
      </c>
    </row>
    <row r="795" ht="13.5" customHeight="1">
      <c r="A795" s="16">
        <v>792.0</v>
      </c>
      <c r="B795" s="17" t="str">
        <f t="shared" si="1"/>
        <v>HALT</v>
      </c>
      <c r="C795" s="17" t="str">
        <f t="shared" si="5"/>
        <v/>
      </c>
      <c r="D795" s="17" t="str">
        <f t="shared" si="2"/>
        <v>0</v>
      </c>
      <c r="E795" s="18">
        <f t="shared" si="3"/>
        <v>0</v>
      </c>
      <c r="F795" s="18">
        <v>792.0</v>
      </c>
      <c r="G795" s="18">
        <f t="shared" si="4"/>
        <v>0</v>
      </c>
    </row>
    <row r="796" ht="13.5" customHeight="1">
      <c r="A796" s="16">
        <v>793.0</v>
      </c>
      <c r="B796" s="17" t="str">
        <f t="shared" si="1"/>
        <v>HALT</v>
      </c>
      <c r="C796" s="17" t="str">
        <f t="shared" si="5"/>
        <v/>
      </c>
      <c r="D796" s="17" t="str">
        <f t="shared" si="2"/>
        <v>0</v>
      </c>
      <c r="E796" s="18">
        <f t="shared" si="3"/>
        <v>0</v>
      </c>
      <c r="F796" s="18">
        <v>793.0</v>
      </c>
      <c r="G796" s="18">
        <f t="shared" si="4"/>
        <v>0</v>
      </c>
    </row>
    <row r="797" ht="13.5" customHeight="1">
      <c r="A797" s="16">
        <v>794.0</v>
      </c>
      <c r="B797" s="17" t="str">
        <f t="shared" si="1"/>
        <v>HALT</v>
      </c>
      <c r="C797" s="17" t="str">
        <f t="shared" si="5"/>
        <v/>
      </c>
      <c r="D797" s="17" t="str">
        <f t="shared" si="2"/>
        <v>0</v>
      </c>
      <c r="E797" s="18">
        <f t="shared" si="3"/>
        <v>0</v>
      </c>
      <c r="F797" s="18">
        <v>794.0</v>
      </c>
      <c r="G797" s="18">
        <f t="shared" si="4"/>
        <v>0</v>
      </c>
    </row>
    <row r="798" ht="13.5" customHeight="1">
      <c r="A798" s="16">
        <v>795.0</v>
      </c>
      <c r="B798" s="17" t="str">
        <f t="shared" si="1"/>
        <v>HALT</v>
      </c>
      <c r="C798" s="17" t="str">
        <f t="shared" si="5"/>
        <v/>
      </c>
      <c r="D798" s="17" t="str">
        <f t="shared" si="2"/>
        <v>0</v>
      </c>
      <c r="E798" s="18">
        <f t="shared" si="3"/>
        <v>0</v>
      </c>
      <c r="F798" s="18">
        <v>795.0</v>
      </c>
      <c r="G798" s="18">
        <f t="shared" si="4"/>
        <v>0</v>
      </c>
    </row>
    <row r="799" ht="13.5" customHeight="1">
      <c r="A799" s="16">
        <v>796.0</v>
      </c>
      <c r="B799" s="17" t="str">
        <f t="shared" si="1"/>
        <v>HALT</v>
      </c>
      <c r="C799" s="17" t="str">
        <f t="shared" si="5"/>
        <v/>
      </c>
      <c r="D799" s="17" t="str">
        <f t="shared" si="2"/>
        <v>0</v>
      </c>
      <c r="E799" s="18">
        <f t="shared" si="3"/>
        <v>0</v>
      </c>
      <c r="F799" s="18">
        <v>796.0</v>
      </c>
      <c r="G799" s="18">
        <f t="shared" si="4"/>
        <v>0</v>
      </c>
    </row>
    <row r="800" ht="13.5" customHeight="1">
      <c r="A800" s="16">
        <v>797.0</v>
      </c>
      <c r="B800" s="17" t="str">
        <f t="shared" si="1"/>
        <v>HALT</v>
      </c>
      <c r="C800" s="17" t="str">
        <f t="shared" si="5"/>
        <v/>
      </c>
      <c r="D800" s="17" t="str">
        <f t="shared" si="2"/>
        <v>0</v>
      </c>
      <c r="E800" s="18">
        <f t="shared" si="3"/>
        <v>0</v>
      </c>
      <c r="F800" s="18">
        <v>797.0</v>
      </c>
      <c r="G800" s="18">
        <f t="shared" si="4"/>
        <v>0</v>
      </c>
    </row>
    <row r="801" ht="13.5" customHeight="1">
      <c r="A801" s="16">
        <v>798.0</v>
      </c>
      <c r="B801" s="17" t="str">
        <f t="shared" si="1"/>
        <v>HALT</v>
      </c>
      <c r="C801" s="17" t="str">
        <f t="shared" si="5"/>
        <v/>
      </c>
      <c r="D801" s="17" t="str">
        <f t="shared" si="2"/>
        <v>0</v>
      </c>
      <c r="E801" s="18">
        <f t="shared" si="3"/>
        <v>0</v>
      </c>
      <c r="F801" s="18">
        <v>798.0</v>
      </c>
      <c r="G801" s="18">
        <f t="shared" si="4"/>
        <v>0</v>
      </c>
    </row>
    <row r="802" ht="13.5" customHeight="1">
      <c r="A802" s="16">
        <v>799.0</v>
      </c>
      <c r="B802" s="17" t="str">
        <f t="shared" si="1"/>
        <v>HALT</v>
      </c>
      <c r="C802" s="17" t="str">
        <f t="shared" si="5"/>
        <v/>
      </c>
      <c r="D802" s="17" t="str">
        <f t="shared" si="2"/>
        <v>0</v>
      </c>
      <c r="E802" s="18">
        <f t="shared" si="3"/>
        <v>0</v>
      </c>
      <c r="F802" s="18">
        <v>799.0</v>
      </c>
      <c r="G802" s="18">
        <f t="shared" si="4"/>
        <v>0</v>
      </c>
    </row>
    <row r="803" ht="13.5" customHeight="1">
      <c r="A803" s="16">
        <v>800.0</v>
      </c>
      <c r="B803" s="17" t="str">
        <f t="shared" si="1"/>
        <v>HALT</v>
      </c>
      <c r="C803" s="17" t="str">
        <f t="shared" si="5"/>
        <v/>
      </c>
      <c r="D803" s="17" t="str">
        <f t="shared" si="2"/>
        <v>0</v>
      </c>
      <c r="E803" s="18">
        <f t="shared" si="3"/>
        <v>0</v>
      </c>
      <c r="F803" s="18">
        <v>800.0</v>
      </c>
      <c r="G803" s="18">
        <f t="shared" si="4"/>
        <v>0</v>
      </c>
    </row>
    <row r="804" ht="13.5" customHeight="1">
      <c r="A804" s="16">
        <v>801.0</v>
      </c>
      <c r="B804" s="17" t="str">
        <f t="shared" si="1"/>
        <v>HALT</v>
      </c>
      <c r="C804" s="17" t="str">
        <f t="shared" si="5"/>
        <v/>
      </c>
      <c r="D804" s="17" t="str">
        <f t="shared" si="2"/>
        <v>0</v>
      </c>
      <c r="E804" s="18">
        <f t="shared" si="3"/>
        <v>0</v>
      </c>
      <c r="F804" s="18">
        <v>801.0</v>
      </c>
      <c r="G804" s="18">
        <f t="shared" si="4"/>
        <v>0</v>
      </c>
    </row>
    <row r="805" ht="13.5" customHeight="1">
      <c r="A805" s="16">
        <v>802.0</v>
      </c>
      <c r="B805" s="17" t="str">
        <f t="shared" si="1"/>
        <v>HALT</v>
      </c>
      <c r="C805" s="17" t="str">
        <f t="shared" si="5"/>
        <v/>
      </c>
      <c r="D805" s="17" t="str">
        <f t="shared" si="2"/>
        <v>0</v>
      </c>
      <c r="E805" s="18">
        <f t="shared" si="3"/>
        <v>0</v>
      </c>
      <c r="F805" s="18">
        <v>802.0</v>
      </c>
      <c r="G805" s="18">
        <f t="shared" si="4"/>
        <v>0</v>
      </c>
    </row>
    <row r="806" ht="13.5" customHeight="1">
      <c r="A806" s="16">
        <v>803.0</v>
      </c>
      <c r="B806" s="17" t="str">
        <f t="shared" si="1"/>
        <v>HALT</v>
      </c>
      <c r="C806" s="17" t="str">
        <f t="shared" si="5"/>
        <v/>
      </c>
      <c r="D806" s="17" t="str">
        <f t="shared" si="2"/>
        <v>0</v>
      </c>
      <c r="E806" s="18">
        <f t="shared" si="3"/>
        <v>0</v>
      </c>
      <c r="F806" s="18">
        <v>803.0</v>
      </c>
      <c r="G806" s="18">
        <f t="shared" si="4"/>
        <v>0</v>
      </c>
    </row>
    <row r="807" ht="13.5" customHeight="1">
      <c r="A807" s="16">
        <v>804.0</v>
      </c>
      <c r="B807" s="17" t="str">
        <f t="shared" si="1"/>
        <v>HALT</v>
      </c>
      <c r="C807" s="17" t="str">
        <f t="shared" si="5"/>
        <v/>
      </c>
      <c r="D807" s="17" t="str">
        <f t="shared" si="2"/>
        <v>0</v>
      </c>
      <c r="E807" s="18">
        <f t="shared" si="3"/>
        <v>0</v>
      </c>
      <c r="F807" s="18">
        <v>804.0</v>
      </c>
      <c r="G807" s="18">
        <f t="shared" si="4"/>
        <v>0</v>
      </c>
    </row>
    <row r="808" ht="13.5" customHeight="1">
      <c r="A808" s="16">
        <v>805.0</v>
      </c>
      <c r="B808" s="17" t="str">
        <f t="shared" si="1"/>
        <v>HALT</v>
      </c>
      <c r="C808" s="17" t="str">
        <f t="shared" si="5"/>
        <v/>
      </c>
      <c r="D808" s="17" t="str">
        <f t="shared" si="2"/>
        <v>0</v>
      </c>
      <c r="E808" s="18">
        <f t="shared" si="3"/>
        <v>0</v>
      </c>
      <c r="F808" s="18">
        <v>805.0</v>
      </c>
      <c r="G808" s="18">
        <f t="shared" si="4"/>
        <v>0</v>
      </c>
    </row>
    <row r="809" ht="13.5" customHeight="1">
      <c r="A809" s="16">
        <v>806.0</v>
      </c>
      <c r="B809" s="17" t="str">
        <f t="shared" si="1"/>
        <v>HALT</v>
      </c>
      <c r="C809" s="17" t="str">
        <f t="shared" si="5"/>
        <v/>
      </c>
      <c r="D809" s="17" t="str">
        <f t="shared" si="2"/>
        <v>0</v>
      </c>
      <c r="E809" s="18">
        <f t="shared" si="3"/>
        <v>0</v>
      </c>
      <c r="F809" s="18">
        <v>806.0</v>
      </c>
      <c r="G809" s="18">
        <f t="shared" si="4"/>
        <v>0</v>
      </c>
    </row>
    <row r="810" ht="13.5" customHeight="1">
      <c r="A810" s="16">
        <v>807.0</v>
      </c>
      <c r="B810" s="17" t="str">
        <f t="shared" si="1"/>
        <v>HALT</v>
      </c>
      <c r="C810" s="17" t="str">
        <f t="shared" si="5"/>
        <v/>
      </c>
      <c r="D810" s="17" t="str">
        <f t="shared" si="2"/>
        <v>0</v>
      </c>
      <c r="E810" s="18">
        <f t="shared" si="3"/>
        <v>0</v>
      </c>
      <c r="F810" s="18">
        <v>807.0</v>
      </c>
      <c r="G810" s="18">
        <f t="shared" si="4"/>
        <v>0</v>
      </c>
    </row>
    <row r="811" ht="13.5" customHeight="1">
      <c r="A811" s="16">
        <v>808.0</v>
      </c>
      <c r="B811" s="17" t="str">
        <f t="shared" si="1"/>
        <v>HALT</v>
      </c>
      <c r="C811" s="17" t="str">
        <f t="shared" si="5"/>
        <v/>
      </c>
      <c r="D811" s="17" t="str">
        <f t="shared" si="2"/>
        <v>0</v>
      </c>
      <c r="E811" s="18">
        <f t="shared" si="3"/>
        <v>0</v>
      </c>
      <c r="F811" s="18">
        <v>808.0</v>
      </c>
      <c r="G811" s="18">
        <f t="shared" si="4"/>
        <v>0</v>
      </c>
    </row>
    <row r="812" ht="13.5" customHeight="1">
      <c r="A812" s="16">
        <v>809.0</v>
      </c>
      <c r="B812" s="17" t="str">
        <f t="shared" si="1"/>
        <v>HALT</v>
      </c>
      <c r="C812" s="17" t="str">
        <f t="shared" si="5"/>
        <v/>
      </c>
      <c r="D812" s="17" t="str">
        <f t="shared" si="2"/>
        <v>0</v>
      </c>
      <c r="E812" s="18">
        <f t="shared" si="3"/>
        <v>0</v>
      </c>
      <c r="F812" s="18">
        <v>809.0</v>
      </c>
      <c r="G812" s="18">
        <f t="shared" si="4"/>
        <v>0</v>
      </c>
    </row>
    <row r="813" ht="13.5" customHeight="1">
      <c r="A813" s="16">
        <v>810.0</v>
      </c>
      <c r="B813" s="17" t="str">
        <f t="shared" si="1"/>
        <v>HALT</v>
      </c>
      <c r="C813" s="17" t="str">
        <f t="shared" si="5"/>
        <v/>
      </c>
      <c r="D813" s="17" t="str">
        <f t="shared" si="2"/>
        <v>0</v>
      </c>
      <c r="E813" s="18">
        <f t="shared" si="3"/>
        <v>0</v>
      </c>
      <c r="F813" s="18">
        <v>810.0</v>
      </c>
      <c r="G813" s="18">
        <f t="shared" si="4"/>
        <v>0</v>
      </c>
    </row>
    <row r="814" ht="13.5" customHeight="1">
      <c r="A814" s="16">
        <v>811.0</v>
      </c>
      <c r="B814" s="17" t="str">
        <f t="shared" si="1"/>
        <v>HALT</v>
      </c>
      <c r="C814" s="17" t="str">
        <f t="shared" si="5"/>
        <v/>
      </c>
      <c r="D814" s="17" t="str">
        <f t="shared" si="2"/>
        <v>0</v>
      </c>
      <c r="E814" s="18">
        <f t="shared" si="3"/>
        <v>0</v>
      </c>
      <c r="F814" s="18">
        <v>811.0</v>
      </c>
      <c r="G814" s="18">
        <f t="shared" si="4"/>
        <v>0</v>
      </c>
    </row>
    <row r="815" ht="13.5" customHeight="1">
      <c r="A815" s="16">
        <v>812.0</v>
      </c>
      <c r="B815" s="17" t="str">
        <f t="shared" si="1"/>
        <v>HALT</v>
      </c>
      <c r="C815" s="17" t="str">
        <f t="shared" si="5"/>
        <v/>
      </c>
      <c r="D815" s="17" t="str">
        <f t="shared" si="2"/>
        <v>0</v>
      </c>
      <c r="E815" s="18">
        <f t="shared" si="3"/>
        <v>0</v>
      </c>
      <c r="F815" s="18">
        <v>812.0</v>
      </c>
      <c r="G815" s="18">
        <f t="shared" si="4"/>
        <v>0</v>
      </c>
    </row>
    <row r="816" ht="13.5" customHeight="1">
      <c r="A816" s="16">
        <v>813.0</v>
      </c>
      <c r="B816" s="17" t="str">
        <f t="shared" si="1"/>
        <v>HALT</v>
      </c>
      <c r="C816" s="17" t="str">
        <f t="shared" si="5"/>
        <v/>
      </c>
      <c r="D816" s="17" t="str">
        <f t="shared" si="2"/>
        <v>0</v>
      </c>
      <c r="E816" s="18">
        <f t="shared" si="3"/>
        <v>0</v>
      </c>
      <c r="F816" s="18">
        <v>813.0</v>
      </c>
      <c r="G816" s="18">
        <f t="shared" si="4"/>
        <v>0</v>
      </c>
    </row>
    <row r="817" ht="13.5" customHeight="1">
      <c r="A817" s="16">
        <v>814.0</v>
      </c>
      <c r="B817" s="17" t="str">
        <f t="shared" si="1"/>
        <v>HALT</v>
      </c>
      <c r="C817" s="17" t="str">
        <f t="shared" si="5"/>
        <v/>
      </c>
      <c r="D817" s="17" t="str">
        <f t="shared" si="2"/>
        <v>0</v>
      </c>
      <c r="E817" s="18">
        <f t="shared" si="3"/>
        <v>0</v>
      </c>
      <c r="F817" s="18">
        <v>814.0</v>
      </c>
      <c r="G817" s="18">
        <f t="shared" si="4"/>
        <v>0</v>
      </c>
    </row>
    <row r="818" ht="13.5" customHeight="1">
      <c r="A818" s="16">
        <v>815.0</v>
      </c>
      <c r="B818" s="17" t="str">
        <f t="shared" si="1"/>
        <v>HALT</v>
      </c>
      <c r="C818" s="17" t="str">
        <f t="shared" si="5"/>
        <v/>
      </c>
      <c r="D818" s="17" t="str">
        <f t="shared" si="2"/>
        <v>0</v>
      </c>
      <c r="E818" s="18">
        <f t="shared" si="3"/>
        <v>0</v>
      </c>
      <c r="F818" s="18">
        <v>815.0</v>
      </c>
      <c r="G818" s="18">
        <f t="shared" si="4"/>
        <v>0</v>
      </c>
    </row>
    <row r="819" ht="13.5" customHeight="1">
      <c r="A819" s="16">
        <v>816.0</v>
      </c>
      <c r="B819" s="17" t="str">
        <f t="shared" si="1"/>
        <v>HALT</v>
      </c>
      <c r="C819" s="17" t="str">
        <f t="shared" si="5"/>
        <v/>
      </c>
      <c r="D819" s="17" t="str">
        <f t="shared" si="2"/>
        <v>0</v>
      </c>
      <c r="E819" s="18">
        <f t="shared" si="3"/>
        <v>0</v>
      </c>
      <c r="F819" s="18">
        <v>816.0</v>
      </c>
      <c r="G819" s="18">
        <f t="shared" si="4"/>
        <v>0</v>
      </c>
    </row>
    <row r="820" ht="13.5" customHeight="1">
      <c r="A820" s="16">
        <v>817.0</v>
      </c>
      <c r="B820" s="17" t="str">
        <f t="shared" si="1"/>
        <v>HALT</v>
      </c>
      <c r="C820" s="17" t="str">
        <f t="shared" si="5"/>
        <v/>
      </c>
      <c r="D820" s="17" t="str">
        <f t="shared" si="2"/>
        <v>0</v>
      </c>
      <c r="E820" s="18">
        <f t="shared" si="3"/>
        <v>0</v>
      </c>
      <c r="F820" s="18">
        <v>817.0</v>
      </c>
      <c r="G820" s="18">
        <f t="shared" si="4"/>
        <v>0</v>
      </c>
    </row>
    <row r="821" ht="13.5" customHeight="1">
      <c r="A821" s="16">
        <v>818.0</v>
      </c>
      <c r="B821" s="17" t="str">
        <f t="shared" si="1"/>
        <v>HALT</v>
      </c>
      <c r="C821" s="17" t="str">
        <f t="shared" si="5"/>
        <v/>
      </c>
      <c r="D821" s="17" t="str">
        <f t="shared" si="2"/>
        <v>0</v>
      </c>
      <c r="E821" s="18">
        <f t="shared" si="3"/>
        <v>0</v>
      </c>
      <c r="F821" s="18">
        <v>818.0</v>
      </c>
      <c r="G821" s="18">
        <f t="shared" si="4"/>
        <v>0</v>
      </c>
    </row>
    <row r="822" ht="13.5" customHeight="1">
      <c r="A822" s="16">
        <v>819.0</v>
      </c>
      <c r="B822" s="17" t="str">
        <f t="shared" si="1"/>
        <v>HALT</v>
      </c>
      <c r="C822" s="17" t="str">
        <f t="shared" si="5"/>
        <v/>
      </c>
      <c r="D822" s="17" t="str">
        <f t="shared" si="2"/>
        <v>0</v>
      </c>
      <c r="E822" s="18">
        <f t="shared" si="3"/>
        <v>0</v>
      </c>
      <c r="F822" s="18">
        <v>819.0</v>
      </c>
      <c r="G822" s="18">
        <f t="shared" si="4"/>
        <v>0</v>
      </c>
    </row>
    <row r="823" ht="13.5" customHeight="1">
      <c r="A823" s="16">
        <v>820.0</v>
      </c>
      <c r="B823" s="17" t="str">
        <f t="shared" si="1"/>
        <v>HALT</v>
      </c>
      <c r="C823" s="17" t="str">
        <f t="shared" si="5"/>
        <v/>
      </c>
      <c r="D823" s="17" t="str">
        <f t="shared" si="2"/>
        <v>0</v>
      </c>
      <c r="E823" s="18">
        <f t="shared" si="3"/>
        <v>0</v>
      </c>
      <c r="F823" s="18">
        <v>820.0</v>
      </c>
      <c r="G823" s="18">
        <f t="shared" si="4"/>
        <v>0</v>
      </c>
    </row>
    <row r="824" ht="13.5" customHeight="1">
      <c r="A824" s="16">
        <v>821.0</v>
      </c>
      <c r="B824" s="17" t="str">
        <f t="shared" si="1"/>
        <v>HALT</v>
      </c>
      <c r="C824" s="17" t="str">
        <f t="shared" si="5"/>
        <v/>
      </c>
      <c r="D824" s="17" t="str">
        <f t="shared" si="2"/>
        <v>0</v>
      </c>
      <c r="E824" s="18">
        <f t="shared" si="3"/>
        <v>0</v>
      </c>
      <c r="F824" s="18">
        <v>821.0</v>
      </c>
      <c r="G824" s="18">
        <f t="shared" si="4"/>
        <v>0</v>
      </c>
    </row>
    <row r="825" ht="13.5" customHeight="1">
      <c r="A825" s="16">
        <v>822.0</v>
      </c>
      <c r="B825" s="17" t="str">
        <f t="shared" si="1"/>
        <v>HALT</v>
      </c>
      <c r="C825" s="17" t="str">
        <f t="shared" si="5"/>
        <v/>
      </c>
      <c r="D825" s="17" t="str">
        <f t="shared" si="2"/>
        <v>0</v>
      </c>
      <c r="E825" s="18">
        <f t="shared" si="3"/>
        <v>0</v>
      </c>
      <c r="F825" s="18">
        <v>822.0</v>
      </c>
      <c r="G825" s="18">
        <f t="shared" si="4"/>
        <v>0</v>
      </c>
    </row>
    <row r="826" ht="13.5" customHeight="1">
      <c r="A826" s="16">
        <v>823.0</v>
      </c>
      <c r="B826" s="17" t="str">
        <f t="shared" si="1"/>
        <v>HALT</v>
      </c>
      <c r="C826" s="17" t="str">
        <f t="shared" si="5"/>
        <v/>
      </c>
      <c r="D826" s="17" t="str">
        <f t="shared" si="2"/>
        <v>0</v>
      </c>
      <c r="E826" s="18">
        <f t="shared" si="3"/>
        <v>0</v>
      </c>
      <c r="F826" s="18">
        <v>823.0</v>
      </c>
      <c r="G826" s="18">
        <f t="shared" si="4"/>
        <v>0</v>
      </c>
    </row>
    <row r="827" ht="13.5" customHeight="1">
      <c r="A827" s="16">
        <v>824.0</v>
      </c>
      <c r="B827" s="17" t="str">
        <f t="shared" si="1"/>
        <v>HALT</v>
      </c>
      <c r="C827" s="17" t="str">
        <f t="shared" si="5"/>
        <v/>
      </c>
      <c r="D827" s="17" t="str">
        <f t="shared" si="2"/>
        <v>0</v>
      </c>
      <c r="E827" s="18">
        <f t="shared" si="3"/>
        <v>0</v>
      </c>
      <c r="F827" s="18">
        <v>824.0</v>
      </c>
      <c r="G827" s="18">
        <f t="shared" si="4"/>
        <v>0</v>
      </c>
    </row>
    <row r="828" ht="13.5" customHeight="1">
      <c r="A828" s="16">
        <v>825.0</v>
      </c>
      <c r="B828" s="17" t="str">
        <f t="shared" si="1"/>
        <v>HALT</v>
      </c>
      <c r="C828" s="17" t="str">
        <f t="shared" si="5"/>
        <v/>
      </c>
      <c r="D828" s="17" t="str">
        <f t="shared" si="2"/>
        <v>0</v>
      </c>
      <c r="E828" s="18">
        <f t="shared" si="3"/>
        <v>0</v>
      </c>
      <c r="F828" s="18">
        <v>825.0</v>
      </c>
      <c r="G828" s="18">
        <f t="shared" si="4"/>
        <v>0</v>
      </c>
    </row>
    <row r="829" ht="13.5" customHeight="1">
      <c r="A829" s="16">
        <v>826.0</v>
      </c>
      <c r="B829" s="17" t="str">
        <f t="shared" si="1"/>
        <v>HALT</v>
      </c>
      <c r="C829" s="17" t="str">
        <f t="shared" si="5"/>
        <v/>
      </c>
      <c r="D829" s="17" t="str">
        <f t="shared" si="2"/>
        <v>0</v>
      </c>
      <c r="E829" s="18">
        <f t="shared" si="3"/>
        <v>0</v>
      </c>
      <c r="F829" s="18">
        <v>826.0</v>
      </c>
      <c r="G829" s="18">
        <f t="shared" si="4"/>
        <v>0</v>
      </c>
    </row>
    <row r="830" ht="13.5" customHeight="1">
      <c r="A830" s="16">
        <v>827.0</v>
      </c>
      <c r="B830" s="17" t="str">
        <f t="shared" si="1"/>
        <v>HALT</v>
      </c>
      <c r="C830" s="17" t="str">
        <f t="shared" si="5"/>
        <v/>
      </c>
      <c r="D830" s="17" t="str">
        <f t="shared" si="2"/>
        <v>0</v>
      </c>
      <c r="E830" s="18">
        <f t="shared" si="3"/>
        <v>0</v>
      </c>
      <c r="F830" s="18">
        <v>827.0</v>
      </c>
      <c r="G830" s="18">
        <f t="shared" si="4"/>
        <v>0</v>
      </c>
    </row>
    <row r="831" ht="13.5" customHeight="1">
      <c r="A831" s="16">
        <v>828.0</v>
      </c>
      <c r="B831" s="17" t="str">
        <f t="shared" si="1"/>
        <v>HALT</v>
      </c>
      <c r="C831" s="17" t="str">
        <f t="shared" si="5"/>
        <v/>
      </c>
      <c r="D831" s="17" t="str">
        <f t="shared" si="2"/>
        <v>0</v>
      </c>
      <c r="E831" s="18">
        <f t="shared" si="3"/>
        <v>0</v>
      </c>
      <c r="F831" s="18">
        <v>828.0</v>
      </c>
      <c r="G831" s="18">
        <f t="shared" si="4"/>
        <v>0</v>
      </c>
    </row>
    <row r="832" ht="13.5" customHeight="1">
      <c r="A832" s="16">
        <v>829.0</v>
      </c>
      <c r="B832" s="17" t="str">
        <f t="shared" si="1"/>
        <v>HALT</v>
      </c>
      <c r="C832" s="17" t="str">
        <f t="shared" si="5"/>
        <v/>
      </c>
      <c r="D832" s="17" t="str">
        <f t="shared" si="2"/>
        <v>0</v>
      </c>
      <c r="E832" s="18">
        <f t="shared" si="3"/>
        <v>0</v>
      </c>
      <c r="F832" s="18">
        <v>829.0</v>
      </c>
      <c r="G832" s="18">
        <f t="shared" si="4"/>
        <v>0</v>
      </c>
    </row>
    <row r="833" ht="13.5" customHeight="1">
      <c r="A833" s="16">
        <v>830.0</v>
      </c>
      <c r="B833" s="17" t="str">
        <f t="shared" si="1"/>
        <v>HALT</v>
      </c>
      <c r="C833" s="17" t="str">
        <f t="shared" si="5"/>
        <v/>
      </c>
      <c r="D833" s="17" t="str">
        <f t="shared" si="2"/>
        <v>0</v>
      </c>
      <c r="E833" s="18">
        <f t="shared" si="3"/>
        <v>0</v>
      </c>
      <c r="F833" s="18">
        <v>830.0</v>
      </c>
      <c r="G833" s="18">
        <f t="shared" si="4"/>
        <v>0</v>
      </c>
    </row>
    <row r="834" ht="13.5" customHeight="1">
      <c r="A834" s="16">
        <v>831.0</v>
      </c>
      <c r="B834" s="17" t="str">
        <f t="shared" si="1"/>
        <v>HALT</v>
      </c>
      <c r="C834" s="17" t="str">
        <f t="shared" si="5"/>
        <v/>
      </c>
      <c r="D834" s="17" t="str">
        <f t="shared" si="2"/>
        <v>0</v>
      </c>
      <c r="E834" s="18">
        <f t="shared" si="3"/>
        <v>0</v>
      </c>
      <c r="F834" s="18">
        <v>831.0</v>
      </c>
      <c r="G834" s="18">
        <f t="shared" si="4"/>
        <v>0</v>
      </c>
    </row>
    <row r="835" ht="13.5" customHeight="1">
      <c r="A835" s="16">
        <v>832.0</v>
      </c>
      <c r="B835" s="17" t="str">
        <f t="shared" si="1"/>
        <v>HALT</v>
      </c>
      <c r="C835" s="17" t="str">
        <f t="shared" si="5"/>
        <v/>
      </c>
      <c r="D835" s="17" t="str">
        <f t="shared" si="2"/>
        <v>0</v>
      </c>
      <c r="E835" s="18">
        <f t="shared" si="3"/>
        <v>0</v>
      </c>
      <c r="F835" s="18">
        <v>832.0</v>
      </c>
      <c r="G835" s="18">
        <f t="shared" si="4"/>
        <v>0</v>
      </c>
    </row>
    <row r="836" ht="13.5" customHeight="1">
      <c r="A836" s="16">
        <v>833.0</v>
      </c>
      <c r="B836" s="17" t="str">
        <f t="shared" si="1"/>
        <v>HALT</v>
      </c>
      <c r="C836" s="17" t="str">
        <f t="shared" si="5"/>
        <v/>
      </c>
      <c r="D836" s="17" t="str">
        <f t="shared" si="2"/>
        <v>0</v>
      </c>
      <c r="E836" s="18">
        <f t="shared" si="3"/>
        <v>0</v>
      </c>
      <c r="F836" s="18">
        <v>833.0</v>
      </c>
      <c r="G836" s="18">
        <f t="shared" si="4"/>
        <v>0</v>
      </c>
    </row>
    <row r="837" ht="13.5" customHeight="1">
      <c r="A837" s="16">
        <v>834.0</v>
      </c>
      <c r="B837" s="17" t="str">
        <f t="shared" si="1"/>
        <v>HALT</v>
      </c>
      <c r="C837" s="17" t="str">
        <f t="shared" si="5"/>
        <v/>
      </c>
      <c r="D837" s="17" t="str">
        <f t="shared" si="2"/>
        <v>0</v>
      </c>
      <c r="E837" s="18">
        <f t="shared" si="3"/>
        <v>0</v>
      </c>
      <c r="F837" s="18">
        <v>834.0</v>
      </c>
      <c r="G837" s="18">
        <f t="shared" si="4"/>
        <v>0</v>
      </c>
    </row>
    <row r="838" ht="13.5" customHeight="1">
      <c r="A838" s="16">
        <v>835.0</v>
      </c>
      <c r="B838" s="17" t="str">
        <f t="shared" si="1"/>
        <v>HALT</v>
      </c>
      <c r="C838" s="17" t="str">
        <f t="shared" si="5"/>
        <v/>
      </c>
      <c r="D838" s="17" t="str">
        <f t="shared" si="2"/>
        <v>0</v>
      </c>
      <c r="E838" s="18">
        <f t="shared" si="3"/>
        <v>0</v>
      </c>
      <c r="F838" s="18">
        <v>835.0</v>
      </c>
      <c r="G838" s="18">
        <f t="shared" si="4"/>
        <v>0</v>
      </c>
    </row>
    <row r="839" ht="13.5" customHeight="1">
      <c r="A839" s="16">
        <v>836.0</v>
      </c>
      <c r="B839" s="17" t="str">
        <f t="shared" si="1"/>
        <v>HALT</v>
      </c>
      <c r="C839" s="17" t="str">
        <f t="shared" si="5"/>
        <v/>
      </c>
      <c r="D839" s="17" t="str">
        <f t="shared" si="2"/>
        <v>0</v>
      </c>
      <c r="E839" s="18">
        <f t="shared" si="3"/>
        <v>0</v>
      </c>
      <c r="F839" s="18">
        <v>836.0</v>
      </c>
      <c r="G839" s="18">
        <f t="shared" si="4"/>
        <v>0</v>
      </c>
    </row>
    <row r="840" ht="13.5" customHeight="1">
      <c r="A840" s="16">
        <v>837.0</v>
      </c>
      <c r="B840" s="17" t="str">
        <f t="shared" si="1"/>
        <v>HALT</v>
      </c>
      <c r="C840" s="17" t="str">
        <f t="shared" si="5"/>
        <v/>
      </c>
      <c r="D840" s="17" t="str">
        <f t="shared" si="2"/>
        <v>0</v>
      </c>
      <c r="E840" s="18">
        <f t="shared" si="3"/>
        <v>0</v>
      </c>
      <c r="F840" s="18">
        <v>837.0</v>
      </c>
      <c r="G840" s="18">
        <f t="shared" si="4"/>
        <v>0</v>
      </c>
    </row>
    <row r="841" ht="13.5" customHeight="1">
      <c r="A841" s="16">
        <v>838.0</v>
      </c>
      <c r="B841" s="17" t="str">
        <f t="shared" si="1"/>
        <v>HALT</v>
      </c>
      <c r="C841" s="17" t="str">
        <f t="shared" si="5"/>
        <v/>
      </c>
      <c r="D841" s="17" t="str">
        <f t="shared" si="2"/>
        <v>0</v>
      </c>
      <c r="E841" s="18">
        <f t="shared" si="3"/>
        <v>0</v>
      </c>
      <c r="F841" s="18">
        <v>838.0</v>
      </c>
      <c r="G841" s="18">
        <f t="shared" si="4"/>
        <v>0</v>
      </c>
    </row>
    <row r="842" ht="13.5" customHeight="1">
      <c r="A842" s="16">
        <v>839.0</v>
      </c>
      <c r="B842" s="17" t="str">
        <f t="shared" si="1"/>
        <v>HALT</v>
      </c>
      <c r="C842" s="17" t="str">
        <f t="shared" si="5"/>
        <v/>
      </c>
      <c r="D842" s="17" t="str">
        <f t="shared" si="2"/>
        <v>0</v>
      </c>
      <c r="E842" s="18">
        <f t="shared" si="3"/>
        <v>0</v>
      </c>
      <c r="F842" s="18">
        <v>839.0</v>
      </c>
      <c r="G842" s="18">
        <f t="shared" si="4"/>
        <v>0</v>
      </c>
    </row>
    <row r="843" ht="13.5" customHeight="1">
      <c r="A843" s="16">
        <v>840.0</v>
      </c>
      <c r="B843" s="17" t="str">
        <f t="shared" si="1"/>
        <v>HALT</v>
      </c>
      <c r="C843" s="17" t="str">
        <f t="shared" si="5"/>
        <v/>
      </c>
      <c r="D843" s="17" t="str">
        <f t="shared" si="2"/>
        <v>0</v>
      </c>
      <c r="E843" s="18">
        <f t="shared" si="3"/>
        <v>0</v>
      </c>
      <c r="F843" s="18">
        <v>840.0</v>
      </c>
      <c r="G843" s="18">
        <f t="shared" si="4"/>
        <v>0</v>
      </c>
    </row>
    <row r="844" ht="13.5" customHeight="1">
      <c r="A844" s="16">
        <v>841.0</v>
      </c>
      <c r="B844" s="17" t="str">
        <f t="shared" si="1"/>
        <v>HALT</v>
      </c>
      <c r="C844" s="17" t="str">
        <f t="shared" si="5"/>
        <v/>
      </c>
      <c r="D844" s="17" t="str">
        <f t="shared" si="2"/>
        <v>0</v>
      </c>
      <c r="E844" s="18">
        <f t="shared" si="3"/>
        <v>0</v>
      </c>
      <c r="F844" s="18">
        <v>841.0</v>
      </c>
      <c r="G844" s="18">
        <f t="shared" si="4"/>
        <v>0</v>
      </c>
    </row>
    <row r="845" ht="13.5" customHeight="1">
      <c r="A845" s="16">
        <v>842.0</v>
      </c>
      <c r="B845" s="17" t="str">
        <f t="shared" si="1"/>
        <v>HALT</v>
      </c>
      <c r="C845" s="17" t="str">
        <f t="shared" si="5"/>
        <v/>
      </c>
      <c r="D845" s="17" t="str">
        <f t="shared" si="2"/>
        <v>0</v>
      </c>
      <c r="E845" s="18">
        <f t="shared" si="3"/>
        <v>0</v>
      </c>
      <c r="F845" s="18">
        <v>842.0</v>
      </c>
      <c r="G845" s="18">
        <f t="shared" si="4"/>
        <v>0</v>
      </c>
    </row>
    <row r="846" ht="13.5" customHeight="1">
      <c r="A846" s="16">
        <v>843.0</v>
      </c>
      <c r="B846" s="17" t="str">
        <f t="shared" si="1"/>
        <v>HALT</v>
      </c>
      <c r="C846" s="17" t="str">
        <f t="shared" si="5"/>
        <v/>
      </c>
      <c r="D846" s="17" t="str">
        <f t="shared" si="2"/>
        <v>0</v>
      </c>
      <c r="E846" s="18">
        <f t="shared" si="3"/>
        <v>0</v>
      </c>
      <c r="F846" s="18">
        <v>843.0</v>
      </c>
      <c r="G846" s="18">
        <f t="shared" si="4"/>
        <v>0</v>
      </c>
    </row>
    <row r="847" ht="13.5" customHeight="1">
      <c r="A847" s="16">
        <v>844.0</v>
      </c>
      <c r="B847" s="17" t="str">
        <f t="shared" si="1"/>
        <v>HALT</v>
      </c>
      <c r="C847" s="17" t="str">
        <f t="shared" si="5"/>
        <v/>
      </c>
      <c r="D847" s="17" t="str">
        <f t="shared" si="2"/>
        <v>0</v>
      </c>
      <c r="E847" s="18">
        <f t="shared" si="3"/>
        <v>0</v>
      </c>
      <c r="F847" s="18">
        <v>844.0</v>
      </c>
      <c r="G847" s="18">
        <f t="shared" si="4"/>
        <v>0</v>
      </c>
    </row>
    <row r="848" ht="13.5" customHeight="1">
      <c r="A848" s="16">
        <v>845.0</v>
      </c>
      <c r="B848" s="17" t="str">
        <f t="shared" si="1"/>
        <v>HALT</v>
      </c>
      <c r="C848" s="17" t="str">
        <f t="shared" si="5"/>
        <v/>
      </c>
      <c r="D848" s="17" t="str">
        <f t="shared" si="2"/>
        <v>0</v>
      </c>
      <c r="E848" s="18">
        <f t="shared" si="3"/>
        <v>0</v>
      </c>
      <c r="F848" s="18">
        <v>845.0</v>
      </c>
      <c r="G848" s="18">
        <f t="shared" si="4"/>
        <v>0</v>
      </c>
    </row>
    <row r="849" ht="13.5" customHeight="1">
      <c r="A849" s="16">
        <v>846.0</v>
      </c>
      <c r="B849" s="17" t="str">
        <f t="shared" si="1"/>
        <v>HALT</v>
      </c>
      <c r="C849" s="17" t="str">
        <f t="shared" si="5"/>
        <v/>
      </c>
      <c r="D849" s="17" t="str">
        <f t="shared" si="2"/>
        <v>0</v>
      </c>
      <c r="E849" s="18">
        <f t="shared" si="3"/>
        <v>0</v>
      </c>
      <c r="F849" s="18">
        <v>846.0</v>
      </c>
      <c r="G849" s="18">
        <f t="shared" si="4"/>
        <v>0</v>
      </c>
    </row>
    <row r="850" ht="13.5" customHeight="1">
      <c r="A850" s="16">
        <v>847.0</v>
      </c>
      <c r="B850" s="17" t="str">
        <f t="shared" si="1"/>
        <v>HALT</v>
      </c>
      <c r="C850" s="17" t="str">
        <f t="shared" si="5"/>
        <v/>
      </c>
      <c r="D850" s="17" t="str">
        <f t="shared" si="2"/>
        <v>0</v>
      </c>
      <c r="E850" s="18">
        <f t="shared" si="3"/>
        <v>0</v>
      </c>
      <c r="F850" s="18">
        <v>847.0</v>
      </c>
      <c r="G850" s="18">
        <f t="shared" si="4"/>
        <v>0</v>
      </c>
    </row>
    <row r="851" ht="13.5" customHeight="1">
      <c r="A851" s="16">
        <v>848.0</v>
      </c>
      <c r="B851" s="17" t="str">
        <f t="shared" si="1"/>
        <v>HALT</v>
      </c>
      <c r="C851" s="17" t="str">
        <f t="shared" si="5"/>
        <v/>
      </c>
      <c r="D851" s="17" t="str">
        <f t="shared" si="2"/>
        <v>0</v>
      </c>
      <c r="E851" s="18">
        <f t="shared" si="3"/>
        <v>0</v>
      </c>
      <c r="F851" s="18">
        <v>848.0</v>
      </c>
      <c r="G851" s="18">
        <f t="shared" si="4"/>
        <v>0</v>
      </c>
    </row>
    <row r="852" ht="13.5" customHeight="1">
      <c r="A852" s="16">
        <v>849.0</v>
      </c>
      <c r="B852" s="17" t="str">
        <f t="shared" si="1"/>
        <v>HALT</v>
      </c>
      <c r="C852" s="17" t="str">
        <f t="shared" si="5"/>
        <v/>
      </c>
      <c r="D852" s="17" t="str">
        <f t="shared" si="2"/>
        <v>0</v>
      </c>
      <c r="E852" s="18">
        <f t="shared" si="3"/>
        <v>0</v>
      </c>
      <c r="F852" s="18">
        <v>849.0</v>
      </c>
      <c r="G852" s="18">
        <f t="shared" si="4"/>
        <v>0</v>
      </c>
    </row>
    <row r="853" ht="13.5" customHeight="1">
      <c r="A853" s="16">
        <v>850.0</v>
      </c>
      <c r="B853" s="17" t="str">
        <f t="shared" si="1"/>
        <v>HALT</v>
      </c>
      <c r="C853" s="17" t="str">
        <f t="shared" si="5"/>
        <v/>
      </c>
      <c r="D853" s="17" t="str">
        <f t="shared" si="2"/>
        <v>0</v>
      </c>
      <c r="E853" s="18">
        <f t="shared" si="3"/>
        <v>0</v>
      </c>
      <c r="F853" s="18">
        <v>850.0</v>
      </c>
      <c r="G853" s="18">
        <f t="shared" si="4"/>
        <v>0</v>
      </c>
    </row>
    <row r="854" ht="13.5" customHeight="1">
      <c r="A854" s="16">
        <v>851.0</v>
      </c>
      <c r="B854" s="17" t="str">
        <f t="shared" si="1"/>
        <v>HALT</v>
      </c>
      <c r="C854" s="17" t="str">
        <f t="shared" si="5"/>
        <v/>
      </c>
      <c r="D854" s="17" t="str">
        <f t="shared" si="2"/>
        <v>0</v>
      </c>
      <c r="E854" s="18">
        <f t="shared" si="3"/>
        <v>0</v>
      </c>
      <c r="F854" s="18">
        <v>851.0</v>
      </c>
      <c r="G854" s="18">
        <f t="shared" si="4"/>
        <v>0</v>
      </c>
    </row>
    <row r="855" ht="13.5" customHeight="1">
      <c r="A855" s="16">
        <v>852.0</v>
      </c>
      <c r="B855" s="17" t="str">
        <f t="shared" si="1"/>
        <v>HALT</v>
      </c>
      <c r="C855" s="17" t="str">
        <f t="shared" si="5"/>
        <v/>
      </c>
      <c r="D855" s="17" t="str">
        <f t="shared" si="2"/>
        <v>0</v>
      </c>
      <c r="E855" s="18">
        <f t="shared" si="3"/>
        <v>0</v>
      </c>
      <c r="F855" s="18">
        <v>852.0</v>
      </c>
      <c r="G855" s="18">
        <f t="shared" si="4"/>
        <v>0</v>
      </c>
    </row>
    <row r="856" ht="13.5" customHeight="1">
      <c r="A856" s="16">
        <v>853.0</v>
      </c>
      <c r="B856" s="17" t="str">
        <f t="shared" si="1"/>
        <v>HALT</v>
      </c>
      <c r="C856" s="17" t="str">
        <f t="shared" si="5"/>
        <v/>
      </c>
      <c r="D856" s="17" t="str">
        <f t="shared" si="2"/>
        <v>0</v>
      </c>
      <c r="E856" s="18">
        <f t="shared" si="3"/>
        <v>0</v>
      </c>
      <c r="F856" s="18">
        <v>853.0</v>
      </c>
      <c r="G856" s="18">
        <f t="shared" si="4"/>
        <v>0</v>
      </c>
    </row>
    <row r="857" ht="13.5" customHeight="1">
      <c r="A857" s="16">
        <v>854.0</v>
      </c>
      <c r="B857" s="17" t="str">
        <f t="shared" si="1"/>
        <v>HALT</v>
      </c>
      <c r="C857" s="17" t="str">
        <f t="shared" si="5"/>
        <v/>
      </c>
      <c r="D857" s="17" t="str">
        <f t="shared" si="2"/>
        <v>0</v>
      </c>
      <c r="E857" s="18">
        <f t="shared" si="3"/>
        <v>0</v>
      </c>
      <c r="F857" s="18">
        <v>854.0</v>
      </c>
      <c r="G857" s="18">
        <f t="shared" si="4"/>
        <v>0</v>
      </c>
    </row>
    <row r="858" ht="13.5" customHeight="1">
      <c r="A858" s="16">
        <v>855.0</v>
      </c>
      <c r="B858" s="17" t="str">
        <f t="shared" si="1"/>
        <v>HALT</v>
      </c>
      <c r="C858" s="17" t="str">
        <f t="shared" si="5"/>
        <v/>
      </c>
      <c r="D858" s="17" t="str">
        <f t="shared" si="2"/>
        <v>0</v>
      </c>
      <c r="E858" s="18">
        <f t="shared" si="3"/>
        <v>0</v>
      </c>
      <c r="F858" s="18">
        <v>855.0</v>
      </c>
      <c r="G858" s="18">
        <f t="shared" si="4"/>
        <v>0</v>
      </c>
    </row>
    <row r="859" ht="13.5" customHeight="1">
      <c r="A859" s="16">
        <v>856.0</v>
      </c>
      <c r="B859" s="17" t="str">
        <f t="shared" si="1"/>
        <v>HALT</v>
      </c>
      <c r="C859" s="17" t="str">
        <f t="shared" si="5"/>
        <v/>
      </c>
      <c r="D859" s="17" t="str">
        <f t="shared" si="2"/>
        <v>0</v>
      </c>
      <c r="E859" s="18">
        <f t="shared" si="3"/>
        <v>0</v>
      </c>
      <c r="F859" s="18">
        <v>856.0</v>
      </c>
      <c r="G859" s="18">
        <f t="shared" si="4"/>
        <v>0</v>
      </c>
    </row>
    <row r="860" ht="13.5" customHeight="1">
      <c r="A860" s="16">
        <v>857.0</v>
      </c>
      <c r="B860" s="17" t="str">
        <f t="shared" si="1"/>
        <v>HALT</v>
      </c>
      <c r="C860" s="17" t="str">
        <f t="shared" si="5"/>
        <v/>
      </c>
      <c r="D860" s="17" t="str">
        <f t="shared" si="2"/>
        <v>0</v>
      </c>
      <c r="E860" s="18">
        <f t="shared" si="3"/>
        <v>0</v>
      </c>
      <c r="F860" s="18">
        <v>857.0</v>
      </c>
      <c r="G860" s="18">
        <f t="shared" si="4"/>
        <v>0</v>
      </c>
    </row>
    <row r="861" ht="13.5" customHeight="1">
      <c r="A861" s="16">
        <v>858.0</v>
      </c>
      <c r="B861" s="17" t="str">
        <f t="shared" si="1"/>
        <v>HALT</v>
      </c>
      <c r="C861" s="17" t="str">
        <f t="shared" si="5"/>
        <v/>
      </c>
      <c r="D861" s="17" t="str">
        <f t="shared" si="2"/>
        <v>0</v>
      </c>
      <c r="E861" s="18">
        <f t="shared" si="3"/>
        <v>0</v>
      </c>
      <c r="F861" s="18">
        <v>858.0</v>
      </c>
      <c r="G861" s="18">
        <f t="shared" si="4"/>
        <v>0</v>
      </c>
    </row>
    <row r="862" ht="13.5" customHeight="1">
      <c r="A862" s="16">
        <v>859.0</v>
      </c>
      <c r="B862" s="17" t="str">
        <f t="shared" si="1"/>
        <v>HALT</v>
      </c>
      <c r="C862" s="17" t="str">
        <f t="shared" si="5"/>
        <v/>
      </c>
      <c r="D862" s="17" t="str">
        <f t="shared" si="2"/>
        <v>0</v>
      </c>
      <c r="E862" s="18">
        <f t="shared" si="3"/>
        <v>0</v>
      </c>
      <c r="F862" s="18">
        <v>859.0</v>
      </c>
      <c r="G862" s="18">
        <f t="shared" si="4"/>
        <v>0</v>
      </c>
    </row>
    <row r="863" ht="13.5" customHeight="1">
      <c r="A863" s="16">
        <v>860.0</v>
      </c>
      <c r="B863" s="17" t="str">
        <f t="shared" si="1"/>
        <v>HALT</v>
      </c>
      <c r="C863" s="17" t="str">
        <f t="shared" si="5"/>
        <v/>
      </c>
      <c r="D863" s="17" t="str">
        <f t="shared" si="2"/>
        <v>0</v>
      </c>
      <c r="E863" s="18">
        <f t="shared" si="3"/>
        <v>0</v>
      </c>
      <c r="F863" s="18">
        <v>860.0</v>
      </c>
      <c r="G863" s="18">
        <f t="shared" si="4"/>
        <v>0</v>
      </c>
    </row>
    <row r="864" ht="13.5" customHeight="1">
      <c r="A864" s="16">
        <v>861.0</v>
      </c>
      <c r="B864" s="17" t="str">
        <f t="shared" si="1"/>
        <v>HALT</v>
      </c>
      <c r="C864" s="17" t="str">
        <f t="shared" si="5"/>
        <v/>
      </c>
      <c r="D864" s="17" t="str">
        <f t="shared" si="2"/>
        <v>0</v>
      </c>
      <c r="E864" s="18">
        <f t="shared" si="3"/>
        <v>0</v>
      </c>
      <c r="F864" s="18">
        <v>861.0</v>
      </c>
      <c r="G864" s="18">
        <f t="shared" si="4"/>
        <v>0</v>
      </c>
    </row>
    <row r="865" ht="13.5" customHeight="1">
      <c r="A865" s="16">
        <v>862.0</v>
      </c>
      <c r="B865" s="17" t="str">
        <f t="shared" si="1"/>
        <v>HALT</v>
      </c>
      <c r="C865" s="17" t="str">
        <f t="shared" si="5"/>
        <v/>
      </c>
      <c r="D865" s="17" t="str">
        <f t="shared" si="2"/>
        <v>0</v>
      </c>
      <c r="E865" s="18">
        <f t="shared" si="3"/>
        <v>0</v>
      </c>
      <c r="F865" s="18">
        <v>862.0</v>
      </c>
      <c r="G865" s="18">
        <f t="shared" si="4"/>
        <v>0</v>
      </c>
    </row>
    <row r="866" ht="13.5" customHeight="1">
      <c r="A866" s="16">
        <v>863.0</v>
      </c>
      <c r="B866" s="17" t="str">
        <f t="shared" si="1"/>
        <v>HALT</v>
      </c>
      <c r="C866" s="17" t="str">
        <f t="shared" si="5"/>
        <v/>
      </c>
      <c r="D866" s="17" t="str">
        <f t="shared" si="2"/>
        <v>0</v>
      </c>
      <c r="E866" s="18">
        <f t="shared" si="3"/>
        <v>0</v>
      </c>
      <c r="F866" s="18">
        <v>863.0</v>
      </c>
      <c r="G866" s="18">
        <f t="shared" si="4"/>
        <v>0</v>
      </c>
    </row>
    <row r="867" ht="13.5" customHeight="1">
      <c r="A867" s="16">
        <v>864.0</v>
      </c>
      <c r="B867" s="17" t="str">
        <f t="shared" si="1"/>
        <v>HALT</v>
      </c>
      <c r="C867" s="17" t="str">
        <f t="shared" si="5"/>
        <v/>
      </c>
      <c r="D867" s="17" t="str">
        <f t="shared" si="2"/>
        <v>0</v>
      </c>
      <c r="E867" s="18">
        <f t="shared" si="3"/>
        <v>0</v>
      </c>
      <c r="F867" s="18">
        <v>864.0</v>
      </c>
      <c r="G867" s="18">
        <f t="shared" si="4"/>
        <v>0</v>
      </c>
    </row>
    <row r="868" ht="13.5" customHeight="1">
      <c r="A868" s="16">
        <v>865.0</v>
      </c>
      <c r="B868" s="17" t="str">
        <f t="shared" si="1"/>
        <v>HALT</v>
      </c>
      <c r="C868" s="17" t="str">
        <f t="shared" si="5"/>
        <v/>
      </c>
      <c r="D868" s="17" t="str">
        <f t="shared" si="2"/>
        <v>0</v>
      </c>
      <c r="E868" s="18">
        <f t="shared" si="3"/>
        <v>0</v>
      </c>
      <c r="F868" s="18">
        <v>865.0</v>
      </c>
      <c r="G868" s="18">
        <f t="shared" si="4"/>
        <v>0</v>
      </c>
    </row>
    <row r="869" ht="13.5" customHeight="1">
      <c r="A869" s="16">
        <v>866.0</v>
      </c>
      <c r="B869" s="17" t="str">
        <f t="shared" si="1"/>
        <v>HALT</v>
      </c>
      <c r="C869" s="17" t="str">
        <f t="shared" si="5"/>
        <v/>
      </c>
      <c r="D869" s="17" t="str">
        <f t="shared" si="2"/>
        <v>0</v>
      </c>
      <c r="E869" s="18">
        <f t="shared" si="3"/>
        <v>0</v>
      </c>
      <c r="F869" s="18">
        <v>866.0</v>
      </c>
      <c r="G869" s="18">
        <f t="shared" si="4"/>
        <v>0</v>
      </c>
    </row>
    <row r="870" ht="13.5" customHeight="1">
      <c r="A870" s="16">
        <v>867.0</v>
      </c>
      <c r="B870" s="17" t="str">
        <f t="shared" si="1"/>
        <v>HALT</v>
      </c>
      <c r="C870" s="17" t="str">
        <f t="shared" si="5"/>
        <v/>
      </c>
      <c r="D870" s="17" t="str">
        <f t="shared" si="2"/>
        <v>0</v>
      </c>
      <c r="E870" s="18">
        <f t="shared" si="3"/>
        <v>0</v>
      </c>
      <c r="F870" s="18">
        <v>867.0</v>
      </c>
      <c r="G870" s="18">
        <f t="shared" si="4"/>
        <v>0</v>
      </c>
    </row>
    <row r="871" ht="13.5" customHeight="1">
      <c r="A871" s="16">
        <v>868.0</v>
      </c>
      <c r="B871" s="17" t="str">
        <f t="shared" si="1"/>
        <v>HALT</v>
      </c>
      <c r="C871" s="17" t="str">
        <f t="shared" si="5"/>
        <v/>
      </c>
      <c r="D871" s="17" t="str">
        <f t="shared" si="2"/>
        <v>0</v>
      </c>
      <c r="E871" s="18">
        <f t="shared" si="3"/>
        <v>0</v>
      </c>
      <c r="F871" s="18">
        <v>868.0</v>
      </c>
      <c r="G871" s="18">
        <f t="shared" si="4"/>
        <v>0</v>
      </c>
    </row>
    <row r="872" ht="13.5" customHeight="1">
      <c r="A872" s="16">
        <v>869.0</v>
      </c>
      <c r="B872" s="17" t="str">
        <f t="shared" si="1"/>
        <v>HALT</v>
      </c>
      <c r="C872" s="17" t="str">
        <f t="shared" si="5"/>
        <v/>
      </c>
      <c r="D872" s="17" t="str">
        <f t="shared" si="2"/>
        <v>0</v>
      </c>
      <c r="E872" s="18">
        <f t="shared" si="3"/>
        <v>0</v>
      </c>
      <c r="F872" s="18">
        <v>869.0</v>
      </c>
      <c r="G872" s="18">
        <f t="shared" si="4"/>
        <v>0</v>
      </c>
    </row>
    <row r="873" ht="13.5" customHeight="1">
      <c r="A873" s="16">
        <v>870.0</v>
      </c>
      <c r="B873" s="17" t="str">
        <f t="shared" si="1"/>
        <v>HALT</v>
      </c>
      <c r="C873" s="17" t="str">
        <f t="shared" si="5"/>
        <v/>
      </c>
      <c r="D873" s="17" t="str">
        <f t="shared" si="2"/>
        <v>0</v>
      </c>
      <c r="E873" s="18">
        <f t="shared" si="3"/>
        <v>0</v>
      </c>
      <c r="F873" s="18">
        <v>870.0</v>
      </c>
      <c r="G873" s="18">
        <f t="shared" si="4"/>
        <v>0</v>
      </c>
    </row>
    <row r="874" ht="13.5" customHeight="1">
      <c r="A874" s="16">
        <v>871.0</v>
      </c>
      <c r="B874" s="17" t="str">
        <f t="shared" si="1"/>
        <v>HALT</v>
      </c>
      <c r="C874" s="17" t="str">
        <f t="shared" si="5"/>
        <v/>
      </c>
      <c r="D874" s="17" t="str">
        <f t="shared" si="2"/>
        <v>0</v>
      </c>
      <c r="E874" s="18">
        <f t="shared" si="3"/>
        <v>0</v>
      </c>
      <c r="F874" s="18">
        <v>871.0</v>
      </c>
      <c r="G874" s="18">
        <f t="shared" si="4"/>
        <v>0</v>
      </c>
    </row>
    <row r="875" ht="13.5" customHeight="1">
      <c r="A875" s="16">
        <v>872.0</v>
      </c>
      <c r="B875" s="17" t="str">
        <f t="shared" si="1"/>
        <v>HALT</v>
      </c>
      <c r="C875" s="17" t="str">
        <f t="shared" si="5"/>
        <v/>
      </c>
      <c r="D875" s="17" t="str">
        <f t="shared" si="2"/>
        <v>0</v>
      </c>
      <c r="E875" s="18">
        <f t="shared" si="3"/>
        <v>0</v>
      </c>
      <c r="F875" s="18">
        <v>872.0</v>
      </c>
      <c r="G875" s="18">
        <f t="shared" si="4"/>
        <v>0</v>
      </c>
    </row>
    <row r="876" ht="13.5" customHeight="1">
      <c r="A876" s="16">
        <v>873.0</v>
      </c>
      <c r="B876" s="17" t="str">
        <f t="shared" si="1"/>
        <v>HALT</v>
      </c>
      <c r="C876" s="17" t="str">
        <f t="shared" si="5"/>
        <v/>
      </c>
      <c r="D876" s="17" t="str">
        <f t="shared" si="2"/>
        <v>0</v>
      </c>
      <c r="E876" s="18">
        <f t="shared" si="3"/>
        <v>0</v>
      </c>
      <c r="F876" s="18">
        <v>873.0</v>
      </c>
      <c r="G876" s="18">
        <f t="shared" si="4"/>
        <v>0</v>
      </c>
    </row>
    <row r="877" ht="13.5" customHeight="1">
      <c r="A877" s="16">
        <v>874.0</v>
      </c>
      <c r="B877" s="17" t="str">
        <f t="shared" si="1"/>
        <v>HALT</v>
      </c>
      <c r="C877" s="17" t="str">
        <f t="shared" si="5"/>
        <v/>
      </c>
      <c r="D877" s="17" t="str">
        <f t="shared" si="2"/>
        <v>0</v>
      </c>
      <c r="E877" s="18">
        <f t="shared" si="3"/>
        <v>0</v>
      </c>
      <c r="F877" s="18">
        <v>874.0</v>
      </c>
      <c r="G877" s="18">
        <f t="shared" si="4"/>
        <v>0</v>
      </c>
    </row>
    <row r="878" ht="13.5" customHeight="1">
      <c r="A878" s="16">
        <v>875.0</v>
      </c>
      <c r="B878" s="17" t="str">
        <f t="shared" si="1"/>
        <v>HALT</v>
      </c>
      <c r="C878" s="17" t="str">
        <f t="shared" si="5"/>
        <v/>
      </c>
      <c r="D878" s="17" t="str">
        <f t="shared" si="2"/>
        <v>0</v>
      </c>
      <c r="E878" s="18">
        <f t="shared" si="3"/>
        <v>0</v>
      </c>
      <c r="F878" s="18">
        <v>875.0</v>
      </c>
      <c r="G878" s="18">
        <f t="shared" si="4"/>
        <v>0</v>
      </c>
    </row>
    <row r="879" ht="13.5" customHeight="1">
      <c r="A879" s="16">
        <v>876.0</v>
      </c>
      <c r="B879" s="17" t="str">
        <f t="shared" si="1"/>
        <v>HALT</v>
      </c>
      <c r="C879" s="17" t="str">
        <f t="shared" si="5"/>
        <v/>
      </c>
      <c r="D879" s="17" t="str">
        <f t="shared" si="2"/>
        <v>0</v>
      </c>
      <c r="E879" s="18">
        <f t="shared" si="3"/>
        <v>0</v>
      </c>
      <c r="F879" s="18">
        <v>876.0</v>
      </c>
      <c r="G879" s="18">
        <f t="shared" si="4"/>
        <v>0</v>
      </c>
    </row>
    <row r="880" ht="13.5" customHeight="1">
      <c r="A880" s="16">
        <v>877.0</v>
      </c>
      <c r="B880" s="17" t="str">
        <f t="shared" si="1"/>
        <v>HALT</v>
      </c>
      <c r="C880" s="17" t="str">
        <f t="shared" si="5"/>
        <v/>
      </c>
      <c r="D880" s="17" t="str">
        <f t="shared" si="2"/>
        <v>0</v>
      </c>
      <c r="E880" s="18">
        <f t="shared" si="3"/>
        <v>0</v>
      </c>
      <c r="F880" s="18">
        <v>877.0</v>
      </c>
      <c r="G880" s="18">
        <f t="shared" si="4"/>
        <v>0</v>
      </c>
    </row>
    <row r="881" ht="13.5" customHeight="1">
      <c r="A881" s="16">
        <v>878.0</v>
      </c>
      <c r="B881" s="17" t="str">
        <f t="shared" si="1"/>
        <v>HALT</v>
      </c>
      <c r="C881" s="17" t="str">
        <f t="shared" si="5"/>
        <v/>
      </c>
      <c r="D881" s="17" t="str">
        <f t="shared" si="2"/>
        <v>0</v>
      </c>
      <c r="E881" s="18">
        <f t="shared" si="3"/>
        <v>0</v>
      </c>
      <c r="F881" s="18">
        <v>878.0</v>
      </c>
      <c r="G881" s="18">
        <f t="shared" si="4"/>
        <v>0</v>
      </c>
    </row>
    <row r="882" ht="13.5" customHeight="1">
      <c r="A882" s="16">
        <v>879.0</v>
      </c>
      <c r="B882" s="17" t="str">
        <f t="shared" si="1"/>
        <v>HALT</v>
      </c>
      <c r="C882" s="17" t="str">
        <f t="shared" si="5"/>
        <v/>
      </c>
      <c r="D882" s="17" t="str">
        <f t="shared" si="2"/>
        <v>0</v>
      </c>
      <c r="E882" s="18">
        <f t="shared" si="3"/>
        <v>0</v>
      </c>
      <c r="F882" s="18">
        <v>879.0</v>
      </c>
      <c r="G882" s="18">
        <f t="shared" si="4"/>
        <v>0</v>
      </c>
    </row>
    <row r="883" ht="13.5" customHeight="1">
      <c r="A883" s="16">
        <v>880.0</v>
      </c>
      <c r="B883" s="17" t="str">
        <f t="shared" si="1"/>
        <v>HALT</v>
      </c>
      <c r="C883" s="17" t="str">
        <f t="shared" si="5"/>
        <v/>
      </c>
      <c r="D883" s="17" t="str">
        <f t="shared" si="2"/>
        <v>0</v>
      </c>
      <c r="E883" s="18">
        <f t="shared" si="3"/>
        <v>0</v>
      </c>
      <c r="F883" s="18">
        <v>880.0</v>
      </c>
      <c r="G883" s="18">
        <f t="shared" si="4"/>
        <v>0</v>
      </c>
    </row>
    <row r="884" ht="13.5" customHeight="1">
      <c r="A884" s="16">
        <v>881.0</v>
      </c>
      <c r="B884" s="17" t="str">
        <f t="shared" si="1"/>
        <v>HALT</v>
      </c>
      <c r="C884" s="17" t="str">
        <f t="shared" si="5"/>
        <v/>
      </c>
      <c r="D884" s="17" t="str">
        <f t="shared" si="2"/>
        <v>0</v>
      </c>
      <c r="E884" s="18">
        <f t="shared" si="3"/>
        <v>0</v>
      </c>
      <c r="F884" s="18">
        <v>881.0</v>
      </c>
      <c r="G884" s="18">
        <f t="shared" si="4"/>
        <v>0</v>
      </c>
    </row>
    <row r="885" ht="13.5" customHeight="1">
      <c r="A885" s="16">
        <v>882.0</v>
      </c>
      <c r="B885" s="17" t="str">
        <f t="shared" si="1"/>
        <v>HALT</v>
      </c>
      <c r="C885" s="17" t="str">
        <f t="shared" si="5"/>
        <v/>
      </c>
      <c r="D885" s="17" t="str">
        <f t="shared" si="2"/>
        <v>0</v>
      </c>
      <c r="E885" s="18">
        <f t="shared" si="3"/>
        <v>0</v>
      </c>
      <c r="F885" s="18">
        <v>882.0</v>
      </c>
      <c r="G885" s="18">
        <f t="shared" si="4"/>
        <v>0</v>
      </c>
    </row>
    <row r="886" ht="13.5" customHeight="1">
      <c r="A886" s="16">
        <v>883.0</v>
      </c>
      <c r="B886" s="17" t="str">
        <f t="shared" si="1"/>
        <v>HALT</v>
      </c>
      <c r="C886" s="17" t="str">
        <f t="shared" si="5"/>
        <v/>
      </c>
      <c r="D886" s="17" t="str">
        <f t="shared" si="2"/>
        <v>0</v>
      </c>
      <c r="E886" s="18">
        <f t="shared" si="3"/>
        <v>0</v>
      </c>
      <c r="F886" s="18">
        <v>883.0</v>
      </c>
      <c r="G886" s="18">
        <f t="shared" si="4"/>
        <v>0</v>
      </c>
    </row>
    <row r="887" ht="13.5" customHeight="1">
      <c r="A887" s="16">
        <v>884.0</v>
      </c>
      <c r="B887" s="17" t="str">
        <f t="shared" si="1"/>
        <v>HALT</v>
      </c>
      <c r="C887" s="17" t="str">
        <f t="shared" si="5"/>
        <v/>
      </c>
      <c r="D887" s="17" t="str">
        <f t="shared" si="2"/>
        <v>0</v>
      </c>
      <c r="E887" s="18">
        <f t="shared" si="3"/>
        <v>0</v>
      </c>
      <c r="F887" s="18">
        <v>884.0</v>
      </c>
      <c r="G887" s="18">
        <f t="shared" si="4"/>
        <v>0</v>
      </c>
    </row>
    <row r="888" ht="13.5" customHeight="1">
      <c r="A888" s="16">
        <v>885.0</v>
      </c>
      <c r="B888" s="17" t="str">
        <f t="shared" si="1"/>
        <v>HALT</v>
      </c>
      <c r="C888" s="17" t="str">
        <f t="shared" si="5"/>
        <v/>
      </c>
      <c r="D888" s="17" t="str">
        <f t="shared" si="2"/>
        <v>0</v>
      </c>
      <c r="E888" s="18">
        <f t="shared" si="3"/>
        <v>0</v>
      </c>
      <c r="F888" s="18">
        <v>885.0</v>
      </c>
      <c r="G888" s="18">
        <f t="shared" si="4"/>
        <v>0</v>
      </c>
    </row>
    <row r="889" ht="13.5" customHeight="1">
      <c r="A889" s="16">
        <v>886.0</v>
      </c>
      <c r="B889" s="17" t="str">
        <f t="shared" si="1"/>
        <v>HALT</v>
      </c>
      <c r="C889" s="17" t="str">
        <f t="shared" si="5"/>
        <v/>
      </c>
      <c r="D889" s="17" t="str">
        <f t="shared" si="2"/>
        <v>0</v>
      </c>
      <c r="E889" s="18">
        <f t="shared" si="3"/>
        <v>0</v>
      </c>
      <c r="F889" s="18">
        <v>886.0</v>
      </c>
      <c r="G889" s="18">
        <f t="shared" si="4"/>
        <v>0</v>
      </c>
    </row>
    <row r="890" ht="13.5" customHeight="1">
      <c r="A890" s="16">
        <v>887.0</v>
      </c>
      <c r="B890" s="17" t="str">
        <f t="shared" si="1"/>
        <v>HALT</v>
      </c>
      <c r="C890" s="17" t="str">
        <f t="shared" si="5"/>
        <v/>
      </c>
      <c r="D890" s="17" t="str">
        <f t="shared" si="2"/>
        <v>0</v>
      </c>
      <c r="E890" s="18">
        <f t="shared" si="3"/>
        <v>0</v>
      </c>
      <c r="F890" s="18">
        <v>887.0</v>
      </c>
      <c r="G890" s="18">
        <f t="shared" si="4"/>
        <v>0</v>
      </c>
    </row>
    <row r="891" ht="13.5" customHeight="1">
      <c r="A891" s="16">
        <v>888.0</v>
      </c>
      <c r="B891" s="17" t="str">
        <f t="shared" si="1"/>
        <v>HALT</v>
      </c>
      <c r="C891" s="17" t="str">
        <f t="shared" si="5"/>
        <v/>
      </c>
      <c r="D891" s="17" t="str">
        <f t="shared" si="2"/>
        <v>0</v>
      </c>
      <c r="E891" s="18">
        <f t="shared" si="3"/>
        <v>0</v>
      </c>
      <c r="F891" s="18">
        <v>888.0</v>
      </c>
      <c r="G891" s="18">
        <f t="shared" si="4"/>
        <v>0</v>
      </c>
    </row>
    <row r="892" ht="13.5" customHeight="1">
      <c r="A892" s="16">
        <v>889.0</v>
      </c>
      <c r="B892" s="17" t="str">
        <f t="shared" si="1"/>
        <v>HALT</v>
      </c>
      <c r="C892" s="17" t="str">
        <f t="shared" si="5"/>
        <v/>
      </c>
      <c r="D892" s="17" t="str">
        <f t="shared" si="2"/>
        <v>0</v>
      </c>
      <c r="E892" s="18">
        <f t="shared" si="3"/>
        <v>0</v>
      </c>
      <c r="F892" s="18">
        <v>889.0</v>
      </c>
      <c r="G892" s="18">
        <f t="shared" si="4"/>
        <v>0</v>
      </c>
    </row>
    <row r="893" ht="13.5" customHeight="1">
      <c r="A893" s="16">
        <v>890.0</v>
      </c>
      <c r="B893" s="17" t="str">
        <f t="shared" si="1"/>
        <v>HALT</v>
      </c>
      <c r="C893" s="17" t="str">
        <f t="shared" si="5"/>
        <v/>
      </c>
      <c r="D893" s="17" t="str">
        <f t="shared" si="2"/>
        <v>0</v>
      </c>
      <c r="E893" s="18">
        <f t="shared" si="3"/>
        <v>0</v>
      </c>
      <c r="F893" s="18">
        <v>890.0</v>
      </c>
      <c r="G893" s="18">
        <f t="shared" si="4"/>
        <v>0</v>
      </c>
    </row>
    <row r="894" ht="13.5" customHeight="1">
      <c r="A894" s="16">
        <v>891.0</v>
      </c>
      <c r="B894" s="17" t="str">
        <f t="shared" si="1"/>
        <v>HALT</v>
      </c>
      <c r="C894" s="17" t="str">
        <f t="shared" si="5"/>
        <v/>
      </c>
      <c r="D894" s="17" t="str">
        <f t="shared" si="2"/>
        <v>0</v>
      </c>
      <c r="E894" s="18">
        <f t="shared" si="3"/>
        <v>0</v>
      </c>
      <c r="F894" s="18">
        <v>891.0</v>
      </c>
      <c r="G894" s="18">
        <f t="shared" si="4"/>
        <v>0</v>
      </c>
    </row>
    <row r="895" ht="13.5" customHeight="1">
      <c r="A895" s="16">
        <v>892.0</v>
      </c>
      <c r="B895" s="17" t="str">
        <f t="shared" si="1"/>
        <v>HALT</v>
      </c>
      <c r="C895" s="17" t="str">
        <f t="shared" si="5"/>
        <v/>
      </c>
      <c r="D895" s="17" t="str">
        <f t="shared" si="2"/>
        <v>0</v>
      </c>
      <c r="E895" s="18">
        <f t="shared" si="3"/>
        <v>0</v>
      </c>
      <c r="F895" s="18">
        <v>892.0</v>
      </c>
      <c r="G895" s="18">
        <f t="shared" si="4"/>
        <v>0</v>
      </c>
    </row>
    <row r="896" ht="13.5" customHeight="1">
      <c r="A896" s="16">
        <v>893.0</v>
      </c>
      <c r="B896" s="17" t="str">
        <f t="shared" si="1"/>
        <v>HALT</v>
      </c>
      <c r="C896" s="17" t="str">
        <f t="shared" si="5"/>
        <v/>
      </c>
      <c r="D896" s="17" t="str">
        <f t="shared" si="2"/>
        <v>0</v>
      </c>
      <c r="E896" s="18">
        <f t="shared" si="3"/>
        <v>0</v>
      </c>
      <c r="F896" s="18">
        <v>893.0</v>
      </c>
      <c r="G896" s="18">
        <f t="shared" si="4"/>
        <v>0</v>
      </c>
    </row>
    <row r="897" ht="13.5" customHeight="1">
      <c r="A897" s="16">
        <v>894.0</v>
      </c>
      <c r="B897" s="17" t="str">
        <f t="shared" si="1"/>
        <v>HALT</v>
      </c>
      <c r="C897" s="17" t="str">
        <f t="shared" si="5"/>
        <v/>
      </c>
      <c r="D897" s="17" t="str">
        <f t="shared" si="2"/>
        <v>0</v>
      </c>
      <c r="E897" s="18">
        <f t="shared" si="3"/>
        <v>0</v>
      </c>
      <c r="F897" s="18">
        <v>894.0</v>
      </c>
      <c r="G897" s="18">
        <f t="shared" si="4"/>
        <v>0</v>
      </c>
    </row>
    <row r="898" ht="13.5" customHeight="1">
      <c r="A898" s="16">
        <v>895.0</v>
      </c>
      <c r="B898" s="17" t="str">
        <f t="shared" si="1"/>
        <v>HALT</v>
      </c>
      <c r="C898" s="17" t="str">
        <f t="shared" si="5"/>
        <v/>
      </c>
      <c r="D898" s="17" t="str">
        <f t="shared" si="2"/>
        <v>0</v>
      </c>
      <c r="E898" s="18">
        <f t="shared" si="3"/>
        <v>0</v>
      </c>
      <c r="F898" s="18">
        <v>895.0</v>
      </c>
      <c r="G898" s="18">
        <f t="shared" si="4"/>
        <v>0</v>
      </c>
    </row>
    <row r="899" ht="13.5" customHeight="1">
      <c r="A899" s="16">
        <v>896.0</v>
      </c>
      <c r="B899" s="17" t="str">
        <f t="shared" si="1"/>
        <v>HALT</v>
      </c>
      <c r="C899" s="17" t="str">
        <f t="shared" si="5"/>
        <v/>
      </c>
      <c r="D899" s="17" t="str">
        <f t="shared" si="2"/>
        <v>0</v>
      </c>
      <c r="E899" s="18">
        <f t="shared" si="3"/>
        <v>0</v>
      </c>
      <c r="F899" s="18">
        <v>896.0</v>
      </c>
      <c r="G899" s="18">
        <f t="shared" si="4"/>
        <v>0</v>
      </c>
    </row>
    <row r="900" ht="13.5" customHeight="1">
      <c r="A900" s="16">
        <v>897.0</v>
      </c>
      <c r="B900" s="17" t="str">
        <f t="shared" si="1"/>
        <v>HALT</v>
      </c>
      <c r="C900" s="17" t="str">
        <f t="shared" si="5"/>
        <v/>
      </c>
      <c r="D900" s="17" t="str">
        <f t="shared" si="2"/>
        <v>0</v>
      </c>
      <c r="E900" s="18">
        <f t="shared" si="3"/>
        <v>0</v>
      </c>
      <c r="F900" s="18">
        <v>897.0</v>
      </c>
      <c r="G900" s="18">
        <f t="shared" si="4"/>
        <v>0</v>
      </c>
    </row>
    <row r="901" ht="13.5" customHeight="1">
      <c r="A901" s="16">
        <v>898.0</v>
      </c>
      <c r="B901" s="17" t="str">
        <f t="shared" si="1"/>
        <v>HALT</v>
      </c>
      <c r="C901" s="17" t="str">
        <f t="shared" si="5"/>
        <v/>
      </c>
      <c r="D901" s="17" t="str">
        <f t="shared" si="2"/>
        <v>0</v>
      </c>
      <c r="E901" s="18">
        <f t="shared" si="3"/>
        <v>0</v>
      </c>
      <c r="F901" s="18">
        <v>898.0</v>
      </c>
      <c r="G901" s="18">
        <f t="shared" si="4"/>
        <v>0</v>
      </c>
    </row>
    <row r="902" ht="13.5" customHeight="1">
      <c r="A902" s="16">
        <v>899.0</v>
      </c>
      <c r="B902" s="17" t="str">
        <f t="shared" si="1"/>
        <v>HALT</v>
      </c>
      <c r="C902" s="17" t="str">
        <f t="shared" si="5"/>
        <v/>
      </c>
      <c r="D902" s="17" t="str">
        <f t="shared" si="2"/>
        <v>0</v>
      </c>
      <c r="E902" s="18">
        <f t="shared" si="3"/>
        <v>0</v>
      </c>
      <c r="F902" s="18">
        <v>899.0</v>
      </c>
      <c r="G902" s="18">
        <f t="shared" si="4"/>
        <v>0</v>
      </c>
    </row>
    <row r="903" ht="13.5" customHeight="1">
      <c r="A903" s="16">
        <v>900.0</v>
      </c>
      <c r="B903" s="17" t="str">
        <f t="shared" si="1"/>
        <v>HALT</v>
      </c>
      <c r="C903" s="17" t="str">
        <f t="shared" si="5"/>
        <v/>
      </c>
      <c r="D903" s="17" t="str">
        <f t="shared" si="2"/>
        <v>0</v>
      </c>
      <c r="E903" s="18">
        <f t="shared" si="3"/>
        <v>0</v>
      </c>
      <c r="F903" s="18">
        <v>900.0</v>
      </c>
      <c r="G903" s="18">
        <f t="shared" si="4"/>
        <v>0</v>
      </c>
    </row>
    <row r="904" ht="13.5" customHeight="1">
      <c r="A904" s="16">
        <v>901.0</v>
      </c>
      <c r="B904" s="17" t="str">
        <f t="shared" si="1"/>
        <v>HALT</v>
      </c>
      <c r="C904" s="17" t="str">
        <f t="shared" si="5"/>
        <v/>
      </c>
      <c r="D904" s="17" t="str">
        <f t="shared" si="2"/>
        <v>0</v>
      </c>
      <c r="E904" s="18">
        <f t="shared" si="3"/>
        <v>0</v>
      </c>
      <c r="F904" s="18">
        <v>901.0</v>
      </c>
      <c r="G904" s="18">
        <f t="shared" si="4"/>
        <v>0</v>
      </c>
    </row>
    <row r="905" ht="13.5" customHeight="1">
      <c r="A905" s="16">
        <v>902.0</v>
      </c>
      <c r="B905" s="17" t="str">
        <f t="shared" si="1"/>
        <v>HALT</v>
      </c>
      <c r="C905" s="17" t="str">
        <f t="shared" si="5"/>
        <v/>
      </c>
      <c r="D905" s="17" t="str">
        <f t="shared" si="2"/>
        <v>0</v>
      </c>
      <c r="E905" s="18">
        <f t="shared" si="3"/>
        <v>0</v>
      </c>
      <c r="F905" s="18">
        <v>902.0</v>
      </c>
      <c r="G905" s="18">
        <f t="shared" si="4"/>
        <v>0</v>
      </c>
    </row>
    <row r="906" ht="13.5" customHeight="1">
      <c r="A906" s="16">
        <v>903.0</v>
      </c>
      <c r="B906" s="17" t="str">
        <f t="shared" si="1"/>
        <v>HALT</v>
      </c>
      <c r="C906" s="17" t="str">
        <f t="shared" si="5"/>
        <v/>
      </c>
      <c r="D906" s="17" t="str">
        <f t="shared" si="2"/>
        <v>0</v>
      </c>
      <c r="E906" s="18">
        <f t="shared" si="3"/>
        <v>0</v>
      </c>
      <c r="F906" s="18">
        <v>903.0</v>
      </c>
      <c r="G906" s="18">
        <f t="shared" si="4"/>
        <v>0</v>
      </c>
    </row>
    <row r="907" ht="13.5" customHeight="1">
      <c r="A907" s="16">
        <v>904.0</v>
      </c>
      <c r="B907" s="17" t="str">
        <f t="shared" si="1"/>
        <v>HALT</v>
      </c>
      <c r="C907" s="17" t="str">
        <f t="shared" si="5"/>
        <v/>
      </c>
      <c r="D907" s="17" t="str">
        <f t="shared" si="2"/>
        <v>0</v>
      </c>
      <c r="E907" s="18">
        <f t="shared" si="3"/>
        <v>0</v>
      </c>
      <c r="F907" s="18">
        <v>904.0</v>
      </c>
      <c r="G907" s="18">
        <f t="shared" si="4"/>
        <v>0</v>
      </c>
    </row>
    <row r="908" ht="13.5" customHeight="1">
      <c r="A908" s="16">
        <v>905.0</v>
      </c>
      <c r="B908" s="17" t="str">
        <f t="shared" si="1"/>
        <v>HALT</v>
      </c>
      <c r="C908" s="17" t="str">
        <f t="shared" si="5"/>
        <v/>
      </c>
      <c r="D908" s="17" t="str">
        <f t="shared" si="2"/>
        <v>0</v>
      </c>
      <c r="E908" s="18">
        <f t="shared" si="3"/>
        <v>0</v>
      </c>
      <c r="F908" s="18">
        <v>905.0</v>
      </c>
      <c r="G908" s="18">
        <f t="shared" si="4"/>
        <v>0</v>
      </c>
    </row>
    <row r="909" ht="13.5" customHeight="1">
      <c r="A909" s="16">
        <v>906.0</v>
      </c>
      <c r="B909" s="17" t="str">
        <f t="shared" si="1"/>
        <v>HALT</v>
      </c>
      <c r="C909" s="17" t="str">
        <f t="shared" si="5"/>
        <v/>
      </c>
      <c r="D909" s="17" t="str">
        <f t="shared" si="2"/>
        <v>0</v>
      </c>
      <c r="E909" s="18">
        <f t="shared" si="3"/>
        <v>0</v>
      </c>
      <c r="F909" s="18">
        <v>906.0</v>
      </c>
      <c r="G909" s="18">
        <f t="shared" si="4"/>
        <v>0</v>
      </c>
    </row>
    <row r="910" ht="13.5" customHeight="1">
      <c r="A910" s="16">
        <v>907.0</v>
      </c>
      <c r="B910" s="17" t="str">
        <f t="shared" si="1"/>
        <v>HALT</v>
      </c>
      <c r="C910" s="17" t="str">
        <f t="shared" si="5"/>
        <v/>
      </c>
      <c r="D910" s="17" t="str">
        <f t="shared" si="2"/>
        <v>0</v>
      </c>
      <c r="E910" s="18">
        <f t="shared" si="3"/>
        <v>0</v>
      </c>
      <c r="F910" s="18">
        <v>907.0</v>
      </c>
      <c r="G910" s="18">
        <f t="shared" si="4"/>
        <v>0</v>
      </c>
    </row>
    <row r="911" ht="13.5" customHeight="1">
      <c r="A911" s="16">
        <v>908.0</v>
      </c>
      <c r="B911" s="17" t="str">
        <f t="shared" si="1"/>
        <v>HALT</v>
      </c>
      <c r="C911" s="17" t="str">
        <f t="shared" si="5"/>
        <v/>
      </c>
      <c r="D911" s="17" t="str">
        <f t="shared" si="2"/>
        <v>0</v>
      </c>
      <c r="E911" s="18">
        <f t="shared" si="3"/>
        <v>0</v>
      </c>
      <c r="F911" s="18">
        <v>908.0</v>
      </c>
      <c r="G911" s="18">
        <f t="shared" si="4"/>
        <v>0</v>
      </c>
    </row>
    <row r="912" ht="13.5" customHeight="1">
      <c r="A912" s="16">
        <v>909.0</v>
      </c>
      <c r="B912" s="17" t="str">
        <f t="shared" si="1"/>
        <v>HALT</v>
      </c>
      <c r="C912" s="17" t="str">
        <f t="shared" si="5"/>
        <v/>
      </c>
      <c r="D912" s="17" t="str">
        <f t="shared" si="2"/>
        <v>0</v>
      </c>
      <c r="E912" s="18">
        <f t="shared" si="3"/>
        <v>0</v>
      </c>
      <c r="F912" s="18">
        <v>909.0</v>
      </c>
      <c r="G912" s="18">
        <f t="shared" si="4"/>
        <v>0</v>
      </c>
    </row>
    <row r="913" ht="13.5" customHeight="1">
      <c r="A913" s="16">
        <v>910.0</v>
      </c>
      <c r="B913" s="17" t="str">
        <f t="shared" si="1"/>
        <v>HALT</v>
      </c>
      <c r="C913" s="17" t="str">
        <f t="shared" si="5"/>
        <v/>
      </c>
      <c r="D913" s="17" t="str">
        <f t="shared" si="2"/>
        <v>0</v>
      </c>
      <c r="E913" s="18">
        <f t="shared" si="3"/>
        <v>0</v>
      </c>
      <c r="F913" s="18">
        <v>910.0</v>
      </c>
      <c r="G913" s="18">
        <f t="shared" si="4"/>
        <v>0</v>
      </c>
    </row>
    <row r="914" ht="13.5" customHeight="1">
      <c r="A914" s="16">
        <v>911.0</v>
      </c>
      <c r="B914" s="17" t="str">
        <f t="shared" si="1"/>
        <v>HALT</v>
      </c>
      <c r="C914" s="17" t="str">
        <f t="shared" si="5"/>
        <v/>
      </c>
      <c r="D914" s="17" t="str">
        <f t="shared" si="2"/>
        <v>0</v>
      </c>
      <c r="E914" s="18">
        <f t="shared" si="3"/>
        <v>0</v>
      </c>
      <c r="F914" s="18">
        <v>911.0</v>
      </c>
      <c r="G914" s="18">
        <f t="shared" si="4"/>
        <v>0</v>
      </c>
    </row>
    <row r="915" ht="13.5" customHeight="1">
      <c r="A915" s="16">
        <v>912.0</v>
      </c>
      <c r="B915" s="17" t="str">
        <f t="shared" si="1"/>
        <v>HALT</v>
      </c>
      <c r="C915" s="17" t="str">
        <f t="shared" si="5"/>
        <v/>
      </c>
      <c r="D915" s="17" t="str">
        <f t="shared" si="2"/>
        <v>0</v>
      </c>
      <c r="E915" s="18">
        <f t="shared" si="3"/>
        <v>0</v>
      </c>
      <c r="F915" s="18">
        <v>912.0</v>
      </c>
      <c r="G915" s="18">
        <f t="shared" si="4"/>
        <v>0</v>
      </c>
    </row>
    <row r="916" ht="13.5" customHeight="1">
      <c r="A916" s="16">
        <v>913.0</v>
      </c>
      <c r="B916" s="17" t="str">
        <f t="shared" si="1"/>
        <v>HALT</v>
      </c>
      <c r="C916" s="17" t="str">
        <f t="shared" si="5"/>
        <v/>
      </c>
      <c r="D916" s="17" t="str">
        <f t="shared" si="2"/>
        <v>0</v>
      </c>
      <c r="E916" s="18">
        <f t="shared" si="3"/>
        <v>0</v>
      </c>
      <c r="F916" s="18">
        <v>913.0</v>
      </c>
      <c r="G916" s="18">
        <f t="shared" si="4"/>
        <v>0</v>
      </c>
    </row>
    <row r="917" ht="13.5" customHeight="1">
      <c r="A917" s="16">
        <v>914.0</v>
      </c>
      <c r="B917" s="17" t="str">
        <f t="shared" si="1"/>
        <v>HALT</v>
      </c>
      <c r="C917" s="17" t="str">
        <f t="shared" si="5"/>
        <v/>
      </c>
      <c r="D917" s="17" t="str">
        <f t="shared" si="2"/>
        <v>0</v>
      </c>
      <c r="E917" s="18">
        <f t="shared" si="3"/>
        <v>0</v>
      </c>
      <c r="F917" s="18">
        <v>914.0</v>
      </c>
      <c r="G917" s="18">
        <f t="shared" si="4"/>
        <v>0</v>
      </c>
    </row>
    <row r="918" ht="13.5" customHeight="1">
      <c r="A918" s="16">
        <v>915.0</v>
      </c>
      <c r="B918" s="17" t="str">
        <f t="shared" si="1"/>
        <v>HALT</v>
      </c>
      <c r="C918" s="17" t="str">
        <f t="shared" si="5"/>
        <v/>
      </c>
      <c r="D918" s="17" t="str">
        <f t="shared" si="2"/>
        <v>0</v>
      </c>
      <c r="E918" s="18">
        <f t="shared" si="3"/>
        <v>0</v>
      </c>
      <c r="F918" s="18">
        <v>915.0</v>
      </c>
      <c r="G918" s="18">
        <f t="shared" si="4"/>
        <v>0</v>
      </c>
    </row>
    <row r="919" ht="13.5" customHeight="1">
      <c r="A919" s="16">
        <v>916.0</v>
      </c>
      <c r="B919" s="17" t="str">
        <f t="shared" si="1"/>
        <v>HALT</v>
      </c>
      <c r="C919" s="17" t="str">
        <f t="shared" si="5"/>
        <v/>
      </c>
      <c r="D919" s="17" t="str">
        <f t="shared" si="2"/>
        <v>0</v>
      </c>
      <c r="E919" s="18">
        <f t="shared" si="3"/>
        <v>0</v>
      </c>
      <c r="F919" s="18">
        <v>916.0</v>
      </c>
      <c r="G919" s="18">
        <f t="shared" si="4"/>
        <v>0</v>
      </c>
    </row>
    <row r="920" ht="13.5" customHeight="1">
      <c r="A920" s="16">
        <v>917.0</v>
      </c>
      <c r="B920" s="17" t="str">
        <f t="shared" si="1"/>
        <v>HALT</v>
      </c>
      <c r="C920" s="17" t="str">
        <f t="shared" si="5"/>
        <v/>
      </c>
      <c r="D920" s="17" t="str">
        <f t="shared" si="2"/>
        <v>0</v>
      </c>
      <c r="E920" s="18">
        <f t="shared" si="3"/>
        <v>0</v>
      </c>
      <c r="F920" s="18">
        <v>917.0</v>
      </c>
      <c r="G920" s="18">
        <f t="shared" si="4"/>
        <v>0</v>
      </c>
    </row>
    <row r="921" ht="13.5" customHeight="1">
      <c r="A921" s="16">
        <v>918.0</v>
      </c>
      <c r="B921" s="17" t="str">
        <f t="shared" si="1"/>
        <v>HALT</v>
      </c>
      <c r="C921" s="17" t="str">
        <f t="shared" si="5"/>
        <v/>
      </c>
      <c r="D921" s="17" t="str">
        <f t="shared" si="2"/>
        <v>0</v>
      </c>
      <c r="E921" s="18">
        <f t="shared" si="3"/>
        <v>0</v>
      </c>
      <c r="F921" s="18">
        <v>918.0</v>
      </c>
      <c r="G921" s="18">
        <f t="shared" si="4"/>
        <v>0</v>
      </c>
    </row>
    <row r="922" ht="13.5" customHeight="1">
      <c r="A922" s="16">
        <v>919.0</v>
      </c>
      <c r="B922" s="17" t="str">
        <f t="shared" si="1"/>
        <v>HALT</v>
      </c>
      <c r="C922" s="17" t="str">
        <f t="shared" si="5"/>
        <v/>
      </c>
      <c r="D922" s="17" t="str">
        <f t="shared" si="2"/>
        <v>0</v>
      </c>
      <c r="E922" s="18">
        <f t="shared" si="3"/>
        <v>0</v>
      </c>
      <c r="F922" s="18">
        <v>919.0</v>
      </c>
      <c r="G922" s="18">
        <f t="shared" si="4"/>
        <v>0</v>
      </c>
    </row>
    <row r="923" ht="13.5" customHeight="1">
      <c r="A923" s="16">
        <v>920.0</v>
      </c>
      <c r="B923" s="17" t="str">
        <f t="shared" si="1"/>
        <v>HALT</v>
      </c>
      <c r="C923" s="17" t="str">
        <f t="shared" si="5"/>
        <v/>
      </c>
      <c r="D923" s="17" t="str">
        <f t="shared" si="2"/>
        <v>0</v>
      </c>
      <c r="E923" s="18">
        <f t="shared" si="3"/>
        <v>0</v>
      </c>
      <c r="F923" s="18">
        <v>920.0</v>
      </c>
      <c r="G923" s="18">
        <f t="shared" si="4"/>
        <v>0</v>
      </c>
    </row>
    <row r="924" ht="13.5" customHeight="1">
      <c r="A924" s="16">
        <v>921.0</v>
      </c>
      <c r="B924" s="17" t="str">
        <f t="shared" si="1"/>
        <v>HALT</v>
      </c>
      <c r="C924" s="17" t="str">
        <f t="shared" si="5"/>
        <v/>
      </c>
      <c r="D924" s="17" t="str">
        <f t="shared" si="2"/>
        <v>0</v>
      </c>
      <c r="E924" s="18">
        <f t="shared" si="3"/>
        <v>0</v>
      </c>
      <c r="F924" s="18">
        <v>921.0</v>
      </c>
      <c r="G924" s="18">
        <f t="shared" si="4"/>
        <v>0</v>
      </c>
    </row>
    <row r="925" ht="13.5" customHeight="1">
      <c r="A925" s="16">
        <v>922.0</v>
      </c>
      <c r="B925" s="17" t="str">
        <f t="shared" si="1"/>
        <v>HALT</v>
      </c>
      <c r="C925" s="17" t="str">
        <f t="shared" si="5"/>
        <v/>
      </c>
      <c r="D925" s="17" t="str">
        <f t="shared" si="2"/>
        <v>0</v>
      </c>
      <c r="E925" s="18">
        <f t="shared" si="3"/>
        <v>0</v>
      </c>
      <c r="F925" s="18">
        <v>922.0</v>
      </c>
      <c r="G925" s="18">
        <f t="shared" si="4"/>
        <v>0</v>
      </c>
    </row>
    <row r="926" ht="13.5" customHeight="1">
      <c r="A926" s="16">
        <v>923.0</v>
      </c>
      <c r="B926" s="17" t="str">
        <f t="shared" si="1"/>
        <v>HALT</v>
      </c>
      <c r="C926" s="17" t="str">
        <f t="shared" si="5"/>
        <v/>
      </c>
      <c r="D926" s="17" t="str">
        <f t="shared" si="2"/>
        <v>0</v>
      </c>
      <c r="E926" s="18">
        <f t="shared" si="3"/>
        <v>0</v>
      </c>
      <c r="F926" s="18">
        <v>923.0</v>
      </c>
      <c r="G926" s="18">
        <f t="shared" si="4"/>
        <v>0</v>
      </c>
    </row>
    <row r="927" ht="13.5" customHeight="1">
      <c r="A927" s="16">
        <v>924.0</v>
      </c>
      <c r="B927" s="17" t="str">
        <f t="shared" si="1"/>
        <v>HALT</v>
      </c>
      <c r="C927" s="17" t="str">
        <f t="shared" si="5"/>
        <v/>
      </c>
      <c r="D927" s="17" t="str">
        <f t="shared" si="2"/>
        <v>0</v>
      </c>
      <c r="E927" s="18">
        <f t="shared" si="3"/>
        <v>0</v>
      </c>
      <c r="F927" s="18">
        <v>924.0</v>
      </c>
      <c r="G927" s="18">
        <f t="shared" si="4"/>
        <v>0</v>
      </c>
    </row>
    <row r="928" ht="13.5" customHeight="1">
      <c r="A928" s="16">
        <v>925.0</v>
      </c>
      <c r="B928" s="17" t="str">
        <f t="shared" si="1"/>
        <v>HALT</v>
      </c>
      <c r="C928" s="17" t="str">
        <f t="shared" si="5"/>
        <v/>
      </c>
      <c r="D928" s="17" t="str">
        <f t="shared" si="2"/>
        <v>0</v>
      </c>
      <c r="E928" s="18">
        <f t="shared" si="3"/>
        <v>0</v>
      </c>
      <c r="F928" s="18">
        <v>925.0</v>
      </c>
      <c r="G928" s="18">
        <f t="shared" si="4"/>
        <v>0</v>
      </c>
    </row>
    <row r="929" ht="13.5" customHeight="1">
      <c r="A929" s="16">
        <v>926.0</v>
      </c>
      <c r="B929" s="17" t="str">
        <f t="shared" si="1"/>
        <v>HALT</v>
      </c>
      <c r="C929" s="17" t="str">
        <f t="shared" si="5"/>
        <v/>
      </c>
      <c r="D929" s="17" t="str">
        <f t="shared" si="2"/>
        <v>0</v>
      </c>
      <c r="E929" s="18">
        <f t="shared" si="3"/>
        <v>0</v>
      </c>
      <c r="F929" s="18">
        <v>926.0</v>
      </c>
      <c r="G929" s="18">
        <f t="shared" si="4"/>
        <v>0</v>
      </c>
    </row>
    <row r="930" ht="13.5" customHeight="1">
      <c r="A930" s="16">
        <v>927.0</v>
      </c>
      <c r="B930" s="17" t="str">
        <f t="shared" si="1"/>
        <v>HALT</v>
      </c>
      <c r="C930" s="17" t="str">
        <f t="shared" si="5"/>
        <v/>
      </c>
      <c r="D930" s="17" t="str">
        <f t="shared" si="2"/>
        <v>0</v>
      </c>
      <c r="E930" s="18">
        <f t="shared" si="3"/>
        <v>0</v>
      </c>
      <c r="F930" s="18">
        <v>927.0</v>
      </c>
      <c r="G930" s="18">
        <f t="shared" si="4"/>
        <v>0</v>
      </c>
    </row>
    <row r="931" ht="13.5" customHeight="1">
      <c r="A931" s="16">
        <v>928.0</v>
      </c>
      <c r="B931" s="17" t="str">
        <f t="shared" si="1"/>
        <v>HALT</v>
      </c>
      <c r="C931" s="17" t="str">
        <f t="shared" si="5"/>
        <v/>
      </c>
      <c r="D931" s="17" t="str">
        <f t="shared" si="2"/>
        <v>0</v>
      </c>
      <c r="E931" s="18">
        <f t="shared" si="3"/>
        <v>0</v>
      </c>
      <c r="F931" s="18">
        <v>928.0</v>
      </c>
      <c r="G931" s="18">
        <f t="shared" si="4"/>
        <v>0</v>
      </c>
    </row>
    <row r="932" ht="13.5" customHeight="1">
      <c r="A932" s="16">
        <v>929.0</v>
      </c>
      <c r="B932" s="17" t="str">
        <f t="shared" si="1"/>
        <v>HALT</v>
      </c>
      <c r="C932" s="17" t="str">
        <f t="shared" si="5"/>
        <v/>
      </c>
      <c r="D932" s="17" t="str">
        <f t="shared" si="2"/>
        <v>0</v>
      </c>
      <c r="E932" s="18">
        <f t="shared" si="3"/>
        <v>0</v>
      </c>
      <c r="F932" s="18">
        <v>929.0</v>
      </c>
      <c r="G932" s="18">
        <f t="shared" si="4"/>
        <v>0</v>
      </c>
    </row>
    <row r="933" ht="13.5" customHeight="1">
      <c r="A933" s="16">
        <v>930.0</v>
      </c>
      <c r="B933" s="17" t="str">
        <f t="shared" si="1"/>
        <v>HALT</v>
      </c>
      <c r="C933" s="17" t="str">
        <f t="shared" si="5"/>
        <v/>
      </c>
      <c r="D933" s="17" t="str">
        <f t="shared" si="2"/>
        <v>0</v>
      </c>
      <c r="E933" s="18">
        <f t="shared" si="3"/>
        <v>0</v>
      </c>
      <c r="F933" s="18">
        <v>930.0</v>
      </c>
      <c r="G933" s="18">
        <f t="shared" si="4"/>
        <v>0</v>
      </c>
    </row>
    <row r="934" ht="13.5" customHeight="1">
      <c r="A934" s="16">
        <v>931.0</v>
      </c>
      <c r="B934" s="17" t="str">
        <f t="shared" si="1"/>
        <v>HALT</v>
      </c>
      <c r="C934" s="17" t="str">
        <f t="shared" si="5"/>
        <v/>
      </c>
      <c r="D934" s="17" t="str">
        <f t="shared" si="2"/>
        <v>0</v>
      </c>
      <c r="E934" s="18">
        <f t="shared" si="3"/>
        <v>0</v>
      </c>
      <c r="F934" s="18">
        <v>931.0</v>
      </c>
      <c r="G934" s="18">
        <f t="shared" si="4"/>
        <v>0</v>
      </c>
    </row>
    <row r="935" ht="13.5" customHeight="1">
      <c r="A935" s="16">
        <v>932.0</v>
      </c>
      <c r="B935" s="17" t="str">
        <f t="shared" si="1"/>
        <v>HALT</v>
      </c>
      <c r="C935" s="17" t="str">
        <f t="shared" si="5"/>
        <v/>
      </c>
      <c r="D935" s="17" t="str">
        <f t="shared" si="2"/>
        <v>0</v>
      </c>
      <c r="E935" s="18">
        <f t="shared" si="3"/>
        <v>0</v>
      </c>
      <c r="F935" s="18">
        <v>932.0</v>
      </c>
      <c r="G935" s="18">
        <f t="shared" si="4"/>
        <v>0</v>
      </c>
    </row>
    <row r="936" ht="13.5" customHeight="1">
      <c r="A936" s="16">
        <v>933.0</v>
      </c>
      <c r="B936" s="17" t="str">
        <f t="shared" si="1"/>
        <v>HALT</v>
      </c>
      <c r="C936" s="17" t="str">
        <f t="shared" si="5"/>
        <v/>
      </c>
      <c r="D936" s="17" t="str">
        <f t="shared" si="2"/>
        <v>0</v>
      </c>
      <c r="E936" s="18">
        <f t="shared" si="3"/>
        <v>0</v>
      </c>
      <c r="F936" s="18">
        <v>933.0</v>
      </c>
      <c r="G936" s="18">
        <f t="shared" si="4"/>
        <v>0</v>
      </c>
    </row>
    <row r="937" ht="13.5" customHeight="1">
      <c r="A937" s="16">
        <v>934.0</v>
      </c>
      <c r="B937" s="17" t="str">
        <f t="shared" si="1"/>
        <v>HALT</v>
      </c>
      <c r="C937" s="17" t="str">
        <f t="shared" si="5"/>
        <v/>
      </c>
      <c r="D937" s="17" t="str">
        <f t="shared" si="2"/>
        <v>0</v>
      </c>
      <c r="E937" s="18">
        <f t="shared" si="3"/>
        <v>0</v>
      </c>
      <c r="F937" s="18">
        <v>934.0</v>
      </c>
      <c r="G937" s="18">
        <f t="shared" si="4"/>
        <v>0</v>
      </c>
    </row>
    <row r="938" ht="13.5" customHeight="1">
      <c r="A938" s="16">
        <v>935.0</v>
      </c>
      <c r="B938" s="17" t="str">
        <f t="shared" si="1"/>
        <v>HALT</v>
      </c>
      <c r="C938" s="17" t="str">
        <f t="shared" si="5"/>
        <v/>
      </c>
      <c r="D938" s="17" t="str">
        <f t="shared" si="2"/>
        <v>0</v>
      </c>
      <c r="E938" s="18">
        <f t="shared" si="3"/>
        <v>0</v>
      </c>
      <c r="F938" s="18">
        <v>935.0</v>
      </c>
      <c r="G938" s="18">
        <f t="shared" si="4"/>
        <v>0</v>
      </c>
    </row>
    <row r="939" ht="13.5" customHeight="1">
      <c r="A939" s="16">
        <v>936.0</v>
      </c>
      <c r="B939" s="17" t="str">
        <f t="shared" si="1"/>
        <v>HALT</v>
      </c>
      <c r="C939" s="17" t="str">
        <f t="shared" si="5"/>
        <v/>
      </c>
      <c r="D939" s="17" t="str">
        <f t="shared" si="2"/>
        <v>0</v>
      </c>
      <c r="E939" s="18">
        <f t="shared" si="3"/>
        <v>0</v>
      </c>
      <c r="F939" s="18">
        <v>936.0</v>
      </c>
      <c r="G939" s="18">
        <f t="shared" si="4"/>
        <v>0</v>
      </c>
    </row>
    <row r="940" ht="13.5" customHeight="1">
      <c r="A940" s="16">
        <v>937.0</v>
      </c>
      <c r="B940" s="17" t="str">
        <f t="shared" si="1"/>
        <v>HALT</v>
      </c>
      <c r="C940" s="17" t="str">
        <f t="shared" si="5"/>
        <v/>
      </c>
      <c r="D940" s="17" t="str">
        <f t="shared" si="2"/>
        <v>0</v>
      </c>
      <c r="E940" s="18">
        <f t="shared" si="3"/>
        <v>0</v>
      </c>
      <c r="F940" s="18">
        <v>937.0</v>
      </c>
      <c r="G940" s="18">
        <f t="shared" si="4"/>
        <v>0</v>
      </c>
    </row>
    <row r="941" ht="13.5" customHeight="1">
      <c r="A941" s="16">
        <v>938.0</v>
      </c>
      <c r="B941" s="17" t="str">
        <f t="shared" si="1"/>
        <v>HALT</v>
      </c>
      <c r="C941" s="17" t="str">
        <f t="shared" si="5"/>
        <v/>
      </c>
      <c r="D941" s="17" t="str">
        <f t="shared" si="2"/>
        <v>0</v>
      </c>
      <c r="E941" s="18">
        <f t="shared" si="3"/>
        <v>0</v>
      </c>
      <c r="F941" s="18">
        <v>938.0</v>
      </c>
      <c r="G941" s="18">
        <f t="shared" si="4"/>
        <v>0</v>
      </c>
    </row>
    <row r="942" ht="13.5" customHeight="1">
      <c r="A942" s="16">
        <v>939.0</v>
      </c>
      <c r="B942" s="17" t="str">
        <f t="shared" si="1"/>
        <v>HALT</v>
      </c>
      <c r="C942" s="17" t="str">
        <f t="shared" si="5"/>
        <v/>
      </c>
      <c r="D942" s="17" t="str">
        <f t="shared" si="2"/>
        <v>0</v>
      </c>
      <c r="E942" s="18">
        <f t="shared" si="3"/>
        <v>0</v>
      </c>
      <c r="F942" s="18">
        <v>939.0</v>
      </c>
      <c r="G942" s="18">
        <f t="shared" si="4"/>
        <v>0</v>
      </c>
    </row>
    <row r="943" ht="13.5" customHeight="1">
      <c r="A943" s="16">
        <v>940.0</v>
      </c>
      <c r="B943" s="17" t="str">
        <f t="shared" si="1"/>
        <v>HALT</v>
      </c>
      <c r="C943" s="17" t="str">
        <f t="shared" si="5"/>
        <v/>
      </c>
      <c r="D943" s="17" t="str">
        <f t="shared" si="2"/>
        <v>0</v>
      </c>
      <c r="E943" s="18">
        <f t="shared" si="3"/>
        <v>0</v>
      </c>
      <c r="F943" s="18">
        <v>940.0</v>
      </c>
      <c r="G943" s="18">
        <f t="shared" si="4"/>
        <v>0</v>
      </c>
    </row>
    <row r="944" ht="13.5" customHeight="1">
      <c r="A944" s="16">
        <v>941.0</v>
      </c>
      <c r="B944" s="17" t="str">
        <f t="shared" si="1"/>
        <v>HALT</v>
      </c>
      <c r="C944" s="17" t="str">
        <f t="shared" si="5"/>
        <v/>
      </c>
      <c r="D944" s="17" t="str">
        <f t="shared" si="2"/>
        <v>0</v>
      </c>
      <c r="E944" s="18">
        <f t="shared" si="3"/>
        <v>0</v>
      </c>
      <c r="F944" s="18">
        <v>941.0</v>
      </c>
      <c r="G944" s="18">
        <f t="shared" si="4"/>
        <v>0</v>
      </c>
    </row>
    <row r="945" ht="13.5" customHeight="1">
      <c r="A945" s="16">
        <v>942.0</v>
      </c>
      <c r="B945" s="17" t="str">
        <f t="shared" si="1"/>
        <v>HALT</v>
      </c>
      <c r="C945" s="17" t="str">
        <f t="shared" si="5"/>
        <v/>
      </c>
      <c r="D945" s="17" t="str">
        <f t="shared" si="2"/>
        <v>0</v>
      </c>
      <c r="E945" s="18">
        <f t="shared" si="3"/>
        <v>0</v>
      </c>
      <c r="F945" s="18">
        <v>942.0</v>
      </c>
      <c r="G945" s="18">
        <f t="shared" si="4"/>
        <v>0</v>
      </c>
    </row>
    <row r="946" ht="13.5" customHeight="1">
      <c r="A946" s="16">
        <v>943.0</v>
      </c>
      <c r="B946" s="17" t="str">
        <f t="shared" si="1"/>
        <v>HALT</v>
      </c>
      <c r="C946" s="17" t="str">
        <f t="shared" si="5"/>
        <v/>
      </c>
      <c r="D946" s="17" t="str">
        <f t="shared" si="2"/>
        <v>0</v>
      </c>
      <c r="E946" s="18">
        <f t="shared" si="3"/>
        <v>0</v>
      </c>
      <c r="F946" s="18">
        <v>943.0</v>
      </c>
      <c r="G946" s="18">
        <f t="shared" si="4"/>
        <v>0</v>
      </c>
    </row>
    <row r="947" ht="13.5" customHeight="1">
      <c r="A947" s="16">
        <v>944.0</v>
      </c>
      <c r="B947" s="17" t="str">
        <f t="shared" si="1"/>
        <v>HALT</v>
      </c>
      <c r="C947" s="17" t="str">
        <f t="shared" si="5"/>
        <v/>
      </c>
      <c r="D947" s="17" t="str">
        <f t="shared" si="2"/>
        <v>0</v>
      </c>
      <c r="E947" s="18">
        <f t="shared" si="3"/>
        <v>0</v>
      </c>
      <c r="F947" s="18">
        <v>944.0</v>
      </c>
      <c r="G947" s="18">
        <f t="shared" si="4"/>
        <v>0</v>
      </c>
    </row>
    <row r="948" ht="13.5" customHeight="1">
      <c r="A948" s="16">
        <v>945.0</v>
      </c>
      <c r="B948" s="17" t="str">
        <f t="shared" si="1"/>
        <v>HALT</v>
      </c>
      <c r="C948" s="17" t="str">
        <f t="shared" si="5"/>
        <v/>
      </c>
      <c r="D948" s="17" t="str">
        <f t="shared" si="2"/>
        <v>0</v>
      </c>
      <c r="E948" s="18">
        <f t="shared" si="3"/>
        <v>0</v>
      </c>
      <c r="F948" s="18">
        <v>945.0</v>
      </c>
      <c r="G948" s="18">
        <f t="shared" si="4"/>
        <v>0</v>
      </c>
    </row>
    <row r="949" ht="13.5" customHeight="1">
      <c r="A949" s="16">
        <v>946.0</v>
      </c>
      <c r="B949" s="17" t="str">
        <f t="shared" si="1"/>
        <v>HALT</v>
      </c>
      <c r="C949" s="17" t="str">
        <f t="shared" si="5"/>
        <v/>
      </c>
      <c r="D949" s="17" t="str">
        <f t="shared" si="2"/>
        <v>0</v>
      </c>
      <c r="E949" s="18">
        <f t="shared" si="3"/>
        <v>0</v>
      </c>
      <c r="F949" s="18">
        <v>946.0</v>
      </c>
      <c r="G949" s="18">
        <f t="shared" si="4"/>
        <v>0</v>
      </c>
    </row>
    <row r="950" ht="13.5" customHeight="1">
      <c r="A950" s="16">
        <v>947.0</v>
      </c>
      <c r="B950" s="17" t="str">
        <f t="shared" si="1"/>
        <v>HALT</v>
      </c>
      <c r="C950" s="17" t="str">
        <f t="shared" si="5"/>
        <v/>
      </c>
      <c r="D950" s="17" t="str">
        <f t="shared" si="2"/>
        <v>0</v>
      </c>
      <c r="E950" s="18">
        <f t="shared" si="3"/>
        <v>0</v>
      </c>
      <c r="F950" s="18">
        <v>947.0</v>
      </c>
      <c r="G950" s="18">
        <f t="shared" si="4"/>
        <v>0</v>
      </c>
    </row>
    <row r="951" ht="13.5" customHeight="1">
      <c r="A951" s="16">
        <v>948.0</v>
      </c>
      <c r="B951" s="17" t="str">
        <f t="shared" si="1"/>
        <v>HALT</v>
      </c>
      <c r="C951" s="17" t="str">
        <f t="shared" si="5"/>
        <v/>
      </c>
      <c r="D951" s="17" t="str">
        <f t="shared" si="2"/>
        <v>0</v>
      </c>
      <c r="E951" s="18">
        <f t="shared" si="3"/>
        <v>0</v>
      </c>
      <c r="F951" s="18">
        <v>948.0</v>
      </c>
      <c r="G951" s="18">
        <f t="shared" si="4"/>
        <v>0</v>
      </c>
    </row>
    <row r="952" ht="13.5" customHeight="1">
      <c r="A952" s="16">
        <v>949.0</v>
      </c>
      <c r="B952" s="17" t="str">
        <f t="shared" si="1"/>
        <v>HALT</v>
      </c>
      <c r="C952" s="17" t="str">
        <f t="shared" si="5"/>
        <v/>
      </c>
      <c r="D952" s="17" t="str">
        <f t="shared" si="2"/>
        <v>0</v>
      </c>
      <c r="E952" s="18">
        <f t="shared" si="3"/>
        <v>0</v>
      </c>
      <c r="F952" s="18">
        <v>949.0</v>
      </c>
      <c r="G952" s="18">
        <f t="shared" si="4"/>
        <v>0</v>
      </c>
    </row>
    <row r="953" ht="13.5" customHeight="1">
      <c r="A953" s="16">
        <v>950.0</v>
      </c>
      <c r="B953" s="17" t="str">
        <f t="shared" si="1"/>
        <v>HALT</v>
      </c>
      <c r="C953" s="17" t="str">
        <f t="shared" si="5"/>
        <v/>
      </c>
      <c r="D953" s="17" t="str">
        <f t="shared" si="2"/>
        <v>0</v>
      </c>
      <c r="E953" s="18">
        <f t="shared" si="3"/>
        <v>0</v>
      </c>
      <c r="F953" s="18">
        <v>950.0</v>
      </c>
      <c r="G953" s="18">
        <f t="shared" si="4"/>
        <v>0</v>
      </c>
    </row>
    <row r="954" ht="13.5" customHeight="1">
      <c r="A954" s="16">
        <v>951.0</v>
      </c>
      <c r="B954" s="17" t="str">
        <f t="shared" si="1"/>
        <v>HALT</v>
      </c>
      <c r="C954" s="17" t="str">
        <f t="shared" si="5"/>
        <v/>
      </c>
      <c r="D954" s="17" t="str">
        <f t="shared" si="2"/>
        <v>0</v>
      </c>
      <c r="E954" s="18">
        <f t="shared" si="3"/>
        <v>0</v>
      </c>
      <c r="F954" s="18">
        <v>951.0</v>
      </c>
      <c r="G954" s="18">
        <f t="shared" si="4"/>
        <v>0</v>
      </c>
    </row>
    <row r="955" ht="13.5" customHeight="1">
      <c r="A955" s="16">
        <v>952.0</v>
      </c>
      <c r="B955" s="17" t="str">
        <f t="shared" si="1"/>
        <v>HALT</v>
      </c>
      <c r="C955" s="17" t="str">
        <f t="shared" si="5"/>
        <v/>
      </c>
      <c r="D955" s="17" t="str">
        <f t="shared" si="2"/>
        <v>0</v>
      </c>
      <c r="E955" s="18">
        <f t="shared" si="3"/>
        <v>0</v>
      </c>
      <c r="F955" s="18">
        <v>952.0</v>
      </c>
      <c r="G955" s="18">
        <f t="shared" si="4"/>
        <v>0</v>
      </c>
    </row>
    <row r="956" ht="13.5" customHeight="1">
      <c r="A956" s="16">
        <v>953.0</v>
      </c>
      <c r="B956" s="17" t="str">
        <f t="shared" si="1"/>
        <v>HALT</v>
      </c>
      <c r="C956" s="17" t="str">
        <f t="shared" si="5"/>
        <v/>
      </c>
      <c r="D956" s="17" t="str">
        <f t="shared" si="2"/>
        <v>0</v>
      </c>
      <c r="E956" s="18">
        <f t="shared" si="3"/>
        <v>0</v>
      </c>
      <c r="F956" s="18">
        <v>953.0</v>
      </c>
      <c r="G956" s="18">
        <f t="shared" si="4"/>
        <v>0</v>
      </c>
    </row>
    <row r="957" ht="13.5" customHeight="1">
      <c r="A957" s="16">
        <v>954.0</v>
      </c>
      <c r="B957" s="17" t="str">
        <f t="shared" si="1"/>
        <v>HALT</v>
      </c>
      <c r="C957" s="17" t="str">
        <f t="shared" si="5"/>
        <v/>
      </c>
      <c r="D957" s="17" t="str">
        <f t="shared" si="2"/>
        <v>0</v>
      </c>
      <c r="E957" s="18">
        <f t="shared" si="3"/>
        <v>0</v>
      </c>
      <c r="F957" s="18">
        <v>954.0</v>
      </c>
      <c r="G957" s="18">
        <f t="shared" si="4"/>
        <v>0</v>
      </c>
    </row>
    <row r="958" ht="13.5" customHeight="1">
      <c r="A958" s="16">
        <v>955.0</v>
      </c>
      <c r="B958" s="17" t="str">
        <f t="shared" si="1"/>
        <v>HALT</v>
      </c>
      <c r="C958" s="17" t="str">
        <f t="shared" si="5"/>
        <v/>
      </c>
      <c r="D958" s="17" t="str">
        <f t="shared" si="2"/>
        <v>0</v>
      </c>
      <c r="E958" s="18">
        <f t="shared" si="3"/>
        <v>0</v>
      </c>
      <c r="F958" s="18">
        <v>955.0</v>
      </c>
      <c r="G958" s="18">
        <f t="shared" si="4"/>
        <v>0</v>
      </c>
    </row>
    <row r="959" ht="13.5" customHeight="1">
      <c r="A959" s="16">
        <v>956.0</v>
      </c>
      <c r="B959" s="17" t="str">
        <f t="shared" si="1"/>
        <v>HALT</v>
      </c>
      <c r="C959" s="17" t="str">
        <f t="shared" si="5"/>
        <v/>
      </c>
      <c r="D959" s="17" t="str">
        <f t="shared" si="2"/>
        <v>0</v>
      </c>
      <c r="E959" s="18">
        <f t="shared" si="3"/>
        <v>0</v>
      </c>
      <c r="F959" s="18">
        <v>956.0</v>
      </c>
      <c r="G959" s="18">
        <f t="shared" si="4"/>
        <v>0</v>
      </c>
    </row>
    <row r="960" ht="13.5" customHeight="1">
      <c r="A960" s="16">
        <v>957.0</v>
      </c>
      <c r="B960" s="17" t="str">
        <f t="shared" si="1"/>
        <v>HALT</v>
      </c>
      <c r="C960" s="17" t="str">
        <f t="shared" si="5"/>
        <v/>
      </c>
      <c r="D960" s="17" t="str">
        <f t="shared" si="2"/>
        <v>0</v>
      </c>
      <c r="E960" s="18">
        <f t="shared" si="3"/>
        <v>0</v>
      </c>
      <c r="F960" s="18">
        <v>957.0</v>
      </c>
      <c r="G960" s="18">
        <f t="shared" si="4"/>
        <v>0</v>
      </c>
    </row>
    <row r="961" ht="13.5" customHeight="1">
      <c r="A961" s="16">
        <v>958.0</v>
      </c>
      <c r="B961" s="17" t="str">
        <f t="shared" si="1"/>
        <v>HALT</v>
      </c>
      <c r="C961" s="17" t="str">
        <f t="shared" si="5"/>
        <v/>
      </c>
      <c r="D961" s="17" t="str">
        <f t="shared" si="2"/>
        <v>0</v>
      </c>
      <c r="E961" s="18">
        <f t="shared" si="3"/>
        <v>0</v>
      </c>
      <c r="F961" s="18">
        <v>958.0</v>
      </c>
      <c r="G961" s="18">
        <f t="shared" si="4"/>
        <v>0</v>
      </c>
    </row>
    <row r="962" ht="13.5" customHeight="1">
      <c r="A962" s="16">
        <v>959.0</v>
      </c>
      <c r="B962" s="17" t="str">
        <f t="shared" si="1"/>
        <v>HALT</v>
      </c>
      <c r="C962" s="17" t="str">
        <f t="shared" si="5"/>
        <v/>
      </c>
      <c r="D962" s="17" t="str">
        <f t="shared" si="2"/>
        <v>0</v>
      </c>
      <c r="E962" s="18">
        <f t="shared" si="3"/>
        <v>0</v>
      </c>
      <c r="F962" s="18">
        <v>959.0</v>
      </c>
      <c r="G962" s="18">
        <f t="shared" si="4"/>
        <v>0</v>
      </c>
    </row>
    <row r="963" ht="13.5" customHeight="1">
      <c r="A963" s="16">
        <v>960.0</v>
      </c>
      <c r="B963" s="17" t="str">
        <f t="shared" si="1"/>
        <v>HALT</v>
      </c>
      <c r="C963" s="17" t="str">
        <f t="shared" si="5"/>
        <v/>
      </c>
      <c r="D963" s="17" t="str">
        <f t="shared" si="2"/>
        <v>0</v>
      </c>
      <c r="E963" s="18">
        <f t="shared" si="3"/>
        <v>0</v>
      </c>
      <c r="F963" s="18">
        <v>960.0</v>
      </c>
      <c r="G963" s="18">
        <f t="shared" si="4"/>
        <v>0</v>
      </c>
    </row>
    <row r="964" ht="13.5" customHeight="1">
      <c r="A964" s="16">
        <v>961.0</v>
      </c>
      <c r="B964" s="17" t="str">
        <f t="shared" si="1"/>
        <v>HALT</v>
      </c>
      <c r="C964" s="17" t="str">
        <f t="shared" si="5"/>
        <v/>
      </c>
      <c r="D964" s="17" t="str">
        <f t="shared" si="2"/>
        <v>0</v>
      </c>
      <c r="E964" s="18">
        <f t="shared" si="3"/>
        <v>0</v>
      </c>
      <c r="F964" s="18">
        <v>961.0</v>
      </c>
      <c r="G964" s="18">
        <f t="shared" si="4"/>
        <v>0</v>
      </c>
    </row>
    <row r="965" ht="13.5" customHeight="1">
      <c r="A965" s="16">
        <v>962.0</v>
      </c>
      <c r="B965" s="17" t="str">
        <f t="shared" si="1"/>
        <v>HALT</v>
      </c>
      <c r="C965" s="17" t="str">
        <f t="shared" si="5"/>
        <v/>
      </c>
      <c r="D965" s="17" t="str">
        <f t="shared" si="2"/>
        <v>0</v>
      </c>
      <c r="E965" s="18">
        <f t="shared" si="3"/>
        <v>0</v>
      </c>
      <c r="F965" s="18">
        <v>962.0</v>
      </c>
      <c r="G965" s="18">
        <f t="shared" si="4"/>
        <v>0</v>
      </c>
    </row>
    <row r="966" ht="13.5" customHeight="1">
      <c r="A966" s="16">
        <v>963.0</v>
      </c>
      <c r="B966" s="17" t="str">
        <f t="shared" si="1"/>
        <v>HALT</v>
      </c>
      <c r="C966" s="17" t="str">
        <f t="shared" si="5"/>
        <v/>
      </c>
      <c r="D966" s="17" t="str">
        <f t="shared" si="2"/>
        <v>0</v>
      </c>
      <c r="E966" s="18">
        <f t="shared" si="3"/>
        <v>0</v>
      </c>
      <c r="F966" s="18">
        <v>963.0</v>
      </c>
      <c r="G966" s="18">
        <f t="shared" si="4"/>
        <v>0</v>
      </c>
    </row>
    <row r="967" ht="13.5" customHeight="1">
      <c r="A967" s="16">
        <v>964.0</v>
      </c>
      <c r="B967" s="17" t="str">
        <f t="shared" si="1"/>
        <v>HALT</v>
      </c>
      <c r="C967" s="17" t="str">
        <f t="shared" si="5"/>
        <v/>
      </c>
      <c r="D967" s="17" t="str">
        <f t="shared" si="2"/>
        <v>0</v>
      </c>
      <c r="E967" s="18">
        <f t="shared" si="3"/>
        <v>0</v>
      </c>
      <c r="F967" s="18">
        <v>964.0</v>
      </c>
      <c r="G967" s="18">
        <f t="shared" si="4"/>
        <v>0</v>
      </c>
    </row>
    <row r="968" ht="13.5" customHeight="1">
      <c r="A968" s="16">
        <v>965.0</v>
      </c>
      <c r="B968" s="17" t="str">
        <f t="shared" si="1"/>
        <v>HALT</v>
      </c>
      <c r="C968" s="17" t="str">
        <f t="shared" si="5"/>
        <v/>
      </c>
      <c r="D968" s="17" t="str">
        <f t="shared" si="2"/>
        <v>0</v>
      </c>
      <c r="E968" s="18">
        <f t="shared" si="3"/>
        <v>0</v>
      </c>
      <c r="F968" s="18">
        <v>965.0</v>
      </c>
      <c r="G968" s="18">
        <f t="shared" si="4"/>
        <v>0</v>
      </c>
    </row>
    <row r="969" ht="13.5" customHeight="1">
      <c r="A969" s="16">
        <v>966.0</v>
      </c>
      <c r="B969" s="17" t="str">
        <f t="shared" si="1"/>
        <v>HALT</v>
      </c>
      <c r="C969" s="17" t="str">
        <f t="shared" si="5"/>
        <v/>
      </c>
      <c r="D969" s="17" t="str">
        <f t="shared" si="2"/>
        <v>0</v>
      </c>
      <c r="E969" s="18">
        <f t="shared" si="3"/>
        <v>0</v>
      </c>
      <c r="F969" s="18">
        <v>966.0</v>
      </c>
      <c r="G969" s="18">
        <f t="shared" si="4"/>
        <v>0</v>
      </c>
    </row>
    <row r="970" ht="13.5" customHeight="1">
      <c r="A970" s="16">
        <v>967.0</v>
      </c>
      <c r="B970" s="17" t="str">
        <f t="shared" si="1"/>
        <v>HALT</v>
      </c>
      <c r="C970" s="17" t="str">
        <f t="shared" si="5"/>
        <v/>
      </c>
      <c r="D970" s="17" t="str">
        <f t="shared" si="2"/>
        <v>0</v>
      </c>
      <c r="E970" s="18">
        <f t="shared" si="3"/>
        <v>0</v>
      </c>
      <c r="F970" s="18">
        <v>967.0</v>
      </c>
      <c r="G970" s="18">
        <f t="shared" si="4"/>
        <v>0</v>
      </c>
    </row>
    <row r="971" ht="13.5" customHeight="1">
      <c r="A971" s="16">
        <v>968.0</v>
      </c>
      <c r="B971" s="17" t="str">
        <f t="shared" si="1"/>
        <v>HALT</v>
      </c>
      <c r="C971" s="17" t="str">
        <f t="shared" si="5"/>
        <v/>
      </c>
      <c r="D971" s="17" t="str">
        <f t="shared" si="2"/>
        <v>0</v>
      </c>
      <c r="E971" s="18">
        <f t="shared" si="3"/>
        <v>0</v>
      </c>
      <c r="F971" s="18">
        <v>968.0</v>
      </c>
      <c r="G971" s="18">
        <f t="shared" si="4"/>
        <v>0</v>
      </c>
    </row>
    <row r="972" ht="13.5" customHeight="1">
      <c r="A972" s="16">
        <v>969.0</v>
      </c>
      <c r="B972" s="17" t="str">
        <f t="shared" si="1"/>
        <v>HALT</v>
      </c>
      <c r="C972" s="17" t="str">
        <f t="shared" si="5"/>
        <v/>
      </c>
      <c r="D972" s="17" t="str">
        <f t="shared" si="2"/>
        <v>0</v>
      </c>
      <c r="E972" s="18">
        <f t="shared" si="3"/>
        <v>0</v>
      </c>
      <c r="F972" s="18">
        <v>969.0</v>
      </c>
      <c r="G972" s="18">
        <f t="shared" si="4"/>
        <v>0</v>
      </c>
    </row>
    <row r="973" ht="13.5" customHeight="1">
      <c r="A973" s="16">
        <v>970.0</v>
      </c>
      <c r="B973" s="17" t="str">
        <f t="shared" si="1"/>
        <v>HALT</v>
      </c>
      <c r="C973" s="17" t="str">
        <f t="shared" si="5"/>
        <v/>
      </c>
      <c r="D973" s="17" t="str">
        <f t="shared" si="2"/>
        <v>0</v>
      </c>
      <c r="E973" s="18">
        <f t="shared" si="3"/>
        <v>0</v>
      </c>
      <c r="F973" s="18">
        <v>970.0</v>
      </c>
      <c r="G973" s="18">
        <f t="shared" si="4"/>
        <v>0</v>
      </c>
    </row>
    <row r="974" ht="13.5" customHeight="1">
      <c r="A974" s="16">
        <v>971.0</v>
      </c>
      <c r="B974" s="17" t="str">
        <f t="shared" si="1"/>
        <v>HALT</v>
      </c>
      <c r="C974" s="17" t="str">
        <f t="shared" si="5"/>
        <v/>
      </c>
      <c r="D974" s="17" t="str">
        <f t="shared" si="2"/>
        <v>0</v>
      </c>
      <c r="E974" s="18">
        <f t="shared" si="3"/>
        <v>0</v>
      </c>
      <c r="F974" s="18">
        <v>971.0</v>
      </c>
      <c r="G974" s="18">
        <f t="shared" si="4"/>
        <v>0</v>
      </c>
    </row>
    <row r="975" ht="13.5" customHeight="1">
      <c r="A975" s="16">
        <v>972.0</v>
      </c>
      <c r="B975" s="17" t="str">
        <f t="shared" si="1"/>
        <v>HALT</v>
      </c>
      <c r="C975" s="17" t="str">
        <f t="shared" si="5"/>
        <v/>
      </c>
      <c r="D975" s="17" t="str">
        <f t="shared" si="2"/>
        <v>0</v>
      </c>
      <c r="E975" s="18">
        <f t="shared" si="3"/>
        <v>0</v>
      </c>
      <c r="F975" s="18">
        <v>972.0</v>
      </c>
      <c r="G975" s="18">
        <f t="shared" si="4"/>
        <v>0</v>
      </c>
    </row>
    <row r="976" ht="13.5" customHeight="1">
      <c r="A976" s="16">
        <v>973.0</v>
      </c>
      <c r="B976" s="17" t="str">
        <f t="shared" si="1"/>
        <v>HALT</v>
      </c>
      <c r="C976" s="17" t="str">
        <f t="shared" si="5"/>
        <v/>
      </c>
      <c r="D976" s="17" t="str">
        <f t="shared" si="2"/>
        <v>0</v>
      </c>
      <c r="E976" s="18">
        <f t="shared" si="3"/>
        <v>0</v>
      </c>
      <c r="F976" s="18">
        <v>973.0</v>
      </c>
      <c r="G976" s="18">
        <f t="shared" si="4"/>
        <v>0</v>
      </c>
    </row>
    <row r="977" ht="13.5" customHeight="1">
      <c r="A977" s="16">
        <v>974.0</v>
      </c>
      <c r="B977" s="17" t="str">
        <f t="shared" si="1"/>
        <v>HALT</v>
      </c>
      <c r="C977" s="17" t="str">
        <f t="shared" si="5"/>
        <v/>
      </c>
      <c r="D977" s="17" t="str">
        <f t="shared" si="2"/>
        <v>0</v>
      </c>
      <c r="E977" s="18">
        <f t="shared" si="3"/>
        <v>0</v>
      </c>
      <c r="F977" s="18">
        <v>974.0</v>
      </c>
      <c r="G977" s="18">
        <f t="shared" si="4"/>
        <v>0</v>
      </c>
    </row>
    <row r="978" ht="13.5" customHeight="1">
      <c r="A978" s="16">
        <v>975.0</v>
      </c>
      <c r="B978" s="17" t="str">
        <f t="shared" si="1"/>
        <v>HALT</v>
      </c>
      <c r="C978" s="17" t="str">
        <f t="shared" si="5"/>
        <v/>
      </c>
      <c r="D978" s="17" t="str">
        <f t="shared" si="2"/>
        <v>0</v>
      </c>
      <c r="E978" s="18">
        <f t="shared" si="3"/>
        <v>0</v>
      </c>
      <c r="F978" s="18">
        <v>975.0</v>
      </c>
      <c r="G978" s="18">
        <f t="shared" si="4"/>
        <v>0</v>
      </c>
    </row>
    <row r="979" ht="13.5" customHeight="1">
      <c r="A979" s="16">
        <v>976.0</v>
      </c>
      <c r="B979" s="17" t="str">
        <f t="shared" si="1"/>
        <v>HALT</v>
      </c>
      <c r="C979" s="17" t="str">
        <f t="shared" si="5"/>
        <v/>
      </c>
      <c r="D979" s="17" t="str">
        <f t="shared" si="2"/>
        <v>0</v>
      </c>
      <c r="E979" s="18">
        <f t="shared" si="3"/>
        <v>0</v>
      </c>
      <c r="F979" s="18">
        <v>976.0</v>
      </c>
      <c r="G979" s="18">
        <f t="shared" si="4"/>
        <v>0</v>
      </c>
    </row>
    <row r="980" ht="13.5" customHeight="1">
      <c r="A980" s="16">
        <v>977.0</v>
      </c>
      <c r="B980" s="17" t="str">
        <f t="shared" si="1"/>
        <v>HALT</v>
      </c>
      <c r="C980" s="17" t="str">
        <f t="shared" si="5"/>
        <v/>
      </c>
      <c r="D980" s="17" t="str">
        <f t="shared" si="2"/>
        <v>0</v>
      </c>
      <c r="E980" s="18">
        <f t="shared" si="3"/>
        <v>0</v>
      </c>
      <c r="F980" s="18">
        <v>977.0</v>
      </c>
      <c r="G980" s="18">
        <f t="shared" si="4"/>
        <v>0</v>
      </c>
    </row>
    <row r="981" ht="13.5" customHeight="1">
      <c r="A981" s="16">
        <v>978.0</v>
      </c>
      <c r="B981" s="17" t="str">
        <f t="shared" si="1"/>
        <v>HALT</v>
      </c>
      <c r="C981" s="17" t="str">
        <f t="shared" si="5"/>
        <v/>
      </c>
      <c r="D981" s="17" t="str">
        <f t="shared" si="2"/>
        <v>0</v>
      </c>
      <c r="E981" s="18">
        <f t="shared" si="3"/>
        <v>0</v>
      </c>
      <c r="F981" s="18">
        <v>978.0</v>
      </c>
      <c r="G981" s="18">
        <f t="shared" si="4"/>
        <v>0</v>
      </c>
    </row>
    <row r="982" ht="13.5" customHeight="1">
      <c r="A982" s="16">
        <v>979.0</v>
      </c>
      <c r="B982" s="17" t="str">
        <f t="shared" si="1"/>
        <v>HALT</v>
      </c>
      <c r="C982" s="17" t="str">
        <f t="shared" si="5"/>
        <v/>
      </c>
      <c r="D982" s="17" t="str">
        <f t="shared" si="2"/>
        <v>0</v>
      </c>
      <c r="E982" s="18">
        <f t="shared" si="3"/>
        <v>0</v>
      </c>
      <c r="F982" s="18">
        <v>979.0</v>
      </c>
      <c r="G982" s="18">
        <f t="shared" si="4"/>
        <v>0</v>
      </c>
    </row>
    <row r="983" ht="13.5" customHeight="1">
      <c r="A983" s="16">
        <v>980.0</v>
      </c>
      <c r="B983" s="17" t="str">
        <f t="shared" si="1"/>
        <v>HALT</v>
      </c>
      <c r="C983" s="17" t="str">
        <f t="shared" si="5"/>
        <v/>
      </c>
      <c r="D983" s="17" t="str">
        <f t="shared" si="2"/>
        <v>0</v>
      </c>
      <c r="E983" s="18">
        <f t="shared" si="3"/>
        <v>0</v>
      </c>
      <c r="F983" s="18">
        <v>980.0</v>
      </c>
      <c r="G983" s="18">
        <f t="shared" si="4"/>
        <v>0</v>
      </c>
    </row>
    <row r="984" ht="13.5" customHeight="1">
      <c r="A984" s="16">
        <v>981.0</v>
      </c>
      <c r="B984" s="17" t="str">
        <f t="shared" si="1"/>
        <v>HALT</v>
      </c>
      <c r="C984" s="17" t="str">
        <f t="shared" si="5"/>
        <v/>
      </c>
      <c r="D984" s="17" t="str">
        <f t="shared" si="2"/>
        <v>0</v>
      </c>
      <c r="E984" s="18">
        <f t="shared" si="3"/>
        <v>0</v>
      </c>
      <c r="F984" s="18">
        <v>981.0</v>
      </c>
      <c r="G984" s="18">
        <f t="shared" si="4"/>
        <v>0</v>
      </c>
    </row>
    <row r="985" ht="13.5" customHeight="1">
      <c r="A985" s="16">
        <v>982.0</v>
      </c>
      <c r="B985" s="17" t="str">
        <f t="shared" si="1"/>
        <v>HALT</v>
      </c>
      <c r="C985" s="17" t="str">
        <f t="shared" si="5"/>
        <v/>
      </c>
      <c r="D985" s="17" t="str">
        <f t="shared" si="2"/>
        <v>0</v>
      </c>
      <c r="E985" s="18">
        <f t="shared" si="3"/>
        <v>0</v>
      </c>
      <c r="F985" s="18">
        <v>982.0</v>
      </c>
      <c r="G985" s="18">
        <f t="shared" si="4"/>
        <v>0</v>
      </c>
    </row>
    <row r="986" ht="13.5" customHeight="1">
      <c r="A986" s="16">
        <v>983.0</v>
      </c>
      <c r="B986" s="17" t="str">
        <f t="shared" si="1"/>
        <v>HALT</v>
      </c>
      <c r="C986" s="17" t="str">
        <f t="shared" si="5"/>
        <v/>
      </c>
      <c r="D986" s="17" t="str">
        <f t="shared" si="2"/>
        <v>0</v>
      </c>
      <c r="E986" s="18">
        <f t="shared" si="3"/>
        <v>0</v>
      </c>
      <c r="F986" s="18">
        <v>983.0</v>
      </c>
      <c r="G986" s="18">
        <f t="shared" si="4"/>
        <v>0</v>
      </c>
    </row>
    <row r="987" ht="13.5" customHeight="1">
      <c r="A987" s="16">
        <v>984.0</v>
      </c>
      <c r="B987" s="17" t="str">
        <f t="shared" si="1"/>
        <v>HALT</v>
      </c>
      <c r="C987" s="17" t="str">
        <f t="shared" si="5"/>
        <v/>
      </c>
      <c r="D987" s="17" t="str">
        <f t="shared" si="2"/>
        <v>0</v>
      </c>
      <c r="E987" s="18">
        <f t="shared" si="3"/>
        <v>0</v>
      </c>
      <c r="F987" s="18">
        <v>984.0</v>
      </c>
      <c r="G987" s="18">
        <f t="shared" si="4"/>
        <v>0</v>
      </c>
    </row>
    <row r="988" ht="13.5" customHeight="1">
      <c r="A988" s="16">
        <v>985.0</v>
      </c>
      <c r="B988" s="17" t="str">
        <f t="shared" si="1"/>
        <v>HALT</v>
      </c>
      <c r="C988" s="17" t="str">
        <f t="shared" si="5"/>
        <v/>
      </c>
      <c r="D988" s="17" t="str">
        <f t="shared" si="2"/>
        <v>0</v>
      </c>
      <c r="E988" s="18">
        <f t="shared" si="3"/>
        <v>0</v>
      </c>
      <c r="F988" s="18">
        <v>985.0</v>
      </c>
      <c r="G988" s="18">
        <f t="shared" si="4"/>
        <v>0</v>
      </c>
    </row>
    <row r="989" ht="13.5" customHeight="1">
      <c r="A989" s="16">
        <v>986.0</v>
      </c>
      <c r="B989" s="17" t="str">
        <f t="shared" si="1"/>
        <v>HALT</v>
      </c>
      <c r="C989" s="17" t="str">
        <f t="shared" si="5"/>
        <v/>
      </c>
      <c r="D989" s="17" t="str">
        <f t="shared" si="2"/>
        <v>0</v>
      </c>
      <c r="E989" s="18">
        <f t="shared" si="3"/>
        <v>0</v>
      </c>
      <c r="F989" s="18">
        <v>986.0</v>
      </c>
      <c r="G989" s="18">
        <f t="shared" si="4"/>
        <v>0</v>
      </c>
    </row>
    <row r="990" ht="13.5" customHeight="1">
      <c r="A990" s="16">
        <v>987.0</v>
      </c>
      <c r="B990" s="17" t="str">
        <f t="shared" si="1"/>
        <v>HALT</v>
      </c>
      <c r="C990" s="17" t="str">
        <f t="shared" si="5"/>
        <v/>
      </c>
      <c r="D990" s="17" t="str">
        <f t="shared" si="2"/>
        <v>0</v>
      </c>
      <c r="E990" s="18">
        <f t="shared" si="3"/>
        <v>0</v>
      </c>
      <c r="F990" s="18">
        <v>987.0</v>
      </c>
      <c r="G990" s="18">
        <f t="shared" si="4"/>
        <v>0</v>
      </c>
    </row>
    <row r="991" ht="13.5" customHeight="1">
      <c r="A991" s="16">
        <v>988.0</v>
      </c>
      <c r="B991" s="17" t="str">
        <f t="shared" si="1"/>
        <v>HALT</v>
      </c>
      <c r="C991" s="17" t="str">
        <f t="shared" si="5"/>
        <v/>
      </c>
      <c r="D991" s="17" t="str">
        <f t="shared" si="2"/>
        <v>0</v>
      </c>
      <c r="E991" s="18">
        <f t="shared" si="3"/>
        <v>0</v>
      </c>
      <c r="F991" s="18">
        <v>988.0</v>
      </c>
      <c r="G991" s="18">
        <f t="shared" si="4"/>
        <v>0</v>
      </c>
    </row>
    <row r="992" ht="13.5" customHeight="1">
      <c r="A992" s="16">
        <v>989.0</v>
      </c>
      <c r="B992" s="17" t="str">
        <f t="shared" si="1"/>
        <v>HALT</v>
      </c>
      <c r="C992" s="17" t="str">
        <f t="shared" si="5"/>
        <v/>
      </c>
      <c r="D992" s="17" t="str">
        <f t="shared" si="2"/>
        <v>0</v>
      </c>
      <c r="E992" s="18">
        <f t="shared" si="3"/>
        <v>0</v>
      </c>
      <c r="F992" s="18">
        <v>989.0</v>
      </c>
      <c r="G992" s="18">
        <f t="shared" si="4"/>
        <v>0</v>
      </c>
    </row>
    <row r="993" ht="13.5" customHeight="1">
      <c r="A993" s="16">
        <v>990.0</v>
      </c>
      <c r="B993" s="17" t="str">
        <f t="shared" si="1"/>
        <v>HALT</v>
      </c>
      <c r="C993" s="17" t="str">
        <f t="shared" si="5"/>
        <v/>
      </c>
      <c r="D993" s="17" t="str">
        <f t="shared" si="2"/>
        <v>0</v>
      </c>
      <c r="E993" s="18">
        <f t="shared" si="3"/>
        <v>0</v>
      </c>
      <c r="F993" s="18">
        <v>990.0</v>
      </c>
      <c r="G993" s="18">
        <f t="shared" si="4"/>
        <v>0</v>
      </c>
    </row>
    <row r="994" ht="13.5" customHeight="1">
      <c r="A994" s="16">
        <v>991.0</v>
      </c>
      <c r="B994" s="17" t="str">
        <f t="shared" si="1"/>
        <v>HALT</v>
      </c>
      <c r="C994" s="17" t="str">
        <f t="shared" si="5"/>
        <v/>
      </c>
      <c r="D994" s="17" t="str">
        <f t="shared" si="2"/>
        <v>0</v>
      </c>
      <c r="E994" s="18">
        <f t="shared" si="3"/>
        <v>0</v>
      </c>
      <c r="F994" s="18">
        <v>991.0</v>
      </c>
      <c r="G994" s="18">
        <f t="shared" si="4"/>
        <v>0</v>
      </c>
    </row>
    <row r="995" ht="13.5" customHeight="1">
      <c r="A995" s="16">
        <v>992.0</v>
      </c>
      <c r="B995" s="17" t="str">
        <f t="shared" si="1"/>
        <v>HALT</v>
      </c>
      <c r="C995" s="17" t="str">
        <f t="shared" si="5"/>
        <v/>
      </c>
      <c r="D995" s="17" t="str">
        <f t="shared" si="2"/>
        <v>0</v>
      </c>
      <c r="E995" s="18">
        <f t="shared" si="3"/>
        <v>0</v>
      </c>
      <c r="F995" s="18">
        <v>992.0</v>
      </c>
      <c r="G995" s="18">
        <f t="shared" si="4"/>
        <v>0</v>
      </c>
    </row>
    <row r="996" ht="13.5" customHeight="1">
      <c r="A996" s="16">
        <v>993.0</v>
      </c>
      <c r="B996" s="17" t="str">
        <f t="shared" si="1"/>
        <v>HALT</v>
      </c>
      <c r="C996" s="17" t="str">
        <f t="shared" si="5"/>
        <v/>
      </c>
      <c r="D996" s="17" t="str">
        <f t="shared" si="2"/>
        <v>0</v>
      </c>
      <c r="E996" s="18">
        <f t="shared" si="3"/>
        <v>0</v>
      </c>
      <c r="F996" s="18">
        <v>993.0</v>
      </c>
      <c r="G996" s="18">
        <f t="shared" si="4"/>
        <v>0</v>
      </c>
    </row>
    <row r="997" ht="13.5" customHeight="1">
      <c r="A997" s="16">
        <v>994.0</v>
      </c>
      <c r="B997" s="17" t="str">
        <f t="shared" si="1"/>
        <v>HALT</v>
      </c>
      <c r="C997" s="17" t="str">
        <f t="shared" si="5"/>
        <v/>
      </c>
      <c r="D997" s="17" t="str">
        <f t="shared" si="2"/>
        <v>0</v>
      </c>
      <c r="E997" s="18">
        <f t="shared" si="3"/>
        <v>0</v>
      </c>
      <c r="F997" s="18">
        <v>994.0</v>
      </c>
      <c r="G997" s="18">
        <f t="shared" si="4"/>
        <v>0</v>
      </c>
    </row>
    <row r="998" ht="13.5" customHeight="1">
      <c r="A998" s="16">
        <v>995.0</v>
      </c>
      <c r="B998" s="17" t="str">
        <f t="shared" si="1"/>
        <v>HALT</v>
      </c>
      <c r="C998" s="17" t="str">
        <f t="shared" si="5"/>
        <v/>
      </c>
      <c r="D998" s="17" t="str">
        <f t="shared" si="2"/>
        <v>0</v>
      </c>
      <c r="E998" s="18">
        <f t="shared" si="3"/>
        <v>0</v>
      </c>
      <c r="F998" s="18">
        <v>995.0</v>
      </c>
      <c r="G998" s="18">
        <f t="shared" si="4"/>
        <v>0</v>
      </c>
    </row>
    <row r="999" ht="13.5" customHeight="1">
      <c r="A999" s="16">
        <v>996.0</v>
      </c>
      <c r="B999" s="17" t="str">
        <f t="shared" si="1"/>
        <v>HALT</v>
      </c>
      <c r="C999" s="17" t="str">
        <f t="shared" si="5"/>
        <v/>
      </c>
      <c r="D999" s="17" t="str">
        <f t="shared" si="2"/>
        <v>0</v>
      </c>
      <c r="E999" s="18">
        <f t="shared" si="3"/>
        <v>0</v>
      </c>
      <c r="F999" s="18">
        <v>996.0</v>
      </c>
      <c r="G999" s="18">
        <f t="shared" si="4"/>
        <v>0</v>
      </c>
    </row>
    <row r="1000" ht="13.5" customHeight="1">
      <c r="A1000" s="16">
        <v>997.0</v>
      </c>
      <c r="B1000" s="17" t="str">
        <f t="shared" si="1"/>
        <v>HALT</v>
      </c>
      <c r="C1000" s="17" t="str">
        <f t="shared" si="5"/>
        <v/>
      </c>
      <c r="D1000" s="17" t="str">
        <f t="shared" si="2"/>
        <v>0</v>
      </c>
      <c r="E1000" s="18">
        <f t="shared" si="3"/>
        <v>0</v>
      </c>
      <c r="F1000" s="18">
        <v>997.0</v>
      </c>
      <c r="G1000" s="18">
        <f t="shared" si="4"/>
        <v>0</v>
      </c>
    </row>
    <row r="1001" ht="13.5" customHeight="1">
      <c r="A1001" s="16">
        <v>998.0</v>
      </c>
      <c r="B1001" s="17" t="str">
        <f t="shared" si="1"/>
        <v>HALT</v>
      </c>
      <c r="C1001" s="17" t="str">
        <f t="shared" si="5"/>
        <v/>
      </c>
      <c r="D1001" s="17" t="str">
        <f t="shared" si="2"/>
        <v>0</v>
      </c>
      <c r="E1001" s="18">
        <f t="shared" si="3"/>
        <v>0</v>
      </c>
      <c r="F1001" s="18">
        <v>998.0</v>
      </c>
      <c r="G1001" s="18">
        <f t="shared" si="4"/>
        <v>0</v>
      </c>
    </row>
    <row r="1002" ht="13.5" customHeight="1">
      <c r="A1002" s="16">
        <v>999.0</v>
      </c>
      <c r="B1002" s="17" t="str">
        <f t="shared" si="1"/>
        <v>HALT</v>
      </c>
      <c r="C1002" s="17" t="str">
        <f t="shared" si="5"/>
        <v/>
      </c>
      <c r="D1002" s="17" t="str">
        <f t="shared" si="2"/>
        <v>0</v>
      </c>
      <c r="E1002" s="18">
        <f t="shared" si="3"/>
        <v>0</v>
      </c>
      <c r="F1002" s="18">
        <v>999.0</v>
      </c>
      <c r="G1002" s="18">
        <f t="shared" si="4"/>
        <v>0</v>
      </c>
    </row>
    <row r="1003" ht="13.5" customHeight="1">
      <c r="A1003" s="16">
        <v>1000.0</v>
      </c>
      <c r="B1003" s="17" t="str">
        <f t="shared" si="1"/>
        <v>HALT</v>
      </c>
      <c r="C1003" s="17" t="str">
        <f t="shared" si="5"/>
        <v/>
      </c>
      <c r="D1003" s="17" t="str">
        <f t="shared" si="2"/>
        <v>0</v>
      </c>
      <c r="E1003" s="18">
        <f t="shared" si="3"/>
        <v>0</v>
      </c>
      <c r="F1003" s="18">
        <v>1000.0</v>
      </c>
      <c r="G1003" s="18">
        <f t="shared" si="4"/>
        <v>0</v>
      </c>
    </row>
    <row r="1004" ht="13.5" customHeight="1">
      <c r="A1004" s="16">
        <v>1001.0</v>
      </c>
      <c r="B1004" s="17" t="str">
        <f t="shared" si="1"/>
        <v>HALT</v>
      </c>
      <c r="C1004" s="17" t="str">
        <f t="shared" si="5"/>
        <v/>
      </c>
      <c r="D1004" s="17" t="str">
        <f t="shared" si="2"/>
        <v>0</v>
      </c>
      <c r="E1004" s="18">
        <f t="shared" si="3"/>
        <v>0</v>
      </c>
      <c r="F1004" s="18">
        <v>1001.0</v>
      </c>
      <c r="G1004" s="18">
        <f t="shared" si="4"/>
        <v>0</v>
      </c>
    </row>
    <row r="1005" ht="13.5" customHeight="1">
      <c r="A1005" s="16">
        <v>1002.0</v>
      </c>
      <c r="B1005" s="17" t="str">
        <f t="shared" si="1"/>
        <v>HALT</v>
      </c>
      <c r="C1005" s="17" t="str">
        <f t="shared" si="5"/>
        <v/>
      </c>
      <c r="D1005" s="17" t="str">
        <f t="shared" si="2"/>
        <v>0</v>
      </c>
      <c r="E1005" s="18">
        <f t="shared" si="3"/>
        <v>0</v>
      </c>
      <c r="F1005" s="18">
        <v>1002.0</v>
      </c>
      <c r="G1005" s="18">
        <f t="shared" si="4"/>
        <v>0</v>
      </c>
    </row>
    <row r="1006" ht="13.5" customHeight="1">
      <c r="A1006" s="16">
        <v>1003.0</v>
      </c>
      <c r="B1006" s="17" t="str">
        <f t="shared" si="1"/>
        <v>HALT</v>
      </c>
      <c r="C1006" s="17" t="str">
        <f t="shared" si="5"/>
        <v/>
      </c>
      <c r="D1006" s="17" t="str">
        <f t="shared" si="2"/>
        <v>0</v>
      </c>
      <c r="E1006" s="18">
        <f t="shared" si="3"/>
        <v>0</v>
      </c>
      <c r="F1006" s="18">
        <v>1003.0</v>
      </c>
      <c r="G1006" s="18">
        <f t="shared" si="4"/>
        <v>0</v>
      </c>
    </row>
    <row r="1007" ht="13.5" customHeight="1">
      <c r="A1007" s="16">
        <v>1004.0</v>
      </c>
      <c r="B1007" s="17" t="str">
        <f t="shared" si="1"/>
        <v>HALT</v>
      </c>
      <c r="C1007" s="17" t="str">
        <f t="shared" si="5"/>
        <v/>
      </c>
      <c r="D1007" s="17" t="str">
        <f t="shared" si="2"/>
        <v>0</v>
      </c>
      <c r="E1007" s="18">
        <f t="shared" si="3"/>
        <v>0</v>
      </c>
      <c r="F1007" s="18">
        <v>1004.0</v>
      </c>
      <c r="G1007" s="18">
        <f t="shared" si="4"/>
        <v>0</v>
      </c>
    </row>
    <row r="1008" ht="13.5" customHeight="1">
      <c r="A1008" s="16">
        <v>1005.0</v>
      </c>
      <c r="B1008" s="17" t="str">
        <f t="shared" si="1"/>
        <v>HALT</v>
      </c>
      <c r="C1008" s="17" t="str">
        <f t="shared" si="5"/>
        <v/>
      </c>
      <c r="D1008" s="17" t="str">
        <f t="shared" si="2"/>
        <v>0</v>
      </c>
      <c r="E1008" s="18">
        <f t="shared" si="3"/>
        <v>0</v>
      </c>
      <c r="F1008" s="18">
        <v>1005.0</v>
      </c>
      <c r="G1008" s="18">
        <f t="shared" si="4"/>
        <v>0</v>
      </c>
    </row>
    <row r="1009" ht="13.5" customHeight="1">
      <c r="A1009" s="16">
        <v>1006.0</v>
      </c>
      <c r="B1009" s="17" t="str">
        <f t="shared" si="1"/>
        <v>HALT</v>
      </c>
      <c r="C1009" s="17" t="str">
        <f t="shared" si="5"/>
        <v/>
      </c>
      <c r="D1009" s="17" t="str">
        <f t="shared" si="2"/>
        <v>0</v>
      </c>
      <c r="E1009" s="18">
        <f t="shared" si="3"/>
        <v>0</v>
      </c>
      <c r="F1009" s="18">
        <v>1006.0</v>
      </c>
      <c r="G1009" s="18">
        <f t="shared" si="4"/>
        <v>0</v>
      </c>
    </row>
    <row r="1010" ht="13.5" customHeight="1">
      <c r="A1010" s="16">
        <v>1007.0</v>
      </c>
      <c r="B1010" s="17" t="str">
        <f t="shared" si="1"/>
        <v>HALT</v>
      </c>
      <c r="C1010" s="17" t="str">
        <f t="shared" si="5"/>
        <v/>
      </c>
      <c r="D1010" s="17" t="str">
        <f t="shared" si="2"/>
        <v>0</v>
      </c>
      <c r="E1010" s="18">
        <f t="shared" si="3"/>
        <v>0</v>
      </c>
      <c r="F1010" s="18">
        <v>1007.0</v>
      </c>
      <c r="G1010" s="18">
        <f t="shared" si="4"/>
        <v>0</v>
      </c>
    </row>
    <row r="1011" ht="13.5" customHeight="1">
      <c r="A1011" s="16">
        <v>1008.0</v>
      </c>
      <c r="B1011" s="17" t="str">
        <f t="shared" si="1"/>
        <v>HALT</v>
      </c>
      <c r="C1011" s="17" t="str">
        <f t="shared" si="5"/>
        <v/>
      </c>
      <c r="D1011" s="17" t="str">
        <f t="shared" si="2"/>
        <v>0</v>
      </c>
      <c r="E1011" s="18">
        <f t="shared" si="3"/>
        <v>0</v>
      </c>
      <c r="F1011" s="18">
        <v>1008.0</v>
      </c>
      <c r="G1011" s="18">
        <f t="shared" si="4"/>
        <v>0</v>
      </c>
    </row>
    <row r="1012" ht="13.5" customHeight="1">
      <c r="A1012" s="16">
        <v>1009.0</v>
      </c>
      <c r="B1012" s="17" t="str">
        <f t="shared" si="1"/>
        <v>HALT</v>
      </c>
      <c r="C1012" s="17" t="str">
        <f t="shared" si="5"/>
        <v/>
      </c>
      <c r="D1012" s="17" t="str">
        <f t="shared" si="2"/>
        <v>0</v>
      </c>
      <c r="E1012" s="18">
        <f t="shared" si="3"/>
        <v>0</v>
      </c>
      <c r="F1012" s="18">
        <v>1009.0</v>
      </c>
      <c r="G1012" s="18">
        <f t="shared" si="4"/>
        <v>0</v>
      </c>
    </row>
    <row r="1013" ht="13.5" customHeight="1">
      <c r="A1013" s="16">
        <v>1010.0</v>
      </c>
      <c r="B1013" s="17" t="str">
        <f t="shared" si="1"/>
        <v>HALT</v>
      </c>
      <c r="C1013" s="17" t="str">
        <f t="shared" si="5"/>
        <v/>
      </c>
      <c r="D1013" s="17" t="str">
        <f t="shared" si="2"/>
        <v>0</v>
      </c>
      <c r="E1013" s="18">
        <f t="shared" si="3"/>
        <v>0</v>
      </c>
      <c r="F1013" s="18">
        <v>1010.0</v>
      </c>
      <c r="G1013" s="18">
        <f t="shared" si="4"/>
        <v>0</v>
      </c>
    </row>
    <row r="1014" ht="13.5" customHeight="1">
      <c r="A1014" s="16">
        <v>1011.0</v>
      </c>
      <c r="B1014" s="17" t="str">
        <f t="shared" si="1"/>
        <v>HALT</v>
      </c>
      <c r="C1014" s="17" t="str">
        <f t="shared" si="5"/>
        <v/>
      </c>
      <c r="D1014" s="17" t="str">
        <f t="shared" si="2"/>
        <v>0</v>
      </c>
      <c r="E1014" s="18">
        <f t="shared" si="3"/>
        <v>0</v>
      </c>
      <c r="F1014" s="18">
        <v>1011.0</v>
      </c>
      <c r="G1014" s="18">
        <f t="shared" si="4"/>
        <v>0</v>
      </c>
    </row>
    <row r="1015" ht="13.5" customHeight="1">
      <c r="A1015" s="16">
        <v>1012.0</v>
      </c>
      <c r="B1015" s="17" t="str">
        <f t="shared" si="1"/>
        <v>HALT</v>
      </c>
      <c r="C1015" s="17" t="str">
        <f t="shared" si="5"/>
        <v/>
      </c>
      <c r="D1015" s="17" t="str">
        <f t="shared" si="2"/>
        <v>0</v>
      </c>
      <c r="E1015" s="18">
        <f t="shared" si="3"/>
        <v>0</v>
      </c>
      <c r="F1015" s="18">
        <v>1012.0</v>
      </c>
      <c r="G1015" s="18">
        <f t="shared" si="4"/>
        <v>0</v>
      </c>
    </row>
    <row r="1016" ht="13.5" customHeight="1">
      <c r="A1016" s="16">
        <v>1013.0</v>
      </c>
      <c r="B1016" s="17" t="str">
        <f t="shared" si="1"/>
        <v>HALT</v>
      </c>
      <c r="C1016" s="17" t="str">
        <f t="shared" si="5"/>
        <v/>
      </c>
      <c r="D1016" s="17" t="str">
        <f t="shared" si="2"/>
        <v>0</v>
      </c>
      <c r="E1016" s="18">
        <f t="shared" si="3"/>
        <v>0</v>
      </c>
      <c r="F1016" s="18">
        <v>1013.0</v>
      </c>
      <c r="G1016" s="18">
        <f t="shared" si="4"/>
        <v>0</v>
      </c>
    </row>
    <row r="1017" ht="13.5" customHeight="1">
      <c r="A1017" s="16">
        <v>1014.0</v>
      </c>
      <c r="B1017" s="17" t="str">
        <f t="shared" si="1"/>
        <v>HALT</v>
      </c>
      <c r="C1017" s="17" t="str">
        <f t="shared" si="5"/>
        <v/>
      </c>
      <c r="D1017" s="17" t="str">
        <f t="shared" si="2"/>
        <v>0</v>
      </c>
      <c r="E1017" s="18">
        <f t="shared" si="3"/>
        <v>0</v>
      </c>
      <c r="F1017" s="18">
        <v>1014.0</v>
      </c>
      <c r="G1017" s="18">
        <f t="shared" si="4"/>
        <v>0</v>
      </c>
    </row>
    <row r="1018" ht="13.5" customHeight="1">
      <c r="A1018" s="16">
        <v>1015.0</v>
      </c>
      <c r="B1018" s="17" t="str">
        <f t="shared" si="1"/>
        <v>HALT</v>
      </c>
      <c r="C1018" s="17" t="str">
        <f t="shared" si="5"/>
        <v/>
      </c>
      <c r="D1018" s="17" t="str">
        <f t="shared" si="2"/>
        <v>0</v>
      </c>
      <c r="E1018" s="18">
        <f t="shared" si="3"/>
        <v>0</v>
      </c>
      <c r="F1018" s="18">
        <v>1015.0</v>
      </c>
      <c r="G1018" s="18">
        <f t="shared" si="4"/>
        <v>0</v>
      </c>
    </row>
    <row r="1019" ht="13.5" customHeight="1">
      <c r="A1019" s="16">
        <v>1016.0</v>
      </c>
      <c r="B1019" s="17" t="str">
        <f t="shared" si="1"/>
        <v>HALT</v>
      </c>
      <c r="C1019" s="17" t="str">
        <f t="shared" si="5"/>
        <v/>
      </c>
      <c r="D1019" s="17" t="str">
        <f t="shared" si="2"/>
        <v>0</v>
      </c>
      <c r="E1019" s="18">
        <f t="shared" si="3"/>
        <v>0</v>
      </c>
      <c r="F1019" s="18">
        <v>1016.0</v>
      </c>
      <c r="G1019" s="18">
        <f t="shared" si="4"/>
        <v>0</v>
      </c>
    </row>
    <row r="1020" ht="13.5" customHeight="1">
      <c r="A1020" s="16">
        <v>1017.0</v>
      </c>
      <c r="B1020" s="17" t="str">
        <f t="shared" si="1"/>
        <v>HALT</v>
      </c>
      <c r="C1020" s="17" t="str">
        <f t="shared" si="5"/>
        <v/>
      </c>
      <c r="D1020" s="17" t="str">
        <f t="shared" si="2"/>
        <v>0</v>
      </c>
      <c r="E1020" s="18">
        <f t="shared" si="3"/>
        <v>0</v>
      </c>
      <c r="F1020" s="18">
        <v>1017.0</v>
      </c>
      <c r="G1020" s="18">
        <f t="shared" si="4"/>
        <v>0</v>
      </c>
    </row>
    <row r="1021" ht="13.5" customHeight="1">
      <c r="A1021" s="16">
        <v>1018.0</v>
      </c>
      <c r="B1021" s="17" t="str">
        <f t="shared" si="1"/>
        <v>HALT</v>
      </c>
      <c r="C1021" s="17" t="str">
        <f t="shared" si="5"/>
        <v/>
      </c>
      <c r="D1021" s="17" t="str">
        <f t="shared" si="2"/>
        <v>0</v>
      </c>
      <c r="E1021" s="18">
        <f t="shared" si="3"/>
        <v>0</v>
      </c>
      <c r="F1021" s="18">
        <v>1018.0</v>
      </c>
      <c r="G1021" s="18">
        <f t="shared" si="4"/>
        <v>0</v>
      </c>
    </row>
    <row r="1022" ht="13.5" customHeight="1">
      <c r="A1022" s="16">
        <v>1019.0</v>
      </c>
      <c r="B1022" s="17" t="str">
        <f t="shared" si="1"/>
        <v>HALT</v>
      </c>
      <c r="C1022" s="17" t="str">
        <f t="shared" si="5"/>
        <v/>
      </c>
      <c r="D1022" s="17" t="str">
        <f t="shared" si="2"/>
        <v>0</v>
      </c>
      <c r="E1022" s="18">
        <f t="shared" si="3"/>
        <v>0</v>
      </c>
      <c r="F1022" s="18">
        <v>1019.0</v>
      </c>
      <c r="G1022" s="18">
        <f t="shared" si="4"/>
        <v>0</v>
      </c>
    </row>
    <row r="1023" ht="13.5" customHeight="1">
      <c r="A1023" s="16">
        <v>1020.0</v>
      </c>
      <c r="B1023" s="17" t="str">
        <f t="shared" si="1"/>
        <v>HALT</v>
      </c>
      <c r="C1023" s="17" t="str">
        <f t="shared" si="5"/>
        <v/>
      </c>
      <c r="D1023" s="17" t="str">
        <f t="shared" si="2"/>
        <v>0</v>
      </c>
      <c r="E1023" s="18">
        <f t="shared" si="3"/>
        <v>0</v>
      </c>
      <c r="F1023" s="18">
        <v>1020.0</v>
      </c>
      <c r="G1023" s="18">
        <f t="shared" si="4"/>
        <v>0</v>
      </c>
    </row>
    <row r="1024" ht="13.5" customHeight="1">
      <c r="A1024" s="16">
        <v>1021.0</v>
      </c>
      <c r="B1024" s="17" t="str">
        <f t="shared" si="1"/>
        <v>HALT</v>
      </c>
      <c r="C1024" s="17" t="str">
        <f t="shared" si="5"/>
        <v/>
      </c>
      <c r="D1024" s="17" t="str">
        <f t="shared" si="2"/>
        <v>0</v>
      </c>
      <c r="E1024" s="18">
        <f t="shared" si="3"/>
        <v>0</v>
      </c>
      <c r="F1024" s="18">
        <v>1021.0</v>
      </c>
      <c r="G1024" s="18">
        <f t="shared" si="4"/>
        <v>0</v>
      </c>
    </row>
    <row r="1025" ht="13.5" customHeight="1">
      <c r="A1025" s="16">
        <v>1022.0</v>
      </c>
      <c r="B1025" s="17" t="str">
        <f t="shared" si="1"/>
        <v>HALT</v>
      </c>
      <c r="C1025" s="17" t="str">
        <f t="shared" si="5"/>
        <v/>
      </c>
      <c r="D1025" s="17" t="str">
        <f t="shared" si="2"/>
        <v>0</v>
      </c>
      <c r="E1025" s="18">
        <f t="shared" si="3"/>
        <v>0</v>
      </c>
      <c r="F1025" s="18">
        <v>1022.0</v>
      </c>
      <c r="G1025" s="18">
        <f t="shared" si="4"/>
        <v>0</v>
      </c>
    </row>
    <row r="1026" ht="13.5" customHeight="1">
      <c r="A1026" s="16">
        <v>1023.0</v>
      </c>
      <c r="B1026" s="17" t="str">
        <f t="shared" si="1"/>
        <v>HALT</v>
      </c>
      <c r="C1026" s="17" t="str">
        <f t="shared" si="5"/>
        <v/>
      </c>
      <c r="D1026" s="17" t="str">
        <f t="shared" si="2"/>
        <v>0</v>
      </c>
      <c r="E1026" s="18">
        <f t="shared" si="3"/>
        <v>0</v>
      </c>
      <c r="F1026" s="18">
        <v>1023.0</v>
      </c>
      <c r="G1026" s="18">
        <f t="shared" si="4"/>
        <v>0</v>
      </c>
    </row>
    <row r="1027" ht="13.5" customHeight="1">
      <c r="A1027" s="20"/>
      <c r="D1027" s="20"/>
    </row>
  </sheetData>
  <mergeCells count="1">
    <mergeCell ref="B1:G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6" width="9.0"/>
    <col customWidth="1" min="7" max="22" width="5.57"/>
    <col customWidth="1" min="23" max="26" width="8.71"/>
  </cols>
  <sheetData>
    <row r="1" ht="13.5" customHeight="1">
      <c r="A1" s="21" t="s">
        <v>11</v>
      </c>
      <c r="B1" s="22" t="s">
        <v>6</v>
      </c>
      <c r="C1" s="23" t="s">
        <v>12</v>
      </c>
      <c r="D1" s="22" t="s">
        <v>13</v>
      </c>
      <c r="E1" s="22" t="s">
        <v>3</v>
      </c>
      <c r="F1" s="24" t="s">
        <v>1</v>
      </c>
      <c r="G1" s="25" t="s">
        <v>14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  <c r="W1" s="20"/>
      <c r="X1" s="20"/>
      <c r="Y1" s="20"/>
      <c r="Z1" s="20"/>
    </row>
    <row r="2" ht="13.5" customHeight="1">
      <c r="A2" s="28"/>
      <c r="B2" s="29"/>
      <c r="C2" s="29"/>
      <c r="D2" s="29"/>
      <c r="E2" s="29"/>
      <c r="F2" s="30"/>
      <c r="G2" s="31">
        <v>0.0</v>
      </c>
      <c r="H2" s="32">
        <v>1.0</v>
      </c>
      <c r="I2" s="32">
        <v>2.0</v>
      </c>
      <c r="J2" s="32">
        <v>3.0</v>
      </c>
      <c r="K2" s="32">
        <v>4.0</v>
      </c>
      <c r="L2" s="32">
        <v>5.0</v>
      </c>
      <c r="M2" s="32">
        <v>6.0</v>
      </c>
      <c r="N2" s="32">
        <v>7.0</v>
      </c>
      <c r="O2" s="32">
        <v>8.0</v>
      </c>
      <c r="P2" s="32">
        <v>9.0</v>
      </c>
      <c r="Q2" s="32">
        <v>10.0</v>
      </c>
      <c r="R2" s="32">
        <v>11.0</v>
      </c>
      <c r="S2" s="32">
        <v>12.0</v>
      </c>
      <c r="T2" s="32">
        <v>13.0</v>
      </c>
      <c r="U2" s="32">
        <v>14.0</v>
      </c>
      <c r="V2" s="33">
        <v>15.0</v>
      </c>
      <c r="W2" s="20"/>
      <c r="X2" s="20"/>
      <c r="Y2" s="20"/>
      <c r="Z2" s="20"/>
    </row>
    <row r="3" ht="13.5" customHeight="1">
      <c r="A3" s="34"/>
      <c r="B3" s="35"/>
      <c r="C3" s="35">
        <v>-1.0</v>
      </c>
      <c r="D3" s="35">
        <v>0.0</v>
      </c>
      <c r="E3" s="36" t="s">
        <v>15</v>
      </c>
      <c r="F3" s="37" t="str">
        <f>""&amp;'メイン画面'!C3</f>
        <v>aaaa</v>
      </c>
      <c r="G3" s="38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9">
        <v>0.0</v>
      </c>
      <c r="W3" s="20"/>
      <c r="X3" s="20"/>
      <c r="Y3" s="20"/>
      <c r="Z3" s="20"/>
    </row>
    <row r="4" ht="13.5" customHeight="1">
      <c r="A4" s="40">
        <v>0.0</v>
      </c>
      <c r="B4" s="17" t="str">
        <f>VLOOKUP(C3+1,'プログラム解析'!$A:$B,2)</f>
        <v>+</v>
      </c>
      <c r="C4" s="17">
        <f>IF(AND(B4="[",INDIRECT("R"&amp;TEXT(A4+4,"0")&amp;"C"&amp;TEXT(D4+7,"0"),FALSE) =0),VLOOKUP(C3+1,'プログラム解析'!$A:$G,7),IF(B4="]",VLOOKUP(C3+1,'プログラム解析'!$A:$G,7)-1, C3+1))</f>
        <v>0</v>
      </c>
      <c r="D4" s="17">
        <f t="shared" ref="D4:D1027" si="2">IF(B4="&gt;", D3+1, IF(B4="&lt;", D3-1, D3))</f>
        <v>0</v>
      </c>
      <c r="E4" s="41" t="str">
        <f t="shared" ref="E4:E1027" si="3">IF(AND(B4=".",INDIRECT("R"&amp;TEXT(A4+4,"0")&amp;"C"&amp;TEXT(D4+7,"0"),FALSE)&lt;&gt;0),E3&amp;CLEAN(CHAR(INDIRECT("R"&amp;TEXT(A4+4,"0")&amp;"C"&amp;TEXT(D4+7,"0"),FALSE))),E3)</f>
        <v/>
      </c>
      <c r="F4" s="42" t="str">
        <f t="shared" ref="F4:F1027" si="4">IF(B4=",",IF(LEN(F3)=0,"",RIGHT(F3,LEN(F3)-1)),F3)</f>
        <v>aaaa</v>
      </c>
      <c r="G4" s="43">
        <f t="shared" ref="G4:V4" si="1">IF( G$2=$D4,    IF($B4="+", G3+1, IF($B4="-", G3-1, IF($B4=",",IF(LEN($F3)=0,0,CODE($F3)),G3)) ),G3)</f>
        <v>1</v>
      </c>
      <c r="H4" s="17">
        <f t="shared" si="1"/>
        <v>0</v>
      </c>
      <c r="I4" s="17">
        <f t="shared" si="1"/>
        <v>0</v>
      </c>
      <c r="J4" s="17">
        <f t="shared" si="1"/>
        <v>0</v>
      </c>
      <c r="K4" s="17">
        <f t="shared" si="1"/>
        <v>0</v>
      </c>
      <c r="L4" s="17">
        <f t="shared" si="1"/>
        <v>0</v>
      </c>
      <c r="M4" s="17">
        <f t="shared" si="1"/>
        <v>0</v>
      </c>
      <c r="N4" s="17">
        <f t="shared" si="1"/>
        <v>0</v>
      </c>
      <c r="O4" s="17">
        <f t="shared" si="1"/>
        <v>0</v>
      </c>
      <c r="P4" s="17">
        <f t="shared" si="1"/>
        <v>0</v>
      </c>
      <c r="Q4" s="17">
        <f t="shared" si="1"/>
        <v>0</v>
      </c>
      <c r="R4" s="17">
        <f t="shared" si="1"/>
        <v>0</v>
      </c>
      <c r="S4" s="17">
        <f t="shared" si="1"/>
        <v>0</v>
      </c>
      <c r="T4" s="17">
        <f t="shared" si="1"/>
        <v>0</v>
      </c>
      <c r="U4" s="17">
        <f t="shared" si="1"/>
        <v>0</v>
      </c>
      <c r="V4" s="44">
        <f t="shared" si="1"/>
        <v>0</v>
      </c>
      <c r="W4" s="20"/>
      <c r="X4" s="20"/>
      <c r="Y4" s="20"/>
      <c r="Z4" s="20"/>
    </row>
    <row r="5" ht="13.5" customHeight="1">
      <c r="A5" s="40">
        <v>1.0</v>
      </c>
      <c r="B5" s="17" t="str">
        <f>VLOOKUP(C4+1,'プログラム解析'!$A:$B,2)</f>
        <v>+</v>
      </c>
      <c r="C5" s="17">
        <f>IF(AND(B5="[",INDIRECT("R"&amp;TEXT(A5+4,"0")&amp;"C"&amp;TEXT(D5+7,"0"),FALSE) =0),VLOOKUP(C4+1,'プログラム解析'!$A:$G,7),IF(B5="]",VLOOKUP(C4+1,'プログラム解析'!$A:$G,7)-1, C4+1))</f>
        <v>1</v>
      </c>
      <c r="D5" s="17">
        <f t="shared" si="2"/>
        <v>0</v>
      </c>
      <c r="E5" s="41" t="str">
        <f t="shared" si="3"/>
        <v/>
      </c>
      <c r="F5" s="42" t="str">
        <f t="shared" si="4"/>
        <v>aaaa</v>
      </c>
      <c r="G5" s="43">
        <f t="shared" ref="G5:V5" si="5">IF( G$2=$D5,    IF($B5="+", G4+1, IF($B5="-", G4-1, IF($B5=",",IF(LEN($F4)=0,0,CODE($F4)),G4)) ),G4)</f>
        <v>2</v>
      </c>
      <c r="H5" s="17">
        <f t="shared" si="5"/>
        <v>0</v>
      </c>
      <c r="I5" s="17">
        <f t="shared" si="5"/>
        <v>0</v>
      </c>
      <c r="J5" s="17">
        <f t="shared" si="5"/>
        <v>0</v>
      </c>
      <c r="K5" s="17">
        <f t="shared" si="5"/>
        <v>0</v>
      </c>
      <c r="L5" s="17">
        <f t="shared" si="5"/>
        <v>0</v>
      </c>
      <c r="M5" s="17">
        <f t="shared" si="5"/>
        <v>0</v>
      </c>
      <c r="N5" s="17">
        <f t="shared" si="5"/>
        <v>0</v>
      </c>
      <c r="O5" s="17">
        <f t="shared" si="5"/>
        <v>0</v>
      </c>
      <c r="P5" s="17">
        <f t="shared" si="5"/>
        <v>0</v>
      </c>
      <c r="Q5" s="17">
        <f t="shared" si="5"/>
        <v>0</v>
      </c>
      <c r="R5" s="17">
        <f t="shared" si="5"/>
        <v>0</v>
      </c>
      <c r="S5" s="17">
        <f t="shared" si="5"/>
        <v>0</v>
      </c>
      <c r="T5" s="17">
        <f t="shared" si="5"/>
        <v>0</v>
      </c>
      <c r="U5" s="17">
        <f t="shared" si="5"/>
        <v>0</v>
      </c>
      <c r="V5" s="44">
        <f t="shared" si="5"/>
        <v>0</v>
      </c>
      <c r="W5" s="20"/>
      <c r="X5" s="20"/>
      <c r="Y5" s="20"/>
      <c r="Z5" s="20"/>
    </row>
    <row r="6" ht="13.5" customHeight="1">
      <c r="A6" s="40">
        <v>2.0</v>
      </c>
      <c r="B6" s="17" t="str">
        <f>VLOOKUP(C5+1,'プログラム解析'!$A:$B,2)</f>
        <v>+</v>
      </c>
      <c r="C6" s="17">
        <f>IF(AND(B6="[",INDIRECT("R"&amp;TEXT(A6+4,"0")&amp;"C"&amp;TEXT(D6+7,"0"),FALSE) =0),VLOOKUP(C5+1,'プログラム解析'!$A:$G,7),IF(B6="]",VLOOKUP(C5+1,'プログラム解析'!$A:$G,7)-1, C5+1))</f>
        <v>2</v>
      </c>
      <c r="D6" s="17">
        <f t="shared" si="2"/>
        <v>0</v>
      </c>
      <c r="E6" s="41" t="str">
        <f t="shared" si="3"/>
        <v/>
      </c>
      <c r="F6" s="42" t="str">
        <f t="shared" si="4"/>
        <v>aaaa</v>
      </c>
      <c r="G6" s="43">
        <f t="shared" ref="G6:V6" si="6">IF( G$2=$D6,    IF($B6="+", G5+1, IF($B6="-", G5-1, IF($B6=",",IF(LEN($F5)=0,0,CODE($F5)),G5)) ),G5)</f>
        <v>3</v>
      </c>
      <c r="H6" s="17">
        <f t="shared" si="6"/>
        <v>0</v>
      </c>
      <c r="I6" s="17">
        <f t="shared" si="6"/>
        <v>0</v>
      </c>
      <c r="J6" s="17">
        <f t="shared" si="6"/>
        <v>0</v>
      </c>
      <c r="K6" s="17">
        <f t="shared" si="6"/>
        <v>0</v>
      </c>
      <c r="L6" s="17">
        <f t="shared" si="6"/>
        <v>0</v>
      </c>
      <c r="M6" s="17">
        <f t="shared" si="6"/>
        <v>0</v>
      </c>
      <c r="N6" s="17">
        <f t="shared" si="6"/>
        <v>0</v>
      </c>
      <c r="O6" s="17">
        <f t="shared" si="6"/>
        <v>0</v>
      </c>
      <c r="P6" s="17">
        <f t="shared" si="6"/>
        <v>0</v>
      </c>
      <c r="Q6" s="17">
        <f t="shared" si="6"/>
        <v>0</v>
      </c>
      <c r="R6" s="17">
        <f t="shared" si="6"/>
        <v>0</v>
      </c>
      <c r="S6" s="17">
        <f t="shared" si="6"/>
        <v>0</v>
      </c>
      <c r="T6" s="17">
        <f t="shared" si="6"/>
        <v>0</v>
      </c>
      <c r="U6" s="17">
        <f t="shared" si="6"/>
        <v>0</v>
      </c>
      <c r="V6" s="44">
        <f t="shared" si="6"/>
        <v>0</v>
      </c>
      <c r="W6" s="20"/>
      <c r="X6" s="20"/>
      <c r="Y6" s="20"/>
      <c r="Z6" s="20"/>
    </row>
    <row r="7" ht="13.5" customHeight="1">
      <c r="A7" s="40">
        <v>3.0</v>
      </c>
      <c r="B7" s="17" t="str">
        <f>VLOOKUP(C6+1,'プログラム解析'!$A:$B,2)</f>
        <v>+</v>
      </c>
      <c r="C7" s="17">
        <f>IF(AND(B7="[",INDIRECT("R"&amp;TEXT(A7+4,"0")&amp;"C"&amp;TEXT(D7+7,"0"),FALSE) =0),VLOOKUP(C6+1,'プログラム解析'!$A:$G,7),IF(B7="]",VLOOKUP(C6+1,'プログラム解析'!$A:$G,7)-1, C6+1))</f>
        <v>3</v>
      </c>
      <c r="D7" s="17">
        <f t="shared" si="2"/>
        <v>0</v>
      </c>
      <c r="E7" s="41" t="str">
        <f t="shared" si="3"/>
        <v/>
      </c>
      <c r="F7" s="42" t="str">
        <f t="shared" si="4"/>
        <v>aaaa</v>
      </c>
      <c r="G7" s="43">
        <f t="shared" ref="G7:V7" si="7">IF( G$2=$D7,    IF($B7="+", G6+1, IF($B7="-", G6-1, IF($B7=",",IF(LEN($F6)=0,0,CODE($F6)),G6)) ),G6)</f>
        <v>4</v>
      </c>
      <c r="H7" s="17">
        <f t="shared" si="7"/>
        <v>0</v>
      </c>
      <c r="I7" s="17">
        <f t="shared" si="7"/>
        <v>0</v>
      </c>
      <c r="J7" s="17">
        <f t="shared" si="7"/>
        <v>0</v>
      </c>
      <c r="K7" s="17">
        <f t="shared" si="7"/>
        <v>0</v>
      </c>
      <c r="L7" s="17">
        <f t="shared" si="7"/>
        <v>0</v>
      </c>
      <c r="M7" s="17">
        <f t="shared" si="7"/>
        <v>0</v>
      </c>
      <c r="N7" s="17">
        <f t="shared" si="7"/>
        <v>0</v>
      </c>
      <c r="O7" s="17">
        <f t="shared" si="7"/>
        <v>0</v>
      </c>
      <c r="P7" s="17">
        <f t="shared" si="7"/>
        <v>0</v>
      </c>
      <c r="Q7" s="17">
        <f t="shared" si="7"/>
        <v>0</v>
      </c>
      <c r="R7" s="17">
        <f t="shared" si="7"/>
        <v>0</v>
      </c>
      <c r="S7" s="17">
        <f t="shared" si="7"/>
        <v>0</v>
      </c>
      <c r="T7" s="17">
        <f t="shared" si="7"/>
        <v>0</v>
      </c>
      <c r="U7" s="17">
        <f t="shared" si="7"/>
        <v>0</v>
      </c>
      <c r="V7" s="44">
        <f t="shared" si="7"/>
        <v>0</v>
      </c>
      <c r="W7" s="20"/>
      <c r="X7" s="20"/>
      <c r="Y7" s="20"/>
      <c r="Z7" s="20"/>
    </row>
    <row r="8" ht="13.5" customHeight="1">
      <c r="A8" s="40">
        <v>4.0</v>
      </c>
      <c r="B8" s="17" t="str">
        <f>VLOOKUP(C7+1,'プログラム解析'!$A:$B,2)</f>
        <v>+</v>
      </c>
      <c r="C8" s="17">
        <f>IF(AND(B8="[",INDIRECT("R"&amp;TEXT(A8+4,"0")&amp;"C"&amp;TEXT(D8+7,"0"),FALSE) =0),VLOOKUP(C7+1,'プログラム解析'!$A:$G,7),IF(B8="]",VLOOKUP(C7+1,'プログラム解析'!$A:$G,7)-1, C7+1))</f>
        <v>4</v>
      </c>
      <c r="D8" s="17">
        <f t="shared" si="2"/>
        <v>0</v>
      </c>
      <c r="E8" s="41" t="str">
        <f t="shared" si="3"/>
        <v/>
      </c>
      <c r="F8" s="42" t="str">
        <f t="shared" si="4"/>
        <v>aaaa</v>
      </c>
      <c r="G8" s="43">
        <f t="shared" ref="G8:V8" si="8">IF( G$2=$D8,    IF($B8="+", G7+1, IF($B8="-", G7-1, IF($B8=",",IF(LEN($F7)=0,0,CODE($F7)),G7)) ),G7)</f>
        <v>5</v>
      </c>
      <c r="H8" s="17">
        <f t="shared" si="8"/>
        <v>0</v>
      </c>
      <c r="I8" s="17">
        <f t="shared" si="8"/>
        <v>0</v>
      </c>
      <c r="J8" s="17">
        <f t="shared" si="8"/>
        <v>0</v>
      </c>
      <c r="K8" s="17">
        <f t="shared" si="8"/>
        <v>0</v>
      </c>
      <c r="L8" s="17">
        <f t="shared" si="8"/>
        <v>0</v>
      </c>
      <c r="M8" s="17">
        <f t="shared" si="8"/>
        <v>0</v>
      </c>
      <c r="N8" s="17">
        <f t="shared" si="8"/>
        <v>0</v>
      </c>
      <c r="O8" s="17">
        <f t="shared" si="8"/>
        <v>0</v>
      </c>
      <c r="P8" s="17">
        <f t="shared" si="8"/>
        <v>0</v>
      </c>
      <c r="Q8" s="17">
        <f t="shared" si="8"/>
        <v>0</v>
      </c>
      <c r="R8" s="17">
        <f t="shared" si="8"/>
        <v>0</v>
      </c>
      <c r="S8" s="17">
        <f t="shared" si="8"/>
        <v>0</v>
      </c>
      <c r="T8" s="17">
        <f t="shared" si="8"/>
        <v>0</v>
      </c>
      <c r="U8" s="17">
        <f t="shared" si="8"/>
        <v>0</v>
      </c>
      <c r="V8" s="44">
        <f t="shared" si="8"/>
        <v>0</v>
      </c>
      <c r="W8" s="20"/>
      <c r="X8" s="20"/>
      <c r="Y8" s="20"/>
      <c r="Z8" s="20"/>
    </row>
    <row r="9" ht="13.5" customHeight="1">
      <c r="A9" s="40">
        <v>5.0</v>
      </c>
      <c r="B9" s="17" t="str">
        <f>VLOOKUP(C8+1,'プログラム解析'!$A:$B,2)</f>
        <v>+</v>
      </c>
      <c r="C9" s="17">
        <f>IF(AND(B9="[",INDIRECT("R"&amp;TEXT(A9+4,"0")&amp;"C"&amp;TEXT(D9+7,"0"),FALSE) =0),VLOOKUP(C8+1,'プログラム解析'!$A:$G,7),IF(B9="]",VLOOKUP(C8+1,'プログラム解析'!$A:$G,7)-1, C8+1))</f>
        <v>5</v>
      </c>
      <c r="D9" s="17">
        <f t="shared" si="2"/>
        <v>0</v>
      </c>
      <c r="E9" s="41" t="str">
        <f t="shared" si="3"/>
        <v/>
      </c>
      <c r="F9" s="42" t="str">
        <f t="shared" si="4"/>
        <v>aaaa</v>
      </c>
      <c r="G9" s="43">
        <f t="shared" ref="G9:V9" si="9">IF( G$2=$D9,    IF($B9="+", G8+1, IF($B9="-", G8-1, IF($B9=",",IF(LEN($F8)=0,0,CODE($F8)),G8)) ),G8)</f>
        <v>6</v>
      </c>
      <c r="H9" s="17">
        <f t="shared" si="9"/>
        <v>0</v>
      </c>
      <c r="I9" s="17">
        <f t="shared" si="9"/>
        <v>0</v>
      </c>
      <c r="J9" s="17">
        <f t="shared" si="9"/>
        <v>0</v>
      </c>
      <c r="K9" s="17">
        <f t="shared" si="9"/>
        <v>0</v>
      </c>
      <c r="L9" s="17">
        <f t="shared" si="9"/>
        <v>0</v>
      </c>
      <c r="M9" s="17">
        <f t="shared" si="9"/>
        <v>0</v>
      </c>
      <c r="N9" s="17">
        <f t="shared" si="9"/>
        <v>0</v>
      </c>
      <c r="O9" s="17">
        <f t="shared" si="9"/>
        <v>0</v>
      </c>
      <c r="P9" s="17">
        <f t="shared" si="9"/>
        <v>0</v>
      </c>
      <c r="Q9" s="17">
        <f t="shared" si="9"/>
        <v>0</v>
      </c>
      <c r="R9" s="17">
        <f t="shared" si="9"/>
        <v>0</v>
      </c>
      <c r="S9" s="17">
        <f t="shared" si="9"/>
        <v>0</v>
      </c>
      <c r="T9" s="17">
        <f t="shared" si="9"/>
        <v>0</v>
      </c>
      <c r="U9" s="17">
        <f t="shared" si="9"/>
        <v>0</v>
      </c>
      <c r="V9" s="44">
        <f t="shared" si="9"/>
        <v>0</v>
      </c>
      <c r="W9" s="20"/>
      <c r="X9" s="20"/>
      <c r="Y9" s="20"/>
      <c r="Z9" s="20"/>
    </row>
    <row r="10" ht="13.5" customHeight="1">
      <c r="A10" s="40">
        <v>6.0</v>
      </c>
      <c r="B10" s="17" t="str">
        <f>VLOOKUP(C9+1,'プログラム解析'!$A:$B,2)</f>
        <v>+</v>
      </c>
      <c r="C10" s="17">
        <f>IF(AND(B10="[",INDIRECT("R"&amp;TEXT(A10+4,"0")&amp;"C"&amp;TEXT(D10+7,"0"),FALSE) =0),VLOOKUP(C9+1,'プログラム解析'!$A:$G,7),IF(B10="]",VLOOKUP(C9+1,'プログラム解析'!$A:$G,7)-1, C9+1))</f>
        <v>6</v>
      </c>
      <c r="D10" s="17">
        <f t="shared" si="2"/>
        <v>0</v>
      </c>
      <c r="E10" s="41" t="str">
        <f t="shared" si="3"/>
        <v/>
      </c>
      <c r="F10" s="42" t="str">
        <f t="shared" si="4"/>
        <v>aaaa</v>
      </c>
      <c r="G10" s="43">
        <f t="shared" ref="G10:V10" si="10">IF( G$2=$D10,    IF($B10="+", G9+1, IF($B10="-", G9-1, IF($B10=",",IF(LEN($F9)=0,0,CODE($F9)),G9)) ),G9)</f>
        <v>7</v>
      </c>
      <c r="H10" s="17">
        <f t="shared" si="10"/>
        <v>0</v>
      </c>
      <c r="I10" s="17">
        <f t="shared" si="10"/>
        <v>0</v>
      </c>
      <c r="J10" s="17">
        <f t="shared" si="10"/>
        <v>0</v>
      </c>
      <c r="K10" s="17">
        <f t="shared" si="10"/>
        <v>0</v>
      </c>
      <c r="L10" s="17">
        <f t="shared" si="10"/>
        <v>0</v>
      </c>
      <c r="M10" s="17">
        <f t="shared" si="10"/>
        <v>0</v>
      </c>
      <c r="N10" s="17">
        <f t="shared" si="10"/>
        <v>0</v>
      </c>
      <c r="O10" s="17">
        <f t="shared" si="10"/>
        <v>0</v>
      </c>
      <c r="P10" s="17">
        <f t="shared" si="10"/>
        <v>0</v>
      </c>
      <c r="Q10" s="17">
        <f t="shared" si="10"/>
        <v>0</v>
      </c>
      <c r="R10" s="17">
        <f t="shared" si="10"/>
        <v>0</v>
      </c>
      <c r="S10" s="17">
        <f t="shared" si="10"/>
        <v>0</v>
      </c>
      <c r="T10" s="17">
        <f t="shared" si="10"/>
        <v>0</v>
      </c>
      <c r="U10" s="17">
        <f t="shared" si="10"/>
        <v>0</v>
      </c>
      <c r="V10" s="44">
        <f t="shared" si="10"/>
        <v>0</v>
      </c>
      <c r="W10" s="20"/>
      <c r="X10" s="20"/>
      <c r="Y10" s="20"/>
      <c r="Z10" s="20"/>
    </row>
    <row r="11" ht="13.5" customHeight="1">
      <c r="A11" s="40">
        <v>7.0</v>
      </c>
      <c r="B11" s="17" t="str">
        <f>VLOOKUP(C10+1,'プログラム解析'!$A:$B,2)</f>
        <v>+</v>
      </c>
      <c r="C11" s="17">
        <f>IF(AND(B11="[",INDIRECT("R"&amp;TEXT(A11+4,"0")&amp;"C"&amp;TEXT(D11+7,"0"),FALSE) =0),VLOOKUP(C10+1,'プログラム解析'!$A:$G,7),IF(B11="]",VLOOKUP(C10+1,'プログラム解析'!$A:$G,7)-1, C10+1))</f>
        <v>7</v>
      </c>
      <c r="D11" s="17">
        <f t="shared" si="2"/>
        <v>0</v>
      </c>
      <c r="E11" s="41" t="str">
        <f t="shared" si="3"/>
        <v/>
      </c>
      <c r="F11" s="42" t="str">
        <f t="shared" si="4"/>
        <v>aaaa</v>
      </c>
      <c r="G11" s="43">
        <f t="shared" ref="G11:V11" si="11">IF( G$2=$D11,    IF($B11="+", G10+1, IF($B11="-", G10-1, IF($B11=",",IF(LEN($F10)=0,0,CODE($F10)),G10)) ),G10)</f>
        <v>8</v>
      </c>
      <c r="H11" s="17">
        <f t="shared" si="11"/>
        <v>0</v>
      </c>
      <c r="I11" s="17">
        <f t="shared" si="11"/>
        <v>0</v>
      </c>
      <c r="J11" s="17">
        <f t="shared" si="11"/>
        <v>0</v>
      </c>
      <c r="K11" s="17">
        <f t="shared" si="11"/>
        <v>0</v>
      </c>
      <c r="L11" s="17">
        <f t="shared" si="11"/>
        <v>0</v>
      </c>
      <c r="M11" s="17">
        <f t="shared" si="11"/>
        <v>0</v>
      </c>
      <c r="N11" s="17">
        <f t="shared" si="11"/>
        <v>0</v>
      </c>
      <c r="O11" s="17">
        <f t="shared" si="11"/>
        <v>0</v>
      </c>
      <c r="P11" s="17">
        <f t="shared" si="11"/>
        <v>0</v>
      </c>
      <c r="Q11" s="17">
        <f t="shared" si="11"/>
        <v>0</v>
      </c>
      <c r="R11" s="17">
        <f t="shared" si="11"/>
        <v>0</v>
      </c>
      <c r="S11" s="17">
        <f t="shared" si="11"/>
        <v>0</v>
      </c>
      <c r="T11" s="17">
        <f t="shared" si="11"/>
        <v>0</v>
      </c>
      <c r="U11" s="17">
        <f t="shared" si="11"/>
        <v>0</v>
      </c>
      <c r="V11" s="44">
        <f t="shared" si="11"/>
        <v>0</v>
      </c>
      <c r="W11" s="20"/>
      <c r="X11" s="20"/>
      <c r="Y11" s="20"/>
      <c r="Z11" s="20"/>
    </row>
    <row r="12" ht="13.5" customHeight="1">
      <c r="A12" s="40">
        <v>8.0</v>
      </c>
      <c r="B12" s="17" t="str">
        <f>VLOOKUP(C11+1,'プログラム解析'!$A:$B,2)</f>
        <v>+</v>
      </c>
      <c r="C12" s="17">
        <f>IF(AND(B12="[",INDIRECT("R"&amp;TEXT(A12+4,"0")&amp;"C"&amp;TEXT(D12+7,"0"),FALSE) =0),VLOOKUP(C11+1,'プログラム解析'!$A:$G,7),IF(B12="]",VLOOKUP(C11+1,'プログラム解析'!$A:$G,7)-1, C11+1))</f>
        <v>8</v>
      </c>
      <c r="D12" s="17">
        <f t="shared" si="2"/>
        <v>0</v>
      </c>
      <c r="E12" s="41" t="str">
        <f t="shared" si="3"/>
        <v/>
      </c>
      <c r="F12" s="42" t="str">
        <f t="shared" si="4"/>
        <v>aaaa</v>
      </c>
      <c r="G12" s="43">
        <f t="shared" ref="G12:V12" si="12">IF( G$2=$D12,    IF($B12="+", G11+1, IF($B12="-", G11-1, IF($B12=",",IF(LEN($F11)=0,0,CODE($F11)),G11)) ),G11)</f>
        <v>9</v>
      </c>
      <c r="H12" s="17">
        <f t="shared" si="12"/>
        <v>0</v>
      </c>
      <c r="I12" s="17">
        <f t="shared" si="12"/>
        <v>0</v>
      </c>
      <c r="J12" s="17">
        <f t="shared" si="12"/>
        <v>0</v>
      </c>
      <c r="K12" s="17">
        <f t="shared" si="12"/>
        <v>0</v>
      </c>
      <c r="L12" s="17">
        <f t="shared" si="12"/>
        <v>0</v>
      </c>
      <c r="M12" s="17">
        <f t="shared" si="12"/>
        <v>0</v>
      </c>
      <c r="N12" s="17">
        <f t="shared" si="12"/>
        <v>0</v>
      </c>
      <c r="O12" s="17">
        <f t="shared" si="12"/>
        <v>0</v>
      </c>
      <c r="P12" s="17">
        <f t="shared" si="12"/>
        <v>0</v>
      </c>
      <c r="Q12" s="17">
        <f t="shared" si="12"/>
        <v>0</v>
      </c>
      <c r="R12" s="17">
        <f t="shared" si="12"/>
        <v>0</v>
      </c>
      <c r="S12" s="17">
        <f t="shared" si="12"/>
        <v>0</v>
      </c>
      <c r="T12" s="17">
        <f t="shared" si="12"/>
        <v>0</v>
      </c>
      <c r="U12" s="17">
        <f t="shared" si="12"/>
        <v>0</v>
      </c>
      <c r="V12" s="44">
        <f t="shared" si="12"/>
        <v>0</v>
      </c>
      <c r="W12" s="20"/>
      <c r="X12" s="20"/>
      <c r="Y12" s="20"/>
      <c r="Z12" s="20"/>
    </row>
    <row r="13" ht="13.5" customHeight="1">
      <c r="A13" s="40">
        <v>9.0</v>
      </c>
      <c r="B13" s="17" t="str">
        <f>VLOOKUP(C12+1,'プログラム解析'!$A:$B,2)</f>
        <v>+</v>
      </c>
      <c r="C13" s="17">
        <f>IF(AND(B13="[",INDIRECT("R"&amp;TEXT(A13+4,"0")&amp;"C"&amp;TEXT(D13+7,"0"),FALSE) =0),VLOOKUP(C12+1,'プログラム解析'!$A:$G,7),IF(B13="]",VLOOKUP(C12+1,'プログラム解析'!$A:$G,7)-1, C12+1))</f>
        <v>9</v>
      </c>
      <c r="D13" s="17">
        <f t="shared" si="2"/>
        <v>0</v>
      </c>
      <c r="E13" s="41" t="str">
        <f t="shared" si="3"/>
        <v/>
      </c>
      <c r="F13" s="42" t="str">
        <f t="shared" si="4"/>
        <v>aaaa</v>
      </c>
      <c r="G13" s="43">
        <f t="shared" ref="G13:V13" si="13">IF( G$2=$D13,    IF($B13="+", G12+1, IF($B13="-", G12-1, IF($B13=",",IF(LEN($F12)=0,0,CODE($F12)),G12)) ),G12)</f>
        <v>10</v>
      </c>
      <c r="H13" s="17">
        <f t="shared" si="13"/>
        <v>0</v>
      </c>
      <c r="I13" s="17">
        <f t="shared" si="13"/>
        <v>0</v>
      </c>
      <c r="J13" s="17">
        <f t="shared" si="13"/>
        <v>0</v>
      </c>
      <c r="K13" s="17">
        <f t="shared" si="13"/>
        <v>0</v>
      </c>
      <c r="L13" s="17">
        <f t="shared" si="13"/>
        <v>0</v>
      </c>
      <c r="M13" s="17">
        <f t="shared" si="13"/>
        <v>0</v>
      </c>
      <c r="N13" s="17">
        <f t="shared" si="13"/>
        <v>0</v>
      </c>
      <c r="O13" s="17">
        <f t="shared" si="13"/>
        <v>0</v>
      </c>
      <c r="P13" s="17">
        <f t="shared" si="13"/>
        <v>0</v>
      </c>
      <c r="Q13" s="17">
        <f t="shared" si="13"/>
        <v>0</v>
      </c>
      <c r="R13" s="17">
        <f t="shared" si="13"/>
        <v>0</v>
      </c>
      <c r="S13" s="17">
        <f t="shared" si="13"/>
        <v>0</v>
      </c>
      <c r="T13" s="17">
        <f t="shared" si="13"/>
        <v>0</v>
      </c>
      <c r="U13" s="17">
        <f t="shared" si="13"/>
        <v>0</v>
      </c>
      <c r="V13" s="44">
        <f t="shared" si="13"/>
        <v>0</v>
      </c>
      <c r="W13" s="20"/>
      <c r="X13" s="20"/>
      <c r="Y13" s="20"/>
      <c r="Z13" s="20"/>
    </row>
    <row r="14" ht="13.5" customHeight="1">
      <c r="A14" s="40">
        <v>10.0</v>
      </c>
      <c r="B14" s="17" t="str">
        <f>VLOOKUP(C13+1,'プログラム解析'!$A:$B,2)</f>
        <v>[</v>
      </c>
      <c r="C14" s="17">
        <f>IF(AND(B14="[",INDIRECT("R"&amp;TEXT(A14+4,"0")&amp;"C"&amp;TEXT(D14+7,"0"),FALSE) =0),VLOOKUP(C13+1,'プログラム解析'!$A:$G,7),IF(B14="]",VLOOKUP(C13+1,'プログラム解析'!$A:$G,7)-1, C13+1))</f>
        <v>10</v>
      </c>
      <c r="D14" s="17">
        <f t="shared" si="2"/>
        <v>0</v>
      </c>
      <c r="E14" s="41" t="str">
        <f t="shared" si="3"/>
        <v/>
      </c>
      <c r="F14" s="42" t="str">
        <f t="shared" si="4"/>
        <v>aaaa</v>
      </c>
      <c r="G14" s="43">
        <f t="shared" ref="G14:V14" si="14">IF( G$2=$D14,    IF($B14="+", G13+1, IF($B14="-", G13-1, IF($B14=",",IF(LEN($F13)=0,0,CODE($F13)),G13)) ),G13)</f>
        <v>10</v>
      </c>
      <c r="H14" s="17">
        <f t="shared" si="14"/>
        <v>0</v>
      </c>
      <c r="I14" s="17">
        <f t="shared" si="14"/>
        <v>0</v>
      </c>
      <c r="J14" s="17">
        <f t="shared" si="14"/>
        <v>0</v>
      </c>
      <c r="K14" s="17">
        <f t="shared" si="14"/>
        <v>0</v>
      </c>
      <c r="L14" s="17">
        <f t="shared" si="14"/>
        <v>0</v>
      </c>
      <c r="M14" s="17">
        <f t="shared" si="14"/>
        <v>0</v>
      </c>
      <c r="N14" s="17">
        <f t="shared" si="14"/>
        <v>0</v>
      </c>
      <c r="O14" s="17">
        <f t="shared" si="14"/>
        <v>0</v>
      </c>
      <c r="P14" s="17">
        <f t="shared" si="14"/>
        <v>0</v>
      </c>
      <c r="Q14" s="17">
        <f t="shared" si="14"/>
        <v>0</v>
      </c>
      <c r="R14" s="17">
        <f t="shared" si="14"/>
        <v>0</v>
      </c>
      <c r="S14" s="17">
        <f t="shared" si="14"/>
        <v>0</v>
      </c>
      <c r="T14" s="17">
        <f t="shared" si="14"/>
        <v>0</v>
      </c>
      <c r="U14" s="17">
        <f t="shared" si="14"/>
        <v>0</v>
      </c>
      <c r="V14" s="44">
        <f t="shared" si="14"/>
        <v>0</v>
      </c>
      <c r="W14" s="20"/>
      <c r="X14" s="20"/>
      <c r="Y14" s="20"/>
      <c r="Z14" s="20"/>
    </row>
    <row r="15" ht="13.5" customHeight="1">
      <c r="A15" s="40">
        <v>11.0</v>
      </c>
      <c r="B15" s="17" t="str">
        <f>VLOOKUP(C14+1,'プログラム解析'!$A:$B,2)</f>
        <v>&gt;</v>
      </c>
      <c r="C15" s="17">
        <f>IF(AND(B15="[",INDIRECT("R"&amp;TEXT(A15+4,"0")&amp;"C"&amp;TEXT(D15+7,"0"),FALSE) =0),VLOOKUP(C14+1,'プログラム解析'!$A:$G,7),IF(B15="]",VLOOKUP(C14+1,'プログラム解析'!$A:$G,7)-1, C14+1))</f>
        <v>11</v>
      </c>
      <c r="D15" s="17">
        <f t="shared" si="2"/>
        <v>1</v>
      </c>
      <c r="E15" s="41" t="str">
        <f t="shared" si="3"/>
        <v/>
      </c>
      <c r="F15" s="42" t="str">
        <f t="shared" si="4"/>
        <v>aaaa</v>
      </c>
      <c r="G15" s="43">
        <f t="shared" ref="G15:V15" si="15">IF( G$2=$D15,    IF($B15="+", G14+1, IF($B15="-", G14-1, IF($B15=",",IF(LEN($F14)=0,0,CODE($F14)),G14)) ),G14)</f>
        <v>10</v>
      </c>
      <c r="H15" s="17">
        <f t="shared" si="15"/>
        <v>0</v>
      </c>
      <c r="I15" s="17">
        <f t="shared" si="15"/>
        <v>0</v>
      </c>
      <c r="J15" s="17">
        <f t="shared" si="15"/>
        <v>0</v>
      </c>
      <c r="K15" s="17">
        <f t="shared" si="15"/>
        <v>0</v>
      </c>
      <c r="L15" s="17">
        <f t="shared" si="15"/>
        <v>0</v>
      </c>
      <c r="M15" s="17">
        <f t="shared" si="15"/>
        <v>0</v>
      </c>
      <c r="N15" s="17">
        <f t="shared" si="15"/>
        <v>0</v>
      </c>
      <c r="O15" s="17">
        <f t="shared" si="15"/>
        <v>0</v>
      </c>
      <c r="P15" s="17">
        <f t="shared" si="15"/>
        <v>0</v>
      </c>
      <c r="Q15" s="17">
        <f t="shared" si="15"/>
        <v>0</v>
      </c>
      <c r="R15" s="17">
        <f t="shared" si="15"/>
        <v>0</v>
      </c>
      <c r="S15" s="17">
        <f t="shared" si="15"/>
        <v>0</v>
      </c>
      <c r="T15" s="17">
        <f t="shared" si="15"/>
        <v>0</v>
      </c>
      <c r="U15" s="17">
        <f t="shared" si="15"/>
        <v>0</v>
      </c>
      <c r="V15" s="44">
        <f t="shared" si="15"/>
        <v>0</v>
      </c>
      <c r="W15" s="20"/>
      <c r="X15" s="20"/>
      <c r="Y15" s="20"/>
      <c r="Z15" s="20"/>
    </row>
    <row r="16" ht="13.5" customHeight="1">
      <c r="A16" s="40">
        <v>12.0</v>
      </c>
      <c r="B16" s="17" t="str">
        <f>VLOOKUP(C15+1,'プログラム解析'!$A:$B,2)</f>
        <v>+</v>
      </c>
      <c r="C16" s="17">
        <f>IF(AND(B16="[",INDIRECT("R"&amp;TEXT(A16+4,"0")&amp;"C"&amp;TEXT(D16+7,"0"),FALSE) =0),VLOOKUP(C15+1,'プログラム解析'!$A:$G,7),IF(B16="]",VLOOKUP(C15+1,'プログラム解析'!$A:$G,7)-1, C15+1))</f>
        <v>12</v>
      </c>
      <c r="D16" s="17">
        <f t="shared" si="2"/>
        <v>1</v>
      </c>
      <c r="E16" s="41" t="str">
        <f t="shared" si="3"/>
        <v/>
      </c>
      <c r="F16" s="42" t="str">
        <f t="shared" si="4"/>
        <v>aaaa</v>
      </c>
      <c r="G16" s="43">
        <f t="shared" ref="G16:V16" si="16">IF( G$2=$D16,    IF($B16="+", G15+1, IF($B16="-", G15-1, IF($B16=",",IF(LEN($F15)=0,0,CODE($F15)),G15)) ),G15)</f>
        <v>10</v>
      </c>
      <c r="H16" s="17">
        <f t="shared" si="16"/>
        <v>1</v>
      </c>
      <c r="I16" s="17">
        <f t="shared" si="16"/>
        <v>0</v>
      </c>
      <c r="J16" s="17">
        <f t="shared" si="16"/>
        <v>0</v>
      </c>
      <c r="K16" s="17">
        <f t="shared" si="16"/>
        <v>0</v>
      </c>
      <c r="L16" s="17">
        <f t="shared" si="16"/>
        <v>0</v>
      </c>
      <c r="M16" s="17">
        <f t="shared" si="16"/>
        <v>0</v>
      </c>
      <c r="N16" s="17">
        <f t="shared" si="16"/>
        <v>0</v>
      </c>
      <c r="O16" s="17">
        <f t="shared" si="16"/>
        <v>0</v>
      </c>
      <c r="P16" s="17">
        <f t="shared" si="16"/>
        <v>0</v>
      </c>
      <c r="Q16" s="17">
        <f t="shared" si="16"/>
        <v>0</v>
      </c>
      <c r="R16" s="17">
        <f t="shared" si="16"/>
        <v>0</v>
      </c>
      <c r="S16" s="17">
        <f t="shared" si="16"/>
        <v>0</v>
      </c>
      <c r="T16" s="17">
        <f t="shared" si="16"/>
        <v>0</v>
      </c>
      <c r="U16" s="17">
        <f t="shared" si="16"/>
        <v>0</v>
      </c>
      <c r="V16" s="44">
        <f t="shared" si="16"/>
        <v>0</v>
      </c>
      <c r="W16" s="20"/>
      <c r="X16" s="20"/>
      <c r="Y16" s="20"/>
      <c r="Z16" s="20"/>
    </row>
    <row r="17" ht="13.5" customHeight="1">
      <c r="A17" s="40">
        <v>13.0</v>
      </c>
      <c r="B17" s="17" t="str">
        <f>VLOOKUP(C16+1,'プログラム解析'!$A:$B,2)</f>
        <v>+</v>
      </c>
      <c r="C17" s="17">
        <f>IF(AND(B17="[",INDIRECT("R"&amp;TEXT(A17+4,"0")&amp;"C"&amp;TEXT(D17+7,"0"),FALSE) =0),VLOOKUP(C16+1,'プログラム解析'!$A:$G,7),IF(B17="]",VLOOKUP(C16+1,'プログラム解析'!$A:$G,7)-1, C16+1))</f>
        <v>13</v>
      </c>
      <c r="D17" s="17">
        <f t="shared" si="2"/>
        <v>1</v>
      </c>
      <c r="E17" s="41" t="str">
        <f t="shared" si="3"/>
        <v/>
      </c>
      <c r="F17" s="42" t="str">
        <f t="shared" si="4"/>
        <v>aaaa</v>
      </c>
      <c r="G17" s="43">
        <f t="shared" ref="G17:V17" si="17">IF( G$2=$D17,    IF($B17="+", G16+1, IF($B17="-", G16-1, IF($B17=",",IF(LEN($F16)=0,0,CODE($F16)),G16)) ),G16)</f>
        <v>10</v>
      </c>
      <c r="H17" s="17">
        <f t="shared" si="17"/>
        <v>2</v>
      </c>
      <c r="I17" s="17">
        <f t="shared" si="17"/>
        <v>0</v>
      </c>
      <c r="J17" s="17">
        <f t="shared" si="17"/>
        <v>0</v>
      </c>
      <c r="K17" s="17">
        <f t="shared" si="17"/>
        <v>0</v>
      </c>
      <c r="L17" s="17">
        <f t="shared" si="17"/>
        <v>0</v>
      </c>
      <c r="M17" s="17">
        <f t="shared" si="17"/>
        <v>0</v>
      </c>
      <c r="N17" s="17">
        <f t="shared" si="17"/>
        <v>0</v>
      </c>
      <c r="O17" s="17">
        <f t="shared" si="17"/>
        <v>0</v>
      </c>
      <c r="P17" s="17">
        <f t="shared" si="17"/>
        <v>0</v>
      </c>
      <c r="Q17" s="17">
        <f t="shared" si="17"/>
        <v>0</v>
      </c>
      <c r="R17" s="17">
        <f t="shared" si="17"/>
        <v>0</v>
      </c>
      <c r="S17" s="17">
        <f t="shared" si="17"/>
        <v>0</v>
      </c>
      <c r="T17" s="17">
        <f t="shared" si="17"/>
        <v>0</v>
      </c>
      <c r="U17" s="17">
        <f t="shared" si="17"/>
        <v>0</v>
      </c>
      <c r="V17" s="44">
        <f t="shared" si="17"/>
        <v>0</v>
      </c>
      <c r="W17" s="20"/>
      <c r="X17" s="20"/>
      <c r="Y17" s="20"/>
      <c r="Z17" s="20"/>
    </row>
    <row r="18" ht="13.5" customHeight="1">
      <c r="A18" s="40">
        <v>14.0</v>
      </c>
      <c r="B18" s="17" t="str">
        <f>VLOOKUP(C17+1,'プログラム解析'!$A:$B,2)</f>
        <v>+</v>
      </c>
      <c r="C18" s="17">
        <f>IF(AND(B18="[",INDIRECT("R"&amp;TEXT(A18+4,"0")&amp;"C"&amp;TEXT(D18+7,"0"),FALSE) =0),VLOOKUP(C17+1,'プログラム解析'!$A:$G,7),IF(B18="]",VLOOKUP(C17+1,'プログラム解析'!$A:$G,7)-1, C17+1))</f>
        <v>14</v>
      </c>
      <c r="D18" s="17">
        <f t="shared" si="2"/>
        <v>1</v>
      </c>
      <c r="E18" s="41" t="str">
        <f t="shared" si="3"/>
        <v/>
      </c>
      <c r="F18" s="42" t="str">
        <f t="shared" si="4"/>
        <v>aaaa</v>
      </c>
      <c r="G18" s="43">
        <f t="shared" ref="G18:V18" si="18">IF( G$2=$D18,    IF($B18="+", G17+1, IF($B18="-", G17-1, IF($B18=",",IF(LEN($F17)=0,0,CODE($F17)),G17)) ),G17)</f>
        <v>10</v>
      </c>
      <c r="H18" s="17">
        <f t="shared" si="18"/>
        <v>3</v>
      </c>
      <c r="I18" s="17">
        <f t="shared" si="18"/>
        <v>0</v>
      </c>
      <c r="J18" s="17">
        <f t="shared" si="18"/>
        <v>0</v>
      </c>
      <c r="K18" s="17">
        <f t="shared" si="18"/>
        <v>0</v>
      </c>
      <c r="L18" s="17">
        <f t="shared" si="18"/>
        <v>0</v>
      </c>
      <c r="M18" s="17">
        <f t="shared" si="18"/>
        <v>0</v>
      </c>
      <c r="N18" s="17">
        <f t="shared" si="18"/>
        <v>0</v>
      </c>
      <c r="O18" s="17">
        <f t="shared" si="18"/>
        <v>0</v>
      </c>
      <c r="P18" s="17">
        <f t="shared" si="18"/>
        <v>0</v>
      </c>
      <c r="Q18" s="17">
        <f t="shared" si="18"/>
        <v>0</v>
      </c>
      <c r="R18" s="17">
        <f t="shared" si="18"/>
        <v>0</v>
      </c>
      <c r="S18" s="17">
        <f t="shared" si="18"/>
        <v>0</v>
      </c>
      <c r="T18" s="17">
        <f t="shared" si="18"/>
        <v>0</v>
      </c>
      <c r="U18" s="17">
        <f t="shared" si="18"/>
        <v>0</v>
      </c>
      <c r="V18" s="44">
        <f t="shared" si="18"/>
        <v>0</v>
      </c>
      <c r="W18" s="20"/>
      <c r="X18" s="20"/>
      <c r="Y18" s="20"/>
      <c r="Z18" s="20"/>
    </row>
    <row r="19" ht="13.5" customHeight="1">
      <c r="A19" s="40">
        <v>15.0</v>
      </c>
      <c r="B19" s="17" t="str">
        <f>VLOOKUP(C18+1,'プログラム解析'!$A:$B,2)</f>
        <v>+</v>
      </c>
      <c r="C19" s="17">
        <f>IF(AND(B19="[",INDIRECT("R"&amp;TEXT(A19+4,"0")&amp;"C"&amp;TEXT(D19+7,"0"),FALSE) =0),VLOOKUP(C18+1,'プログラム解析'!$A:$G,7),IF(B19="]",VLOOKUP(C18+1,'プログラム解析'!$A:$G,7)-1, C18+1))</f>
        <v>15</v>
      </c>
      <c r="D19" s="17">
        <f t="shared" si="2"/>
        <v>1</v>
      </c>
      <c r="E19" s="41" t="str">
        <f t="shared" si="3"/>
        <v/>
      </c>
      <c r="F19" s="42" t="str">
        <f t="shared" si="4"/>
        <v>aaaa</v>
      </c>
      <c r="G19" s="43">
        <f t="shared" ref="G19:V19" si="19">IF( G$2=$D19,    IF($B19="+", G18+1, IF($B19="-", G18-1, IF($B19=",",IF(LEN($F18)=0,0,CODE($F18)),G18)) ),G18)</f>
        <v>10</v>
      </c>
      <c r="H19" s="17">
        <f t="shared" si="19"/>
        <v>4</v>
      </c>
      <c r="I19" s="17">
        <f t="shared" si="19"/>
        <v>0</v>
      </c>
      <c r="J19" s="17">
        <f t="shared" si="19"/>
        <v>0</v>
      </c>
      <c r="K19" s="17">
        <f t="shared" si="19"/>
        <v>0</v>
      </c>
      <c r="L19" s="17">
        <f t="shared" si="19"/>
        <v>0</v>
      </c>
      <c r="M19" s="17">
        <f t="shared" si="19"/>
        <v>0</v>
      </c>
      <c r="N19" s="17">
        <f t="shared" si="19"/>
        <v>0</v>
      </c>
      <c r="O19" s="17">
        <f t="shared" si="19"/>
        <v>0</v>
      </c>
      <c r="P19" s="17">
        <f t="shared" si="19"/>
        <v>0</v>
      </c>
      <c r="Q19" s="17">
        <f t="shared" si="19"/>
        <v>0</v>
      </c>
      <c r="R19" s="17">
        <f t="shared" si="19"/>
        <v>0</v>
      </c>
      <c r="S19" s="17">
        <f t="shared" si="19"/>
        <v>0</v>
      </c>
      <c r="T19" s="17">
        <f t="shared" si="19"/>
        <v>0</v>
      </c>
      <c r="U19" s="17">
        <f t="shared" si="19"/>
        <v>0</v>
      </c>
      <c r="V19" s="44">
        <f t="shared" si="19"/>
        <v>0</v>
      </c>
      <c r="W19" s="20"/>
      <c r="X19" s="20"/>
      <c r="Y19" s="20"/>
      <c r="Z19" s="20"/>
    </row>
    <row r="20" ht="13.5" customHeight="1">
      <c r="A20" s="40">
        <v>16.0</v>
      </c>
      <c r="B20" s="17" t="str">
        <f>VLOOKUP(C19+1,'プログラム解析'!$A:$B,2)</f>
        <v>+</v>
      </c>
      <c r="C20" s="17">
        <f>IF(AND(B20="[",INDIRECT("R"&amp;TEXT(A20+4,"0")&amp;"C"&amp;TEXT(D20+7,"0"),FALSE) =0),VLOOKUP(C19+1,'プログラム解析'!$A:$G,7),IF(B20="]",VLOOKUP(C19+1,'プログラム解析'!$A:$G,7)-1, C19+1))</f>
        <v>16</v>
      </c>
      <c r="D20" s="17">
        <f t="shared" si="2"/>
        <v>1</v>
      </c>
      <c r="E20" s="41" t="str">
        <f t="shared" si="3"/>
        <v/>
      </c>
      <c r="F20" s="42" t="str">
        <f t="shared" si="4"/>
        <v>aaaa</v>
      </c>
      <c r="G20" s="43">
        <f t="shared" ref="G20:V20" si="20">IF( G$2=$D20,    IF($B20="+", G19+1, IF($B20="-", G19-1, IF($B20=",",IF(LEN($F19)=0,0,CODE($F19)),G19)) ),G19)</f>
        <v>10</v>
      </c>
      <c r="H20" s="17">
        <f t="shared" si="20"/>
        <v>5</v>
      </c>
      <c r="I20" s="17">
        <f t="shared" si="20"/>
        <v>0</v>
      </c>
      <c r="J20" s="17">
        <f t="shared" si="20"/>
        <v>0</v>
      </c>
      <c r="K20" s="17">
        <f t="shared" si="20"/>
        <v>0</v>
      </c>
      <c r="L20" s="17">
        <f t="shared" si="20"/>
        <v>0</v>
      </c>
      <c r="M20" s="17">
        <f t="shared" si="20"/>
        <v>0</v>
      </c>
      <c r="N20" s="17">
        <f t="shared" si="20"/>
        <v>0</v>
      </c>
      <c r="O20" s="17">
        <f t="shared" si="20"/>
        <v>0</v>
      </c>
      <c r="P20" s="17">
        <f t="shared" si="20"/>
        <v>0</v>
      </c>
      <c r="Q20" s="17">
        <f t="shared" si="20"/>
        <v>0</v>
      </c>
      <c r="R20" s="17">
        <f t="shared" si="20"/>
        <v>0</v>
      </c>
      <c r="S20" s="17">
        <f t="shared" si="20"/>
        <v>0</v>
      </c>
      <c r="T20" s="17">
        <f t="shared" si="20"/>
        <v>0</v>
      </c>
      <c r="U20" s="17">
        <f t="shared" si="20"/>
        <v>0</v>
      </c>
      <c r="V20" s="44">
        <f t="shared" si="20"/>
        <v>0</v>
      </c>
      <c r="W20" s="20"/>
      <c r="X20" s="20"/>
      <c r="Y20" s="20"/>
      <c r="Z20" s="20"/>
    </row>
    <row r="21" ht="13.5" customHeight="1">
      <c r="A21" s="40">
        <v>17.0</v>
      </c>
      <c r="B21" s="17" t="str">
        <f>VLOOKUP(C20+1,'プログラム解析'!$A:$B,2)</f>
        <v>+</v>
      </c>
      <c r="C21" s="17">
        <f>IF(AND(B21="[",INDIRECT("R"&amp;TEXT(A21+4,"0")&amp;"C"&amp;TEXT(D21+7,"0"),FALSE) =0),VLOOKUP(C20+1,'プログラム解析'!$A:$G,7),IF(B21="]",VLOOKUP(C20+1,'プログラム解析'!$A:$G,7)-1, C20+1))</f>
        <v>17</v>
      </c>
      <c r="D21" s="17">
        <f t="shared" si="2"/>
        <v>1</v>
      </c>
      <c r="E21" s="41" t="str">
        <f t="shared" si="3"/>
        <v/>
      </c>
      <c r="F21" s="42" t="str">
        <f t="shared" si="4"/>
        <v>aaaa</v>
      </c>
      <c r="G21" s="43">
        <f t="shared" ref="G21:V21" si="21">IF( G$2=$D21,    IF($B21="+", G20+1, IF($B21="-", G20-1, IF($B21=",",IF(LEN($F20)=0,0,CODE($F20)),G20)) ),G20)</f>
        <v>10</v>
      </c>
      <c r="H21" s="17">
        <f t="shared" si="21"/>
        <v>6</v>
      </c>
      <c r="I21" s="17">
        <f t="shared" si="21"/>
        <v>0</v>
      </c>
      <c r="J21" s="17">
        <f t="shared" si="21"/>
        <v>0</v>
      </c>
      <c r="K21" s="17">
        <f t="shared" si="21"/>
        <v>0</v>
      </c>
      <c r="L21" s="17">
        <f t="shared" si="21"/>
        <v>0</v>
      </c>
      <c r="M21" s="17">
        <f t="shared" si="21"/>
        <v>0</v>
      </c>
      <c r="N21" s="17">
        <f t="shared" si="21"/>
        <v>0</v>
      </c>
      <c r="O21" s="17">
        <f t="shared" si="21"/>
        <v>0</v>
      </c>
      <c r="P21" s="17">
        <f t="shared" si="21"/>
        <v>0</v>
      </c>
      <c r="Q21" s="17">
        <f t="shared" si="21"/>
        <v>0</v>
      </c>
      <c r="R21" s="17">
        <f t="shared" si="21"/>
        <v>0</v>
      </c>
      <c r="S21" s="17">
        <f t="shared" si="21"/>
        <v>0</v>
      </c>
      <c r="T21" s="17">
        <f t="shared" si="21"/>
        <v>0</v>
      </c>
      <c r="U21" s="17">
        <f t="shared" si="21"/>
        <v>0</v>
      </c>
      <c r="V21" s="44">
        <f t="shared" si="21"/>
        <v>0</v>
      </c>
      <c r="W21" s="20"/>
      <c r="X21" s="20"/>
      <c r="Y21" s="20"/>
      <c r="Z21" s="20"/>
    </row>
    <row r="22" ht="13.5" customHeight="1">
      <c r="A22" s="40">
        <v>18.0</v>
      </c>
      <c r="B22" s="17" t="str">
        <f>VLOOKUP(C21+1,'プログラム解析'!$A:$B,2)</f>
        <v>+</v>
      </c>
      <c r="C22" s="17">
        <f>IF(AND(B22="[",INDIRECT("R"&amp;TEXT(A22+4,"0")&amp;"C"&amp;TEXT(D22+7,"0"),FALSE) =0),VLOOKUP(C21+1,'プログラム解析'!$A:$G,7),IF(B22="]",VLOOKUP(C21+1,'プログラム解析'!$A:$G,7)-1, C21+1))</f>
        <v>18</v>
      </c>
      <c r="D22" s="17">
        <f t="shared" si="2"/>
        <v>1</v>
      </c>
      <c r="E22" s="41" t="str">
        <f t="shared" si="3"/>
        <v/>
      </c>
      <c r="F22" s="42" t="str">
        <f t="shared" si="4"/>
        <v>aaaa</v>
      </c>
      <c r="G22" s="43">
        <f t="shared" ref="G22:V22" si="22">IF( G$2=$D22,    IF($B22="+", G21+1, IF($B22="-", G21-1, IF($B22=",",IF(LEN($F21)=0,0,CODE($F21)),G21)) ),G21)</f>
        <v>10</v>
      </c>
      <c r="H22" s="17">
        <f t="shared" si="22"/>
        <v>7</v>
      </c>
      <c r="I22" s="17">
        <f t="shared" si="22"/>
        <v>0</v>
      </c>
      <c r="J22" s="17">
        <f t="shared" si="22"/>
        <v>0</v>
      </c>
      <c r="K22" s="17">
        <f t="shared" si="22"/>
        <v>0</v>
      </c>
      <c r="L22" s="17">
        <f t="shared" si="22"/>
        <v>0</v>
      </c>
      <c r="M22" s="17">
        <f t="shared" si="22"/>
        <v>0</v>
      </c>
      <c r="N22" s="17">
        <f t="shared" si="22"/>
        <v>0</v>
      </c>
      <c r="O22" s="17">
        <f t="shared" si="22"/>
        <v>0</v>
      </c>
      <c r="P22" s="17">
        <f t="shared" si="22"/>
        <v>0</v>
      </c>
      <c r="Q22" s="17">
        <f t="shared" si="22"/>
        <v>0</v>
      </c>
      <c r="R22" s="17">
        <f t="shared" si="22"/>
        <v>0</v>
      </c>
      <c r="S22" s="17">
        <f t="shared" si="22"/>
        <v>0</v>
      </c>
      <c r="T22" s="17">
        <f t="shared" si="22"/>
        <v>0</v>
      </c>
      <c r="U22" s="17">
        <f t="shared" si="22"/>
        <v>0</v>
      </c>
      <c r="V22" s="44">
        <f t="shared" si="22"/>
        <v>0</v>
      </c>
      <c r="W22" s="20"/>
      <c r="X22" s="20"/>
      <c r="Y22" s="20"/>
      <c r="Z22" s="20"/>
    </row>
    <row r="23" ht="13.5" customHeight="1">
      <c r="A23" s="40">
        <v>19.0</v>
      </c>
      <c r="B23" s="17" t="str">
        <f>VLOOKUP(C22+1,'プログラム解析'!$A:$B,2)</f>
        <v>&gt;</v>
      </c>
      <c r="C23" s="17">
        <f>IF(AND(B23="[",INDIRECT("R"&amp;TEXT(A23+4,"0")&amp;"C"&amp;TEXT(D23+7,"0"),FALSE) =0),VLOOKUP(C22+1,'プログラム解析'!$A:$G,7),IF(B23="]",VLOOKUP(C22+1,'プログラム解析'!$A:$G,7)-1, C22+1))</f>
        <v>19</v>
      </c>
      <c r="D23" s="17">
        <f t="shared" si="2"/>
        <v>2</v>
      </c>
      <c r="E23" s="41" t="str">
        <f t="shared" si="3"/>
        <v/>
      </c>
      <c r="F23" s="42" t="str">
        <f t="shared" si="4"/>
        <v>aaaa</v>
      </c>
      <c r="G23" s="43">
        <f t="shared" ref="G23:V23" si="23">IF( G$2=$D23,    IF($B23="+", G22+1, IF($B23="-", G22-1, IF($B23=",",IF(LEN($F22)=0,0,CODE($F22)),G22)) ),G22)</f>
        <v>10</v>
      </c>
      <c r="H23" s="17">
        <f t="shared" si="23"/>
        <v>7</v>
      </c>
      <c r="I23" s="17">
        <f t="shared" si="23"/>
        <v>0</v>
      </c>
      <c r="J23" s="17">
        <f t="shared" si="23"/>
        <v>0</v>
      </c>
      <c r="K23" s="17">
        <f t="shared" si="23"/>
        <v>0</v>
      </c>
      <c r="L23" s="17">
        <f t="shared" si="23"/>
        <v>0</v>
      </c>
      <c r="M23" s="17">
        <f t="shared" si="23"/>
        <v>0</v>
      </c>
      <c r="N23" s="17">
        <f t="shared" si="23"/>
        <v>0</v>
      </c>
      <c r="O23" s="17">
        <f t="shared" si="23"/>
        <v>0</v>
      </c>
      <c r="P23" s="17">
        <f t="shared" si="23"/>
        <v>0</v>
      </c>
      <c r="Q23" s="17">
        <f t="shared" si="23"/>
        <v>0</v>
      </c>
      <c r="R23" s="17">
        <f t="shared" si="23"/>
        <v>0</v>
      </c>
      <c r="S23" s="17">
        <f t="shared" si="23"/>
        <v>0</v>
      </c>
      <c r="T23" s="17">
        <f t="shared" si="23"/>
        <v>0</v>
      </c>
      <c r="U23" s="17">
        <f t="shared" si="23"/>
        <v>0</v>
      </c>
      <c r="V23" s="44">
        <f t="shared" si="23"/>
        <v>0</v>
      </c>
      <c r="W23" s="20"/>
      <c r="X23" s="20"/>
      <c r="Y23" s="20"/>
      <c r="Z23" s="20"/>
    </row>
    <row r="24" ht="13.5" customHeight="1">
      <c r="A24" s="40">
        <v>20.0</v>
      </c>
      <c r="B24" s="17" t="str">
        <f>VLOOKUP(C23+1,'プログラム解析'!$A:$B,2)</f>
        <v>+</v>
      </c>
      <c r="C24" s="17">
        <f>IF(AND(B24="[",INDIRECT("R"&amp;TEXT(A24+4,"0")&amp;"C"&amp;TEXT(D24+7,"0"),FALSE) =0),VLOOKUP(C23+1,'プログラム解析'!$A:$G,7),IF(B24="]",VLOOKUP(C23+1,'プログラム解析'!$A:$G,7)-1, C23+1))</f>
        <v>20</v>
      </c>
      <c r="D24" s="17">
        <f t="shared" si="2"/>
        <v>2</v>
      </c>
      <c r="E24" s="41" t="str">
        <f t="shared" si="3"/>
        <v/>
      </c>
      <c r="F24" s="42" t="str">
        <f t="shared" si="4"/>
        <v>aaaa</v>
      </c>
      <c r="G24" s="43">
        <f t="shared" ref="G24:V24" si="24">IF( G$2=$D24,    IF($B24="+", G23+1, IF($B24="-", G23-1, IF($B24=",",IF(LEN($F23)=0,0,CODE($F23)),G23)) ),G23)</f>
        <v>10</v>
      </c>
      <c r="H24" s="17">
        <f t="shared" si="24"/>
        <v>7</v>
      </c>
      <c r="I24" s="17">
        <f t="shared" si="24"/>
        <v>1</v>
      </c>
      <c r="J24" s="17">
        <f t="shared" si="24"/>
        <v>0</v>
      </c>
      <c r="K24" s="17">
        <f t="shared" si="24"/>
        <v>0</v>
      </c>
      <c r="L24" s="17">
        <f t="shared" si="24"/>
        <v>0</v>
      </c>
      <c r="M24" s="17">
        <f t="shared" si="24"/>
        <v>0</v>
      </c>
      <c r="N24" s="17">
        <f t="shared" si="24"/>
        <v>0</v>
      </c>
      <c r="O24" s="17">
        <f t="shared" si="24"/>
        <v>0</v>
      </c>
      <c r="P24" s="17">
        <f t="shared" si="24"/>
        <v>0</v>
      </c>
      <c r="Q24" s="17">
        <f t="shared" si="24"/>
        <v>0</v>
      </c>
      <c r="R24" s="17">
        <f t="shared" si="24"/>
        <v>0</v>
      </c>
      <c r="S24" s="17">
        <f t="shared" si="24"/>
        <v>0</v>
      </c>
      <c r="T24" s="17">
        <f t="shared" si="24"/>
        <v>0</v>
      </c>
      <c r="U24" s="17">
        <f t="shared" si="24"/>
        <v>0</v>
      </c>
      <c r="V24" s="44">
        <f t="shared" si="24"/>
        <v>0</v>
      </c>
      <c r="W24" s="20"/>
      <c r="X24" s="20"/>
      <c r="Y24" s="20"/>
      <c r="Z24" s="20"/>
    </row>
    <row r="25" ht="13.5" customHeight="1">
      <c r="A25" s="40">
        <v>21.0</v>
      </c>
      <c r="B25" s="17" t="str">
        <f>VLOOKUP(C24+1,'プログラム解析'!$A:$B,2)</f>
        <v>+</v>
      </c>
      <c r="C25" s="17">
        <f>IF(AND(B25="[",INDIRECT("R"&amp;TEXT(A25+4,"0")&amp;"C"&amp;TEXT(D25+7,"0"),FALSE) =0),VLOOKUP(C24+1,'プログラム解析'!$A:$G,7),IF(B25="]",VLOOKUP(C24+1,'プログラム解析'!$A:$G,7)-1, C24+1))</f>
        <v>21</v>
      </c>
      <c r="D25" s="17">
        <f t="shared" si="2"/>
        <v>2</v>
      </c>
      <c r="E25" s="41" t="str">
        <f t="shared" si="3"/>
        <v/>
      </c>
      <c r="F25" s="42" t="str">
        <f t="shared" si="4"/>
        <v>aaaa</v>
      </c>
      <c r="G25" s="43">
        <f t="shared" ref="G25:V25" si="25">IF( G$2=$D25,    IF($B25="+", G24+1, IF($B25="-", G24-1, IF($B25=",",IF(LEN($F24)=0,0,CODE($F24)),G24)) ),G24)</f>
        <v>10</v>
      </c>
      <c r="H25" s="17">
        <f t="shared" si="25"/>
        <v>7</v>
      </c>
      <c r="I25" s="17">
        <f t="shared" si="25"/>
        <v>2</v>
      </c>
      <c r="J25" s="17">
        <f t="shared" si="25"/>
        <v>0</v>
      </c>
      <c r="K25" s="17">
        <f t="shared" si="25"/>
        <v>0</v>
      </c>
      <c r="L25" s="17">
        <f t="shared" si="25"/>
        <v>0</v>
      </c>
      <c r="M25" s="17">
        <f t="shared" si="25"/>
        <v>0</v>
      </c>
      <c r="N25" s="17">
        <f t="shared" si="25"/>
        <v>0</v>
      </c>
      <c r="O25" s="17">
        <f t="shared" si="25"/>
        <v>0</v>
      </c>
      <c r="P25" s="17">
        <f t="shared" si="25"/>
        <v>0</v>
      </c>
      <c r="Q25" s="17">
        <f t="shared" si="25"/>
        <v>0</v>
      </c>
      <c r="R25" s="17">
        <f t="shared" si="25"/>
        <v>0</v>
      </c>
      <c r="S25" s="17">
        <f t="shared" si="25"/>
        <v>0</v>
      </c>
      <c r="T25" s="17">
        <f t="shared" si="25"/>
        <v>0</v>
      </c>
      <c r="U25" s="17">
        <f t="shared" si="25"/>
        <v>0</v>
      </c>
      <c r="V25" s="44">
        <f t="shared" si="25"/>
        <v>0</v>
      </c>
      <c r="W25" s="20"/>
      <c r="X25" s="20"/>
      <c r="Y25" s="20"/>
      <c r="Z25" s="20"/>
    </row>
    <row r="26" ht="13.5" customHeight="1">
      <c r="A26" s="40">
        <v>22.0</v>
      </c>
      <c r="B26" s="17" t="str">
        <f>VLOOKUP(C25+1,'プログラム解析'!$A:$B,2)</f>
        <v>+</v>
      </c>
      <c r="C26" s="17">
        <f>IF(AND(B26="[",INDIRECT("R"&amp;TEXT(A26+4,"0")&amp;"C"&amp;TEXT(D26+7,"0"),FALSE) =0),VLOOKUP(C25+1,'プログラム解析'!$A:$G,7),IF(B26="]",VLOOKUP(C25+1,'プログラム解析'!$A:$G,7)-1, C25+1))</f>
        <v>22</v>
      </c>
      <c r="D26" s="17">
        <f t="shared" si="2"/>
        <v>2</v>
      </c>
      <c r="E26" s="41" t="str">
        <f t="shared" si="3"/>
        <v/>
      </c>
      <c r="F26" s="42" t="str">
        <f t="shared" si="4"/>
        <v>aaaa</v>
      </c>
      <c r="G26" s="43">
        <f t="shared" ref="G26:V26" si="26">IF( G$2=$D26,    IF($B26="+", G25+1, IF($B26="-", G25-1, IF($B26=",",IF(LEN($F25)=0,0,CODE($F25)),G25)) ),G25)</f>
        <v>10</v>
      </c>
      <c r="H26" s="17">
        <f t="shared" si="26"/>
        <v>7</v>
      </c>
      <c r="I26" s="17">
        <f t="shared" si="26"/>
        <v>3</v>
      </c>
      <c r="J26" s="17">
        <f t="shared" si="26"/>
        <v>0</v>
      </c>
      <c r="K26" s="17">
        <f t="shared" si="26"/>
        <v>0</v>
      </c>
      <c r="L26" s="17">
        <f t="shared" si="26"/>
        <v>0</v>
      </c>
      <c r="M26" s="17">
        <f t="shared" si="26"/>
        <v>0</v>
      </c>
      <c r="N26" s="17">
        <f t="shared" si="26"/>
        <v>0</v>
      </c>
      <c r="O26" s="17">
        <f t="shared" si="26"/>
        <v>0</v>
      </c>
      <c r="P26" s="17">
        <f t="shared" si="26"/>
        <v>0</v>
      </c>
      <c r="Q26" s="17">
        <f t="shared" si="26"/>
        <v>0</v>
      </c>
      <c r="R26" s="17">
        <f t="shared" si="26"/>
        <v>0</v>
      </c>
      <c r="S26" s="17">
        <f t="shared" si="26"/>
        <v>0</v>
      </c>
      <c r="T26" s="17">
        <f t="shared" si="26"/>
        <v>0</v>
      </c>
      <c r="U26" s="17">
        <f t="shared" si="26"/>
        <v>0</v>
      </c>
      <c r="V26" s="44">
        <f t="shared" si="26"/>
        <v>0</v>
      </c>
      <c r="W26" s="20"/>
      <c r="X26" s="20"/>
      <c r="Y26" s="20"/>
      <c r="Z26" s="20"/>
    </row>
    <row r="27" ht="13.5" customHeight="1">
      <c r="A27" s="40">
        <v>23.0</v>
      </c>
      <c r="B27" s="17" t="str">
        <f>VLOOKUP(C26+1,'プログラム解析'!$A:$B,2)</f>
        <v>+</v>
      </c>
      <c r="C27" s="17">
        <f>IF(AND(B27="[",INDIRECT("R"&amp;TEXT(A27+4,"0")&amp;"C"&amp;TEXT(D27+7,"0"),FALSE) =0),VLOOKUP(C26+1,'プログラム解析'!$A:$G,7),IF(B27="]",VLOOKUP(C26+1,'プログラム解析'!$A:$G,7)-1, C26+1))</f>
        <v>23</v>
      </c>
      <c r="D27" s="17">
        <f t="shared" si="2"/>
        <v>2</v>
      </c>
      <c r="E27" s="41" t="str">
        <f t="shared" si="3"/>
        <v/>
      </c>
      <c r="F27" s="42" t="str">
        <f t="shared" si="4"/>
        <v>aaaa</v>
      </c>
      <c r="G27" s="43">
        <f t="shared" ref="G27:V27" si="27">IF( G$2=$D27,    IF($B27="+", G26+1, IF($B27="-", G26-1, IF($B27=",",IF(LEN($F26)=0,0,CODE($F26)),G26)) ),G26)</f>
        <v>10</v>
      </c>
      <c r="H27" s="17">
        <f t="shared" si="27"/>
        <v>7</v>
      </c>
      <c r="I27" s="17">
        <f t="shared" si="27"/>
        <v>4</v>
      </c>
      <c r="J27" s="17">
        <f t="shared" si="27"/>
        <v>0</v>
      </c>
      <c r="K27" s="17">
        <f t="shared" si="27"/>
        <v>0</v>
      </c>
      <c r="L27" s="17">
        <f t="shared" si="27"/>
        <v>0</v>
      </c>
      <c r="M27" s="17">
        <f t="shared" si="27"/>
        <v>0</v>
      </c>
      <c r="N27" s="17">
        <f t="shared" si="27"/>
        <v>0</v>
      </c>
      <c r="O27" s="17">
        <f t="shared" si="27"/>
        <v>0</v>
      </c>
      <c r="P27" s="17">
        <f t="shared" si="27"/>
        <v>0</v>
      </c>
      <c r="Q27" s="17">
        <f t="shared" si="27"/>
        <v>0</v>
      </c>
      <c r="R27" s="17">
        <f t="shared" si="27"/>
        <v>0</v>
      </c>
      <c r="S27" s="17">
        <f t="shared" si="27"/>
        <v>0</v>
      </c>
      <c r="T27" s="17">
        <f t="shared" si="27"/>
        <v>0</v>
      </c>
      <c r="U27" s="17">
        <f t="shared" si="27"/>
        <v>0</v>
      </c>
      <c r="V27" s="44">
        <f t="shared" si="27"/>
        <v>0</v>
      </c>
      <c r="W27" s="20"/>
      <c r="X27" s="20"/>
      <c r="Y27" s="20"/>
      <c r="Z27" s="20"/>
    </row>
    <row r="28" ht="13.5" customHeight="1">
      <c r="A28" s="40">
        <v>24.0</v>
      </c>
      <c r="B28" s="17" t="str">
        <f>VLOOKUP(C27+1,'プログラム解析'!$A:$B,2)</f>
        <v>+</v>
      </c>
      <c r="C28" s="17">
        <f>IF(AND(B28="[",INDIRECT("R"&amp;TEXT(A28+4,"0")&amp;"C"&amp;TEXT(D28+7,"0"),FALSE) =0),VLOOKUP(C27+1,'プログラム解析'!$A:$G,7),IF(B28="]",VLOOKUP(C27+1,'プログラム解析'!$A:$G,7)-1, C27+1))</f>
        <v>24</v>
      </c>
      <c r="D28" s="17">
        <f t="shared" si="2"/>
        <v>2</v>
      </c>
      <c r="E28" s="41" t="str">
        <f t="shared" si="3"/>
        <v/>
      </c>
      <c r="F28" s="42" t="str">
        <f t="shared" si="4"/>
        <v>aaaa</v>
      </c>
      <c r="G28" s="43">
        <f t="shared" ref="G28:V28" si="28">IF( G$2=$D28,    IF($B28="+", G27+1, IF($B28="-", G27-1, IF($B28=",",IF(LEN($F27)=0,0,CODE($F27)),G27)) ),G27)</f>
        <v>10</v>
      </c>
      <c r="H28" s="17">
        <f t="shared" si="28"/>
        <v>7</v>
      </c>
      <c r="I28" s="17">
        <f t="shared" si="28"/>
        <v>5</v>
      </c>
      <c r="J28" s="17">
        <f t="shared" si="28"/>
        <v>0</v>
      </c>
      <c r="K28" s="17">
        <f t="shared" si="28"/>
        <v>0</v>
      </c>
      <c r="L28" s="17">
        <f t="shared" si="28"/>
        <v>0</v>
      </c>
      <c r="M28" s="17">
        <f t="shared" si="28"/>
        <v>0</v>
      </c>
      <c r="N28" s="17">
        <f t="shared" si="28"/>
        <v>0</v>
      </c>
      <c r="O28" s="17">
        <f t="shared" si="28"/>
        <v>0</v>
      </c>
      <c r="P28" s="17">
        <f t="shared" si="28"/>
        <v>0</v>
      </c>
      <c r="Q28" s="17">
        <f t="shared" si="28"/>
        <v>0</v>
      </c>
      <c r="R28" s="17">
        <f t="shared" si="28"/>
        <v>0</v>
      </c>
      <c r="S28" s="17">
        <f t="shared" si="28"/>
        <v>0</v>
      </c>
      <c r="T28" s="17">
        <f t="shared" si="28"/>
        <v>0</v>
      </c>
      <c r="U28" s="17">
        <f t="shared" si="28"/>
        <v>0</v>
      </c>
      <c r="V28" s="44">
        <f t="shared" si="28"/>
        <v>0</v>
      </c>
      <c r="W28" s="20"/>
      <c r="X28" s="20"/>
      <c r="Y28" s="20"/>
      <c r="Z28" s="20"/>
    </row>
    <row r="29" ht="13.5" customHeight="1">
      <c r="A29" s="40">
        <v>25.0</v>
      </c>
      <c r="B29" s="17" t="str">
        <f>VLOOKUP(C28+1,'プログラム解析'!$A:$B,2)</f>
        <v>+</v>
      </c>
      <c r="C29" s="17">
        <f>IF(AND(B29="[",INDIRECT("R"&amp;TEXT(A29+4,"0")&amp;"C"&amp;TEXT(D29+7,"0"),FALSE) =0),VLOOKUP(C28+1,'プログラム解析'!$A:$G,7),IF(B29="]",VLOOKUP(C28+1,'プログラム解析'!$A:$G,7)-1, C28+1))</f>
        <v>25</v>
      </c>
      <c r="D29" s="17">
        <f t="shared" si="2"/>
        <v>2</v>
      </c>
      <c r="E29" s="41" t="str">
        <f t="shared" si="3"/>
        <v/>
      </c>
      <c r="F29" s="42" t="str">
        <f t="shared" si="4"/>
        <v>aaaa</v>
      </c>
      <c r="G29" s="43">
        <f t="shared" ref="G29:V29" si="29">IF( G$2=$D29,    IF($B29="+", G28+1, IF($B29="-", G28-1, IF($B29=",",IF(LEN($F28)=0,0,CODE($F28)),G28)) ),G28)</f>
        <v>10</v>
      </c>
      <c r="H29" s="17">
        <f t="shared" si="29"/>
        <v>7</v>
      </c>
      <c r="I29" s="17">
        <f t="shared" si="29"/>
        <v>6</v>
      </c>
      <c r="J29" s="17">
        <f t="shared" si="29"/>
        <v>0</v>
      </c>
      <c r="K29" s="17">
        <f t="shared" si="29"/>
        <v>0</v>
      </c>
      <c r="L29" s="17">
        <f t="shared" si="29"/>
        <v>0</v>
      </c>
      <c r="M29" s="17">
        <f t="shared" si="29"/>
        <v>0</v>
      </c>
      <c r="N29" s="17">
        <f t="shared" si="29"/>
        <v>0</v>
      </c>
      <c r="O29" s="17">
        <f t="shared" si="29"/>
        <v>0</v>
      </c>
      <c r="P29" s="17">
        <f t="shared" si="29"/>
        <v>0</v>
      </c>
      <c r="Q29" s="17">
        <f t="shared" si="29"/>
        <v>0</v>
      </c>
      <c r="R29" s="17">
        <f t="shared" si="29"/>
        <v>0</v>
      </c>
      <c r="S29" s="17">
        <f t="shared" si="29"/>
        <v>0</v>
      </c>
      <c r="T29" s="17">
        <f t="shared" si="29"/>
        <v>0</v>
      </c>
      <c r="U29" s="17">
        <f t="shared" si="29"/>
        <v>0</v>
      </c>
      <c r="V29" s="44">
        <f t="shared" si="29"/>
        <v>0</v>
      </c>
      <c r="W29" s="20"/>
      <c r="X29" s="20"/>
      <c r="Y29" s="20"/>
      <c r="Z29" s="20"/>
    </row>
    <row r="30" ht="13.5" customHeight="1">
      <c r="A30" s="40">
        <v>26.0</v>
      </c>
      <c r="B30" s="17" t="str">
        <f>VLOOKUP(C29+1,'プログラム解析'!$A:$B,2)</f>
        <v>+</v>
      </c>
      <c r="C30" s="17">
        <f>IF(AND(B30="[",INDIRECT("R"&amp;TEXT(A30+4,"0")&amp;"C"&amp;TEXT(D30+7,"0"),FALSE) =0),VLOOKUP(C29+1,'プログラム解析'!$A:$G,7),IF(B30="]",VLOOKUP(C29+1,'プログラム解析'!$A:$G,7)-1, C29+1))</f>
        <v>26</v>
      </c>
      <c r="D30" s="17">
        <f t="shared" si="2"/>
        <v>2</v>
      </c>
      <c r="E30" s="41" t="str">
        <f t="shared" si="3"/>
        <v/>
      </c>
      <c r="F30" s="42" t="str">
        <f t="shared" si="4"/>
        <v>aaaa</v>
      </c>
      <c r="G30" s="43">
        <f t="shared" ref="G30:V30" si="30">IF( G$2=$D30,    IF($B30="+", G29+1, IF($B30="-", G29-1, IF($B30=",",IF(LEN($F29)=0,0,CODE($F29)),G29)) ),G29)</f>
        <v>10</v>
      </c>
      <c r="H30" s="17">
        <f t="shared" si="30"/>
        <v>7</v>
      </c>
      <c r="I30" s="17">
        <f t="shared" si="30"/>
        <v>7</v>
      </c>
      <c r="J30" s="17">
        <f t="shared" si="30"/>
        <v>0</v>
      </c>
      <c r="K30" s="17">
        <f t="shared" si="30"/>
        <v>0</v>
      </c>
      <c r="L30" s="17">
        <f t="shared" si="30"/>
        <v>0</v>
      </c>
      <c r="M30" s="17">
        <f t="shared" si="30"/>
        <v>0</v>
      </c>
      <c r="N30" s="17">
        <f t="shared" si="30"/>
        <v>0</v>
      </c>
      <c r="O30" s="17">
        <f t="shared" si="30"/>
        <v>0</v>
      </c>
      <c r="P30" s="17">
        <f t="shared" si="30"/>
        <v>0</v>
      </c>
      <c r="Q30" s="17">
        <f t="shared" si="30"/>
        <v>0</v>
      </c>
      <c r="R30" s="17">
        <f t="shared" si="30"/>
        <v>0</v>
      </c>
      <c r="S30" s="17">
        <f t="shared" si="30"/>
        <v>0</v>
      </c>
      <c r="T30" s="17">
        <f t="shared" si="30"/>
        <v>0</v>
      </c>
      <c r="U30" s="17">
        <f t="shared" si="30"/>
        <v>0</v>
      </c>
      <c r="V30" s="44">
        <f t="shared" si="30"/>
        <v>0</v>
      </c>
      <c r="W30" s="20"/>
      <c r="X30" s="20"/>
      <c r="Y30" s="20"/>
      <c r="Z30" s="20"/>
    </row>
    <row r="31" ht="13.5" customHeight="1">
      <c r="A31" s="40">
        <v>27.0</v>
      </c>
      <c r="B31" s="17" t="str">
        <f>VLOOKUP(C30+1,'プログラム解析'!$A:$B,2)</f>
        <v>+</v>
      </c>
      <c r="C31" s="17">
        <f>IF(AND(B31="[",INDIRECT("R"&amp;TEXT(A31+4,"0")&amp;"C"&amp;TEXT(D31+7,"0"),FALSE) =0),VLOOKUP(C30+1,'プログラム解析'!$A:$G,7),IF(B31="]",VLOOKUP(C30+1,'プログラム解析'!$A:$G,7)-1, C30+1))</f>
        <v>27</v>
      </c>
      <c r="D31" s="17">
        <f t="shared" si="2"/>
        <v>2</v>
      </c>
      <c r="E31" s="41" t="str">
        <f t="shared" si="3"/>
        <v/>
      </c>
      <c r="F31" s="42" t="str">
        <f t="shared" si="4"/>
        <v>aaaa</v>
      </c>
      <c r="G31" s="43">
        <f t="shared" ref="G31:V31" si="31">IF( G$2=$D31,    IF($B31="+", G30+1, IF($B31="-", G30-1, IF($B31=",",IF(LEN($F30)=0,0,CODE($F30)),G30)) ),G30)</f>
        <v>10</v>
      </c>
      <c r="H31" s="17">
        <f t="shared" si="31"/>
        <v>7</v>
      </c>
      <c r="I31" s="17">
        <f t="shared" si="31"/>
        <v>8</v>
      </c>
      <c r="J31" s="17">
        <f t="shared" si="31"/>
        <v>0</v>
      </c>
      <c r="K31" s="17">
        <f t="shared" si="31"/>
        <v>0</v>
      </c>
      <c r="L31" s="17">
        <f t="shared" si="31"/>
        <v>0</v>
      </c>
      <c r="M31" s="17">
        <f t="shared" si="31"/>
        <v>0</v>
      </c>
      <c r="N31" s="17">
        <f t="shared" si="31"/>
        <v>0</v>
      </c>
      <c r="O31" s="17">
        <f t="shared" si="31"/>
        <v>0</v>
      </c>
      <c r="P31" s="17">
        <f t="shared" si="31"/>
        <v>0</v>
      </c>
      <c r="Q31" s="17">
        <f t="shared" si="31"/>
        <v>0</v>
      </c>
      <c r="R31" s="17">
        <f t="shared" si="31"/>
        <v>0</v>
      </c>
      <c r="S31" s="17">
        <f t="shared" si="31"/>
        <v>0</v>
      </c>
      <c r="T31" s="17">
        <f t="shared" si="31"/>
        <v>0</v>
      </c>
      <c r="U31" s="17">
        <f t="shared" si="31"/>
        <v>0</v>
      </c>
      <c r="V31" s="44">
        <f t="shared" si="31"/>
        <v>0</v>
      </c>
      <c r="W31" s="20"/>
      <c r="X31" s="20"/>
      <c r="Y31" s="20"/>
      <c r="Z31" s="20"/>
    </row>
    <row r="32" ht="13.5" customHeight="1">
      <c r="A32" s="40">
        <v>28.0</v>
      </c>
      <c r="B32" s="17" t="str">
        <f>VLOOKUP(C31+1,'プログラム解析'!$A:$B,2)</f>
        <v>+</v>
      </c>
      <c r="C32" s="17">
        <f>IF(AND(B32="[",INDIRECT("R"&amp;TEXT(A32+4,"0")&amp;"C"&amp;TEXT(D32+7,"0"),FALSE) =0),VLOOKUP(C31+1,'プログラム解析'!$A:$G,7),IF(B32="]",VLOOKUP(C31+1,'プログラム解析'!$A:$G,7)-1, C31+1))</f>
        <v>28</v>
      </c>
      <c r="D32" s="17">
        <f t="shared" si="2"/>
        <v>2</v>
      </c>
      <c r="E32" s="41" t="str">
        <f t="shared" si="3"/>
        <v/>
      </c>
      <c r="F32" s="42" t="str">
        <f t="shared" si="4"/>
        <v>aaaa</v>
      </c>
      <c r="G32" s="43">
        <f t="shared" ref="G32:V32" si="32">IF( G$2=$D32,    IF($B32="+", G31+1, IF($B32="-", G31-1, IF($B32=",",IF(LEN($F31)=0,0,CODE($F31)),G31)) ),G31)</f>
        <v>10</v>
      </c>
      <c r="H32" s="17">
        <f t="shared" si="32"/>
        <v>7</v>
      </c>
      <c r="I32" s="17">
        <f t="shared" si="32"/>
        <v>9</v>
      </c>
      <c r="J32" s="17">
        <f t="shared" si="32"/>
        <v>0</v>
      </c>
      <c r="K32" s="17">
        <f t="shared" si="32"/>
        <v>0</v>
      </c>
      <c r="L32" s="17">
        <f t="shared" si="32"/>
        <v>0</v>
      </c>
      <c r="M32" s="17">
        <f t="shared" si="32"/>
        <v>0</v>
      </c>
      <c r="N32" s="17">
        <f t="shared" si="32"/>
        <v>0</v>
      </c>
      <c r="O32" s="17">
        <f t="shared" si="32"/>
        <v>0</v>
      </c>
      <c r="P32" s="17">
        <f t="shared" si="32"/>
        <v>0</v>
      </c>
      <c r="Q32" s="17">
        <f t="shared" si="32"/>
        <v>0</v>
      </c>
      <c r="R32" s="17">
        <f t="shared" si="32"/>
        <v>0</v>
      </c>
      <c r="S32" s="17">
        <f t="shared" si="32"/>
        <v>0</v>
      </c>
      <c r="T32" s="17">
        <f t="shared" si="32"/>
        <v>0</v>
      </c>
      <c r="U32" s="17">
        <f t="shared" si="32"/>
        <v>0</v>
      </c>
      <c r="V32" s="44">
        <f t="shared" si="32"/>
        <v>0</v>
      </c>
      <c r="W32" s="20"/>
      <c r="X32" s="20"/>
      <c r="Y32" s="20"/>
      <c r="Z32" s="20"/>
    </row>
    <row r="33" ht="13.5" customHeight="1">
      <c r="A33" s="40">
        <v>29.0</v>
      </c>
      <c r="B33" s="17" t="str">
        <f>VLOOKUP(C32+1,'プログラム解析'!$A:$B,2)</f>
        <v>+</v>
      </c>
      <c r="C33" s="17">
        <f>IF(AND(B33="[",INDIRECT("R"&amp;TEXT(A33+4,"0")&amp;"C"&amp;TEXT(D33+7,"0"),FALSE) =0),VLOOKUP(C32+1,'プログラム解析'!$A:$G,7),IF(B33="]",VLOOKUP(C32+1,'プログラム解析'!$A:$G,7)-1, C32+1))</f>
        <v>29</v>
      </c>
      <c r="D33" s="17">
        <f t="shared" si="2"/>
        <v>2</v>
      </c>
      <c r="E33" s="41" t="str">
        <f t="shared" si="3"/>
        <v/>
      </c>
      <c r="F33" s="42" t="str">
        <f t="shared" si="4"/>
        <v>aaaa</v>
      </c>
      <c r="G33" s="43">
        <f t="shared" ref="G33:V33" si="33">IF( G$2=$D33,    IF($B33="+", G32+1, IF($B33="-", G32-1, IF($B33=",",IF(LEN($F32)=0,0,CODE($F32)),G32)) ),G32)</f>
        <v>10</v>
      </c>
      <c r="H33" s="17">
        <f t="shared" si="33"/>
        <v>7</v>
      </c>
      <c r="I33" s="17">
        <f t="shared" si="33"/>
        <v>10</v>
      </c>
      <c r="J33" s="17">
        <f t="shared" si="33"/>
        <v>0</v>
      </c>
      <c r="K33" s="17">
        <f t="shared" si="33"/>
        <v>0</v>
      </c>
      <c r="L33" s="17">
        <f t="shared" si="33"/>
        <v>0</v>
      </c>
      <c r="M33" s="17">
        <f t="shared" si="33"/>
        <v>0</v>
      </c>
      <c r="N33" s="17">
        <f t="shared" si="33"/>
        <v>0</v>
      </c>
      <c r="O33" s="17">
        <f t="shared" si="33"/>
        <v>0</v>
      </c>
      <c r="P33" s="17">
        <f t="shared" si="33"/>
        <v>0</v>
      </c>
      <c r="Q33" s="17">
        <f t="shared" si="33"/>
        <v>0</v>
      </c>
      <c r="R33" s="17">
        <f t="shared" si="33"/>
        <v>0</v>
      </c>
      <c r="S33" s="17">
        <f t="shared" si="33"/>
        <v>0</v>
      </c>
      <c r="T33" s="17">
        <f t="shared" si="33"/>
        <v>0</v>
      </c>
      <c r="U33" s="17">
        <f t="shared" si="33"/>
        <v>0</v>
      </c>
      <c r="V33" s="44">
        <f t="shared" si="33"/>
        <v>0</v>
      </c>
      <c r="W33" s="20"/>
      <c r="X33" s="20"/>
      <c r="Y33" s="20"/>
      <c r="Z33" s="20"/>
    </row>
    <row r="34" ht="13.5" customHeight="1">
      <c r="A34" s="40">
        <v>30.0</v>
      </c>
      <c r="B34" s="17" t="str">
        <f>VLOOKUP(C33+1,'プログラム解析'!$A:$B,2)</f>
        <v>&gt;</v>
      </c>
      <c r="C34" s="17">
        <f>IF(AND(B34="[",INDIRECT("R"&amp;TEXT(A34+4,"0")&amp;"C"&amp;TEXT(D34+7,"0"),FALSE) =0),VLOOKUP(C33+1,'プログラム解析'!$A:$G,7),IF(B34="]",VLOOKUP(C33+1,'プログラム解析'!$A:$G,7)-1, C33+1))</f>
        <v>30</v>
      </c>
      <c r="D34" s="17">
        <f t="shared" si="2"/>
        <v>3</v>
      </c>
      <c r="E34" s="41" t="str">
        <f t="shared" si="3"/>
        <v/>
      </c>
      <c r="F34" s="42" t="str">
        <f t="shared" si="4"/>
        <v>aaaa</v>
      </c>
      <c r="G34" s="43">
        <f t="shared" ref="G34:V34" si="34">IF( G$2=$D34,    IF($B34="+", G33+1, IF($B34="-", G33-1, IF($B34=",",IF(LEN($F33)=0,0,CODE($F33)),G33)) ),G33)</f>
        <v>10</v>
      </c>
      <c r="H34" s="17">
        <f t="shared" si="34"/>
        <v>7</v>
      </c>
      <c r="I34" s="17">
        <f t="shared" si="34"/>
        <v>10</v>
      </c>
      <c r="J34" s="17">
        <f t="shared" si="34"/>
        <v>0</v>
      </c>
      <c r="K34" s="17">
        <f t="shared" si="34"/>
        <v>0</v>
      </c>
      <c r="L34" s="17">
        <f t="shared" si="34"/>
        <v>0</v>
      </c>
      <c r="M34" s="17">
        <f t="shared" si="34"/>
        <v>0</v>
      </c>
      <c r="N34" s="17">
        <f t="shared" si="34"/>
        <v>0</v>
      </c>
      <c r="O34" s="17">
        <f t="shared" si="34"/>
        <v>0</v>
      </c>
      <c r="P34" s="17">
        <f t="shared" si="34"/>
        <v>0</v>
      </c>
      <c r="Q34" s="17">
        <f t="shared" si="34"/>
        <v>0</v>
      </c>
      <c r="R34" s="17">
        <f t="shared" si="34"/>
        <v>0</v>
      </c>
      <c r="S34" s="17">
        <f t="shared" si="34"/>
        <v>0</v>
      </c>
      <c r="T34" s="17">
        <f t="shared" si="34"/>
        <v>0</v>
      </c>
      <c r="U34" s="17">
        <f t="shared" si="34"/>
        <v>0</v>
      </c>
      <c r="V34" s="44">
        <f t="shared" si="34"/>
        <v>0</v>
      </c>
      <c r="W34" s="20"/>
      <c r="X34" s="20"/>
      <c r="Y34" s="20"/>
      <c r="Z34" s="20"/>
    </row>
    <row r="35" ht="13.5" customHeight="1">
      <c r="A35" s="40">
        <v>31.0</v>
      </c>
      <c r="B35" s="17" t="str">
        <f>VLOOKUP(C34+1,'プログラム解析'!$A:$B,2)</f>
        <v>+</v>
      </c>
      <c r="C35" s="17">
        <f>IF(AND(B35="[",INDIRECT("R"&amp;TEXT(A35+4,"0")&amp;"C"&amp;TEXT(D35+7,"0"),FALSE) =0),VLOOKUP(C34+1,'プログラム解析'!$A:$G,7),IF(B35="]",VLOOKUP(C34+1,'プログラム解析'!$A:$G,7)-1, C34+1))</f>
        <v>31</v>
      </c>
      <c r="D35" s="17">
        <f t="shared" si="2"/>
        <v>3</v>
      </c>
      <c r="E35" s="41" t="str">
        <f t="shared" si="3"/>
        <v/>
      </c>
      <c r="F35" s="42" t="str">
        <f t="shared" si="4"/>
        <v>aaaa</v>
      </c>
      <c r="G35" s="43">
        <f t="shared" ref="G35:V35" si="35">IF( G$2=$D35,    IF($B35="+", G34+1, IF($B35="-", G34-1, IF($B35=",",IF(LEN($F34)=0,0,CODE($F34)),G34)) ),G34)</f>
        <v>10</v>
      </c>
      <c r="H35" s="17">
        <f t="shared" si="35"/>
        <v>7</v>
      </c>
      <c r="I35" s="17">
        <f t="shared" si="35"/>
        <v>10</v>
      </c>
      <c r="J35" s="17">
        <f t="shared" si="35"/>
        <v>1</v>
      </c>
      <c r="K35" s="17">
        <f t="shared" si="35"/>
        <v>0</v>
      </c>
      <c r="L35" s="17">
        <f t="shared" si="35"/>
        <v>0</v>
      </c>
      <c r="M35" s="17">
        <f t="shared" si="35"/>
        <v>0</v>
      </c>
      <c r="N35" s="17">
        <f t="shared" si="35"/>
        <v>0</v>
      </c>
      <c r="O35" s="17">
        <f t="shared" si="35"/>
        <v>0</v>
      </c>
      <c r="P35" s="17">
        <f t="shared" si="35"/>
        <v>0</v>
      </c>
      <c r="Q35" s="17">
        <f t="shared" si="35"/>
        <v>0</v>
      </c>
      <c r="R35" s="17">
        <f t="shared" si="35"/>
        <v>0</v>
      </c>
      <c r="S35" s="17">
        <f t="shared" si="35"/>
        <v>0</v>
      </c>
      <c r="T35" s="17">
        <f t="shared" si="35"/>
        <v>0</v>
      </c>
      <c r="U35" s="17">
        <f t="shared" si="35"/>
        <v>0</v>
      </c>
      <c r="V35" s="44">
        <f t="shared" si="35"/>
        <v>0</v>
      </c>
      <c r="W35" s="20"/>
      <c r="X35" s="20"/>
      <c r="Y35" s="20"/>
      <c r="Z35" s="20"/>
    </row>
    <row r="36" ht="13.5" customHeight="1">
      <c r="A36" s="40">
        <v>32.0</v>
      </c>
      <c r="B36" s="17" t="str">
        <f>VLOOKUP(C35+1,'プログラム解析'!$A:$B,2)</f>
        <v>+</v>
      </c>
      <c r="C36" s="17">
        <f>IF(AND(B36="[",INDIRECT("R"&amp;TEXT(A36+4,"0")&amp;"C"&amp;TEXT(D36+7,"0"),FALSE) =0),VLOOKUP(C35+1,'プログラム解析'!$A:$G,7),IF(B36="]",VLOOKUP(C35+1,'プログラム解析'!$A:$G,7)-1, C35+1))</f>
        <v>32</v>
      </c>
      <c r="D36" s="17">
        <f t="shared" si="2"/>
        <v>3</v>
      </c>
      <c r="E36" s="41" t="str">
        <f t="shared" si="3"/>
        <v/>
      </c>
      <c r="F36" s="42" t="str">
        <f t="shared" si="4"/>
        <v>aaaa</v>
      </c>
      <c r="G36" s="43">
        <f t="shared" ref="G36:V36" si="36">IF( G$2=$D36,    IF($B36="+", G35+1, IF($B36="-", G35-1, IF($B36=",",IF(LEN($F35)=0,0,CODE($F35)),G35)) ),G35)</f>
        <v>10</v>
      </c>
      <c r="H36" s="17">
        <f t="shared" si="36"/>
        <v>7</v>
      </c>
      <c r="I36" s="17">
        <f t="shared" si="36"/>
        <v>10</v>
      </c>
      <c r="J36" s="17">
        <f t="shared" si="36"/>
        <v>2</v>
      </c>
      <c r="K36" s="17">
        <f t="shared" si="36"/>
        <v>0</v>
      </c>
      <c r="L36" s="17">
        <f t="shared" si="36"/>
        <v>0</v>
      </c>
      <c r="M36" s="17">
        <f t="shared" si="36"/>
        <v>0</v>
      </c>
      <c r="N36" s="17">
        <f t="shared" si="36"/>
        <v>0</v>
      </c>
      <c r="O36" s="17">
        <f t="shared" si="36"/>
        <v>0</v>
      </c>
      <c r="P36" s="17">
        <f t="shared" si="36"/>
        <v>0</v>
      </c>
      <c r="Q36" s="17">
        <f t="shared" si="36"/>
        <v>0</v>
      </c>
      <c r="R36" s="17">
        <f t="shared" si="36"/>
        <v>0</v>
      </c>
      <c r="S36" s="17">
        <f t="shared" si="36"/>
        <v>0</v>
      </c>
      <c r="T36" s="17">
        <f t="shared" si="36"/>
        <v>0</v>
      </c>
      <c r="U36" s="17">
        <f t="shared" si="36"/>
        <v>0</v>
      </c>
      <c r="V36" s="44">
        <f t="shared" si="36"/>
        <v>0</v>
      </c>
      <c r="W36" s="20"/>
      <c r="X36" s="20"/>
      <c r="Y36" s="20"/>
      <c r="Z36" s="20"/>
    </row>
    <row r="37" ht="13.5" customHeight="1">
      <c r="A37" s="40">
        <v>33.0</v>
      </c>
      <c r="B37" s="17" t="str">
        <f>VLOOKUP(C36+1,'プログラム解析'!$A:$B,2)</f>
        <v>+</v>
      </c>
      <c r="C37" s="17">
        <f>IF(AND(B37="[",INDIRECT("R"&amp;TEXT(A37+4,"0")&amp;"C"&amp;TEXT(D37+7,"0"),FALSE) =0),VLOOKUP(C36+1,'プログラム解析'!$A:$G,7),IF(B37="]",VLOOKUP(C36+1,'プログラム解析'!$A:$G,7)-1, C36+1))</f>
        <v>33</v>
      </c>
      <c r="D37" s="17">
        <f t="shared" si="2"/>
        <v>3</v>
      </c>
      <c r="E37" s="41" t="str">
        <f t="shared" si="3"/>
        <v/>
      </c>
      <c r="F37" s="42" t="str">
        <f t="shared" si="4"/>
        <v>aaaa</v>
      </c>
      <c r="G37" s="43">
        <f t="shared" ref="G37:V37" si="37">IF( G$2=$D37,    IF($B37="+", G36+1, IF($B37="-", G36-1, IF($B37=",",IF(LEN($F36)=0,0,CODE($F36)),G36)) ),G36)</f>
        <v>10</v>
      </c>
      <c r="H37" s="17">
        <f t="shared" si="37"/>
        <v>7</v>
      </c>
      <c r="I37" s="17">
        <f t="shared" si="37"/>
        <v>10</v>
      </c>
      <c r="J37" s="17">
        <f t="shared" si="37"/>
        <v>3</v>
      </c>
      <c r="K37" s="17">
        <f t="shared" si="37"/>
        <v>0</v>
      </c>
      <c r="L37" s="17">
        <f t="shared" si="37"/>
        <v>0</v>
      </c>
      <c r="M37" s="17">
        <f t="shared" si="37"/>
        <v>0</v>
      </c>
      <c r="N37" s="17">
        <f t="shared" si="37"/>
        <v>0</v>
      </c>
      <c r="O37" s="17">
        <f t="shared" si="37"/>
        <v>0</v>
      </c>
      <c r="P37" s="17">
        <f t="shared" si="37"/>
        <v>0</v>
      </c>
      <c r="Q37" s="17">
        <f t="shared" si="37"/>
        <v>0</v>
      </c>
      <c r="R37" s="17">
        <f t="shared" si="37"/>
        <v>0</v>
      </c>
      <c r="S37" s="17">
        <f t="shared" si="37"/>
        <v>0</v>
      </c>
      <c r="T37" s="17">
        <f t="shared" si="37"/>
        <v>0</v>
      </c>
      <c r="U37" s="17">
        <f t="shared" si="37"/>
        <v>0</v>
      </c>
      <c r="V37" s="44">
        <f t="shared" si="37"/>
        <v>0</v>
      </c>
      <c r="W37" s="20"/>
      <c r="X37" s="20"/>
      <c r="Y37" s="20"/>
      <c r="Z37" s="20"/>
    </row>
    <row r="38" ht="13.5" customHeight="1">
      <c r="A38" s="40">
        <v>34.0</v>
      </c>
      <c r="B38" s="17" t="str">
        <f>VLOOKUP(C37+1,'プログラム解析'!$A:$B,2)</f>
        <v>&gt;</v>
      </c>
      <c r="C38" s="17">
        <f>IF(AND(B38="[",INDIRECT("R"&amp;TEXT(A38+4,"0")&amp;"C"&amp;TEXT(D38+7,"0"),FALSE) =0),VLOOKUP(C37+1,'プログラム解析'!$A:$G,7),IF(B38="]",VLOOKUP(C37+1,'プログラム解析'!$A:$G,7)-1, C37+1))</f>
        <v>34</v>
      </c>
      <c r="D38" s="17">
        <f t="shared" si="2"/>
        <v>4</v>
      </c>
      <c r="E38" s="41" t="str">
        <f t="shared" si="3"/>
        <v/>
      </c>
      <c r="F38" s="42" t="str">
        <f t="shared" si="4"/>
        <v>aaaa</v>
      </c>
      <c r="G38" s="43">
        <f t="shared" ref="G38:V38" si="38">IF( G$2=$D38,    IF($B38="+", G37+1, IF($B38="-", G37-1, IF($B38=",",IF(LEN($F37)=0,0,CODE($F37)),G37)) ),G37)</f>
        <v>10</v>
      </c>
      <c r="H38" s="17">
        <f t="shared" si="38"/>
        <v>7</v>
      </c>
      <c r="I38" s="17">
        <f t="shared" si="38"/>
        <v>10</v>
      </c>
      <c r="J38" s="17">
        <f t="shared" si="38"/>
        <v>3</v>
      </c>
      <c r="K38" s="17">
        <f t="shared" si="38"/>
        <v>0</v>
      </c>
      <c r="L38" s="17">
        <f t="shared" si="38"/>
        <v>0</v>
      </c>
      <c r="M38" s="17">
        <f t="shared" si="38"/>
        <v>0</v>
      </c>
      <c r="N38" s="17">
        <f t="shared" si="38"/>
        <v>0</v>
      </c>
      <c r="O38" s="17">
        <f t="shared" si="38"/>
        <v>0</v>
      </c>
      <c r="P38" s="17">
        <f t="shared" si="38"/>
        <v>0</v>
      </c>
      <c r="Q38" s="17">
        <f t="shared" si="38"/>
        <v>0</v>
      </c>
      <c r="R38" s="17">
        <f t="shared" si="38"/>
        <v>0</v>
      </c>
      <c r="S38" s="17">
        <f t="shared" si="38"/>
        <v>0</v>
      </c>
      <c r="T38" s="17">
        <f t="shared" si="38"/>
        <v>0</v>
      </c>
      <c r="U38" s="17">
        <f t="shared" si="38"/>
        <v>0</v>
      </c>
      <c r="V38" s="44">
        <f t="shared" si="38"/>
        <v>0</v>
      </c>
      <c r="W38" s="20"/>
      <c r="X38" s="20"/>
      <c r="Y38" s="20"/>
      <c r="Z38" s="20"/>
    </row>
    <row r="39" ht="13.5" customHeight="1">
      <c r="A39" s="40">
        <v>35.0</v>
      </c>
      <c r="B39" s="17" t="str">
        <f>VLOOKUP(C38+1,'プログラム解析'!$A:$B,2)</f>
        <v>+</v>
      </c>
      <c r="C39" s="17">
        <f>IF(AND(B39="[",INDIRECT("R"&amp;TEXT(A39+4,"0")&amp;"C"&amp;TEXT(D39+7,"0"),FALSE) =0),VLOOKUP(C38+1,'プログラム解析'!$A:$G,7),IF(B39="]",VLOOKUP(C38+1,'プログラム解析'!$A:$G,7)-1, C38+1))</f>
        <v>35</v>
      </c>
      <c r="D39" s="17">
        <f t="shared" si="2"/>
        <v>4</v>
      </c>
      <c r="E39" s="41" t="str">
        <f t="shared" si="3"/>
        <v/>
      </c>
      <c r="F39" s="42" t="str">
        <f t="shared" si="4"/>
        <v>aaaa</v>
      </c>
      <c r="G39" s="43">
        <f t="shared" ref="G39:V39" si="39">IF( G$2=$D39,    IF($B39="+", G38+1, IF($B39="-", G38-1, IF($B39=",",IF(LEN($F38)=0,0,CODE($F38)),G38)) ),G38)</f>
        <v>10</v>
      </c>
      <c r="H39" s="17">
        <f t="shared" si="39"/>
        <v>7</v>
      </c>
      <c r="I39" s="17">
        <f t="shared" si="39"/>
        <v>10</v>
      </c>
      <c r="J39" s="17">
        <f t="shared" si="39"/>
        <v>3</v>
      </c>
      <c r="K39" s="17">
        <f t="shared" si="39"/>
        <v>1</v>
      </c>
      <c r="L39" s="17">
        <f t="shared" si="39"/>
        <v>0</v>
      </c>
      <c r="M39" s="17">
        <f t="shared" si="39"/>
        <v>0</v>
      </c>
      <c r="N39" s="17">
        <f t="shared" si="39"/>
        <v>0</v>
      </c>
      <c r="O39" s="17">
        <f t="shared" si="39"/>
        <v>0</v>
      </c>
      <c r="P39" s="17">
        <f t="shared" si="39"/>
        <v>0</v>
      </c>
      <c r="Q39" s="17">
        <f t="shared" si="39"/>
        <v>0</v>
      </c>
      <c r="R39" s="17">
        <f t="shared" si="39"/>
        <v>0</v>
      </c>
      <c r="S39" s="17">
        <f t="shared" si="39"/>
        <v>0</v>
      </c>
      <c r="T39" s="17">
        <f t="shared" si="39"/>
        <v>0</v>
      </c>
      <c r="U39" s="17">
        <f t="shared" si="39"/>
        <v>0</v>
      </c>
      <c r="V39" s="44">
        <f t="shared" si="39"/>
        <v>0</v>
      </c>
      <c r="W39" s="20"/>
      <c r="X39" s="20"/>
      <c r="Y39" s="20"/>
      <c r="Z39" s="20"/>
    </row>
    <row r="40" ht="13.5" customHeight="1">
      <c r="A40" s="40">
        <v>36.0</v>
      </c>
      <c r="B40" s="17" t="str">
        <f>VLOOKUP(C39+1,'プログラム解析'!$A:$B,2)</f>
        <v>&lt;</v>
      </c>
      <c r="C40" s="17">
        <f>IF(AND(B40="[",INDIRECT("R"&amp;TEXT(A40+4,"0")&amp;"C"&amp;TEXT(D40+7,"0"),FALSE) =0),VLOOKUP(C39+1,'プログラム解析'!$A:$G,7),IF(B40="]",VLOOKUP(C39+1,'プログラム解析'!$A:$G,7)-1, C39+1))</f>
        <v>36</v>
      </c>
      <c r="D40" s="17">
        <f t="shared" si="2"/>
        <v>3</v>
      </c>
      <c r="E40" s="41" t="str">
        <f t="shared" si="3"/>
        <v/>
      </c>
      <c r="F40" s="42" t="str">
        <f t="shared" si="4"/>
        <v>aaaa</v>
      </c>
      <c r="G40" s="43">
        <f t="shared" ref="G40:V40" si="40">IF( G$2=$D40,    IF($B40="+", G39+1, IF($B40="-", G39-1, IF($B40=",",IF(LEN($F39)=0,0,CODE($F39)),G39)) ),G39)</f>
        <v>10</v>
      </c>
      <c r="H40" s="17">
        <f t="shared" si="40"/>
        <v>7</v>
      </c>
      <c r="I40" s="17">
        <f t="shared" si="40"/>
        <v>10</v>
      </c>
      <c r="J40" s="17">
        <f t="shared" si="40"/>
        <v>3</v>
      </c>
      <c r="K40" s="17">
        <f t="shared" si="40"/>
        <v>1</v>
      </c>
      <c r="L40" s="17">
        <f t="shared" si="40"/>
        <v>0</v>
      </c>
      <c r="M40" s="17">
        <f t="shared" si="40"/>
        <v>0</v>
      </c>
      <c r="N40" s="17">
        <f t="shared" si="40"/>
        <v>0</v>
      </c>
      <c r="O40" s="17">
        <f t="shared" si="40"/>
        <v>0</v>
      </c>
      <c r="P40" s="17">
        <f t="shared" si="40"/>
        <v>0</v>
      </c>
      <c r="Q40" s="17">
        <f t="shared" si="40"/>
        <v>0</v>
      </c>
      <c r="R40" s="17">
        <f t="shared" si="40"/>
        <v>0</v>
      </c>
      <c r="S40" s="17">
        <f t="shared" si="40"/>
        <v>0</v>
      </c>
      <c r="T40" s="17">
        <f t="shared" si="40"/>
        <v>0</v>
      </c>
      <c r="U40" s="17">
        <f t="shared" si="40"/>
        <v>0</v>
      </c>
      <c r="V40" s="44">
        <f t="shared" si="40"/>
        <v>0</v>
      </c>
      <c r="W40" s="20"/>
      <c r="X40" s="20"/>
      <c r="Y40" s="20"/>
      <c r="Z40" s="20"/>
    </row>
    <row r="41" ht="13.5" customHeight="1">
      <c r="A41" s="40">
        <v>37.0</v>
      </c>
      <c r="B41" s="17" t="str">
        <f>VLOOKUP(C40+1,'プログラム解析'!$A:$B,2)</f>
        <v>&lt;</v>
      </c>
      <c r="C41" s="17">
        <f>IF(AND(B41="[",INDIRECT("R"&amp;TEXT(A41+4,"0")&amp;"C"&amp;TEXT(D41+7,"0"),FALSE) =0),VLOOKUP(C40+1,'プログラム解析'!$A:$G,7),IF(B41="]",VLOOKUP(C40+1,'プログラム解析'!$A:$G,7)-1, C40+1))</f>
        <v>37</v>
      </c>
      <c r="D41" s="17">
        <f t="shared" si="2"/>
        <v>2</v>
      </c>
      <c r="E41" s="41" t="str">
        <f t="shared" si="3"/>
        <v/>
      </c>
      <c r="F41" s="42" t="str">
        <f t="shared" si="4"/>
        <v>aaaa</v>
      </c>
      <c r="G41" s="43">
        <f t="shared" ref="G41:V41" si="41">IF( G$2=$D41,    IF($B41="+", G40+1, IF($B41="-", G40-1, IF($B41=",",IF(LEN($F40)=0,0,CODE($F40)),G40)) ),G40)</f>
        <v>10</v>
      </c>
      <c r="H41" s="17">
        <f t="shared" si="41"/>
        <v>7</v>
      </c>
      <c r="I41" s="17">
        <f t="shared" si="41"/>
        <v>10</v>
      </c>
      <c r="J41" s="17">
        <f t="shared" si="41"/>
        <v>3</v>
      </c>
      <c r="K41" s="17">
        <f t="shared" si="41"/>
        <v>1</v>
      </c>
      <c r="L41" s="17">
        <f t="shared" si="41"/>
        <v>0</v>
      </c>
      <c r="M41" s="17">
        <f t="shared" si="41"/>
        <v>0</v>
      </c>
      <c r="N41" s="17">
        <f t="shared" si="41"/>
        <v>0</v>
      </c>
      <c r="O41" s="17">
        <f t="shared" si="41"/>
        <v>0</v>
      </c>
      <c r="P41" s="17">
        <f t="shared" si="41"/>
        <v>0</v>
      </c>
      <c r="Q41" s="17">
        <f t="shared" si="41"/>
        <v>0</v>
      </c>
      <c r="R41" s="17">
        <f t="shared" si="41"/>
        <v>0</v>
      </c>
      <c r="S41" s="17">
        <f t="shared" si="41"/>
        <v>0</v>
      </c>
      <c r="T41" s="17">
        <f t="shared" si="41"/>
        <v>0</v>
      </c>
      <c r="U41" s="17">
        <f t="shared" si="41"/>
        <v>0</v>
      </c>
      <c r="V41" s="44">
        <f t="shared" si="41"/>
        <v>0</v>
      </c>
      <c r="W41" s="20"/>
      <c r="X41" s="20"/>
      <c r="Y41" s="20"/>
      <c r="Z41" s="20"/>
    </row>
    <row r="42" ht="13.5" customHeight="1">
      <c r="A42" s="40">
        <v>38.0</v>
      </c>
      <c r="B42" s="17" t="str">
        <f>VLOOKUP(C41+1,'プログラム解析'!$A:$B,2)</f>
        <v>&lt;</v>
      </c>
      <c r="C42" s="17">
        <f>IF(AND(B42="[",INDIRECT("R"&amp;TEXT(A42+4,"0")&amp;"C"&amp;TEXT(D42+7,"0"),FALSE) =0),VLOOKUP(C41+1,'プログラム解析'!$A:$G,7),IF(B42="]",VLOOKUP(C41+1,'プログラム解析'!$A:$G,7)-1, C41+1))</f>
        <v>38</v>
      </c>
      <c r="D42" s="17">
        <f t="shared" si="2"/>
        <v>1</v>
      </c>
      <c r="E42" s="41" t="str">
        <f t="shared" si="3"/>
        <v/>
      </c>
      <c r="F42" s="42" t="str">
        <f t="shared" si="4"/>
        <v>aaaa</v>
      </c>
      <c r="G42" s="43">
        <f t="shared" ref="G42:V42" si="42">IF( G$2=$D42,    IF($B42="+", G41+1, IF($B42="-", G41-1, IF($B42=",",IF(LEN($F41)=0,0,CODE($F41)),G41)) ),G41)</f>
        <v>10</v>
      </c>
      <c r="H42" s="17">
        <f t="shared" si="42"/>
        <v>7</v>
      </c>
      <c r="I42" s="17">
        <f t="shared" si="42"/>
        <v>10</v>
      </c>
      <c r="J42" s="17">
        <f t="shared" si="42"/>
        <v>3</v>
      </c>
      <c r="K42" s="17">
        <f t="shared" si="42"/>
        <v>1</v>
      </c>
      <c r="L42" s="17">
        <f t="shared" si="42"/>
        <v>0</v>
      </c>
      <c r="M42" s="17">
        <f t="shared" si="42"/>
        <v>0</v>
      </c>
      <c r="N42" s="17">
        <f t="shared" si="42"/>
        <v>0</v>
      </c>
      <c r="O42" s="17">
        <f t="shared" si="42"/>
        <v>0</v>
      </c>
      <c r="P42" s="17">
        <f t="shared" si="42"/>
        <v>0</v>
      </c>
      <c r="Q42" s="17">
        <f t="shared" si="42"/>
        <v>0</v>
      </c>
      <c r="R42" s="17">
        <f t="shared" si="42"/>
        <v>0</v>
      </c>
      <c r="S42" s="17">
        <f t="shared" si="42"/>
        <v>0</v>
      </c>
      <c r="T42" s="17">
        <f t="shared" si="42"/>
        <v>0</v>
      </c>
      <c r="U42" s="17">
        <f t="shared" si="42"/>
        <v>0</v>
      </c>
      <c r="V42" s="44">
        <f t="shared" si="42"/>
        <v>0</v>
      </c>
      <c r="W42" s="20"/>
      <c r="X42" s="20"/>
      <c r="Y42" s="20"/>
      <c r="Z42" s="20"/>
    </row>
    <row r="43" ht="13.5" customHeight="1">
      <c r="A43" s="40">
        <v>39.0</v>
      </c>
      <c r="B43" s="17" t="str">
        <f>VLOOKUP(C42+1,'プログラム解析'!$A:$B,2)</f>
        <v>&lt;</v>
      </c>
      <c r="C43" s="17">
        <f>IF(AND(B43="[",INDIRECT("R"&amp;TEXT(A43+4,"0")&amp;"C"&amp;TEXT(D43+7,"0"),FALSE) =0),VLOOKUP(C42+1,'プログラム解析'!$A:$G,7),IF(B43="]",VLOOKUP(C42+1,'プログラム解析'!$A:$G,7)-1, C42+1))</f>
        <v>39</v>
      </c>
      <c r="D43" s="17">
        <f t="shared" si="2"/>
        <v>0</v>
      </c>
      <c r="E43" s="41" t="str">
        <f t="shared" si="3"/>
        <v/>
      </c>
      <c r="F43" s="42" t="str">
        <f t="shared" si="4"/>
        <v>aaaa</v>
      </c>
      <c r="G43" s="43">
        <f t="shared" ref="G43:V43" si="43">IF( G$2=$D43,    IF($B43="+", G42+1, IF($B43="-", G42-1, IF($B43=",",IF(LEN($F42)=0,0,CODE($F42)),G42)) ),G42)</f>
        <v>10</v>
      </c>
      <c r="H43" s="17">
        <f t="shared" si="43"/>
        <v>7</v>
      </c>
      <c r="I43" s="17">
        <f t="shared" si="43"/>
        <v>10</v>
      </c>
      <c r="J43" s="17">
        <f t="shared" si="43"/>
        <v>3</v>
      </c>
      <c r="K43" s="17">
        <f t="shared" si="43"/>
        <v>1</v>
      </c>
      <c r="L43" s="17">
        <f t="shared" si="43"/>
        <v>0</v>
      </c>
      <c r="M43" s="17">
        <f t="shared" si="43"/>
        <v>0</v>
      </c>
      <c r="N43" s="17">
        <f t="shared" si="43"/>
        <v>0</v>
      </c>
      <c r="O43" s="17">
        <f t="shared" si="43"/>
        <v>0</v>
      </c>
      <c r="P43" s="17">
        <f t="shared" si="43"/>
        <v>0</v>
      </c>
      <c r="Q43" s="17">
        <f t="shared" si="43"/>
        <v>0</v>
      </c>
      <c r="R43" s="17">
        <f t="shared" si="43"/>
        <v>0</v>
      </c>
      <c r="S43" s="17">
        <f t="shared" si="43"/>
        <v>0</v>
      </c>
      <c r="T43" s="17">
        <f t="shared" si="43"/>
        <v>0</v>
      </c>
      <c r="U43" s="17">
        <f t="shared" si="43"/>
        <v>0</v>
      </c>
      <c r="V43" s="44">
        <f t="shared" si="43"/>
        <v>0</v>
      </c>
      <c r="W43" s="20"/>
      <c r="X43" s="20"/>
      <c r="Y43" s="20"/>
      <c r="Z43" s="20"/>
    </row>
    <row r="44" ht="13.5" customHeight="1">
      <c r="A44" s="40">
        <v>40.0</v>
      </c>
      <c r="B44" s="17" t="str">
        <f>VLOOKUP(C43+1,'プログラム解析'!$A:$B,2)</f>
        <v>-</v>
      </c>
      <c r="C44" s="17">
        <f>IF(AND(B44="[",INDIRECT("R"&amp;TEXT(A44+4,"0")&amp;"C"&amp;TEXT(D44+7,"0"),FALSE) =0),VLOOKUP(C43+1,'プログラム解析'!$A:$G,7),IF(B44="]",VLOOKUP(C43+1,'プログラム解析'!$A:$G,7)-1, C43+1))</f>
        <v>40</v>
      </c>
      <c r="D44" s="17">
        <f t="shared" si="2"/>
        <v>0</v>
      </c>
      <c r="E44" s="41" t="str">
        <f t="shared" si="3"/>
        <v/>
      </c>
      <c r="F44" s="42" t="str">
        <f t="shared" si="4"/>
        <v>aaaa</v>
      </c>
      <c r="G44" s="43">
        <f t="shared" ref="G44:V44" si="44">IF( G$2=$D44,    IF($B44="+", G43+1, IF($B44="-", G43-1, IF($B44=",",IF(LEN($F43)=0,0,CODE($F43)),G43)) ),G43)</f>
        <v>9</v>
      </c>
      <c r="H44" s="17">
        <f t="shared" si="44"/>
        <v>7</v>
      </c>
      <c r="I44" s="17">
        <f t="shared" si="44"/>
        <v>10</v>
      </c>
      <c r="J44" s="17">
        <f t="shared" si="44"/>
        <v>3</v>
      </c>
      <c r="K44" s="17">
        <f t="shared" si="44"/>
        <v>1</v>
      </c>
      <c r="L44" s="17">
        <f t="shared" si="44"/>
        <v>0</v>
      </c>
      <c r="M44" s="17">
        <f t="shared" si="44"/>
        <v>0</v>
      </c>
      <c r="N44" s="17">
        <f t="shared" si="44"/>
        <v>0</v>
      </c>
      <c r="O44" s="17">
        <f t="shared" si="44"/>
        <v>0</v>
      </c>
      <c r="P44" s="17">
        <f t="shared" si="44"/>
        <v>0</v>
      </c>
      <c r="Q44" s="17">
        <f t="shared" si="44"/>
        <v>0</v>
      </c>
      <c r="R44" s="17">
        <f t="shared" si="44"/>
        <v>0</v>
      </c>
      <c r="S44" s="17">
        <f t="shared" si="44"/>
        <v>0</v>
      </c>
      <c r="T44" s="17">
        <f t="shared" si="44"/>
        <v>0</v>
      </c>
      <c r="U44" s="17">
        <f t="shared" si="44"/>
        <v>0</v>
      </c>
      <c r="V44" s="44">
        <f t="shared" si="44"/>
        <v>0</v>
      </c>
      <c r="W44" s="20"/>
      <c r="X44" s="20"/>
      <c r="Y44" s="20"/>
      <c r="Z44" s="20"/>
    </row>
    <row r="45" ht="13.5" customHeight="1">
      <c r="A45" s="40">
        <v>41.0</v>
      </c>
      <c r="B45" s="17" t="str">
        <f>VLOOKUP(C44+1,'プログラム解析'!$A:$B,2)</f>
        <v>]</v>
      </c>
      <c r="C45" s="17">
        <f>IF(AND(B45="[",INDIRECT("R"&amp;TEXT(A45+4,"0")&amp;"C"&amp;TEXT(D45+7,"0"),FALSE) =0),VLOOKUP(C44+1,'プログラム解析'!$A:$G,7),IF(B45="]",VLOOKUP(C44+1,'プログラム解析'!$A:$G,7)-1, C44+1))</f>
        <v>9</v>
      </c>
      <c r="D45" s="17">
        <f t="shared" si="2"/>
        <v>0</v>
      </c>
      <c r="E45" s="41" t="str">
        <f t="shared" si="3"/>
        <v/>
      </c>
      <c r="F45" s="42" t="str">
        <f t="shared" si="4"/>
        <v>aaaa</v>
      </c>
      <c r="G45" s="43">
        <f t="shared" ref="G45:V45" si="45">IF( G$2=$D45,    IF($B45="+", G44+1, IF($B45="-", G44-1, IF($B45=",",IF(LEN($F44)=0,0,CODE($F44)),G44)) ),G44)</f>
        <v>9</v>
      </c>
      <c r="H45" s="17">
        <f t="shared" si="45"/>
        <v>7</v>
      </c>
      <c r="I45" s="17">
        <f t="shared" si="45"/>
        <v>10</v>
      </c>
      <c r="J45" s="17">
        <f t="shared" si="45"/>
        <v>3</v>
      </c>
      <c r="K45" s="17">
        <f t="shared" si="45"/>
        <v>1</v>
      </c>
      <c r="L45" s="17">
        <f t="shared" si="45"/>
        <v>0</v>
      </c>
      <c r="M45" s="17">
        <f t="shared" si="45"/>
        <v>0</v>
      </c>
      <c r="N45" s="17">
        <f t="shared" si="45"/>
        <v>0</v>
      </c>
      <c r="O45" s="17">
        <f t="shared" si="45"/>
        <v>0</v>
      </c>
      <c r="P45" s="17">
        <f t="shared" si="45"/>
        <v>0</v>
      </c>
      <c r="Q45" s="17">
        <f t="shared" si="45"/>
        <v>0</v>
      </c>
      <c r="R45" s="17">
        <f t="shared" si="45"/>
        <v>0</v>
      </c>
      <c r="S45" s="17">
        <f t="shared" si="45"/>
        <v>0</v>
      </c>
      <c r="T45" s="17">
        <f t="shared" si="45"/>
        <v>0</v>
      </c>
      <c r="U45" s="17">
        <f t="shared" si="45"/>
        <v>0</v>
      </c>
      <c r="V45" s="44">
        <f t="shared" si="45"/>
        <v>0</v>
      </c>
      <c r="W45" s="20"/>
      <c r="X45" s="20"/>
      <c r="Y45" s="20"/>
      <c r="Z45" s="20"/>
    </row>
    <row r="46" ht="13.5" customHeight="1">
      <c r="A46" s="40">
        <v>42.0</v>
      </c>
      <c r="B46" s="17" t="str">
        <f>VLOOKUP(C45+1,'プログラム解析'!$A:$B,2)</f>
        <v>[</v>
      </c>
      <c r="C46" s="17">
        <f>IF(AND(B46="[",INDIRECT("R"&amp;TEXT(A46+4,"0")&amp;"C"&amp;TEXT(D46+7,"0"),FALSE) =0),VLOOKUP(C45+1,'プログラム解析'!$A:$G,7),IF(B46="]",VLOOKUP(C45+1,'プログラム解析'!$A:$G,7)-1, C45+1))</f>
        <v>10</v>
      </c>
      <c r="D46" s="17">
        <f t="shared" si="2"/>
        <v>0</v>
      </c>
      <c r="E46" s="41" t="str">
        <f t="shared" si="3"/>
        <v/>
      </c>
      <c r="F46" s="42" t="str">
        <f t="shared" si="4"/>
        <v>aaaa</v>
      </c>
      <c r="G46" s="43">
        <f t="shared" ref="G46:V46" si="46">IF( G$2=$D46,    IF($B46="+", G45+1, IF($B46="-", G45-1, IF($B46=",",IF(LEN($F45)=0,0,CODE($F45)),G45)) ),G45)</f>
        <v>9</v>
      </c>
      <c r="H46" s="17">
        <f t="shared" si="46"/>
        <v>7</v>
      </c>
      <c r="I46" s="17">
        <f t="shared" si="46"/>
        <v>10</v>
      </c>
      <c r="J46" s="17">
        <f t="shared" si="46"/>
        <v>3</v>
      </c>
      <c r="K46" s="17">
        <f t="shared" si="46"/>
        <v>1</v>
      </c>
      <c r="L46" s="17">
        <f t="shared" si="46"/>
        <v>0</v>
      </c>
      <c r="M46" s="17">
        <f t="shared" si="46"/>
        <v>0</v>
      </c>
      <c r="N46" s="17">
        <f t="shared" si="46"/>
        <v>0</v>
      </c>
      <c r="O46" s="17">
        <f t="shared" si="46"/>
        <v>0</v>
      </c>
      <c r="P46" s="17">
        <f t="shared" si="46"/>
        <v>0</v>
      </c>
      <c r="Q46" s="17">
        <f t="shared" si="46"/>
        <v>0</v>
      </c>
      <c r="R46" s="17">
        <f t="shared" si="46"/>
        <v>0</v>
      </c>
      <c r="S46" s="17">
        <f t="shared" si="46"/>
        <v>0</v>
      </c>
      <c r="T46" s="17">
        <f t="shared" si="46"/>
        <v>0</v>
      </c>
      <c r="U46" s="17">
        <f t="shared" si="46"/>
        <v>0</v>
      </c>
      <c r="V46" s="44">
        <f t="shared" si="46"/>
        <v>0</v>
      </c>
      <c r="W46" s="20"/>
      <c r="X46" s="20"/>
      <c r="Y46" s="20"/>
      <c r="Z46" s="20"/>
    </row>
    <row r="47" ht="13.5" customHeight="1">
      <c r="A47" s="40">
        <v>43.0</v>
      </c>
      <c r="B47" s="17" t="str">
        <f>VLOOKUP(C46+1,'プログラム解析'!$A:$B,2)</f>
        <v>&gt;</v>
      </c>
      <c r="C47" s="17">
        <f>IF(AND(B47="[",INDIRECT("R"&amp;TEXT(A47+4,"0")&amp;"C"&amp;TEXT(D47+7,"0"),FALSE) =0),VLOOKUP(C46+1,'プログラム解析'!$A:$G,7),IF(B47="]",VLOOKUP(C46+1,'プログラム解析'!$A:$G,7)-1, C46+1))</f>
        <v>11</v>
      </c>
      <c r="D47" s="17">
        <f t="shared" si="2"/>
        <v>1</v>
      </c>
      <c r="E47" s="41" t="str">
        <f t="shared" si="3"/>
        <v/>
      </c>
      <c r="F47" s="42" t="str">
        <f t="shared" si="4"/>
        <v>aaaa</v>
      </c>
      <c r="G47" s="43">
        <f t="shared" ref="G47:V47" si="47">IF( G$2=$D47,    IF($B47="+", G46+1, IF($B47="-", G46-1, IF($B47=",",IF(LEN($F46)=0,0,CODE($F46)),G46)) ),G46)</f>
        <v>9</v>
      </c>
      <c r="H47" s="17">
        <f t="shared" si="47"/>
        <v>7</v>
      </c>
      <c r="I47" s="17">
        <f t="shared" si="47"/>
        <v>10</v>
      </c>
      <c r="J47" s="17">
        <f t="shared" si="47"/>
        <v>3</v>
      </c>
      <c r="K47" s="17">
        <f t="shared" si="47"/>
        <v>1</v>
      </c>
      <c r="L47" s="17">
        <f t="shared" si="47"/>
        <v>0</v>
      </c>
      <c r="M47" s="17">
        <f t="shared" si="47"/>
        <v>0</v>
      </c>
      <c r="N47" s="17">
        <f t="shared" si="47"/>
        <v>0</v>
      </c>
      <c r="O47" s="17">
        <f t="shared" si="47"/>
        <v>0</v>
      </c>
      <c r="P47" s="17">
        <f t="shared" si="47"/>
        <v>0</v>
      </c>
      <c r="Q47" s="17">
        <f t="shared" si="47"/>
        <v>0</v>
      </c>
      <c r="R47" s="17">
        <f t="shared" si="47"/>
        <v>0</v>
      </c>
      <c r="S47" s="17">
        <f t="shared" si="47"/>
        <v>0</v>
      </c>
      <c r="T47" s="17">
        <f t="shared" si="47"/>
        <v>0</v>
      </c>
      <c r="U47" s="17">
        <f t="shared" si="47"/>
        <v>0</v>
      </c>
      <c r="V47" s="44">
        <f t="shared" si="47"/>
        <v>0</v>
      </c>
      <c r="W47" s="20"/>
      <c r="X47" s="20"/>
      <c r="Y47" s="20"/>
      <c r="Z47" s="20"/>
    </row>
    <row r="48" ht="13.5" customHeight="1">
      <c r="A48" s="40">
        <v>44.0</v>
      </c>
      <c r="B48" s="17" t="str">
        <f>VLOOKUP(C47+1,'プログラム解析'!$A:$B,2)</f>
        <v>+</v>
      </c>
      <c r="C48" s="17">
        <f>IF(AND(B48="[",INDIRECT("R"&amp;TEXT(A48+4,"0")&amp;"C"&amp;TEXT(D48+7,"0"),FALSE) =0),VLOOKUP(C47+1,'プログラム解析'!$A:$G,7),IF(B48="]",VLOOKUP(C47+1,'プログラム解析'!$A:$G,7)-1, C47+1))</f>
        <v>12</v>
      </c>
      <c r="D48" s="17">
        <f t="shared" si="2"/>
        <v>1</v>
      </c>
      <c r="E48" s="41" t="str">
        <f t="shared" si="3"/>
        <v/>
      </c>
      <c r="F48" s="42" t="str">
        <f t="shared" si="4"/>
        <v>aaaa</v>
      </c>
      <c r="G48" s="43">
        <f t="shared" ref="G48:V48" si="48">IF( G$2=$D48,    IF($B48="+", G47+1, IF($B48="-", G47-1, IF($B48=",",IF(LEN($F47)=0,0,CODE($F47)),G47)) ),G47)</f>
        <v>9</v>
      </c>
      <c r="H48" s="17">
        <f t="shared" si="48"/>
        <v>8</v>
      </c>
      <c r="I48" s="17">
        <f t="shared" si="48"/>
        <v>10</v>
      </c>
      <c r="J48" s="17">
        <f t="shared" si="48"/>
        <v>3</v>
      </c>
      <c r="K48" s="17">
        <f t="shared" si="48"/>
        <v>1</v>
      </c>
      <c r="L48" s="17">
        <f t="shared" si="48"/>
        <v>0</v>
      </c>
      <c r="M48" s="17">
        <f t="shared" si="48"/>
        <v>0</v>
      </c>
      <c r="N48" s="17">
        <f t="shared" si="48"/>
        <v>0</v>
      </c>
      <c r="O48" s="17">
        <f t="shared" si="48"/>
        <v>0</v>
      </c>
      <c r="P48" s="17">
        <f t="shared" si="48"/>
        <v>0</v>
      </c>
      <c r="Q48" s="17">
        <f t="shared" si="48"/>
        <v>0</v>
      </c>
      <c r="R48" s="17">
        <f t="shared" si="48"/>
        <v>0</v>
      </c>
      <c r="S48" s="17">
        <f t="shared" si="48"/>
        <v>0</v>
      </c>
      <c r="T48" s="17">
        <f t="shared" si="48"/>
        <v>0</v>
      </c>
      <c r="U48" s="17">
        <f t="shared" si="48"/>
        <v>0</v>
      </c>
      <c r="V48" s="44">
        <f t="shared" si="48"/>
        <v>0</v>
      </c>
      <c r="W48" s="20"/>
      <c r="X48" s="20"/>
      <c r="Y48" s="20"/>
      <c r="Z48" s="20"/>
    </row>
    <row r="49" ht="13.5" customHeight="1">
      <c r="A49" s="40">
        <v>45.0</v>
      </c>
      <c r="B49" s="17" t="str">
        <f>VLOOKUP(C48+1,'プログラム解析'!$A:$B,2)</f>
        <v>+</v>
      </c>
      <c r="C49" s="17">
        <f>IF(AND(B49="[",INDIRECT("R"&amp;TEXT(A49+4,"0")&amp;"C"&amp;TEXT(D49+7,"0"),FALSE) =0),VLOOKUP(C48+1,'プログラム解析'!$A:$G,7),IF(B49="]",VLOOKUP(C48+1,'プログラム解析'!$A:$G,7)-1, C48+1))</f>
        <v>13</v>
      </c>
      <c r="D49" s="17">
        <f t="shared" si="2"/>
        <v>1</v>
      </c>
      <c r="E49" s="41" t="str">
        <f t="shared" si="3"/>
        <v/>
      </c>
      <c r="F49" s="42" t="str">
        <f t="shared" si="4"/>
        <v>aaaa</v>
      </c>
      <c r="G49" s="43">
        <f t="shared" ref="G49:V49" si="49">IF( G$2=$D49,    IF($B49="+", G48+1, IF($B49="-", G48-1, IF($B49=",",IF(LEN($F48)=0,0,CODE($F48)),G48)) ),G48)</f>
        <v>9</v>
      </c>
      <c r="H49" s="17">
        <f t="shared" si="49"/>
        <v>9</v>
      </c>
      <c r="I49" s="17">
        <f t="shared" si="49"/>
        <v>10</v>
      </c>
      <c r="J49" s="17">
        <f t="shared" si="49"/>
        <v>3</v>
      </c>
      <c r="K49" s="17">
        <f t="shared" si="49"/>
        <v>1</v>
      </c>
      <c r="L49" s="17">
        <f t="shared" si="49"/>
        <v>0</v>
      </c>
      <c r="M49" s="17">
        <f t="shared" si="49"/>
        <v>0</v>
      </c>
      <c r="N49" s="17">
        <f t="shared" si="49"/>
        <v>0</v>
      </c>
      <c r="O49" s="17">
        <f t="shared" si="49"/>
        <v>0</v>
      </c>
      <c r="P49" s="17">
        <f t="shared" si="49"/>
        <v>0</v>
      </c>
      <c r="Q49" s="17">
        <f t="shared" si="49"/>
        <v>0</v>
      </c>
      <c r="R49" s="17">
        <f t="shared" si="49"/>
        <v>0</v>
      </c>
      <c r="S49" s="17">
        <f t="shared" si="49"/>
        <v>0</v>
      </c>
      <c r="T49" s="17">
        <f t="shared" si="49"/>
        <v>0</v>
      </c>
      <c r="U49" s="17">
        <f t="shared" si="49"/>
        <v>0</v>
      </c>
      <c r="V49" s="44">
        <f t="shared" si="49"/>
        <v>0</v>
      </c>
      <c r="W49" s="20"/>
      <c r="X49" s="20"/>
      <c r="Y49" s="20"/>
      <c r="Z49" s="20"/>
    </row>
    <row r="50" ht="13.5" customHeight="1">
      <c r="A50" s="40">
        <v>46.0</v>
      </c>
      <c r="B50" s="17" t="str">
        <f>VLOOKUP(C49+1,'プログラム解析'!$A:$B,2)</f>
        <v>+</v>
      </c>
      <c r="C50" s="17">
        <f>IF(AND(B50="[",INDIRECT("R"&amp;TEXT(A50+4,"0")&amp;"C"&amp;TEXT(D50+7,"0"),FALSE) =0),VLOOKUP(C49+1,'プログラム解析'!$A:$G,7),IF(B50="]",VLOOKUP(C49+1,'プログラム解析'!$A:$G,7)-1, C49+1))</f>
        <v>14</v>
      </c>
      <c r="D50" s="17">
        <f t="shared" si="2"/>
        <v>1</v>
      </c>
      <c r="E50" s="41" t="str">
        <f t="shared" si="3"/>
        <v/>
      </c>
      <c r="F50" s="42" t="str">
        <f t="shared" si="4"/>
        <v>aaaa</v>
      </c>
      <c r="G50" s="43">
        <f t="shared" ref="G50:V50" si="50">IF( G$2=$D50,    IF($B50="+", G49+1, IF($B50="-", G49-1, IF($B50=",",IF(LEN($F49)=0,0,CODE($F49)),G49)) ),G49)</f>
        <v>9</v>
      </c>
      <c r="H50" s="17">
        <f t="shared" si="50"/>
        <v>10</v>
      </c>
      <c r="I50" s="17">
        <f t="shared" si="50"/>
        <v>10</v>
      </c>
      <c r="J50" s="17">
        <f t="shared" si="50"/>
        <v>3</v>
      </c>
      <c r="K50" s="17">
        <f t="shared" si="50"/>
        <v>1</v>
      </c>
      <c r="L50" s="17">
        <f t="shared" si="50"/>
        <v>0</v>
      </c>
      <c r="M50" s="17">
        <f t="shared" si="50"/>
        <v>0</v>
      </c>
      <c r="N50" s="17">
        <f t="shared" si="50"/>
        <v>0</v>
      </c>
      <c r="O50" s="17">
        <f t="shared" si="50"/>
        <v>0</v>
      </c>
      <c r="P50" s="17">
        <f t="shared" si="50"/>
        <v>0</v>
      </c>
      <c r="Q50" s="17">
        <f t="shared" si="50"/>
        <v>0</v>
      </c>
      <c r="R50" s="17">
        <f t="shared" si="50"/>
        <v>0</v>
      </c>
      <c r="S50" s="17">
        <f t="shared" si="50"/>
        <v>0</v>
      </c>
      <c r="T50" s="17">
        <f t="shared" si="50"/>
        <v>0</v>
      </c>
      <c r="U50" s="17">
        <f t="shared" si="50"/>
        <v>0</v>
      </c>
      <c r="V50" s="44">
        <f t="shared" si="50"/>
        <v>0</v>
      </c>
      <c r="W50" s="20"/>
      <c r="X50" s="20"/>
      <c r="Y50" s="20"/>
      <c r="Z50" s="20"/>
    </row>
    <row r="51" ht="13.5" customHeight="1">
      <c r="A51" s="40">
        <v>47.0</v>
      </c>
      <c r="B51" s="17" t="str">
        <f>VLOOKUP(C50+1,'プログラム解析'!$A:$B,2)</f>
        <v>+</v>
      </c>
      <c r="C51" s="17">
        <f>IF(AND(B51="[",INDIRECT("R"&amp;TEXT(A51+4,"0")&amp;"C"&amp;TEXT(D51+7,"0"),FALSE) =0),VLOOKUP(C50+1,'プログラム解析'!$A:$G,7),IF(B51="]",VLOOKUP(C50+1,'プログラム解析'!$A:$G,7)-1, C50+1))</f>
        <v>15</v>
      </c>
      <c r="D51" s="17">
        <f t="shared" si="2"/>
        <v>1</v>
      </c>
      <c r="E51" s="41" t="str">
        <f t="shared" si="3"/>
        <v/>
      </c>
      <c r="F51" s="42" t="str">
        <f t="shared" si="4"/>
        <v>aaaa</v>
      </c>
      <c r="G51" s="43">
        <f t="shared" ref="G51:V51" si="51">IF( G$2=$D51,    IF($B51="+", G50+1, IF($B51="-", G50-1, IF($B51=",",IF(LEN($F50)=0,0,CODE($F50)),G50)) ),G50)</f>
        <v>9</v>
      </c>
      <c r="H51" s="17">
        <f t="shared" si="51"/>
        <v>11</v>
      </c>
      <c r="I51" s="17">
        <f t="shared" si="51"/>
        <v>10</v>
      </c>
      <c r="J51" s="17">
        <f t="shared" si="51"/>
        <v>3</v>
      </c>
      <c r="K51" s="17">
        <f t="shared" si="51"/>
        <v>1</v>
      </c>
      <c r="L51" s="17">
        <f t="shared" si="51"/>
        <v>0</v>
      </c>
      <c r="M51" s="17">
        <f t="shared" si="51"/>
        <v>0</v>
      </c>
      <c r="N51" s="17">
        <f t="shared" si="51"/>
        <v>0</v>
      </c>
      <c r="O51" s="17">
        <f t="shared" si="51"/>
        <v>0</v>
      </c>
      <c r="P51" s="17">
        <f t="shared" si="51"/>
        <v>0</v>
      </c>
      <c r="Q51" s="17">
        <f t="shared" si="51"/>
        <v>0</v>
      </c>
      <c r="R51" s="17">
        <f t="shared" si="51"/>
        <v>0</v>
      </c>
      <c r="S51" s="17">
        <f t="shared" si="51"/>
        <v>0</v>
      </c>
      <c r="T51" s="17">
        <f t="shared" si="51"/>
        <v>0</v>
      </c>
      <c r="U51" s="17">
        <f t="shared" si="51"/>
        <v>0</v>
      </c>
      <c r="V51" s="44">
        <f t="shared" si="51"/>
        <v>0</v>
      </c>
      <c r="W51" s="20"/>
      <c r="X51" s="20"/>
      <c r="Y51" s="20"/>
      <c r="Z51" s="20"/>
    </row>
    <row r="52" ht="13.5" customHeight="1">
      <c r="A52" s="40">
        <v>48.0</v>
      </c>
      <c r="B52" s="17" t="str">
        <f>VLOOKUP(C51+1,'プログラム解析'!$A:$B,2)</f>
        <v>+</v>
      </c>
      <c r="C52" s="17">
        <f>IF(AND(B52="[",INDIRECT("R"&amp;TEXT(A52+4,"0")&amp;"C"&amp;TEXT(D52+7,"0"),FALSE) =0),VLOOKUP(C51+1,'プログラム解析'!$A:$G,7),IF(B52="]",VLOOKUP(C51+1,'プログラム解析'!$A:$G,7)-1, C51+1))</f>
        <v>16</v>
      </c>
      <c r="D52" s="17">
        <f t="shared" si="2"/>
        <v>1</v>
      </c>
      <c r="E52" s="41" t="str">
        <f t="shared" si="3"/>
        <v/>
      </c>
      <c r="F52" s="42" t="str">
        <f t="shared" si="4"/>
        <v>aaaa</v>
      </c>
      <c r="G52" s="43">
        <f t="shared" ref="G52:V52" si="52">IF( G$2=$D52,    IF($B52="+", G51+1, IF($B52="-", G51-1, IF($B52=",",IF(LEN($F51)=0,0,CODE($F51)),G51)) ),G51)</f>
        <v>9</v>
      </c>
      <c r="H52" s="17">
        <f t="shared" si="52"/>
        <v>12</v>
      </c>
      <c r="I52" s="17">
        <f t="shared" si="52"/>
        <v>10</v>
      </c>
      <c r="J52" s="17">
        <f t="shared" si="52"/>
        <v>3</v>
      </c>
      <c r="K52" s="17">
        <f t="shared" si="52"/>
        <v>1</v>
      </c>
      <c r="L52" s="17">
        <f t="shared" si="52"/>
        <v>0</v>
      </c>
      <c r="M52" s="17">
        <f t="shared" si="52"/>
        <v>0</v>
      </c>
      <c r="N52" s="17">
        <f t="shared" si="52"/>
        <v>0</v>
      </c>
      <c r="O52" s="17">
        <f t="shared" si="52"/>
        <v>0</v>
      </c>
      <c r="P52" s="17">
        <f t="shared" si="52"/>
        <v>0</v>
      </c>
      <c r="Q52" s="17">
        <f t="shared" si="52"/>
        <v>0</v>
      </c>
      <c r="R52" s="17">
        <f t="shared" si="52"/>
        <v>0</v>
      </c>
      <c r="S52" s="17">
        <f t="shared" si="52"/>
        <v>0</v>
      </c>
      <c r="T52" s="17">
        <f t="shared" si="52"/>
        <v>0</v>
      </c>
      <c r="U52" s="17">
        <f t="shared" si="52"/>
        <v>0</v>
      </c>
      <c r="V52" s="44">
        <f t="shared" si="52"/>
        <v>0</v>
      </c>
      <c r="W52" s="20"/>
      <c r="X52" s="20"/>
      <c r="Y52" s="20"/>
      <c r="Z52" s="20"/>
    </row>
    <row r="53" ht="13.5" customHeight="1">
      <c r="A53" s="40">
        <v>49.0</v>
      </c>
      <c r="B53" s="17" t="str">
        <f>VLOOKUP(C52+1,'プログラム解析'!$A:$B,2)</f>
        <v>+</v>
      </c>
      <c r="C53" s="17">
        <f>IF(AND(B53="[",INDIRECT("R"&amp;TEXT(A53+4,"0")&amp;"C"&amp;TEXT(D53+7,"0"),FALSE) =0),VLOOKUP(C52+1,'プログラム解析'!$A:$G,7),IF(B53="]",VLOOKUP(C52+1,'プログラム解析'!$A:$G,7)-1, C52+1))</f>
        <v>17</v>
      </c>
      <c r="D53" s="17">
        <f t="shared" si="2"/>
        <v>1</v>
      </c>
      <c r="E53" s="41" t="str">
        <f t="shared" si="3"/>
        <v/>
      </c>
      <c r="F53" s="42" t="str">
        <f t="shared" si="4"/>
        <v>aaaa</v>
      </c>
      <c r="G53" s="43">
        <f t="shared" ref="G53:V53" si="53">IF( G$2=$D53,    IF($B53="+", G52+1, IF($B53="-", G52-1, IF($B53=",",IF(LEN($F52)=0,0,CODE($F52)),G52)) ),G52)</f>
        <v>9</v>
      </c>
      <c r="H53" s="17">
        <f t="shared" si="53"/>
        <v>13</v>
      </c>
      <c r="I53" s="17">
        <f t="shared" si="53"/>
        <v>10</v>
      </c>
      <c r="J53" s="17">
        <f t="shared" si="53"/>
        <v>3</v>
      </c>
      <c r="K53" s="17">
        <f t="shared" si="53"/>
        <v>1</v>
      </c>
      <c r="L53" s="17">
        <f t="shared" si="53"/>
        <v>0</v>
      </c>
      <c r="M53" s="17">
        <f t="shared" si="53"/>
        <v>0</v>
      </c>
      <c r="N53" s="17">
        <f t="shared" si="53"/>
        <v>0</v>
      </c>
      <c r="O53" s="17">
        <f t="shared" si="53"/>
        <v>0</v>
      </c>
      <c r="P53" s="17">
        <f t="shared" si="53"/>
        <v>0</v>
      </c>
      <c r="Q53" s="17">
        <f t="shared" si="53"/>
        <v>0</v>
      </c>
      <c r="R53" s="17">
        <f t="shared" si="53"/>
        <v>0</v>
      </c>
      <c r="S53" s="17">
        <f t="shared" si="53"/>
        <v>0</v>
      </c>
      <c r="T53" s="17">
        <f t="shared" si="53"/>
        <v>0</v>
      </c>
      <c r="U53" s="17">
        <f t="shared" si="53"/>
        <v>0</v>
      </c>
      <c r="V53" s="44">
        <f t="shared" si="53"/>
        <v>0</v>
      </c>
      <c r="W53" s="20"/>
      <c r="X53" s="20"/>
      <c r="Y53" s="20"/>
      <c r="Z53" s="20"/>
    </row>
    <row r="54" ht="13.5" customHeight="1">
      <c r="A54" s="40">
        <v>50.0</v>
      </c>
      <c r="B54" s="17" t="str">
        <f>VLOOKUP(C53+1,'プログラム解析'!$A:$B,2)</f>
        <v>+</v>
      </c>
      <c r="C54" s="17">
        <f>IF(AND(B54="[",INDIRECT("R"&amp;TEXT(A54+4,"0")&amp;"C"&amp;TEXT(D54+7,"0"),FALSE) =0),VLOOKUP(C53+1,'プログラム解析'!$A:$G,7),IF(B54="]",VLOOKUP(C53+1,'プログラム解析'!$A:$G,7)-1, C53+1))</f>
        <v>18</v>
      </c>
      <c r="D54" s="17">
        <f t="shared" si="2"/>
        <v>1</v>
      </c>
      <c r="E54" s="41" t="str">
        <f t="shared" si="3"/>
        <v/>
      </c>
      <c r="F54" s="42" t="str">
        <f t="shared" si="4"/>
        <v>aaaa</v>
      </c>
      <c r="G54" s="43">
        <f t="shared" ref="G54:V54" si="54">IF( G$2=$D54,    IF($B54="+", G53+1, IF($B54="-", G53-1, IF($B54=",",IF(LEN($F53)=0,0,CODE($F53)),G53)) ),G53)</f>
        <v>9</v>
      </c>
      <c r="H54" s="17">
        <f t="shared" si="54"/>
        <v>14</v>
      </c>
      <c r="I54" s="17">
        <f t="shared" si="54"/>
        <v>10</v>
      </c>
      <c r="J54" s="17">
        <f t="shared" si="54"/>
        <v>3</v>
      </c>
      <c r="K54" s="17">
        <f t="shared" si="54"/>
        <v>1</v>
      </c>
      <c r="L54" s="17">
        <f t="shared" si="54"/>
        <v>0</v>
      </c>
      <c r="M54" s="17">
        <f t="shared" si="54"/>
        <v>0</v>
      </c>
      <c r="N54" s="17">
        <f t="shared" si="54"/>
        <v>0</v>
      </c>
      <c r="O54" s="17">
        <f t="shared" si="54"/>
        <v>0</v>
      </c>
      <c r="P54" s="17">
        <f t="shared" si="54"/>
        <v>0</v>
      </c>
      <c r="Q54" s="17">
        <f t="shared" si="54"/>
        <v>0</v>
      </c>
      <c r="R54" s="17">
        <f t="shared" si="54"/>
        <v>0</v>
      </c>
      <c r="S54" s="17">
        <f t="shared" si="54"/>
        <v>0</v>
      </c>
      <c r="T54" s="17">
        <f t="shared" si="54"/>
        <v>0</v>
      </c>
      <c r="U54" s="17">
        <f t="shared" si="54"/>
        <v>0</v>
      </c>
      <c r="V54" s="44">
        <f t="shared" si="54"/>
        <v>0</v>
      </c>
      <c r="W54" s="20"/>
      <c r="X54" s="20"/>
      <c r="Y54" s="20"/>
      <c r="Z54" s="20"/>
    </row>
    <row r="55" ht="13.5" customHeight="1">
      <c r="A55" s="40">
        <v>51.0</v>
      </c>
      <c r="B55" s="17" t="str">
        <f>VLOOKUP(C54+1,'プログラム解析'!$A:$B,2)</f>
        <v>&gt;</v>
      </c>
      <c r="C55" s="17">
        <f>IF(AND(B55="[",INDIRECT("R"&amp;TEXT(A55+4,"0")&amp;"C"&amp;TEXT(D55+7,"0"),FALSE) =0),VLOOKUP(C54+1,'プログラム解析'!$A:$G,7),IF(B55="]",VLOOKUP(C54+1,'プログラム解析'!$A:$G,7)-1, C54+1))</f>
        <v>19</v>
      </c>
      <c r="D55" s="17">
        <f t="shared" si="2"/>
        <v>2</v>
      </c>
      <c r="E55" s="41" t="str">
        <f t="shared" si="3"/>
        <v/>
      </c>
      <c r="F55" s="42" t="str">
        <f t="shared" si="4"/>
        <v>aaaa</v>
      </c>
      <c r="G55" s="43">
        <f t="shared" ref="G55:V55" si="55">IF( G$2=$D55,    IF($B55="+", G54+1, IF($B55="-", G54-1, IF($B55=",",IF(LEN($F54)=0,0,CODE($F54)),G54)) ),G54)</f>
        <v>9</v>
      </c>
      <c r="H55" s="17">
        <f t="shared" si="55"/>
        <v>14</v>
      </c>
      <c r="I55" s="17">
        <f t="shared" si="55"/>
        <v>10</v>
      </c>
      <c r="J55" s="17">
        <f t="shared" si="55"/>
        <v>3</v>
      </c>
      <c r="K55" s="17">
        <f t="shared" si="55"/>
        <v>1</v>
      </c>
      <c r="L55" s="17">
        <f t="shared" si="55"/>
        <v>0</v>
      </c>
      <c r="M55" s="17">
        <f t="shared" si="55"/>
        <v>0</v>
      </c>
      <c r="N55" s="17">
        <f t="shared" si="55"/>
        <v>0</v>
      </c>
      <c r="O55" s="17">
        <f t="shared" si="55"/>
        <v>0</v>
      </c>
      <c r="P55" s="17">
        <f t="shared" si="55"/>
        <v>0</v>
      </c>
      <c r="Q55" s="17">
        <f t="shared" si="55"/>
        <v>0</v>
      </c>
      <c r="R55" s="17">
        <f t="shared" si="55"/>
        <v>0</v>
      </c>
      <c r="S55" s="17">
        <f t="shared" si="55"/>
        <v>0</v>
      </c>
      <c r="T55" s="17">
        <f t="shared" si="55"/>
        <v>0</v>
      </c>
      <c r="U55" s="17">
        <f t="shared" si="55"/>
        <v>0</v>
      </c>
      <c r="V55" s="44">
        <f t="shared" si="55"/>
        <v>0</v>
      </c>
      <c r="W55" s="20"/>
      <c r="X55" s="20"/>
      <c r="Y55" s="20"/>
      <c r="Z55" s="20"/>
    </row>
    <row r="56" ht="13.5" customHeight="1">
      <c r="A56" s="40">
        <v>52.0</v>
      </c>
      <c r="B56" s="17" t="str">
        <f>VLOOKUP(C55+1,'プログラム解析'!$A:$B,2)</f>
        <v>+</v>
      </c>
      <c r="C56" s="17">
        <f>IF(AND(B56="[",INDIRECT("R"&amp;TEXT(A56+4,"0")&amp;"C"&amp;TEXT(D56+7,"0"),FALSE) =0),VLOOKUP(C55+1,'プログラム解析'!$A:$G,7),IF(B56="]",VLOOKUP(C55+1,'プログラム解析'!$A:$G,7)-1, C55+1))</f>
        <v>20</v>
      </c>
      <c r="D56" s="17">
        <f t="shared" si="2"/>
        <v>2</v>
      </c>
      <c r="E56" s="41" t="str">
        <f t="shared" si="3"/>
        <v/>
      </c>
      <c r="F56" s="42" t="str">
        <f t="shared" si="4"/>
        <v>aaaa</v>
      </c>
      <c r="G56" s="43">
        <f t="shared" ref="G56:V56" si="56">IF( G$2=$D56,    IF($B56="+", G55+1, IF($B56="-", G55-1, IF($B56=",",IF(LEN($F55)=0,0,CODE($F55)),G55)) ),G55)</f>
        <v>9</v>
      </c>
      <c r="H56" s="17">
        <f t="shared" si="56"/>
        <v>14</v>
      </c>
      <c r="I56" s="17">
        <f t="shared" si="56"/>
        <v>11</v>
      </c>
      <c r="J56" s="17">
        <f t="shared" si="56"/>
        <v>3</v>
      </c>
      <c r="K56" s="17">
        <f t="shared" si="56"/>
        <v>1</v>
      </c>
      <c r="L56" s="17">
        <f t="shared" si="56"/>
        <v>0</v>
      </c>
      <c r="M56" s="17">
        <f t="shared" si="56"/>
        <v>0</v>
      </c>
      <c r="N56" s="17">
        <f t="shared" si="56"/>
        <v>0</v>
      </c>
      <c r="O56" s="17">
        <f t="shared" si="56"/>
        <v>0</v>
      </c>
      <c r="P56" s="17">
        <f t="shared" si="56"/>
        <v>0</v>
      </c>
      <c r="Q56" s="17">
        <f t="shared" si="56"/>
        <v>0</v>
      </c>
      <c r="R56" s="17">
        <f t="shared" si="56"/>
        <v>0</v>
      </c>
      <c r="S56" s="17">
        <f t="shared" si="56"/>
        <v>0</v>
      </c>
      <c r="T56" s="17">
        <f t="shared" si="56"/>
        <v>0</v>
      </c>
      <c r="U56" s="17">
        <f t="shared" si="56"/>
        <v>0</v>
      </c>
      <c r="V56" s="44">
        <f t="shared" si="56"/>
        <v>0</v>
      </c>
      <c r="W56" s="20"/>
      <c r="X56" s="20"/>
      <c r="Y56" s="20"/>
      <c r="Z56" s="20"/>
    </row>
    <row r="57" ht="13.5" customHeight="1">
      <c r="A57" s="40">
        <v>53.0</v>
      </c>
      <c r="B57" s="17" t="str">
        <f>VLOOKUP(C56+1,'プログラム解析'!$A:$B,2)</f>
        <v>+</v>
      </c>
      <c r="C57" s="17">
        <f>IF(AND(B57="[",INDIRECT("R"&amp;TEXT(A57+4,"0")&amp;"C"&amp;TEXT(D57+7,"0"),FALSE) =0),VLOOKUP(C56+1,'プログラム解析'!$A:$G,7),IF(B57="]",VLOOKUP(C56+1,'プログラム解析'!$A:$G,7)-1, C56+1))</f>
        <v>21</v>
      </c>
      <c r="D57" s="17">
        <f t="shared" si="2"/>
        <v>2</v>
      </c>
      <c r="E57" s="41" t="str">
        <f t="shared" si="3"/>
        <v/>
      </c>
      <c r="F57" s="42" t="str">
        <f t="shared" si="4"/>
        <v>aaaa</v>
      </c>
      <c r="G57" s="43">
        <f t="shared" ref="G57:V57" si="57">IF( G$2=$D57,    IF($B57="+", G56+1, IF($B57="-", G56-1, IF($B57=",",IF(LEN($F56)=0,0,CODE($F56)),G56)) ),G56)</f>
        <v>9</v>
      </c>
      <c r="H57" s="17">
        <f t="shared" si="57"/>
        <v>14</v>
      </c>
      <c r="I57" s="17">
        <f t="shared" si="57"/>
        <v>12</v>
      </c>
      <c r="J57" s="17">
        <f t="shared" si="57"/>
        <v>3</v>
      </c>
      <c r="K57" s="17">
        <f t="shared" si="57"/>
        <v>1</v>
      </c>
      <c r="L57" s="17">
        <f t="shared" si="57"/>
        <v>0</v>
      </c>
      <c r="M57" s="17">
        <f t="shared" si="57"/>
        <v>0</v>
      </c>
      <c r="N57" s="17">
        <f t="shared" si="57"/>
        <v>0</v>
      </c>
      <c r="O57" s="17">
        <f t="shared" si="57"/>
        <v>0</v>
      </c>
      <c r="P57" s="17">
        <f t="shared" si="57"/>
        <v>0</v>
      </c>
      <c r="Q57" s="17">
        <f t="shared" si="57"/>
        <v>0</v>
      </c>
      <c r="R57" s="17">
        <f t="shared" si="57"/>
        <v>0</v>
      </c>
      <c r="S57" s="17">
        <f t="shared" si="57"/>
        <v>0</v>
      </c>
      <c r="T57" s="17">
        <f t="shared" si="57"/>
        <v>0</v>
      </c>
      <c r="U57" s="17">
        <f t="shared" si="57"/>
        <v>0</v>
      </c>
      <c r="V57" s="44">
        <f t="shared" si="57"/>
        <v>0</v>
      </c>
      <c r="W57" s="20"/>
      <c r="X57" s="20"/>
      <c r="Y57" s="20"/>
      <c r="Z57" s="20"/>
    </row>
    <row r="58" ht="13.5" customHeight="1">
      <c r="A58" s="40">
        <v>54.0</v>
      </c>
      <c r="B58" s="17" t="str">
        <f>VLOOKUP(C57+1,'プログラム解析'!$A:$B,2)</f>
        <v>+</v>
      </c>
      <c r="C58" s="17">
        <f>IF(AND(B58="[",INDIRECT("R"&amp;TEXT(A58+4,"0")&amp;"C"&amp;TEXT(D58+7,"0"),FALSE) =0),VLOOKUP(C57+1,'プログラム解析'!$A:$G,7),IF(B58="]",VLOOKUP(C57+1,'プログラム解析'!$A:$G,7)-1, C57+1))</f>
        <v>22</v>
      </c>
      <c r="D58" s="17">
        <f t="shared" si="2"/>
        <v>2</v>
      </c>
      <c r="E58" s="41" t="str">
        <f t="shared" si="3"/>
        <v/>
      </c>
      <c r="F58" s="42" t="str">
        <f t="shared" si="4"/>
        <v>aaaa</v>
      </c>
      <c r="G58" s="43">
        <f t="shared" ref="G58:V58" si="58">IF( G$2=$D58,    IF($B58="+", G57+1, IF($B58="-", G57-1, IF($B58=",",IF(LEN($F57)=0,0,CODE($F57)),G57)) ),G57)</f>
        <v>9</v>
      </c>
      <c r="H58" s="17">
        <f t="shared" si="58"/>
        <v>14</v>
      </c>
      <c r="I58" s="17">
        <f t="shared" si="58"/>
        <v>13</v>
      </c>
      <c r="J58" s="17">
        <f t="shared" si="58"/>
        <v>3</v>
      </c>
      <c r="K58" s="17">
        <f t="shared" si="58"/>
        <v>1</v>
      </c>
      <c r="L58" s="17">
        <f t="shared" si="58"/>
        <v>0</v>
      </c>
      <c r="M58" s="17">
        <f t="shared" si="58"/>
        <v>0</v>
      </c>
      <c r="N58" s="17">
        <f t="shared" si="58"/>
        <v>0</v>
      </c>
      <c r="O58" s="17">
        <f t="shared" si="58"/>
        <v>0</v>
      </c>
      <c r="P58" s="17">
        <f t="shared" si="58"/>
        <v>0</v>
      </c>
      <c r="Q58" s="17">
        <f t="shared" si="58"/>
        <v>0</v>
      </c>
      <c r="R58" s="17">
        <f t="shared" si="58"/>
        <v>0</v>
      </c>
      <c r="S58" s="17">
        <f t="shared" si="58"/>
        <v>0</v>
      </c>
      <c r="T58" s="17">
        <f t="shared" si="58"/>
        <v>0</v>
      </c>
      <c r="U58" s="17">
        <f t="shared" si="58"/>
        <v>0</v>
      </c>
      <c r="V58" s="44">
        <f t="shared" si="58"/>
        <v>0</v>
      </c>
      <c r="W58" s="20"/>
      <c r="X58" s="20"/>
      <c r="Y58" s="20"/>
      <c r="Z58" s="20"/>
    </row>
    <row r="59" ht="13.5" customHeight="1">
      <c r="A59" s="40">
        <v>55.0</v>
      </c>
      <c r="B59" s="17" t="str">
        <f>VLOOKUP(C58+1,'プログラム解析'!$A:$B,2)</f>
        <v>+</v>
      </c>
      <c r="C59" s="17">
        <f>IF(AND(B59="[",INDIRECT("R"&amp;TEXT(A59+4,"0")&amp;"C"&amp;TEXT(D59+7,"0"),FALSE) =0),VLOOKUP(C58+1,'プログラム解析'!$A:$G,7),IF(B59="]",VLOOKUP(C58+1,'プログラム解析'!$A:$G,7)-1, C58+1))</f>
        <v>23</v>
      </c>
      <c r="D59" s="17">
        <f t="shared" si="2"/>
        <v>2</v>
      </c>
      <c r="E59" s="41" t="str">
        <f t="shared" si="3"/>
        <v/>
      </c>
      <c r="F59" s="42" t="str">
        <f t="shared" si="4"/>
        <v>aaaa</v>
      </c>
      <c r="G59" s="43">
        <f t="shared" ref="G59:V59" si="59">IF( G$2=$D59,    IF($B59="+", G58+1, IF($B59="-", G58-1, IF($B59=",",IF(LEN($F58)=0,0,CODE($F58)),G58)) ),G58)</f>
        <v>9</v>
      </c>
      <c r="H59" s="17">
        <f t="shared" si="59"/>
        <v>14</v>
      </c>
      <c r="I59" s="17">
        <f t="shared" si="59"/>
        <v>14</v>
      </c>
      <c r="J59" s="17">
        <f t="shared" si="59"/>
        <v>3</v>
      </c>
      <c r="K59" s="17">
        <f t="shared" si="59"/>
        <v>1</v>
      </c>
      <c r="L59" s="17">
        <f t="shared" si="59"/>
        <v>0</v>
      </c>
      <c r="M59" s="17">
        <f t="shared" si="59"/>
        <v>0</v>
      </c>
      <c r="N59" s="17">
        <f t="shared" si="59"/>
        <v>0</v>
      </c>
      <c r="O59" s="17">
        <f t="shared" si="59"/>
        <v>0</v>
      </c>
      <c r="P59" s="17">
        <f t="shared" si="59"/>
        <v>0</v>
      </c>
      <c r="Q59" s="17">
        <f t="shared" si="59"/>
        <v>0</v>
      </c>
      <c r="R59" s="17">
        <f t="shared" si="59"/>
        <v>0</v>
      </c>
      <c r="S59" s="17">
        <f t="shared" si="59"/>
        <v>0</v>
      </c>
      <c r="T59" s="17">
        <f t="shared" si="59"/>
        <v>0</v>
      </c>
      <c r="U59" s="17">
        <f t="shared" si="59"/>
        <v>0</v>
      </c>
      <c r="V59" s="44">
        <f t="shared" si="59"/>
        <v>0</v>
      </c>
      <c r="W59" s="20"/>
      <c r="X59" s="20"/>
      <c r="Y59" s="20"/>
      <c r="Z59" s="20"/>
    </row>
    <row r="60" ht="13.5" customHeight="1">
      <c r="A60" s="40">
        <v>56.0</v>
      </c>
      <c r="B60" s="17" t="str">
        <f>VLOOKUP(C59+1,'プログラム解析'!$A:$B,2)</f>
        <v>+</v>
      </c>
      <c r="C60" s="17">
        <f>IF(AND(B60="[",INDIRECT("R"&amp;TEXT(A60+4,"0")&amp;"C"&amp;TEXT(D60+7,"0"),FALSE) =0),VLOOKUP(C59+1,'プログラム解析'!$A:$G,7),IF(B60="]",VLOOKUP(C59+1,'プログラム解析'!$A:$G,7)-1, C59+1))</f>
        <v>24</v>
      </c>
      <c r="D60" s="17">
        <f t="shared" si="2"/>
        <v>2</v>
      </c>
      <c r="E60" s="41" t="str">
        <f t="shared" si="3"/>
        <v/>
      </c>
      <c r="F60" s="42" t="str">
        <f t="shared" si="4"/>
        <v>aaaa</v>
      </c>
      <c r="G60" s="43">
        <f t="shared" ref="G60:V60" si="60">IF( G$2=$D60,    IF($B60="+", G59+1, IF($B60="-", G59-1, IF($B60=",",IF(LEN($F59)=0,0,CODE($F59)),G59)) ),G59)</f>
        <v>9</v>
      </c>
      <c r="H60" s="17">
        <f t="shared" si="60"/>
        <v>14</v>
      </c>
      <c r="I60" s="17">
        <f t="shared" si="60"/>
        <v>15</v>
      </c>
      <c r="J60" s="17">
        <f t="shared" si="60"/>
        <v>3</v>
      </c>
      <c r="K60" s="17">
        <f t="shared" si="60"/>
        <v>1</v>
      </c>
      <c r="L60" s="17">
        <f t="shared" si="60"/>
        <v>0</v>
      </c>
      <c r="M60" s="17">
        <f t="shared" si="60"/>
        <v>0</v>
      </c>
      <c r="N60" s="17">
        <f t="shared" si="60"/>
        <v>0</v>
      </c>
      <c r="O60" s="17">
        <f t="shared" si="60"/>
        <v>0</v>
      </c>
      <c r="P60" s="17">
        <f t="shared" si="60"/>
        <v>0</v>
      </c>
      <c r="Q60" s="17">
        <f t="shared" si="60"/>
        <v>0</v>
      </c>
      <c r="R60" s="17">
        <f t="shared" si="60"/>
        <v>0</v>
      </c>
      <c r="S60" s="17">
        <f t="shared" si="60"/>
        <v>0</v>
      </c>
      <c r="T60" s="17">
        <f t="shared" si="60"/>
        <v>0</v>
      </c>
      <c r="U60" s="17">
        <f t="shared" si="60"/>
        <v>0</v>
      </c>
      <c r="V60" s="44">
        <f t="shared" si="60"/>
        <v>0</v>
      </c>
      <c r="W60" s="20"/>
      <c r="X60" s="20"/>
      <c r="Y60" s="20"/>
      <c r="Z60" s="20"/>
    </row>
    <row r="61" ht="13.5" customHeight="1">
      <c r="A61" s="40">
        <v>57.0</v>
      </c>
      <c r="B61" s="17" t="str">
        <f>VLOOKUP(C60+1,'プログラム解析'!$A:$B,2)</f>
        <v>+</v>
      </c>
      <c r="C61" s="17">
        <f>IF(AND(B61="[",INDIRECT("R"&amp;TEXT(A61+4,"0")&amp;"C"&amp;TEXT(D61+7,"0"),FALSE) =0),VLOOKUP(C60+1,'プログラム解析'!$A:$G,7),IF(B61="]",VLOOKUP(C60+1,'プログラム解析'!$A:$G,7)-1, C60+1))</f>
        <v>25</v>
      </c>
      <c r="D61" s="17">
        <f t="shared" si="2"/>
        <v>2</v>
      </c>
      <c r="E61" s="41" t="str">
        <f t="shared" si="3"/>
        <v/>
      </c>
      <c r="F61" s="42" t="str">
        <f t="shared" si="4"/>
        <v>aaaa</v>
      </c>
      <c r="G61" s="43">
        <f t="shared" ref="G61:V61" si="61">IF( G$2=$D61,    IF($B61="+", G60+1, IF($B61="-", G60-1, IF($B61=",",IF(LEN($F60)=0,0,CODE($F60)),G60)) ),G60)</f>
        <v>9</v>
      </c>
      <c r="H61" s="17">
        <f t="shared" si="61"/>
        <v>14</v>
      </c>
      <c r="I61" s="17">
        <f t="shared" si="61"/>
        <v>16</v>
      </c>
      <c r="J61" s="17">
        <f t="shared" si="61"/>
        <v>3</v>
      </c>
      <c r="K61" s="17">
        <f t="shared" si="61"/>
        <v>1</v>
      </c>
      <c r="L61" s="17">
        <f t="shared" si="61"/>
        <v>0</v>
      </c>
      <c r="M61" s="17">
        <f t="shared" si="61"/>
        <v>0</v>
      </c>
      <c r="N61" s="17">
        <f t="shared" si="61"/>
        <v>0</v>
      </c>
      <c r="O61" s="17">
        <f t="shared" si="61"/>
        <v>0</v>
      </c>
      <c r="P61" s="17">
        <f t="shared" si="61"/>
        <v>0</v>
      </c>
      <c r="Q61" s="17">
        <f t="shared" si="61"/>
        <v>0</v>
      </c>
      <c r="R61" s="17">
        <f t="shared" si="61"/>
        <v>0</v>
      </c>
      <c r="S61" s="17">
        <f t="shared" si="61"/>
        <v>0</v>
      </c>
      <c r="T61" s="17">
        <f t="shared" si="61"/>
        <v>0</v>
      </c>
      <c r="U61" s="17">
        <f t="shared" si="61"/>
        <v>0</v>
      </c>
      <c r="V61" s="44">
        <f t="shared" si="61"/>
        <v>0</v>
      </c>
      <c r="W61" s="20"/>
      <c r="X61" s="20"/>
      <c r="Y61" s="20"/>
      <c r="Z61" s="20"/>
    </row>
    <row r="62" ht="13.5" customHeight="1">
      <c r="A62" s="40">
        <v>58.0</v>
      </c>
      <c r="B62" s="17" t="str">
        <f>VLOOKUP(C61+1,'プログラム解析'!$A:$B,2)</f>
        <v>+</v>
      </c>
      <c r="C62" s="17">
        <f>IF(AND(B62="[",INDIRECT("R"&amp;TEXT(A62+4,"0")&amp;"C"&amp;TEXT(D62+7,"0"),FALSE) =0),VLOOKUP(C61+1,'プログラム解析'!$A:$G,7),IF(B62="]",VLOOKUP(C61+1,'プログラム解析'!$A:$G,7)-1, C61+1))</f>
        <v>26</v>
      </c>
      <c r="D62" s="17">
        <f t="shared" si="2"/>
        <v>2</v>
      </c>
      <c r="E62" s="41" t="str">
        <f t="shared" si="3"/>
        <v/>
      </c>
      <c r="F62" s="42" t="str">
        <f t="shared" si="4"/>
        <v>aaaa</v>
      </c>
      <c r="G62" s="43">
        <f t="shared" ref="G62:V62" si="62">IF( G$2=$D62,    IF($B62="+", G61+1, IF($B62="-", G61-1, IF($B62=",",IF(LEN($F61)=0,0,CODE($F61)),G61)) ),G61)</f>
        <v>9</v>
      </c>
      <c r="H62" s="17">
        <f t="shared" si="62"/>
        <v>14</v>
      </c>
      <c r="I62" s="17">
        <f t="shared" si="62"/>
        <v>17</v>
      </c>
      <c r="J62" s="17">
        <f t="shared" si="62"/>
        <v>3</v>
      </c>
      <c r="K62" s="17">
        <f t="shared" si="62"/>
        <v>1</v>
      </c>
      <c r="L62" s="17">
        <f t="shared" si="62"/>
        <v>0</v>
      </c>
      <c r="M62" s="17">
        <f t="shared" si="62"/>
        <v>0</v>
      </c>
      <c r="N62" s="17">
        <f t="shared" si="62"/>
        <v>0</v>
      </c>
      <c r="O62" s="17">
        <f t="shared" si="62"/>
        <v>0</v>
      </c>
      <c r="P62" s="17">
        <f t="shared" si="62"/>
        <v>0</v>
      </c>
      <c r="Q62" s="17">
        <f t="shared" si="62"/>
        <v>0</v>
      </c>
      <c r="R62" s="17">
        <f t="shared" si="62"/>
        <v>0</v>
      </c>
      <c r="S62" s="17">
        <f t="shared" si="62"/>
        <v>0</v>
      </c>
      <c r="T62" s="17">
        <f t="shared" si="62"/>
        <v>0</v>
      </c>
      <c r="U62" s="17">
        <f t="shared" si="62"/>
        <v>0</v>
      </c>
      <c r="V62" s="44">
        <f t="shared" si="62"/>
        <v>0</v>
      </c>
      <c r="W62" s="20"/>
      <c r="X62" s="20"/>
      <c r="Y62" s="20"/>
      <c r="Z62" s="20"/>
    </row>
    <row r="63" ht="13.5" customHeight="1">
      <c r="A63" s="40">
        <v>59.0</v>
      </c>
      <c r="B63" s="17" t="str">
        <f>VLOOKUP(C62+1,'プログラム解析'!$A:$B,2)</f>
        <v>+</v>
      </c>
      <c r="C63" s="17">
        <f>IF(AND(B63="[",INDIRECT("R"&amp;TEXT(A63+4,"0")&amp;"C"&amp;TEXT(D63+7,"0"),FALSE) =0),VLOOKUP(C62+1,'プログラム解析'!$A:$G,7),IF(B63="]",VLOOKUP(C62+1,'プログラム解析'!$A:$G,7)-1, C62+1))</f>
        <v>27</v>
      </c>
      <c r="D63" s="17">
        <f t="shared" si="2"/>
        <v>2</v>
      </c>
      <c r="E63" s="41" t="str">
        <f t="shared" si="3"/>
        <v/>
      </c>
      <c r="F63" s="42" t="str">
        <f t="shared" si="4"/>
        <v>aaaa</v>
      </c>
      <c r="G63" s="43">
        <f t="shared" ref="G63:V63" si="63">IF( G$2=$D63,    IF($B63="+", G62+1, IF($B63="-", G62-1, IF($B63=",",IF(LEN($F62)=0,0,CODE($F62)),G62)) ),G62)</f>
        <v>9</v>
      </c>
      <c r="H63" s="17">
        <f t="shared" si="63"/>
        <v>14</v>
      </c>
      <c r="I63" s="17">
        <f t="shared" si="63"/>
        <v>18</v>
      </c>
      <c r="J63" s="17">
        <f t="shared" si="63"/>
        <v>3</v>
      </c>
      <c r="K63" s="17">
        <f t="shared" si="63"/>
        <v>1</v>
      </c>
      <c r="L63" s="17">
        <f t="shared" si="63"/>
        <v>0</v>
      </c>
      <c r="M63" s="17">
        <f t="shared" si="63"/>
        <v>0</v>
      </c>
      <c r="N63" s="17">
        <f t="shared" si="63"/>
        <v>0</v>
      </c>
      <c r="O63" s="17">
        <f t="shared" si="63"/>
        <v>0</v>
      </c>
      <c r="P63" s="17">
        <f t="shared" si="63"/>
        <v>0</v>
      </c>
      <c r="Q63" s="17">
        <f t="shared" si="63"/>
        <v>0</v>
      </c>
      <c r="R63" s="17">
        <f t="shared" si="63"/>
        <v>0</v>
      </c>
      <c r="S63" s="17">
        <f t="shared" si="63"/>
        <v>0</v>
      </c>
      <c r="T63" s="17">
        <f t="shared" si="63"/>
        <v>0</v>
      </c>
      <c r="U63" s="17">
        <f t="shared" si="63"/>
        <v>0</v>
      </c>
      <c r="V63" s="44">
        <f t="shared" si="63"/>
        <v>0</v>
      </c>
      <c r="W63" s="20"/>
      <c r="X63" s="20"/>
      <c r="Y63" s="20"/>
      <c r="Z63" s="20"/>
    </row>
    <row r="64" ht="13.5" customHeight="1">
      <c r="A64" s="40">
        <v>60.0</v>
      </c>
      <c r="B64" s="17" t="str">
        <f>VLOOKUP(C63+1,'プログラム解析'!$A:$B,2)</f>
        <v>+</v>
      </c>
      <c r="C64" s="17">
        <f>IF(AND(B64="[",INDIRECT("R"&amp;TEXT(A64+4,"0")&amp;"C"&amp;TEXT(D64+7,"0"),FALSE) =0),VLOOKUP(C63+1,'プログラム解析'!$A:$G,7),IF(B64="]",VLOOKUP(C63+1,'プログラム解析'!$A:$G,7)-1, C63+1))</f>
        <v>28</v>
      </c>
      <c r="D64" s="17">
        <f t="shared" si="2"/>
        <v>2</v>
      </c>
      <c r="E64" s="41" t="str">
        <f t="shared" si="3"/>
        <v/>
      </c>
      <c r="F64" s="42" t="str">
        <f t="shared" si="4"/>
        <v>aaaa</v>
      </c>
      <c r="G64" s="43">
        <f t="shared" ref="G64:V64" si="64">IF( G$2=$D64,    IF($B64="+", G63+1, IF($B64="-", G63-1, IF($B64=",",IF(LEN($F63)=0,0,CODE($F63)),G63)) ),G63)</f>
        <v>9</v>
      </c>
      <c r="H64" s="17">
        <f t="shared" si="64"/>
        <v>14</v>
      </c>
      <c r="I64" s="17">
        <f t="shared" si="64"/>
        <v>19</v>
      </c>
      <c r="J64" s="17">
        <f t="shared" si="64"/>
        <v>3</v>
      </c>
      <c r="K64" s="17">
        <f t="shared" si="64"/>
        <v>1</v>
      </c>
      <c r="L64" s="17">
        <f t="shared" si="64"/>
        <v>0</v>
      </c>
      <c r="M64" s="17">
        <f t="shared" si="64"/>
        <v>0</v>
      </c>
      <c r="N64" s="17">
        <f t="shared" si="64"/>
        <v>0</v>
      </c>
      <c r="O64" s="17">
        <f t="shared" si="64"/>
        <v>0</v>
      </c>
      <c r="P64" s="17">
        <f t="shared" si="64"/>
        <v>0</v>
      </c>
      <c r="Q64" s="17">
        <f t="shared" si="64"/>
        <v>0</v>
      </c>
      <c r="R64" s="17">
        <f t="shared" si="64"/>
        <v>0</v>
      </c>
      <c r="S64" s="17">
        <f t="shared" si="64"/>
        <v>0</v>
      </c>
      <c r="T64" s="17">
        <f t="shared" si="64"/>
        <v>0</v>
      </c>
      <c r="U64" s="17">
        <f t="shared" si="64"/>
        <v>0</v>
      </c>
      <c r="V64" s="44">
        <f t="shared" si="64"/>
        <v>0</v>
      </c>
      <c r="W64" s="20"/>
      <c r="X64" s="20"/>
      <c r="Y64" s="20"/>
      <c r="Z64" s="20"/>
    </row>
    <row r="65" ht="13.5" customHeight="1">
      <c r="A65" s="40">
        <v>61.0</v>
      </c>
      <c r="B65" s="17" t="str">
        <f>VLOOKUP(C64+1,'プログラム解析'!$A:$B,2)</f>
        <v>+</v>
      </c>
      <c r="C65" s="17">
        <f>IF(AND(B65="[",INDIRECT("R"&amp;TEXT(A65+4,"0")&amp;"C"&amp;TEXT(D65+7,"0"),FALSE) =0),VLOOKUP(C64+1,'プログラム解析'!$A:$G,7),IF(B65="]",VLOOKUP(C64+1,'プログラム解析'!$A:$G,7)-1, C64+1))</f>
        <v>29</v>
      </c>
      <c r="D65" s="17">
        <f t="shared" si="2"/>
        <v>2</v>
      </c>
      <c r="E65" s="41" t="str">
        <f t="shared" si="3"/>
        <v/>
      </c>
      <c r="F65" s="42" t="str">
        <f t="shared" si="4"/>
        <v>aaaa</v>
      </c>
      <c r="G65" s="43">
        <f t="shared" ref="G65:V65" si="65">IF( G$2=$D65,    IF($B65="+", G64+1, IF($B65="-", G64-1, IF($B65=",",IF(LEN($F64)=0,0,CODE($F64)),G64)) ),G64)</f>
        <v>9</v>
      </c>
      <c r="H65" s="17">
        <f t="shared" si="65"/>
        <v>14</v>
      </c>
      <c r="I65" s="17">
        <f t="shared" si="65"/>
        <v>20</v>
      </c>
      <c r="J65" s="17">
        <f t="shared" si="65"/>
        <v>3</v>
      </c>
      <c r="K65" s="17">
        <f t="shared" si="65"/>
        <v>1</v>
      </c>
      <c r="L65" s="17">
        <f t="shared" si="65"/>
        <v>0</v>
      </c>
      <c r="M65" s="17">
        <f t="shared" si="65"/>
        <v>0</v>
      </c>
      <c r="N65" s="17">
        <f t="shared" si="65"/>
        <v>0</v>
      </c>
      <c r="O65" s="17">
        <f t="shared" si="65"/>
        <v>0</v>
      </c>
      <c r="P65" s="17">
        <f t="shared" si="65"/>
        <v>0</v>
      </c>
      <c r="Q65" s="17">
        <f t="shared" si="65"/>
        <v>0</v>
      </c>
      <c r="R65" s="17">
        <f t="shared" si="65"/>
        <v>0</v>
      </c>
      <c r="S65" s="17">
        <f t="shared" si="65"/>
        <v>0</v>
      </c>
      <c r="T65" s="17">
        <f t="shared" si="65"/>
        <v>0</v>
      </c>
      <c r="U65" s="17">
        <f t="shared" si="65"/>
        <v>0</v>
      </c>
      <c r="V65" s="44">
        <f t="shared" si="65"/>
        <v>0</v>
      </c>
      <c r="W65" s="20"/>
      <c r="X65" s="20"/>
      <c r="Y65" s="20"/>
      <c r="Z65" s="20"/>
    </row>
    <row r="66" ht="13.5" customHeight="1">
      <c r="A66" s="40">
        <v>62.0</v>
      </c>
      <c r="B66" s="17" t="str">
        <f>VLOOKUP(C65+1,'プログラム解析'!$A:$B,2)</f>
        <v>&gt;</v>
      </c>
      <c r="C66" s="17">
        <f>IF(AND(B66="[",INDIRECT("R"&amp;TEXT(A66+4,"0")&amp;"C"&amp;TEXT(D66+7,"0"),FALSE) =0),VLOOKUP(C65+1,'プログラム解析'!$A:$G,7),IF(B66="]",VLOOKUP(C65+1,'プログラム解析'!$A:$G,7)-1, C65+1))</f>
        <v>30</v>
      </c>
      <c r="D66" s="17">
        <f t="shared" si="2"/>
        <v>3</v>
      </c>
      <c r="E66" s="41" t="str">
        <f t="shared" si="3"/>
        <v/>
      </c>
      <c r="F66" s="42" t="str">
        <f t="shared" si="4"/>
        <v>aaaa</v>
      </c>
      <c r="G66" s="43">
        <f t="shared" ref="G66:V66" si="66">IF( G$2=$D66,    IF($B66="+", G65+1, IF($B66="-", G65-1, IF($B66=",",IF(LEN($F65)=0,0,CODE($F65)),G65)) ),G65)</f>
        <v>9</v>
      </c>
      <c r="H66" s="17">
        <f t="shared" si="66"/>
        <v>14</v>
      </c>
      <c r="I66" s="17">
        <f t="shared" si="66"/>
        <v>20</v>
      </c>
      <c r="J66" s="17">
        <f t="shared" si="66"/>
        <v>3</v>
      </c>
      <c r="K66" s="17">
        <f t="shared" si="66"/>
        <v>1</v>
      </c>
      <c r="L66" s="17">
        <f t="shared" si="66"/>
        <v>0</v>
      </c>
      <c r="M66" s="17">
        <f t="shared" si="66"/>
        <v>0</v>
      </c>
      <c r="N66" s="17">
        <f t="shared" si="66"/>
        <v>0</v>
      </c>
      <c r="O66" s="17">
        <f t="shared" si="66"/>
        <v>0</v>
      </c>
      <c r="P66" s="17">
        <f t="shared" si="66"/>
        <v>0</v>
      </c>
      <c r="Q66" s="17">
        <f t="shared" si="66"/>
        <v>0</v>
      </c>
      <c r="R66" s="17">
        <f t="shared" si="66"/>
        <v>0</v>
      </c>
      <c r="S66" s="17">
        <f t="shared" si="66"/>
        <v>0</v>
      </c>
      <c r="T66" s="17">
        <f t="shared" si="66"/>
        <v>0</v>
      </c>
      <c r="U66" s="17">
        <f t="shared" si="66"/>
        <v>0</v>
      </c>
      <c r="V66" s="44">
        <f t="shared" si="66"/>
        <v>0</v>
      </c>
      <c r="W66" s="20"/>
      <c r="X66" s="20"/>
      <c r="Y66" s="20"/>
      <c r="Z66" s="20"/>
    </row>
    <row r="67" ht="13.5" customHeight="1">
      <c r="A67" s="40">
        <v>63.0</v>
      </c>
      <c r="B67" s="17" t="str">
        <f>VLOOKUP(C66+1,'プログラム解析'!$A:$B,2)</f>
        <v>+</v>
      </c>
      <c r="C67" s="17">
        <f>IF(AND(B67="[",INDIRECT("R"&amp;TEXT(A67+4,"0")&amp;"C"&amp;TEXT(D67+7,"0"),FALSE) =0),VLOOKUP(C66+1,'プログラム解析'!$A:$G,7),IF(B67="]",VLOOKUP(C66+1,'プログラム解析'!$A:$G,7)-1, C66+1))</f>
        <v>31</v>
      </c>
      <c r="D67" s="17">
        <f t="shared" si="2"/>
        <v>3</v>
      </c>
      <c r="E67" s="41" t="str">
        <f t="shared" si="3"/>
        <v/>
      </c>
      <c r="F67" s="42" t="str">
        <f t="shared" si="4"/>
        <v>aaaa</v>
      </c>
      <c r="G67" s="43">
        <f t="shared" ref="G67:V67" si="67">IF( G$2=$D67,    IF($B67="+", G66+1, IF($B67="-", G66-1, IF($B67=",",IF(LEN($F66)=0,0,CODE($F66)),G66)) ),G66)</f>
        <v>9</v>
      </c>
      <c r="H67" s="17">
        <f t="shared" si="67"/>
        <v>14</v>
      </c>
      <c r="I67" s="17">
        <f t="shared" si="67"/>
        <v>20</v>
      </c>
      <c r="J67" s="17">
        <f t="shared" si="67"/>
        <v>4</v>
      </c>
      <c r="K67" s="17">
        <f t="shared" si="67"/>
        <v>1</v>
      </c>
      <c r="L67" s="17">
        <f t="shared" si="67"/>
        <v>0</v>
      </c>
      <c r="M67" s="17">
        <f t="shared" si="67"/>
        <v>0</v>
      </c>
      <c r="N67" s="17">
        <f t="shared" si="67"/>
        <v>0</v>
      </c>
      <c r="O67" s="17">
        <f t="shared" si="67"/>
        <v>0</v>
      </c>
      <c r="P67" s="17">
        <f t="shared" si="67"/>
        <v>0</v>
      </c>
      <c r="Q67" s="17">
        <f t="shared" si="67"/>
        <v>0</v>
      </c>
      <c r="R67" s="17">
        <f t="shared" si="67"/>
        <v>0</v>
      </c>
      <c r="S67" s="17">
        <f t="shared" si="67"/>
        <v>0</v>
      </c>
      <c r="T67" s="17">
        <f t="shared" si="67"/>
        <v>0</v>
      </c>
      <c r="U67" s="17">
        <f t="shared" si="67"/>
        <v>0</v>
      </c>
      <c r="V67" s="44">
        <f t="shared" si="67"/>
        <v>0</v>
      </c>
      <c r="W67" s="20"/>
      <c r="X67" s="20"/>
      <c r="Y67" s="20"/>
      <c r="Z67" s="20"/>
    </row>
    <row r="68" ht="13.5" customHeight="1">
      <c r="A68" s="40">
        <v>64.0</v>
      </c>
      <c r="B68" s="17" t="str">
        <f>VLOOKUP(C67+1,'プログラム解析'!$A:$B,2)</f>
        <v>+</v>
      </c>
      <c r="C68" s="17">
        <f>IF(AND(B68="[",INDIRECT("R"&amp;TEXT(A68+4,"0")&amp;"C"&amp;TEXT(D68+7,"0"),FALSE) =0),VLOOKUP(C67+1,'プログラム解析'!$A:$G,7),IF(B68="]",VLOOKUP(C67+1,'プログラム解析'!$A:$G,7)-1, C67+1))</f>
        <v>32</v>
      </c>
      <c r="D68" s="17">
        <f t="shared" si="2"/>
        <v>3</v>
      </c>
      <c r="E68" s="41" t="str">
        <f t="shared" si="3"/>
        <v/>
      </c>
      <c r="F68" s="42" t="str">
        <f t="shared" si="4"/>
        <v>aaaa</v>
      </c>
      <c r="G68" s="43">
        <f t="shared" ref="G68:V68" si="68">IF( G$2=$D68,    IF($B68="+", G67+1, IF($B68="-", G67-1, IF($B68=",",IF(LEN($F67)=0,0,CODE($F67)),G67)) ),G67)</f>
        <v>9</v>
      </c>
      <c r="H68" s="17">
        <f t="shared" si="68"/>
        <v>14</v>
      </c>
      <c r="I68" s="17">
        <f t="shared" si="68"/>
        <v>20</v>
      </c>
      <c r="J68" s="17">
        <f t="shared" si="68"/>
        <v>5</v>
      </c>
      <c r="K68" s="17">
        <f t="shared" si="68"/>
        <v>1</v>
      </c>
      <c r="L68" s="17">
        <f t="shared" si="68"/>
        <v>0</v>
      </c>
      <c r="M68" s="17">
        <f t="shared" si="68"/>
        <v>0</v>
      </c>
      <c r="N68" s="17">
        <f t="shared" si="68"/>
        <v>0</v>
      </c>
      <c r="O68" s="17">
        <f t="shared" si="68"/>
        <v>0</v>
      </c>
      <c r="P68" s="17">
        <f t="shared" si="68"/>
        <v>0</v>
      </c>
      <c r="Q68" s="17">
        <f t="shared" si="68"/>
        <v>0</v>
      </c>
      <c r="R68" s="17">
        <f t="shared" si="68"/>
        <v>0</v>
      </c>
      <c r="S68" s="17">
        <f t="shared" si="68"/>
        <v>0</v>
      </c>
      <c r="T68" s="17">
        <f t="shared" si="68"/>
        <v>0</v>
      </c>
      <c r="U68" s="17">
        <f t="shared" si="68"/>
        <v>0</v>
      </c>
      <c r="V68" s="44">
        <f t="shared" si="68"/>
        <v>0</v>
      </c>
      <c r="W68" s="20"/>
      <c r="X68" s="20"/>
      <c r="Y68" s="20"/>
      <c r="Z68" s="20"/>
    </row>
    <row r="69" ht="13.5" customHeight="1">
      <c r="A69" s="40">
        <v>65.0</v>
      </c>
      <c r="B69" s="17" t="str">
        <f>VLOOKUP(C68+1,'プログラム解析'!$A:$B,2)</f>
        <v>+</v>
      </c>
      <c r="C69" s="17">
        <f>IF(AND(B69="[",INDIRECT("R"&amp;TEXT(A69+4,"0")&amp;"C"&amp;TEXT(D69+7,"0"),FALSE) =0),VLOOKUP(C68+1,'プログラム解析'!$A:$G,7),IF(B69="]",VLOOKUP(C68+1,'プログラム解析'!$A:$G,7)-1, C68+1))</f>
        <v>33</v>
      </c>
      <c r="D69" s="17">
        <f t="shared" si="2"/>
        <v>3</v>
      </c>
      <c r="E69" s="41" t="str">
        <f t="shared" si="3"/>
        <v/>
      </c>
      <c r="F69" s="42" t="str">
        <f t="shared" si="4"/>
        <v>aaaa</v>
      </c>
      <c r="G69" s="43">
        <f t="shared" ref="G69:V69" si="69">IF( G$2=$D69,    IF($B69="+", G68+1, IF($B69="-", G68-1, IF($B69=",",IF(LEN($F68)=0,0,CODE($F68)),G68)) ),G68)</f>
        <v>9</v>
      </c>
      <c r="H69" s="17">
        <f t="shared" si="69"/>
        <v>14</v>
      </c>
      <c r="I69" s="17">
        <f t="shared" si="69"/>
        <v>20</v>
      </c>
      <c r="J69" s="17">
        <f t="shared" si="69"/>
        <v>6</v>
      </c>
      <c r="K69" s="17">
        <f t="shared" si="69"/>
        <v>1</v>
      </c>
      <c r="L69" s="17">
        <f t="shared" si="69"/>
        <v>0</v>
      </c>
      <c r="M69" s="17">
        <f t="shared" si="69"/>
        <v>0</v>
      </c>
      <c r="N69" s="17">
        <f t="shared" si="69"/>
        <v>0</v>
      </c>
      <c r="O69" s="17">
        <f t="shared" si="69"/>
        <v>0</v>
      </c>
      <c r="P69" s="17">
        <f t="shared" si="69"/>
        <v>0</v>
      </c>
      <c r="Q69" s="17">
        <f t="shared" si="69"/>
        <v>0</v>
      </c>
      <c r="R69" s="17">
        <f t="shared" si="69"/>
        <v>0</v>
      </c>
      <c r="S69" s="17">
        <f t="shared" si="69"/>
        <v>0</v>
      </c>
      <c r="T69" s="17">
        <f t="shared" si="69"/>
        <v>0</v>
      </c>
      <c r="U69" s="17">
        <f t="shared" si="69"/>
        <v>0</v>
      </c>
      <c r="V69" s="44">
        <f t="shared" si="69"/>
        <v>0</v>
      </c>
      <c r="W69" s="20"/>
      <c r="X69" s="20"/>
      <c r="Y69" s="20"/>
      <c r="Z69" s="20"/>
    </row>
    <row r="70" ht="13.5" customHeight="1">
      <c r="A70" s="40">
        <v>66.0</v>
      </c>
      <c r="B70" s="17" t="str">
        <f>VLOOKUP(C69+1,'プログラム解析'!$A:$B,2)</f>
        <v>&gt;</v>
      </c>
      <c r="C70" s="17">
        <f>IF(AND(B70="[",INDIRECT("R"&amp;TEXT(A70+4,"0")&amp;"C"&amp;TEXT(D70+7,"0"),FALSE) =0),VLOOKUP(C69+1,'プログラム解析'!$A:$G,7),IF(B70="]",VLOOKUP(C69+1,'プログラム解析'!$A:$G,7)-1, C69+1))</f>
        <v>34</v>
      </c>
      <c r="D70" s="17">
        <f t="shared" si="2"/>
        <v>4</v>
      </c>
      <c r="E70" s="41" t="str">
        <f t="shared" si="3"/>
        <v/>
      </c>
      <c r="F70" s="42" t="str">
        <f t="shared" si="4"/>
        <v>aaaa</v>
      </c>
      <c r="G70" s="43">
        <f t="shared" ref="G70:V70" si="70">IF( G$2=$D70,    IF($B70="+", G69+1, IF($B70="-", G69-1, IF($B70=",",IF(LEN($F69)=0,0,CODE($F69)),G69)) ),G69)</f>
        <v>9</v>
      </c>
      <c r="H70" s="17">
        <f t="shared" si="70"/>
        <v>14</v>
      </c>
      <c r="I70" s="17">
        <f t="shared" si="70"/>
        <v>20</v>
      </c>
      <c r="J70" s="17">
        <f t="shared" si="70"/>
        <v>6</v>
      </c>
      <c r="K70" s="17">
        <f t="shared" si="70"/>
        <v>1</v>
      </c>
      <c r="L70" s="17">
        <f t="shared" si="70"/>
        <v>0</v>
      </c>
      <c r="M70" s="17">
        <f t="shared" si="70"/>
        <v>0</v>
      </c>
      <c r="N70" s="17">
        <f t="shared" si="70"/>
        <v>0</v>
      </c>
      <c r="O70" s="17">
        <f t="shared" si="70"/>
        <v>0</v>
      </c>
      <c r="P70" s="17">
        <f t="shared" si="70"/>
        <v>0</v>
      </c>
      <c r="Q70" s="17">
        <f t="shared" si="70"/>
        <v>0</v>
      </c>
      <c r="R70" s="17">
        <f t="shared" si="70"/>
        <v>0</v>
      </c>
      <c r="S70" s="17">
        <f t="shared" si="70"/>
        <v>0</v>
      </c>
      <c r="T70" s="17">
        <f t="shared" si="70"/>
        <v>0</v>
      </c>
      <c r="U70" s="17">
        <f t="shared" si="70"/>
        <v>0</v>
      </c>
      <c r="V70" s="44">
        <f t="shared" si="70"/>
        <v>0</v>
      </c>
      <c r="W70" s="20"/>
      <c r="X70" s="20"/>
      <c r="Y70" s="20"/>
      <c r="Z70" s="20"/>
    </row>
    <row r="71" ht="13.5" customHeight="1">
      <c r="A71" s="40">
        <v>67.0</v>
      </c>
      <c r="B71" s="17" t="str">
        <f>VLOOKUP(C70+1,'プログラム解析'!$A:$B,2)</f>
        <v>+</v>
      </c>
      <c r="C71" s="17">
        <f>IF(AND(B71="[",INDIRECT("R"&amp;TEXT(A71+4,"0")&amp;"C"&amp;TEXT(D71+7,"0"),FALSE) =0),VLOOKUP(C70+1,'プログラム解析'!$A:$G,7),IF(B71="]",VLOOKUP(C70+1,'プログラム解析'!$A:$G,7)-1, C70+1))</f>
        <v>35</v>
      </c>
      <c r="D71" s="17">
        <f t="shared" si="2"/>
        <v>4</v>
      </c>
      <c r="E71" s="41" t="str">
        <f t="shared" si="3"/>
        <v/>
      </c>
      <c r="F71" s="42" t="str">
        <f t="shared" si="4"/>
        <v>aaaa</v>
      </c>
      <c r="G71" s="43">
        <f t="shared" ref="G71:V71" si="71">IF( G$2=$D71,    IF($B71="+", G70+1, IF($B71="-", G70-1, IF($B71=",",IF(LEN($F70)=0,0,CODE($F70)),G70)) ),G70)</f>
        <v>9</v>
      </c>
      <c r="H71" s="17">
        <f t="shared" si="71"/>
        <v>14</v>
      </c>
      <c r="I71" s="17">
        <f t="shared" si="71"/>
        <v>20</v>
      </c>
      <c r="J71" s="17">
        <f t="shared" si="71"/>
        <v>6</v>
      </c>
      <c r="K71" s="17">
        <f t="shared" si="71"/>
        <v>2</v>
      </c>
      <c r="L71" s="17">
        <f t="shared" si="71"/>
        <v>0</v>
      </c>
      <c r="M71" s="17">
        <f t="shared" si="71"/>
        <v>0</v>
      </c>
      <c r="N71" s="17">
        <f t="shared" si="71"/>
        <v>0</v>
      </c>
      <c r="O71" s="17">
        <f t="shared" si="71"/>
        <v>0</v>
      </c>
      <c r="P71" s="17">
        <f t="shared" si="71"/>
        <v>0</v>
      </c>
      <c r="Q71" s="17">
        <f t="shared" si="71"/>
        <v>0</v>
      </c>
      <c r="R71" s="17">
        <f t="shared" si="71"/>
        <v>0</v>
      </c>
      <c r="S71" s="17">
        <f t="shared" si="71"/>
        <v>0</v>
      </c>
      <c r="T71" s="17">
        <f t="shared" si="71"/>
        <v>0</v>
      </c>
      <c r="U71" s="17">
        <f t="shared" si="71"/>
        <v>0</v>
      </c>
      <c r="V71" s="44">
        <f t="shared" si="71"/>
        <v>0</v>
      </c>
      <c r="W71" s="20"/>
      <c r="X71" s="20"/>
      <c r="Y71" s="20"/>
      <c r="Z71" s="20"/>
    </row>
    <row r="72" ht="13.5" customHeight="1">
      <c r="A72" s="40">
        <v>68.0</v>
      </c>
      <c r="B72" s="17" t="str">
        <f>VLOOKUP(C71+1,'プログラム解析'!$A:$B,2)</f>
        <v>&lt;</v>
      </c>
      <c r="C72" s="17">
        <f>IF(AND(B72="[",INDIRECT("R"&amp;TEXT(A72+4,"0")&amp;"C"&amp;TEXT(D72+7,"0"),FALSE) =0),VLOOKUP(C71+1,'プログラム解析'!$A:$G,7),IF(B72="]",VLOOKUP(C71+1,'プログラム解析'!$A:$G,7)-1, C71+1))</f>
        <v>36</v>
      </c>
      <c r="D72" s="17">
        <f t="shared" si="2"/>
        <v>3</v>
      </c>
      <c r="E72" s="41" t="str">
        <f t="shared" si="3"/>
        <v/>
      </c>
      <c r="F72" s="42" t="str">
        <f t="shared" si="4"/>
        <v>aaaa</v>
      </c>
      <c r="G72" s="43">
        <f t="shared" ref="G72:V72" si="72">IF( G$2=$D72,    IF($B72="+", G71+1, IF($B72="-", G71-1, IF($B72=",",IF(LEN($F71)=0,0,CODE($F71)),G71)) ),G71)</f>
        <v>9</v>
      </c>
      <c r="H72" s="17">
        <f t="shared" si="72"/>
        <v>14</v>
      </c>
      <c r="I72" s="17">
        <f t="shared" si="72"/>
        <v>20</v>
      </c>
      <c r="J72" s="17">
        <f t="shared" si="72"/>
        <v>6</v>
      </c>
      <c r="K72" s="17">
        <f t="shared" si="72"/>
        <v>2</v>
      </c>
      <c r="L72" s="17">
        <f t="shared" si="72"/>
        <v>0</v>
      </c>
      <c r="M72" s="17">
        <f t="shared" si="72"/>
        <v>0</v>
      </c>
      <c r="N72" s="17">
        <f t="shared" si="72"/>
        <v>0</v>
      </c>
      <c r="O72" s="17">
        <f t="shared" si="72"/>
        <v>0</v>
      </c>
      <c r="P72" s="17">
        <f t="shared" si="72"/>
        <v>0</v>
      </c>
      <c r="Q72" s="17">
        <f t="shared" si="72"/>
        <v>0</v>
      </c>
      <c r="R72" s="17">
        <f t="shared" si="72"/>
        <v>0</v>
      </c>
      <c r="S72" s="17">
        <f t="shared" si="72"/>
        <v>0</v>
      </c>
      <c r="T72" s="17">
        <f t="shared" si="72"/>
        <v>0</v>
      </c>
      <c r="U72" s="17">
        <f t="shared" si="72"/>
        <v>0</v>
      </c>
      <c r="V72" s="44">
        <f t="shared" si="72"/>
        <v>0</v>
      </c>
      <c r="W72" s="20"/>
      <c r="X72" s="20"/>
      <c r="Y72" s="20"/>
      <c r="Z72" s="20"/>
    </row>
    <row r="73" ht="13.5" customHeight="1">
      <c r="A73" s="40">
        <v>69.0</v>
      </c>
      <c r="B73" s="17" t="str">
        <f>VLOOKUP(C72+1,'プログラム解析'!$A:$B,2)</f>
        <v>&lt;</v>
      </c>
      <c r="C73" s="17">
        <f>IF(AND(B73="[",INDIRECT("R"&amp;TEXT(A73+4,"0")&amp;"C"&amp;TEXT(D73+7,"0"),FALSE) =0),VLOOKUP(C72+1,'プログラム解析'!$A:$G,7),IF(B73="]",VLOOKUP(C72+1,'プログラム解析'!$A:$G,7)-1, C72+1))</f>
        <v>37</v>
      </c>
      <c r="D73" s="17">
        <f t="shared" si="2"/>
        <v>2</v>
      </c>
      <c r="E73" s="41" t="str">
        <f t="shared" si="3"/>
        <v/>
      </c>
      <c r="F73" s="42" t="str">
        <f t="shared" si="4"/>
        <v>aaaa</v>
      </c>
      <c r="G73" s="43">
        <f t="shared" ref="G73:V73" si="73">IF( G$2=$D73,    IF($B73="+", G72+1, IF($B73="-", G72-1, IF($B73=",",IF(LEN($F72)=0,0,CODE($F72)),G72)) ),G72)</f>
        <v>9</v>
      </c>
      <c r="H73" s="17">
        <f t="shared" si="73"/>
        <v>14</v>
      </c>
      <c r="I73" s="17">
        <f t="shared" si="73"/>
        <v>20</v>
      </c>
      <c r="J73" s="17">
        <f t="shared" si="73"/>
        <v>6</v>
      </c>
      <c r="K73" s="17">
        <f t="shared" si="73"/>
        <v>2</v>
      </c>
      <c r="L73" s="17">
        <f t="shared" si="73"/>
        <v>0</v>
      </c>
      <c r="M73" s="17">
        <f t="shared" si="73"/>
        <v>0</v>
      </c>
      <c r="N73" s="17">
        <f t="shared" si="73"/>
        <v>0</v>
      </c>
      <c r="O73" s="17">
        <f t="shared" si="73"/>
        <v>0</v>
      </c>
      <c r="P73" s="17">
        <f t="shared" si="73"/>
        <v>0</v>
      </c>
      <c r="Q73" s="17">
        <f t="shared" si="73"/>
        <v>0</v>
      </c>
      <c r="R73" s="17">
        <f t="shared" si="73"/>
        <v>0</v>
      </c>
      <c r="S73" s="17">
        <f t="shared" si="73"/>
        <v>0</v>
      </c>
      <c r="T73" s="17">
        <f t="shared" si="73"/>
        <v>0</v>
      </c>
      <c r="U73" s="17">
        <f t="shared" si="73"/>
        <v>0</v>
      </c>
      <c r="V73" s="44">
        <f t="shared" si="73"/>
        <v>0</v>
      </c>
      <c r="W73" s="20"/>
      <c r="X73" s="20"/>
      <c r="Y73" s="20"/>
      <c r="Z73" s="20"/>
    </row>
    <row r="74" ht="13.5" customHeight="1">
      <c r="A74" s="40">
        <v>70.0</v>
      </c>
      <c r="B74" s="17" t="str">
        <f>VLOOKUP(C73+1,'プログラム解析'!$A:$B,2)</f>
        <v>&lt;</v>
      </c>
      <c r="C74" s="17">
        <f>IF(AND(B74="[",INDIRECT("R"&amp;TEXT(A74+4,"0")&amp;"C"&amp;TEXT(D74+7,"0"),FALSE) =0),VLOOKUP(C73+1,'プログラム解析'!$A:$G,7),IF(B74="]",VLOOKUP(C73+1,'プログラム解析'!$A:$G,7)-1, C73+1))</f>
        <v>38</v>
      </c>
      <c r="D74" s="17">
        <f t="shared" si="2"/>
        <v>1</v>
      </c>
      <c r="E74" s="41" t="str">
        <f t="shared" si="3"/>
        <v/>
      </c>
      <c r="F74" s="42" t="str">
        <f t="shared" si="4"/>
        <v>aaaa</v>
      </c>
      <c r="G74" s="43">
        <f t="shared" ref="G74:V74" si="74">IF( G$2=$D74,    IF($B74="+", G73+1, IF($B74="-", G73-1, IF($B74=",",IF(LEN($F73)=0,0,CODE($F73)),G73)) ),G73)</f>
        <v>9</v>
      </c>
      <c r="H74" s="17">
        <f t="shared" si="74"/>
        <v>14</v>
      </c>
      <c r="I74" s="17">
        <f t="shared" si="74"/>
        <v>20</v>
      </c>
      <c r="J74" s="17">
        <f t="shared" si="74"/>
        <v>6</v>
      </c>
      <c r="K74" s="17">
        <f t="shared" si="74"/>
        <v>2</v>
      </c>
      <c r="L74" s="17">
        <f t="shared" si="74"/>
        <v>0</v>
      </c>
      <c r="M74" s="17">
        <f t="shared" si="74"/>
        <v>0</v>
      </c>
      <c r="N74" s="17">
        <f t="shared" si="74"/>
        <v>0</v>
      </c>
      <c r="O74" s="17">
        <f t="shared" si="74"/>
        <v>0</v>
      </c>
      <c r="P74" s="17">
        <f t="shared" si="74"/>
        <v>0</v>
      </c>
      <c r="Q74" s="17">
        <f t="shared" si="74"/>
        <v>0</v>
      </c>
      <c r="R74" s="17">
        <f t="shared" si="74"/>
        <v>0</v>
      </c>
      <c r="S74" s="17">
        <f t="shared" si="74"/>
        <v>0</v>
      </c>
      <c r="T74" s="17">
        <f t="shared" si="74"/>
        <v>0</v>
      </c>
      <c r="U74" s="17">
        <f t="shared" si="74"/>
        <v>0</v>
      </c>
      <c r="V74" s="44">
        <f t="shared" si="74"/>
        <v>0</v>
      </c>
      <c r="W74" s="20"/>
      <c r="X74" s="20"/>
      <c r="Y74" s="20"/>
      <c r="Z74" s="20"/>
    </row>
    <row r="75" ht="13.5" customHeight="1">
      <c r="A75" s="40">
        <v>71.0</v>
      </c>
      <c r="B75" s="17" t="str">
        <f>VLOOKUP(C74+1,'プログラム解析'!$A:$B,2)</f>
        <v>&lt;</v>
      </c>
      <c r="C75" s="17">
        <f>IF(AND(B75="[",INDIRECT("R"&amp;TEXT(A75+4,"0")&amp;"C"&amp;TEXT(D75+7,"0"),FALSE) =0),VLOOKUP(C74+1,'プログラム解析'!$A:$G,7),IF(B75="]",VLOOKUP(C74+1,'プログラム解析'!$A:$G,7)-1, C74+1))</f>
        <v>39</v>
      </c>
      <c r="D75" s="17">
        <f t="shared" si="2"/>
        <v>0</v>
      </c>
      <c r="E75" s="41" t="str">
        <f t="shared" si="3"/>
        <v/>
      </c>
      <c r="F75" s="42" t="str">
        <f t="shared" si="4"/>
        <v>aaaa</v>
      </c>
      <c r="G75" s="43">
        <f t="shared" ref="G75:V75" si="75">IF( G$2=$D75,    IF($B75="+", G74+1, IF($B75="-", G74-1, IF($B75=",",IF(LEN($F74)=0,0,CODE($F74)),G74)) ),G74)</f>
        <v>9</v>
      </c>
      <c r="H75" s="17">
        <f t="shared" si="75"/>
        <v>14</v>
      </c>
      <c r="I75" s="17">
        <f t="shared" si="75"/>
        <v>20</v>
      </c>
      <c r="J75" s="17">
        <f t="shared" si="75"/>
        <v>6</v>
      </c>
      <c r="K75" s="17">
        <f t="shared" si="75"/>
        <v>2</v>
      </c>
      <c r="L75" s="17">
        <f t="shared" si="75"/>
        <v>0</v>
      </c>
      <c r="M75" s="17">
        <f t="shared" si="75"/>
        <v>0</v>
      </c>
      <c r="N75" s="17">
        <f t="shared" si="75"/>
        <v>0</v>
      </c>
      <c r="O75" s="17">
        <f t="shared" si="75"/>
        <v>0</v>
      </c>
      <c r="P75" s="17">
        <f t="shared" si="75"/>
        <v>0</v>
      </c>
      <c r="Q75" s="17">
        <f t="shared" si="75"/>
        <v>0</v>
      </c>
      <c r="R75" s="17">
        <f t="shared" si="75"/>
        <v>0</v>
      </c>
      <c r="S75" s="17">
        <f t="shared" si="75"/>
        <v>0</v>
      </c>
      <c r="T75" s="17">
        <f t="shared" si="75"/>
        <v>0</v>
      </c>
      <c r="U75" s="17">
        <f t="shared" si="75"/>
        <v>0</v>
      </c>
      <c r="V75" s="44">
        <f t="shared" si="75"/>
        <v>0</v>
      </c>
      <c r="W75" s="20"/>
      <c r="X75" s="20"/>
      <c r="Y75" s="20"/>
      <c r="Z75" s="20"/>
    </row>
    <row r="76" ht="13.5" customHeight="1">
      <c r="A76" s="40">
        <v>72.0</v>
      </c>
      <c r="B76" s="17" t="str">
        <f>VLOOKUP(C75+1,'プログラム解析'!$A:$B,2)</f>
        <v>-</v>
      </c>
      <c r="C76" s="17">
        <f>IF(AND(B76="[",INDIRECT("R"&amp;TEXT(A76+4,"0")&amp;"C"&amp;TEXT(D76+7,"0"),FALSE) =0),VLOOKUP(C75+1,'プログラム解析'!$A:$G,7),IF(B76="]",VLOOKUP(C75+1,'プログラム解析'!$A:$G,7)-1, C75+1))</f>
        <v>40</v>
      </c>
      <c r="D76" s="17">
        <f t="shared" si="2"/>
        <v>0</v>
      </c>
      <c r="E76" s="41" t="str">
        <f t="shared" si="3"/>
        <v/>
      </c>
      <c r="F76" s="42" t="str">
        <f t="shared" si="4"/>
        <v>aaaa</v>
      </c>
      <c r="G76" s="43">
        <f t="shared" ref="G76:V76" si="76">IF( G$2=$D76,    IF($B76="+", G75+1, IF($B76="-", G75-1, IF($B76=",",IF(LEN($F75)=0,0,CODE($F75)),G75)) ),G75)</f>
        <v>8</v>
      </c>
      <c r="H76" s="17">
        <f t="shared" si="76"/>
        <v>14</v>
      </c>
      <c r="I76" s="17">
        <f t="shared" si="76"/>
        <v>20</v>
      </c>
      <c r="J76" s="17">
        <f t="shared" si="76"/>
        <v>6</v>
      </c>
      <c r="K76" s="17">
        <f t="shared" si="76"/>
        <v>2</v>
      </c>
      <c r="L76" s="17">
        <f t="shared" si="76"/>
        <v>0</v>
      </c>
      <c r="M76" s="17">
        <f t="shared" si="76"/>
        <v>0</v>
      </c>
      <c r="N76" s="17">
        <f t="shared" si="76"/>
        <v>0</v>
      </c>
      <c r="O76" s="17">
        <f t="shared" si="76"/>
        <v>0</v>
      </c>
      <c r="P76" s="17">
        <f t="shared" si="76"/>
        <v>0</v>
      </c>
      <c r="Q76" s="17">
        <f t="shared" si="76"/>
        <v>0</v>
      </c>
      <c r="R76" s="17">
        <f t="shared" si="76"/>
        <v>0</v>
      </c>
      <c r="S76" s="17">
        <f t="shared" si="76"/>
        <v>0</v>
      </c>
      <c r="T76" s="17">
        <f t="shared" si="76"/>
        <v>0</v>
      </c>
      <c r="U76" s="17">
        <f t="shared" si="76"/>
        <v>0</v>
      </c>
      <c r="V76" s="44">
        <f t="shared" si="76"/>
        <v>0</v>
      </c>
      <c r="W76" s="20"/>
      <c r="X76" s="20"/>
      <c r="Y76" s="20"/>
      <c r="Z76" s="20"/>
    </row>
    <row r="77" ht="13.5" customHeight="1">
      <c r="A77" s="40">
        <v>73.0</v>
      </c>
      <c r="B77" s="17" t="str">
        <f>VLOOKUP(C76+1,'プログラム解析'!$A:$B,2)</f>
        <v>]</v>
      </c>
      <c r="C77" s="17">
        <f>IF(AND(B77="[",INDIRECT("R"&amp;TEXT(A77+4,"0")&amp;"C"&amp;TEXT(D77+7,"0"),FALSE) =0),VLOOKUP(C76+1,'プログラム解析'!$A:$G,7),IF(B77="]",VLOOKUP(C76+1,'プログラム解析'!$A:$G,7)-1, C76+1))</f>
        <v>9</v>
      </c>
      <c r="D77" s="17">
        <f t="shared" si="2"/>
        <v>0</v>
      </c>
      <c r="E77" s="41" t="str">
        <f t="shared" si="3"/>
        <v/>
      </c>
      <c r="F77" s="42" t="str">
        <f t="shared" si="4"/>
        <v>aaaa</v>
      </c>
      <c r="G77" s="43">
        <f t="shared" ref="G77:V77" si="77">IF( G$2=$D77,    IF($B77="+", G76+1, IF($B77="-", G76-1, IF($B77=",",IF(LEN($F76)=0,0,CODE($F76)),G76)) ),G76)</f>
        <v>8</v>
      </c>
      <c r="H77" s="17">
        <f t="shared" si="77"/>
        <v>14</v>
      </c>
      <c r="I77" s="17">
        <f t="shared" si="77"/>
        <v>20</v>
      </c>
      <c r="J77" s="17">
        <f t="shared" si="77"/>
        <v>6</v>
      </c>
      <c r="K77" s="17">
        <f t="shared" si="77"/>
        <v>2</v>
      </c>
      <c r="L77" s="17">
        <f t="shared" si="77"/>
        <v>0</v>
      </c>
      <c r="M77" s="17">
        <f t="shared" si="77"/>
        <v>0</v>
      </c>
      <c r="N77" s="17">
        <f t="shared" si="77"/>
        <v>0</v>
      </c>
      <c r="O77" s="17">
        <f t="shared" si="77"/>
        <v>0</v>
      </c>
      <c r="P77" s="17">
        <f t="shared" si="77"/>
        <v>0</v>
      </c>
      <c r="Q77" s="17">
        <f t="shared" si="77"/>
        <v>0</v>
      </c>
      <c r="R77" s="17">
        <f t="shared" si="77"/>
        <v>0</v>
      </c>
      <c r="S77" s="17">
        <f t="shared" si="77"/>
        <v>0</v>
      </c>
      <c r="T77" s="17">
        <f t="shared" si="77"/>
        <v>0</v>
      </c>
      <c r="U77" s="17">
        <f t="shared" si="77"/>
        <v>0</v>
      </c>
      <c r="V77" s="44">
        <f t="shared" si="77"/>
        <v>0</v>
      </c>
      <c r="W77" s="20"/>
      <c r="X77" s="20"/>
      <c r="Y77" s="20"/>
      <c r="Z77" s="20"/>
    </row>
    <row r="78" ht="13.5" customHeight="1">
      <c r="A78" s="40">
        <v>74.0</v>
      </c>
      <c r="B78" s="17" t="str">
        <f>VLOOKUP(C77+1,'プログラム解析'!$A:$B,2)</f>
        <v>[</v>
      </c>
      <c r="C78" s="17">
        <f>IF(AND(B78="[",INDIRECT("R"&amp;TEXT(A78+4,"0")&amp;"C"&amp;TEXT(D78+7,"0"),FALSE) =0),VLOOKUP(C77+1,'プログラム解析'!$A:$G,7),IF(B78="]",VLOOKUP(C77+1,'プログラム解析'!$A:$G,7)-1, C77+1))</f>
        <v>10</v>
      </c>
      <c r="D78" s="17">
        <f t="shared" si="2"/>
        <v>0</v>
      </c>
      <c r="E78" s="41" t="str">
        <f t="shared" si="3"/>
        <v/>
      </c>
      <c r="F78" s="42" t="str">
        <f t="shared" si="4"/>
        <v>aaaa</v>
      </c>
      <c r="G78" s="43">
        <f t="shared" ref="G78:V78" si="78">IF( G$2=$D78,    IF($B78="+", G77+1, IF($B78="-", G77-1, IF($B78=",",IF(LEN($F77)=0,0,CODE($F77)),G77)) ),G77)</f>
        <v>8</v>
      </c>
      <c r="H78" s="17">
        <f t="shared" si="78"/>
        <v>14</v>
      </c>
      <c r="I78" s="17">
        <f t="shared" si="78"/>
        <v>20</v>
      </c>
      <c r="J78" s="17">
        <f t="shared" si="78"/>
        <v>6</v>
      </c>
      <c r="K78" s="17">
        <f t="shared" si="78"/>
        <v>2</v>
      </c>
      <c r="L78" s="17">
        <f t="shared" si="78"/>
        <v>0</v>
      </c>
      <c r="M78" s="17">
        <f t="shared" si="78"/>
        <v>0</v>
      </c>
      <c r="N78" s="17">
        <f t="shared" si="78"/>
        <v>0</v>
      </c>
      <c r="O78" s="17">
        <f t="shared" si="78"/>
        <v>0</v>
      </c>
      <c r="P78" s="17">
        <f t="shared" si="78"/>
        <v>0</v>
      </c>
      <c r="Q78" s="17">
        <f t="shared" si="78"/>
        <v>0</v>
      </c>
      <c r="R78" s="17">
        <f t="shared" si="78"/>
        <v>0</v>
      </c>
      <c r="S78" s="17">
        <f t="shared" si="78"/>
        <v>0</v>
      </c>
      <c r="T78" s="17">
        <f t="shared" si="78"/>
        <v>0</v>
      </c>
      <c r="U78" s="17">
        <f t="shared" si="78"/>
        <v>0</v>
      </c>
      <c r="V78" s="44">
        <f t="shared" si="78"/>
        <v>0</v>
      </c>
      <c r="W78" s="20"/>
      <c r="X78" s="20"/>
      <c r="Y78" s="20"/>
      <c r="Z78" s="20"/>
    </row>
    <row r="79" ht="13.5" customHeight="1">
      <c r="A79" s="40">
        <v>75.0</v>
      </c>
      <c r="B79" s="17" t="str">
        <f>VLOOKUP(C78+1,'プログラム解析'!$A:$B,2)</f>
        <v>&gt;</v>
      </c>
      <c r="C79" s="17">
        <f>IF(AND(B79="[",INDIRECT("R"&amp;TEXT(A79+4,"0")&amp;"C"&amp;TEXT(D79+7,"0"),FALSE) =0),VLOOKUP(C78+1,'プログラム解析'!$A:$G,7),IF(B79="]",VLOOKUP(C78+1,'プログラム解析'!$A:$G,7)-1, C78+1))</f>
        <v>11</v>
      </c>
      <c r="D79" s="17">
        <f t="shared" si="2"/>
        <v>1</v>
      </c>
      <c r="E79" s="41" t="str">
        <f t="shared" si="3"/>
        <v/>
      </c>
      <c r="F79" s="42" t="str">
        <f t="shared" si="4"/>
        <v>aaaa</v>
      </c>
      <c r="G79" s="43">
        <f t="shared" ref="G79:V79" si="79">IF( G$2=$D79,    IF($B79="+", G78+1, IF($B79="-", G78-1, IF($B79=",",IF(LEN($F78)=0,0,CODE($F78)),G78)) ),G78)</f>
        <v>8</v>
      </c>
      <c r="H79" s="17">
        <f t="shared" si="79"/>
        <v>14</v>
      </c>
      <c r="I79" s="17">
        <f t="shared" si="79"/>
        <v>20</v>
      </c>
      <c r="J79" s="17">
        <f t="shared" si="79"/>
        <v>6</v>
      </c>
      <c r="K79" s="17">
        <f t="shared" si="79"/>
        <v>2</v>
      </c>
      <c r="L79" s="17">
        <f t="shared" si="79"/>
        <v>0</v>
      </c>
      <c r="M79" s="17">
        <f t="shared" si="79"/>
        <v>0</v>
      </c>
      <c r="N79" s="17">
        <f t="shared" si="79"/>
        <v>0</v>
      </c>
      <c r="O79" s="17">
        <f t="shared" si="79"/>
        <v>0</v>
      </c>
      <c r="P79" s="17">
        <f t="shared" si="79"/>
        <v>0</v>
      </c>
      <c r="Q79" s="17">
        <f t="shared" si="79"/>
        <v>0</v>
      </c>
      <c r="R79" s="17">
        <f t="shared" si="79"/>
        <v>0</v>
      </c>
      <c r="S79" s="17">
        <f t="shared" si="79"/>
        <v>0</v>
      </c>
      <c r="T79" s="17">
        <f t="shared" si="79"/>
        <v>0</v>
      </c>
      <c r="U79" s="17">
        <f t="shared" si="79"/>
        <v>0</v>
      </c>
      <c r="V79" s="44">
        <f t="shared" si="79"/>
        <v>0</v>
      </c>
      <c r="W79" s="20"/>
      <c r="X79" s="20"/>
      <c r="Y79" s="20"/>
      <c r="Z79" s="20"/>
    </row>
    <row r="80" ht="13.5" customHeight="1">
      <c r="A80" s="40">
        <v>76.0</v>
      </c>
      <c r="B80" s="17" t="str">
        <f>VLOOKUP(C79+1,'プログラム解析'!$A:$B,2)</f>
        <v>+</v>
      </c>
      <c r="C80" s="17">
        <f>IF(AND(B80="[",INDIRECT("R"&amp;TEXT(A80+4,"0")&amp;"C"&amp;TEXT(D80+7,"0"),FALSE) =0),VLOOKUP(C79+1,'プログラム解析'!$A:$G,7),IF(B80="]",VLOOKUP(C79+1,'プログラム解析'!$A:$G,7)-1, C79+1))</f>
        <v>12</v>
      </c>
      <c r="D80" s="17">
        <f t="shared" si="2"/>
        <v>1</v>
      </c>
      <c r="E80" s="41" t="str">
        <f t="shared" si="3"/>
        <v/>
      </c>
      <c r="F80" s="42" t="str">
        <f t="shared" si="4"/>
        <v>aaaa</v>
      </c>
      <c r="G80" s="43">
        <f t="shared" ref="G80:V80" si="80">IF( G$2=$D80,    IF($B80="+", G79+1, IF($B80="-", G79-1, IF($B80=",",IF(LEN($F79)=0,0,CODE($F79)),G79)) ),G79)</f>
        <v>8</v>
      </c>
      <c r="H80" s="17">
        <f t="shared" si="80"/>
        <v>15</v>
      </c>
      <c r="I80" s="17">
        <f t="shared" si="80"/>
        <v>20</v>
      </c>
      <c r="J80" s="17">
        <f t="shared" si="80"/>
        <v>6</v>
      </c>
      <c r="K80" s="17">
        <f t="shared" si="80"/>
        <v>2</v>
      </c>
      <c r="L80" s="17">
        <f t="shared" si="80"/>
        <v>0</v>
      </c>
      <c r="M80" s="17">
        <f t="shared" si="80"/>
        <v>0</v>
      </c>
      <c r="N80" s="17">
        <f t="shared" si="80"/>
        <v>0</v>
      </c>
      <c r="O80" s="17">
        <f t="shared" si="80"/>
        <v>0</v>
      </c>
      <c r="P80" s="17">
        <f t="shared" si="80"/>
        <v>0</v>
      </c>
      <c r="Q80" s="17">
        <f t="shared" si="80"/>
        <v>0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0</v>
      </c>
      <c r="V80" s="44">
        <f t="shared" si="80"/>
        <v>0</v>
      </c>
      <c r="W80" s="20"/>
      <c r="X80" s="20"/>
      <c r="Y80" s="20"/>
      <c r="Z80" s="20"/>
    </row>
    <row r="81" ht="13.5" customHeight="1">
      <c r="A81" s="40">
        <v>77.0</v>
      </c>
      <c r="B81" s="17" t="str">
        <f>VLOOKUP(C80+1,'プログラム解析'!$A:$B,2)</f>
        <v>+</v>
      </c>
      <c r="C81" s="17">
        <f>IF(AND(B81="[",INDIRECT("R"&amp;TEXT(A81+4,"0")&amp;"C"&amp;TEXT(D81+7,"0"),FALSE) =0),VLOOKUP(C80+1,'プログラム解析'!$A:$G,7),IF(B81="]",VLOOKUP(C80+1,'プログラム解析'!$A:$G,7)-1, C80+1))</f>
        <v>13</v>
      </c>
      <c r="D81" s="17">
        <f t="shared" si="2"/>
        <v>1</v>
      </c>
      <c r="E81" s="41" t="str">
        <f t="shared" si="3"/>
        <v/>
      </c>
      <c r="F81" s="42" t="str">
        <f t="shared" si="4"/>
        <v>aaaa</v>
      </c>
      <c r="G81" s="43">
        <f t="shared" ref="G81:V81" si="81">IF( G$2=$D81,    IF($B81="+", G80+1, IF($B81="-", G80-1, IF($B81=",",IF(LEN($F80)=0,0,CODE($F80)),G80)) ),G80)</f>
        <v>8</v>
      </c>
      <c r="H81" s="17">
        <f t="shared" si="81"/>
        <v>16</v>
      </c>
      <c r="I81" s="17">
        <f t="shared" si="81"/>
        <v>20</v>
      </c>
      <c r="J81" s="17">
        <f t="shared" si="81"/>
        <v>6</v>
      </c>
      <c r="K81" s="17">
        <f t="shared" si="81"/>
        <v>2</v>
      </c>
      <c r="L81" s="17">
        <f t="shared" si="81"/>
        <v>0</v>
      </c>
      <c r="M81" s="17">
        <f t="shared" si="81"/>
        <v>0</v>
      </c>
      <c r="N81" s="17">
        <f t="shared" si="81"/>
        <v>0</v>
      </c>
      <c r="O81" s="17">
        <f t="shared" si="81"/>
        <v>0</v>
      </c>
      <c r="P81" s="17">
        <f t="shared" si="81"/>
        <v>0</v>
      </c>
      <c r="Q81" s="17">
        <f t="shared" si="81"/>
        <v>0</v>
      </c>
      <c r="R81" s="17">
        <f t="shared" si="81"/>
        <v>0</v>
      </c>
      <c r="S81" s="17">
        <f t="shared" si="81"/>
        <v>0</v>
      </c>
      <c r="T81" s="17">
        <f t="shared" si="81"/>
        <v>0</v>
      </c>
      <c r="U81" s="17">
        <f t="shared" si="81"/>
        <v>0</v>
      </c>
      <c r="V81" s="44">
        <f t="shared" si="81"/>
        <v>0</v>
      </c>
      <c r="W81" s="20"/>
      <c r="X81" s="20"/>
      <c r="Y81" s="20"/>
      <c r="Z81" s="20"/>
    </row>
    <row r="82" ht="13.5" customHeight="1">
      <c r="A82" s="40">
        <v>78.0</v>
      </c>
      <c r="B82" s="17" t="str">
        <f>VLOOKUP(C81+1,'プログラム解析'!$A:$B,2)</f>
        <v>+</v>
      </c>
      <c r="C82" s="17">
        <f>IF(AND(B82="[",INDIRECT("R"&amp;TEXT(A82+4,"0")&amp;"C"&amp;TEXT(D82+7,"0"),FALSE) =0),VLOOKUP(C81+1,'プログラム解析'!$A:$G,7),IF(B82="]",VLOOKUP(C81+1,'プログラム解析'!$A:$G,7)-1, C81+1))</f>
        <v>14</v>
      </c>
      <c r="D82" s="17">
        <f t="shared" si="2"/>
        <v>1</v>
      </c>
      <c r="E82" s="41" t="str">
        <f t="shared" si="3"/>
        <v/>
      </c>
      <c r="F82" s="42" t="str">
        <f t="shared" si="4"/>
        <v>aaaa</v>
      </c>
      <c r="G82" s="43">
        <f t="shared" ref="G82:V82" si="82">IF( G$2=$D82,    IF($B82="+", G81+1, IF($B82="-", G81-1, IF($B82=",",IF(LEN($F81)=0,0,CODE($F81)),G81)) ),G81)</f>
        <v>8</v>
      </c>
      <c r="H82" s="17">
        <f t="shared" si="82"/>
        <v>17</v>
      </c>
      <c r="I82" s="17">
        <f t="shared" si="82"/>
        <v>20</v>
      </c>
      <c r="J82" s="17">
        <f t="shared" si="82"/>
        <v>6</v>
      </c>
      <c r="K82" s="17">
        <f t="shared" si="82"/>
        <v>2</v>
      </c>
      <c r="L82" s="17">
        <f t="shared" si="82"/>
        <v>0</v>
      </c>
      <c r="M82" s="17">
        <f t="shared" si="82"/>
        <v>0</v>
      </c>
      <c r="N82" s="17">
        <f t="shared" si="82"/>
        <v>0</v>
      </c>
      <c r="O82" s="17">
        <f t="shared" si="82"/>
        <v>0</v>
      </c>
      <c r="P82" s="17">
        <f t="shared" si="82"/>
        <v>0</v>
      </c>
      <c r="Q82" s="17">
        <f t="shared" si="82"/>
        <v>0</v>
      </c>
      <c r="R82" s="17">
        <f t="shared" si="82"/>
        <v>0</v>
      </c>
      <c r="S82" s="17">
        <f t="shared" si="82"/>
        <v>0</v>
      </c>
      <c r="T82" s="17">
        <f t="shared" si="82"/>
        <v>0</v>
      </c>
      <c r="U82" s="17">
        <f t="shared" si="82"/>
        <v>0</v>
      </c>
      <c r="V82" s="44">
        <f t="shared" si="82"/>
        <v>0</v>
      </c>
      <c r="W82" s="20"/>
      <c r="X82" s="20"/>
      <c r="Y82" s="20"/>
      <c r="Z82" s="20"/>
    </row>
    <row r="83" ht="13.5" customHeight="1">
      <c r="A83" s="40">
        <v>79.0</v>
      </c>
      <c r="B83" s="17" t="str">
        <f>VLOOKUP(C82+1,'プログラム解析'!$A:$B,2)</f>
        <v>+</v>
      </c>
      <c r="C83" s="17">
        <f>IF(AND(B83="[",INDIRECT("R"&amp;TEXT(A83+4,"0")&amp;"C"&amp;TEXT(D83+7,"0"),FALSE) =0),VLOOKUP(C82+1,'プログラム解析'!$A:$G,7),IF(B83="]",VLOOKUP(C82+1,'プログラム解析'!$A:$G,7)-1, C82+1))</f>
        <v>15</v>
      </c>
      <c r="D83" s="17">
        <f t="shared" si="2"/>
        <v>1</v>
      </c>
      <c r="E83" s="41" t="str">
        <f t="shared" si="3"/>
        <v/>
      </c>
      <c r="F83" s="42" t="str">
        <f t="shared" si="4"/>
        <v>aaaa</v>
      </c>
      <c r="G83" s="43">
        <f t="shared" ref="G83:V83" si="83">IF( G$2=$D83,    IF($B83="+", G82+1, IF($B83="-", G82-1, IF($B83=",",IF(LEN($F82)=0,0,CODE($F82)),G82)) ),G82)</f>
        <v>8</v>
      </c>
      <c r="H83" s="17">
        <f t="shared" si="83"/>
        <v>18</v>
      </c>
      <c r="I83" s="17">
        <f t="shared" si="83"/>
        <v>20</v>
      </c>
      <c r="J83" s="17">
        <f t="shared" si="83"/>
        <v>6</v>
      </c>
      <c r="K83" s="17">
        <f t="shared" si="83"/>
        <v>2</v>
      </c>
      <c r="L83" s="17">
        <f t="shared" si="83"/>
        <v>0</v>
      </c>
      <c r="M83" s="17">
        <f t="shared" si="83"/>
        <v>0</v>
      </c>
      <c r="N83" s="17">
        <f t="shared" si="83"/>
        <v>0</v>
      </c>
      <c r="O83" s="17">
        <f t="shared" si="83"/>
        <v>0</v>
      </c>
      <c r="P83" s="17">
        <f t="shared" si="83"/>
        <v>0</v>
      </c>
      <c r="Q83" s="17">
        <f t="shared" si="83"/>
        <v>0</v>
      </c>
      <c r="R83" s="17">
        <f t="shared" si="83"/>
        <v>0</v>
      </c>
      <c r="S83" s="17">
        <f t="shared" si="83"/>
        <v>0</v>
      </c>
      <c r="T83" s="17">
        <f t="shared" si="83"/>
        <v>0</v>
      </c>
      <c r="U83" s="17">
        <f t="shared" si="83"/>
        <v>0</v>
      </c>
      <c r="V83" s="44">
        <f t="shared" si="83"/>
        <v>0</v>
      </c>
      <c r="W83" s="20"/>
      <c r="X83" s="20"/>
      <c r="Y83" s="20"/>
      <c r="Z83" s="20"/>
    </row>
    <row r="84" ht="13.5" customHeight="1">
      <c r="A84" s="40">
        <v>80.0</v>
      </c>
      <c r="B84" s="17" t="str">
        <f>VLOOKUP(C83+1,'プログラム解析'!$A:$B,2)</f>
        <v>+</v>
      </c>
      <c r="C84" s="17">
        <f>IF(AND(B84="[",INDIRECT("R"&amp;TEXT(A84+4,"0")&amp;"C"&amp;TEXT(D84+7,"0"),FALSE) =0),VLOOKUP(C83+1,'プログラム解析'!$A:$G,7),IF(B84="]",VLOOKUP(C83+1,'プログラム解析'!$A:$G,7)-1, C83+1))</f>
        <v>16</v>
      </c>
      <c r="D84" s="17">
        <f t="shared" si="2"/>
        <v>1</v>
      </c>
      <c r="E84" s="41" t="str">
        <f t="shared" si="3"/>
        <v/>
      </c>
      <c r="F84" s="42" t="str">
        <f t="shared" si="4"/>
        <v>aaaa</v>
      </c>
      <c r="G84" s="43">
        <f t="shared" ref="G84:V84" si="84">IF( G$2=$D84,    IF($B84="+", G83+1, IF($B84="-", G83-1, IF($B84=",",IF(LEN($F83)=0,0,CODE($F83)),G83)) ),G83)</f>
        <v>8</v>
      </c>
      <c r="H84" s="17">
        <f t="shared" si="84"/>
        <v>19</v>
      </c>
      <c r="I84" s="17">
        <f t="shared" si="84"/>
        <v>20</v>
      </c>
      <c r="J84" s="17">
        <f t="shared" si="84"/>
        <v>6</v>
      </c>
      <c r="K84" s="17">
        <f t="shared" si="84"/>
        <v>2</v>
      </c>
      <c r="L84" s="17">
        <f t="shared" si="84"/>
        <v>0</v>
      </c>
      <c r="M84" s="17">
        <f t="shared" si="84"/>
        <v>0</v>
      </c>
      <c r="N84" s="17">
        <f t="shared" si="84"/>
        <v>0</v>
      </c>
      <c r="O84" s="17">
        <f t="shared" si="84"/>
        <v>0</v>
      </c>
      <c r="P84" s="17">
        <f t="shared" si="84"/>
        <v>0</v>
      </c>
      <c r="Q84" s="17">
        <f t="shared" si="84"/>
        <v>0</v>
      </c>
      <c r="R84" s="17">
        <f t="shared" si="84"/>
        <v>0</v>
      </c>
      <c r="S84" s="17">
        <f t="shared" si="84"/>
        <v>0</v>
      </c>
      <c r="T84" s="17">
        <f t="shared" si="84"/>
        <v>0</v>
      </c>
      <c r="U84" s="17">
        <f t="shared" si="84"/>
        <v>0</v>
      </c>
      <c r="V84" s="44">
        <f t="shared" si="84"/>
        <v>0</v>
      </c>
      <c r="W84" s="20"/>
      <c r="X84" s="20"/>
      <c r="Y84" s="20"/>
      <c r="Z84" s="20"/>
    </row>
    <row r="85" ht="13.5" customHeight="1">
      <c r="A85" s="40">
        <v>81.0</v>
      </c>
      <c r="B85" s="17" t="str">
        <f>VLOOKUP(C84+1,'プログラム解析'!$A:$B,2)</f>
        <v>+</v>
      </c>
      <c r="C85" s="17">
        <f>IF(AND(B85="[",INDIRECT("R"&amp;TEXT(A85+4,"0")&amp;"C"&amp;TEXT(D85+7,"0"),FALSE) =0),VLOOKUP(C84+1,'プログラム解析'!$A:$G,7),IF(B85="]",VLOOKUP(C84+1,'プログラム解析'!$A:$G,7)-1, C84+1))</f>
        <v>17</v>
      </c>
      <c r="D85" s="17">
        <f t="shared" si="2"/>
        <v>1</v>
      </c>
      <c r="E85" s="41" t="str">
        <f t="shared" si="3"/>
        <v/>
      </c>
      <c r="F85" s="42" t="str">
        <f t="shared" si="4"/>
        <v>aaaa</v>
      </c>
      <c r="G85" s="43">
        <f t="shared" ref="G85:V85" si="85">IF( G$2=$D85,    IF($B85="+", G84+1, IF($B85="-", G84-1, IF($B85=",",IF(LEN($F84)=0,0,CODE($F84)),G84)) ),G84)</f>
        <v>8</v>
      </c>
      <c r="H85" s="17">
        <f t="shared" si="85"/>
        <v>20</v>
      </c>
      <c r="I85" s="17">
        <f t="shared" si="85"/>
        <v>20</v>
      </c>
      <c r="J85" s="17">
        <f t="shared" si="85"/>
        <v>6</v>
      </c>
      <c r="K85" s="17">
        <f t="shared" si="85"/>
        <v>2</v>
      </c>
      <c r="L85" s="17">
        <f t="shared" si="85"/>
        <v>0</v>
      </c>
      <c r="M85" s="17">
        <f t="shared" si="85"/>
        <v>0</v>
      </c>
      <c r="N85" s="17">
        <f t="shared" si="85"/>
        <v>0</v>
      </c>
      <c r="O85" s="17">
        <f t="shared" si="85"/>
        <v>0</v>
      </c>
      <c r="P85" s="17">
        <f t="shared" si="85"/>
        <v>0</v>
      </c>
      <c r="Q85" s="17">
        <f t="shared" si="85"/>
        <v>0</v>
      </c>
      <c r="R85" s="17">
        <f t="shared" si="85"/>
        <v>0</v>
      </c>
      <c r="S85" s="17">
        <f t="shared" si="85"/>
        <v>0</v>
      </c>
      <c r="T85" s="17">
        <f t="shared" si="85"/>
        <v>0</v>
      </c>
      <c r="U85" s="17">
        <f t="shared" si="85"/>
        <v>0</v>
      </c>
      <c r="V85" s="44">
        <f t="shared" si="85"/>
        <v>0</v>
      </c>
      <c r="W85" s="20"/>
      <c r="X85" s="20"/>
      <c r="Y85" s="20"/>
      <c r="Z85" s="20"/>
    </row>
    <row r="86" ht="13.5" customHeight="1">
      <c r="A86" s="40">
        <v>82.0</v>
      </c>
      <c r="B86" s="17" t="str">
        <f>VLOOKUP(C85+1,'プログラム解析'!$A:$B,2)</f>
        <v>+</v>
      </c>
      <c r="C86" s="17">
        <f>IF(AND(B86="[",INDIRECT("R"&amp;TEXT(A86+4,"0")&amp;"C"&amp;TEXT(D86+7,"0"),FALSE) =0),VLOOKUP(C85+1,'プログラム解析'!$A:$G,7),IF(B86="]",VLOOKUP(C85+1,'プログラム解析'!$A:$G,7)-1, C85+1))</f>
        <v>18</v>
      </c>
      <c r="D86" s="17">
        <f t="shared" si="2"/>
        <v>1</v>
      </c>
      <c r="E86" s="41" t="str">
        <f t="shared" si="3"/>
        <v/>
      </c>
      <c r="F86" s="42" t="str">
        <f t="shared" si="4"/>
        <v>aaaa</v>
      </c>
      <c r="G86" s="43">
        <f t="shared" ref="G86:V86" si="86">IF( G$2=$D86,    IF($B86="+", G85+1, IF($B86="-", G85-1, IF($B86=",",IF(LEN($F85)=0,0,CODE($F85)),G85)) ),G85)</f>
        <v>8</v>
      </c>
      <c r="H86" s="17">
        <f t="shared" si="86"/>
        <v>21</v>
      </c>
      <c r="I86" s="17">
        <f t="shared" si="86"/>
        <v>20</v>
      </c>
      <c r="J86" s="17">
        <f t="shared" si="86"/>
        <v>6</v>
      </c>
      <c r="K86" s="17">
        <f t="shared" si="86"/>
        <v>2</v>
      </c>
      <c r="L86" s="17">
        <f t="shared" si="86"/>
        <v>0</v>
      </c>
      <c r="M86" s="17">
        <f t="shared" si="86"/>
        <v>0</v>
      </c>
      <c r="N86" s="17">
        <f t="shared" si="86"/>
        <v>0</v>
      </c>
      <c r="O86" s="17">
        <f t="shared" si="86"/>
        <v>0</v>
      </c>
      <c r="P86" s="17">
        <f t="shared" si="86"/>
        <v>0</v>
      </c>
      <c r="Q86" s="17">
        <f t="shared" si="86"/>
        <v>0</v>
      </c>
      <c r="R86" s="17">
        <f t="shared" si="86"/>
        <v>0</v>
      </c>
      <c r="S86" s="17">
        <f t="shared" si="86"/>
        <v>0</v>
      </c>
      <c r="T86" s="17">
        <f t="shared" si="86"/>
        <v>0</v>
      </c>
      <c r="U86" s="17">
        <f t="shared" si="86"/>
        <v>0</v>
      </c>
      <c r="V86" s="44">
        <f t="shared" si="86"/>
        <v>0</v>
      </c>
      <c r="W86" s="20"/>
      <c r="X86" s="20"/>
      <c r="Y86" s="20"/>
      <c r="Z86" s="20"/>
    </row>
    <row r="87" ht="13.5" customHeight="1">
      <c r="A87" s="40">
        <v>83.0</v>
      </c>
      <c r="B87" s="17" t="str">
        <f>VLOOKUP(C86+1,'プログラム解析'!$A:$B,2)</f>
        <v>&gt;</v>
      </c>
      <c r="C87" s="17">
        <f>IF(AND(B87="[",INDIRECT("R"&amp;TEXT(A87+4,"0")&amp;"C"&amp;TEXT(D87+7,"0"),FALSE) =0),VLOOKUP(C86+1,'プログラム解析'!$A:$G,7),IF(B87="]",VLOOKUP(C86+1,'プログラム解析'!$A:$G,7)-1, C86+1))</f>
        <v>19</v>
      </c>
      <c r="D87" s="17">
        <f t="shared" si="2"/>
        <v>2</v>
      </c>
      <c r="E87" s="41" t="str">
        <f t="shared" si="3"/>
        <v/>
      </c>
      <c r="F87" s="42" t="str">
        <f t="shared" si="4"/>
        <v>aaaa</v>
      </c>
      <c r="G87" s="43">
        <f t="shared" ref="G87:V87" si="87">IF( G$2=$D87,    IF($B87="+", G86+1, IF($B87="-", G86-1, IF($B87=",",IF(LEN($F86)=0,0,CODE($F86)),G86)) ),G86)</f>
        <v>8</v>
      </c>
      <c r="H87" s="17">
        <f t="shared" si="87"/>
        <v>21</v>
      </c>
      <c r="I87" s="17">
        <f t="shared" si="87"/>
        <v>20</v>
      </c>
      <c r="J87" s="17">
        <f t="shared" si="87"/>
        <v>6</v>
      </c>
      <c r="K87" s="17">
        <f t="shared" si="87"/>
        <v>2</v>
      </c>
      <c r="L87" s="17">
        <f t="shared" si="87"/>
        <v>0</v>
      </c>
      <c r="M87" s="17">
        <f t="shared" si="87"/>
        <v>0</v>
      </c>
      <c r="N87" s="17">
        <f t="shared" si="87"/>
        <v>0</v>
      </c>
      <c r="O87" s="17">
        <f t="shared" si="87"/>
        <v>0</v>
      </c>
      <c r="P87" s="17">
        <f t="shared" si="87"/>
        <v>0</v>
      </c>
      <c r="Q87" s="17">
        <f t="shared" si="87"/>
        <v>0</v>
      </c>
      <c r="R87" s="17">
        <f t="shared" si="87"/>
        <v>0</v>
      </c>
      <c r="S87" s="17">
        <f t="shared" si="87"/>
        <v>0</v>
      </c>
      <c r="T87" s="17">
        <f t="shared" si="87"/>
        <v>0</v>
      </c>
      <c r="U87" s="17">
        <f t="shared" si="87"/>
        <v>0</v>
      </c>
      <c r="V87" s="44">
        <f t="shared" si="87"/>
        <v>0</v>
      </c>
      <c r="W87" s="20"/>
      <c r="X87" s="20"/>
      <c r="Y87" s="20"/>
      <c r="Z87" s="20"/>
    </row>
    <row r="88" ht="13.5" customHeight="1">
      <c r="A88" s="40">
        <v>84.0</v>
      </c>
      <c r="B88" s="17" t="str">
        <f>VLOOKUP(C87+1,'プログラム解析'!$A:$B,2)</f>
        <v>+</v>
      </c>
      <c r="C88" s="17">
        <f>IF(AND(B88="[",INDIRECT("R"&amp;TEXT(A88+4,"0")&amp;"C"&amp;TEXT(D88+7,"0"),FALSE) =0),VLOOKUP(C87+1,'プログラム解析'!$A:$G,7),IF(B88="]",VLOOKUP(C87+1,'プログラム解析'!$A:$G,7)-1, C87+1))</f>
        <v>20</v>
      </c>
      <c r="D88" s="17">
        <f t="shared" si="2"/>
        <v>2</v>
      </c>
      <c r="E88" s="41" t="str">
        <f t="shared" si="3"/>
        <v/>
      </c>
      <c r="F88" s="42" t="str">
        <f t="shared" si="4"/>
        <v>aaaa</v>
      </c>
      <c r="G88" s="43">
        <f t="shared" ref="G88:V88" si="88">IF( G$2=$D88,    IF($B88="+", G87+1, IF($B88="-", G87-1, IF($B88=",",IF(LEN($F87)=0,0,CODE($F87)),G87)) ),G87)</f>
        <v>8</v>
      </c>
      <c r="H88" s="17">
        <f t="shared" si="88"/>
        <v>21</v>
      </c>
      <c r="I88" s="17">
        <f t="shared" si="88"/>
        <v>21</v>
      </c>
      <c r="J88" s="17">
        <f t="shared" si="88"/>
        <v>6</v>
      </c>
      <c r="K88" s="17">
        <f t="shared" si="88"/>
        <v>2</v>
      </c>
      <c r="L88" s="17">
        <f t="shared" si="88"/>
        <v>0</v>
      </c>
      <c r="M88" s="17">
        <f t="shared" si="88"/>
        <v>0</v>
      </c>
      <c r="N88" s="17">
        <f t="shared" si="88"/>
        <v>0</v>
      </c>
      <c r="O88" s="17">
        <f t="shared" si="88"/>
        <v>0</v>
      </c>
      <c r="P88" s="17">
        <f t="shared" si="88"/>
        <v>0</v>
      </c>
      <c r="Q88" s="17">
        <f t="shared" si="88"/>
        <v>0</v>
      </c>
      <c r="R88" s="17">
        <f t="shared" si="88"/>
        <v>0</v>
      </c>
      <c r="S88" s="17">
        <f t="shared" si="88"/>
        <v>0</v>
      </c>
      <c r="T88" s="17">
        <f t="shared" si="88"/>
        <v>0</v>
      </c>
      <c r="U88" s="17">
        <f t="shared" si="88"/>
        <v>0</v>
      </c>
      <c r="V88" s="44">
        <f t="shared" si="88"/>
        <v>0</v>
      </c>
      <c r="W88" s="20"/>
      <c r="X88" s="20"/>
      <c r="Y88" s="20"/>
      <c r="Z88" s="20"/>
    </row>
    <row r="89" ht="13.5" customHeight="1">
      <c r="A89" s="40">
        <v>85.0</v>
      </c>
      <c r="B89" s="17" t="str">
        <f>VLOOKUP(C88+1,'プログラム解析'!$A:$B,2)</f>
        <v>+</v>
      </c>
      <c r="C89" s="17">
        <f>IF(AND(B89="[",INDIRECT("R"&amp;TEXT(A89+4,"0")&amp;"C"&amp;TEXT(D89+7,"0"),FALSE) =0),VLOOKUP(C88+1,'プログラム解析'!$A:$G,7),IF(B89="]",VLOOKUP(C88+1,'プログラム解析'!$A:$G,7)-1, C88+1))</f>
        <v>21</v>
      </c>
      <c r="D89" s="17">
        <f t="shared" si="2"/>
        <v>2</v>
      </c>
      <c r="E89" s="41" t="str">
        <f t="shared" si="3"/>
        <v/>
      </c>
      <c r="F89" s="42" t="str">
        <f t="shared" si="4"/>
        <v>aaaa</v>
      </c>
      <c r="G89" s="43">
        <f t="shared" ref="G89:V89" si="89">IF( G$2=$D89,    IF($B89="+", G88+1, IF($B89="-", G88-1, IF($B89=",",IF(LEN($F88)=0,0,CODE($F88)),G88)) ),G88)</f>
        <v>8</v>
      </c>
      <c r="H89" s="17">
        <f t="shared" si="89"/>
        <v>21</v>
      </c>
      <c r="I89" s="17">
        <f t="shared" si="89"/>
        <v>22</v>
      </c>
      <c r="J89" s="17">
        <f t="shared" si="89"/>
        <v>6</v>
      </c>
      <c r="K89" s="17">
        <f t="shared" si="89"/>
        <v>2</v>
      </c>
      <c r="L89" s="17">
        <f t="shared" si="89"/>
        <v>0</v>
      </c>
      <c r="M89" s="17">
        <f t="shared" si="89"/>
        <v>0</v>
      </c>
      <c r="N89" s="17">
        <f t="shared" si="89"/>
        <v>0</v>
      </c>
      <c r="O89" s="17">
        <f t="shared" si="89"/>
        <v>0</v>
      </c>
      <c r="P89" s="17">
        <f t="shared" si="89"/>
        <v>0</v>
      </c>
      <c r="Q89" s="17">
        <f t="shared" si="89"/>
        <v>0</v>
      </c>
      <c r="R89" s="17">
        <f t="shared" si="89"/>
        <v>0</v>
      </c>
      <c r="S89" s="17">
        <f t="shared" si="89"/>
        <v>0</v>
      </c>
      <c r="T89" s="17">
        <f t="shared" si="89"/>
        <v>0</v>
      </c>
      <c r="U89" s="17">
        <f t="shared" si="89"/>
        <v>0</v>
      </c>
      <c r="V89" s="44">
        <f t="shared" si="89"/>
        <v>0</v>
      </c>
      <c r="W89" s="20"/>
      <c r="X89" s="20"/>
      <c r="Y89" s="20"/>
      <c r="Z89" s="20"/>
    </row>
    <row r="90" ht="13.5" customHeight="1">
      <c r="A90" s="40">
        <v>86.0</v>
      </c>
      <c r="B90" s="17" t="str">
        <f>VLOOKUP(C89+1,'プログラム解析'!$A:$B,2)</f>
        <v>+</v>
      </c>
      <c r="C90" s="17">
        <f>IF(AND(B90="[",INDIRECT("R"&amp;TEXT(A90+4,"0")&amp;"C"&amp;TEXT(D90+7,"0"),FALSE) =0),VLOOKUP(C89+1,'プログラム解析'!$A:$G,7),IF(B90="]",VLOOKUP(C89+1,'プログラム解析'!$A:$G,7)-1, C89+1))</f>
        <v>22</v>
      </c>
      <c r="D90" s="17">
        <f t="shared" si="2"/>
        <v>2</v>
      </c>
      <c r="E90" s="41" t="str">
        <f t="shared" si="3"/>
        <v/>
      </c>
      <c r="F90" s="42" t="str">
        <f t="shared" si="4"/>
        <v>aaaa</v>
      </c>
      <c r="G90" s="43">
        <f t="shared" ref="G90:V90" si="90">IF( G$2=$D90,    IF($B90="+", G89+1, IF($B90="-", G89-1, IF($B90=",",IF(LEN($F89)=0,0,CODE($F89)),G89)) ),G89)</f>
        <v>8</v>
      </c>
      <c r="H90" s="17">
        <f t="shared" si="90"/>
        <v>21</v>
      </c>
      <c r="I90" s="17">
        <f t="shared" si="90"/>
        <v>23</v>
      </c>
      <c r="J90" s="17">
        <f t="shared" si="90"/>
        <v>6</v>
      </c>
      <c r="K90" s="17">
        <f t="shared" si="90"/>
        <v>2</v>
      </c>
      <c r="L90" s="17">
        <f t="shared" si="90"/>
        <v>0</v>
      </c>
      <c r="M90" s="17">
        <f t="shared" si="90"/>
        <v>0</v>
      </c>
      <c r="N90" s="17">
        <f t="shared" si="90"/>
        <v>0</v>
      </c>
      <c r="O90" s="17">
        <f t="shared" si="90"/>
        <v>0</v>
      </c>
      <c r="P90" s="17">
        <f t="shared" si="90"/>
        <v>0</v>
      </c>
      <c r="Q90" s="17">
        <f t="shared" si="90"/>
        <v>0</v>
      </c>
      <c r="R90" s="17">
        <f t="shared" si="90"/>
        <v>0</v>
      </c>
      <c r="S90" s="17">
        <f t="shared" si="90"/>
        <v>0</v>
      </c>
      <c r="T90" s="17">
        <f t="shared" si="90"/>
        <v>0</v>
      </c>
      <c r="U90" s="17">
        <f t="shared" si="90"/>
        <v>0</v>
      </c>
      <c r="V90" s="44">
        <f t="shared" si="90"/>
        <v>0</v>
      </c>
      <c r="W90" s="20"/>
      <c r="X90" s="20"/>
      <c r="Y90" s="20"/>
      <c r="Z90" s="20"/>
    </row>
    <row r="91" ht="13.5" customHeight="1">
      <c r="A91" s="40">
        <v>87.0</v>
      </c>
      <c r="B91" s="17" t="str">
        <f>VLOOKUP(C90+1,'プログラム解析'!$A:$B,2)</f>
        <v>+</v>
      </c>
      <c r="C91" s="17">
        <f>IF(AND(B91="[",INDIRECT("R"&amp;TEXT(A91+4,"0")&amp;"C"&amp;TEXT(D91+7,"0"),FALSE) =0),VLOOKUP(C90+1,'プログラム解析'!$A:$G,7),IF(B91="]",VLOOKUP(C90+1,'プログラム解析'!$A:$G,7)-1, C90+1))</f>
        <v>23</v>
      </c>
      <c r="D91" s="17">
        <f t="shared" si="2"/>
        <v>2</v>
      </c>
      <c r="E91" s="41" t="str">
        <f t="shared" si="3"/>
        <v/>
      </c>
      <c r="F91" s="42" t="str">
        <f t="shared" si="4"/>
        <v>aaaa</v>
      </c>
      <c r="G91" s="43">
        <f t="shared" ref="G91:V91" si="91">IF( G$2=$D91,    IF($B91="+", G90+1, IF($B91="-", G90-1, IF($B91=",",IF(LEN($F90)=0,0,CODE($F90)),G90)) ),G90)</f>
        <v>8</v>
      </c>
      <c r="H91" s="17">
        <f t="shared" si="91"/>
        <v>21</v>
      </c>
      <c r="I91" s="17">
        <f t="shared" si="91"/>
        <v>24</v>
      </c>
      <c r="J91" s="17">
        <f t="shared" si="91"/>
        <v>6</v>
      </c>
      <c r="K91" s="17">
        <f t="shared" si="91"/>
        <v>2</v>
      </c>
      <c r="L91" s="17">
        <f t="shared" si="91"/>
        <v>0</v>
      </c>
      <c r="M91" s="17">
        <f t="shared" si="91"/>
        <v>0</v>
      </c>
      <c r="N91" s="17">
        <f t="shared" si="91"/>
        <v>0</v>
      </c>
      <c r="O91" s="17">
        <f t="shared" si="91"/>
        <v>0</v>
      </c>
      <c r="P91" s="17">
        <f t="shared" si="91"/>
        <v>0</v>
      </c>
      <c r="Q91" s="17">
        <f t="shared" si="91"/>
        <v>0</v>
      </c>
      <c r="R91" s="17">
        <f t="shared" si="91"/>
        <v>0</v>
      </c>
      <c r="S91" s="17">
        <f t="shared" si="91"/>
        <v>0</v>
      </c>
      <c r="T91" s="17">
        <f t="shared" si="91"/>
        <v>0</v>
      </c>
      <c r="U91" s="17">
        <f t="shared" si="91"/>
        <v>0</v>
      </c>
      <c r="V91" s="44">
        <f t="shared" si="91"/>
        <v>0</v>
      </c>
      <c r="W91" s="20"/>
      <c r="X91" s="20"/>
      <c r="Y91" s="20"/>
      <c r="Z91" s="20"/>
    </row>
    <row r="92" ht="13.5" customHeight="1">
      <c r="A92" s="40">
        <v>88.0</v>
      </c>
      <c r="B92" s="17" t="str">
        <f>VLOOKUP(C91+1,'プログラム解析'!$A:$B,2)</f>
        <v>+</v>
      </c>
      <c r="C92" s="17">
        <f>IF(AND(B92="[",INDIRECT("R"&amp;TEXT(A92+4,"0")&amp;"C"&amp;TEXT(D92+7,"0"),FALSE) =0),VLOOKUP(C91+1,'プログラム解析'!$A:$G,7),IF(B92="]",VLOOKUP(C91+1,'プログラム解析'!$A:$G,7)-1, C91+1))</f>
        <v>24</v>
      </c>
      <c r="D92" s="17">
        <f t="shared" si="2"/>
        <v>2</v>
      </c>
      <c r="E92" s="41" t="str">
        <f t="shared" si="3"/>
        <v/>
      </c>
      <c r="F92" s="42" t="str">
        <f t="shared" si="4"/>
        <v>aaaa</v>
      </c>
      <c r="G92" s="43">
        <f t="shared" ref="G92:V92" si="92">IF( G$2=$D92,    IF($B92="+", G91+1, IF($B92="-", G91-1, IF($B92=",",IF(LEN($F91)=0,0,CODE($F91)),G91)) ),G91)</f>
        <v>8</v>
      </c>
      <c r="H92" s="17">
        <f t="shared" si="92"/>
        <v>21</v>
      </c>
      <c r="I92" s="17">
        <f t="shared" si="92"/>
        <v>25</v>
      </c>
      <c r="J92" s="17">
        <f t="shared" si="92"/>
        <v>6</v>
      </c>
      <c r="K92" s="17">
        <f t="shared" si="92"/>
        <v>2</v>
      </c>
      <c r="L92" s="17">
        <f t="shared" si="92"/>
        <v>0</v>
      </c>
      <c r="M92" s="17">
        <f t="shared" si="92"/>
        <v>0</v>
      </c>
      <c r="N92" s="17">
        <f t="shared" si="92"/>
        <v>0</v>
      </c>
      <c r="O92" s="17">
        <f t="shared" si="92"/>
        <v>0</v>
      </c>
      <c r="P92" s="17">
        <f t="shared" si="92"/>
        <v>0</v>
      </c>
      <c r="Q92" s="17">
        <f t="shared" si="92"/>
        <v>0</v>
      </c>
      <c r="R92" s="17">
        <f t="shared" si="92"/>
        <v>0</v>
      </c>
      <c r="S92" s="17">
        <f t="shared" si="92"/>
        <v>0</v>
      </c>
      <c r="T92" s="17">
        <f t="shared" si="92"/>
        <v>0</v>
      </c>
      <c r="U92" s="17">
        <f t="shared" si="92"/>
        <v>0</v>
      </c>
      <c r="V92" s="44">
        <f t="shared" si="92"/>
        <v>0</v>
      </c>
      <c r="W92" s="20"/>
      <c r="X92" s="20"/>
      <c r="Y92" s="20"/>
      <c r="Z92" s="20"/>
    </row>
    <row r="93" ht="13.5" customHeight="1">
      <c r="A93" s="40">
        <v>89.0</v>
      </c>
      <c r="B93" s="17" t="str">
        <f>VLOOKUP(C92+1,'プログラム解析'!$A:$B,2)</f>
        <v>+</v>
      </c>
      <c r="C93" s="17">
        <f>IF(AND(B93="[",INDIRECT("R"&amp;TEXT(A93+4,"0")&amp;"C"&amp;TEXT(D93+7,"0"),FALSE) =0),VLOOKUP(C92+1,'プログラム解析'!$A:$G,7),IF(B93="]",VLOOKUP(C92+1,'プログラム解析'!$A:$G,7)-1, C92+1))</f>
        <v>25</v>
      </c>
      <c r="D93" s="17">
        <f t="shared" si="2"/>
        <v>2</v>
      </c>
      <c r="E93" s="41" t="str">
        <f t="shared" si="3"/>
        <v/>
      </c>
      <c r="F93" s="42" t="str">
        <f t="shared" si="4"/>
        <v>aaaa</v>
      </c>
      <c r="G93" s="43">
        <f t="shared" ref="G93:V93" si="93">IF( G$2=$D93,    IF($B93="+", G92+1, IF($B93="-", G92-1, IF($B93=",",IF(LEN($F92)=0,0,CODE($F92)),G92)) ),G92)</f>
        <v>8</v>
      </c>
      <c r="H93" s="17">
        <f t="shared" si="93"/>
        <v>21</v>
      </c>
      <c r="I93" s="17">
        <f t="shared" si="93"/>
        <v>26</v>
      </c>
      <c r="J93" s="17">
        <f t="shared" si="93"/>
        <v>6</v>
      </c>
      <c r="K93" s="17">
        <f t="shared" si="93"/>
        <v>2</v>
      </c>
      <c r="L93" s="17">
        <f t="shared" si="93"/>
        <v>0</v>
      </c>
      <c r="M93" s="17">
        <f t="shared" si="93"/>
        <v>0</v>
      </c>
      <c r="N93" s="17">
        <f t="shared" si="93"/>
        <v>0</v>
      </c>
      <c r="O93" s="17">
        <f t="shared" si="93"/>
        <v>0</v>
      </c>
      <c r="P93" s="17">
        <f t="shared" si="93"/>
        <v>0</v>
      </c>
      <c r="Q93" s="17">
        <f t="shared" si="93"/>
        <v>0</v>
      </c>
      <c r="R93" s="17">
        <f t="shared" si="93"/>
        <v>0</v>
      </c>
      <c r="S93" s="17">
        <f t="shared" si="93"/>
        <v>0</v>
      </c>
      <c r="T93" s="17">
        <f t="shared" si="93"/>
        <v>0</v>
      </c>
      <c r="U93" s="17">
        <f t="shared" si="93"/>
        <v>0</v>
      </c>
      <c r="V93" s="44">
        <f t="shared" si="93"/>
        <v>0</v>
      </c>
      <c r="W93" s="20"/>
      <c r="X93" s="20"/>
      <c r="Y93" s="20"/>
      <c r="Z93" s="20"/>
    </row>
    <row r="94" ht="13.5" customHeight="1">
      <c r="A94" s="40">
        <v>90.0</v>
      </c>
      <c r="B94" s="17" t="str">
        <f>VLOOKUP(C93+1,'プログラム解析'!$A:$B,2)</f>
        <v>+</v>
      </c>
      <c r="C94" s="17">
        <f>IF(AND(B94="[",INDIRECT("R"&amp;TEXT(A94+4,"0")&amp;"C"&amp;TEXT(D94+7,"0"),FALSE) =0),VLOOKUP(C93+1,'プログラム解析'!$A:$G,7),IF(B94="]",VLOOKUP(C93+1,'プログラム解析'!$A:$G,7)-1, C93+1))</f>
        <v>26</v>
      </c>
      <c r="D94" s="17">
        <f t="shared" si="2"/>
        <v>2</v>
      </c>
      <c r="E94" s="41" t="str">
        <f t="shared" si="3"/>
        <v/>
      </c>
      <c r="F94" s="42" t="str">
        <f t="shared" si="4"/>
        <v>aaaa</v>
      </c>
      <c r="G94" s="43">
        <f t="shared" ref="G94:V94" si="94">IF( G$2=$D94,    IF($B94="+", G93+1, IF($B94="-", G93-1, IF($B94=",",IF(LEN($F93)=0,0,CODE($F93)),G93)) ),G93)</f>
        <v>8</v>
      </c>
      <c r="H94" s="17">
        <f t="shared" si="94"/>
        <v>21</v>
      </c>
      <c r="I94" s="17">
        <f t="shared" si="94"/>
        <v>27</v>
      </c>
      <c r="J94" s="17">
        <f t="shared" si="94"/>
        <v>6</v>
      </c>
      <c r="K94" s="17">
        <f t="shared" si="94"/>
        <v>2</v>
      </c>
      <c r="L94" s="17">
        <f t="shared" si="94"/>
        <v>0</v>
      </c>
      <c r="M94" s="17">
        <f t="shared" si="94"/>
        <v>0</v>
      </c>
      <c r="N94" s="17">
        <f t="shared" si="94"/>
        <v>0</v>
      </c>
      <c r="O94" s="17">
        <f t="shared" si="94"/>
        <v>0</v>
      </c>
      <c r="P94" s="17">
        <f t="shared" si="94"/>
        <v>0</v>
      </c>
      <c r="Q94" s="17">
        <f t="shared" si="94"/>
        <v>0</v>
      </c>
      <c r="R94" s="17">
        <f t="shared" si="94"/>
        <v>0</v>
      </c>
      <c r="S94" s="17">
        <f t="shared" si="94"/>
        <v>0</v>
      </c>
      <c r="T94" s="17">
        <f t="shared" si="94"/>
        <v>0</v>
      </c>
      <c r="U94" s="17">
        <f t="shared" si="94"/>
        <v>0</v>
      </c>
      <c r="V94" s="44">
        <f t="shared" si="94"/>
        <v>0</v>
      </c>
      <c r="W94" s="20"/>
      <c r="X94" s="20"/>
      <c r="Y94" s="20"/>
      <c r="Z94" s="20"/>
    </row>
    <row r="95" ht="13.5" customHeight="1">
      <c r="A95" s="40">
        <v>91.0</v>
      </c>
      <c r="B95" s="17" t="str">
        <f>VLOOKUP(C94+1,'プログラム解析'!$A:$B,2)</f>
        <v>+</v>
      </c>
      <c r="C95" s="17">
        <f>IF(AND(B95="[",INDIRECT("R"&amp;TEXT(A95+4,"0")&amp;"C"&amp;TEXT(D95+7,"0"),FALSE) =0),VLOOKUP(C94+1,'プログラム解析'!$A:$G,7),IF(B95="]",VLOOKUP(C94+1,'プログラム解析'!$A:$G,7)-1, C94+1))</f>
        <v>27</v>
      </c>
      <c r="D95" s="17">
        <f t="shared" si="2"/>
        <v>2</v>
      </c>
      <c r="E95" s="41" t="str">
        <f t="shared" si="3"/>
        <v/>
      </c>
      <c r="F95" s="42" t="str">
        <f t="shared" si="4"/>
        <v>aaaa</v>
      </c>
      <c r="G95" s="43">
        <f t="shared" ref="G95:V95" si="95">IF( G$2=$D95,    IF($B95="+", G94+1, IF($B95="-", G94-1, IF($B95=",",IF(LEN($F94)=0,0,CODE($F94)),G94)) ),G94)</f>
        <v>8</v>
      </c>
      <c r="H95" s="17">
        <f t="shared" si="95"/>
        <v>21</v>
      </c>
      <c r="I95" s="17">
        <f t="shared" si="95"/>
        <v>28</v>
      </c>
      <c r="J95" s="17">
        <f t="shared" si="95"/>
        <v>6</v>
      </c>
      <c r="K95" s="17">
        <f t="shared" si="95"/>
        <v>2</v>
      </c>
      <c r="L95" s="17">
        <f t="shared" si="95"/>
        <v>0</v>
      </c>
      <c r="M95" s="17">
        <f t="shared" si="95"/>
        <v>0</v>
      </c>
      <c r="N95" s="17">
        <f t="shared" si="95"/>
        <v>0</v>
      </c>
      <c r="O95" s="17">
        <f t="shared" si="95"/>
        <v>0</v>
      </c>
      <c r="P95" s="17">
        <f t="shared" si="95"/>
        <v>0</v>
      </c>
      <c r="Q95" s="17">
        <f t="shared" si="95"/>
        <v>0</v>
      </c>
      <c r="R95" s="17">
        <f t="shared" si="95"/>
        <v>0</v>
      </c>
      <c r="S95" s="17">
        <f t="shared" si="95"/>
        <v>0</v>
      </c>
      <c r="T95" s="17">
        <f t="shared" si="95"/>
        <v>0</v>
      </c>
      <c r="U95" s="17">
        <f t="shared" si="95"/>
        <v>0</v>
      </c>
      <c r="V95" s="44">
        <f t="shared" si="95"/>
        <v>0</v>
      </c>
      <c r="W95" s="20"/>
      <c r="X95" s="20"/>
      <c r="Y95" s="20"/>
      <c r="Z95" s="20"/>
    </row>
    <row r="96" ht="13.5" customHeight="1">
      <c r="A96" s="40">
        <v>92.0</v>
      </c>
      <c r="B96" s="17" t="str">
        <f>VLOOKUP(C95+1,'プログラム解析'!$A:$B,2)</f>
        <v>+</v>
      </c>
      <c r="C96" s="17">
        <f>IF(AND(B96="[",INDIRECT("R"&amp;TEXT(A96+4,"0")&amp;"C"&amp;TEXT(D96+7,"0"),FALSE) =0),VLOOKUP(C95+1,'プログラム解析'!$A:$G,7),IF(B96="]",VLOOKUP(C95+1,'プログラム解析'!$A:$G,7)-1, C95+1))</f>
        <v>28</v>
      </c>
      <c r="D96" s="17">
        <f t="shared" si="2"/>
        <v>2</v>
      </c>
      <c r="E96" s="41" t="str">
        <f t="shared" si="3"/>
        <v/>
      </c>
      <c r="F96" s="42" t="str">
        <f t="shared" si="4"/>
        <v>aaaa</v>
      </c>
      <c r="G96" s="43">
        <f t="shared" ref="G96:V96" si="96">IF( G$2=$D96,    IF($B96="+", G95+1, IF($B96="-", G95-1, IF($B96=",",IF(LEN($F95)=0,0,CODE($F95)),G95)) ),G95)</f>
        <v>8</v>
      </c>
      <c r="H96" s="17">
        <f t="shared" si="96"/>
        <v>21</v>
      </c>
      <c r="I96" s="17">
        <f t="shared" si="96"/>
        <v>29</v>
      </c>
      <c r="J96" s="17">
        <f t="shared" si="96"/>
        <v>6</v>
      </c>
      <c r="K96" s="17">
        <f t="shared" si="96"/>
        <v>2</v>
      </c>
      <c r="L96" s="17">
        <f t="shared" si="96"/>
        <v>0</v>
      </c>
      <c r="M96" s="17">
        <f t="shared" si="96"/>
        <v>0</v>
      </c>
      <c r="N96" s="17">
        <f t="shared" si="96"/>
        <v>0</v>
      </c>
      <c r="O96" s="17">
        <f t="shared" si="96"/>
        <v>0</v>
      </c>
      <c r="P96" s="17">
        <f t="shared" si="96"/>
        <v>0</v>
      </c>
      <c r="Q96" s="17">
        <f t="shared" si="96"/>
        <v>0</v>
      </c>
      <c r="R96" s="17">
        <f t="shared" si="96"/>
        <v>0</v>
      </c>
      <c r="S96" s="17">
        <f t="shared" si="96"/>
        <v>0</v>
      </c>
      <c r="T96" s="17">
        <f t="shared" si="96"/>
        <v>0</v>
      </c>
      <c r="U96" s="17">
        <f t="shared" si="96"/>
        <v>0</v>
      </c>
      <c r="V96" s="44">
        <f t="shared" si="96"/>
        <v>0</v>
      </c>
      <c r="W96" s="20"/>
      <c r="X96" s="20"/>
      <c r="Y96" s="20"/>
      <c r="Z96" s="20"/>
    </row>
    <row r="97" ht="13.5" customHeight="1">
      <c r="A97" s="40">
        <v>93.0</v>
      </c>
      <c r="B97" s="17" t="str">
        <f>VLOOKUP(C96+1,'プログラム解析'!$A:$B,2)</f>
        <v>+</v>
      </c>
      <c r="C97" s="17">
        <f>IF(AND(B97="[",INDIRECT("R"&amp;TEXT(A97+4,"0")&amp;"C"&amp;TEXT(D97+7,"0"),FALSE) =0),VLOOKUP(C96+1,'プログラム解析'!$A:$G,7),IF(B97="]",VLOOKUP(C96+1,'プログラム解析'!$A:$G,7)-1, C96+1))</f>
        <v>29</v>
      </c>
      <c r="D97" s="17">
        <f t="shared" si="2"/>
        <v>2</v>
      </c>
      <c r="E97" s="41" t="str">
        <f t="shared" si="3"/>
        <v/>
      </c>
      <c r="F97" s="42" t="str">
        <f t="shared" si="4"/>
        <v>aaaa</v>
      </c>
      <c r="G97" s="43">
        <f t="shared" ref="G97:V97" si="97">IF( G$2=$D97,    IF($B97="+", G96+1, IF($B97="-", G96-1, IF($B97=",",IF(LEN($F96)=0,0,CODE($F96)),G96)) ),G96)</f>
        <v>8</v>
      </c>
      <c r="H97" s="17">
        <f t="shared" si="97"/>
        <v>21</v>
      </c>
      <c r="I97" s="17">
        <f t="shared" si="97"/>
        <v>30</v>
      </c>
      <c r="J97" s="17">
        <f t="shared" si="97"/>
        <v>6</v>
      </c>
      <c r="K97" s="17">
        <f t="shared" si="97"/>
        <v>2</v>
      </c>
      <c r="L97" s="17">
        <f t="shared" si="97"/>
        <v>0</v>
      </c>
      <c r="M97" s="17">
        <f t="shared" si="97"/>
        <v>0</v>
      </c>
      <c r="N97" s="17">
        <f t="shared" si="97"/>
        <v>0</v>
      </c>
      <c r="O97" s="17">
        <f t="shared" si="97"/>
        <v>0</v>
      </c>
      <c r="P97" s="17">
        <f t="shared" si="97"/>
        <v>0</v>
      </c>
      <c r="Q97" s="17">
        <f t="shared" si="97"/>
        <v>0</v>
      </c>
      <c r="R97" s="17">
        <f t="shared" si="97"/>
        <v>0</v>
      </c>
      <c r="S97" s="17">
        <f t="shared" si="97"/>
        <v>0</v>
      </c>
      <c r="T97" s="17">
        <f t="shared" si="97"/>
        <v>0</v>
      </c>
      <c r="U97" s="17">
        <f t="shared" si="97"/>
        <v>0</v>
      </c>
      <c r="V97" s="44">
        <f t="shared" si="97"/>
        <v>0</v>
      </c>
      <c r="W97" s="20"/>
      <c r="X97" s="20"/>
      <c r="Y97" s="20"/>
      <c r="Z97" s="20"/>
    </row>
    <row r="98" ht="13.5" customHeight="1">
      <c r="A98" s="40">
        <v>94.0</v>
      </c>
      <c r="B98" s="17" t="str">
        <f>VLOOKUP(C97+1,'プログラム解析'!$A:$B,2)</f>
        <v>&gt;</v>
      </c>
      <c r="C98" s="17">
        <f>IF(AND(B98="[",INDIRECT("R"&amp;TEXT(A98+4,"0")&amp;"C"&amp;TEXT(D98+7,"0"),FALSE) =0),VLOOKUP(C97+1,'プログラム解析'!$A:$G,7),IF(B98="]",VLOOKUP(C97+1,'プログラム解析'!$A:$G,7)-1, C97+1))</f>
        <v>30</v>
      </c>
      <c r="D98" s="17">
        <f t="shared" si="2"/>
        <v>3</v>
      </c>
      <c r="E98" s="41" t="str">
        <f t="shared" si="3"/>
        <v/>
      </c>
      <c r="F98" s="42" t="str">
        <f t="shared" si="4"/>
        <v>aaaa</v>
      </c>
      <c r="G98" s="43">
        <f t="shared" ref="G98:V98" si="98">IF( G$2=$D98,    IF($B98="+", G97+1, IF($B98="-", G97-1, IF($B98=",",IF(LEN($F97)=0,0,CODE($F97)),G97)) ),G97)</f>
        <v>8</v>
      </c>
      <c r="H98" s="17">
        <f t="shared" si="98"/>
        <v>21</v>
      </c>
      <c r="I98" s="17">
        <f t="shared" si="98"/>
        <v>30</v>
      </c>
      <c r="J98" s="17">
        <f t="shared" si="98"/>
        <v>6</v>
      </c>
      <c r="K98" s="17">
        <f t="shared" si="98"/>
        <v>2</v>
      </c>
      <c r="L98" s="17">
        <f t="shared" si="98"/>
        <v>0</v>
      </c>
      <c r="M98" s="17">
        <f t="shared" si="98"/>
        <v>0</v>
      </c>
      <c r="N98" s="17">
        <f t="shared" si="98"/>
        <v>0</v>
      </c>
      <c r="O98" s="17">
        <f t="shared" si="98"/>
        <v>0</v>
      </c>
      <c r="P98" s="17">
        <f t="shared" si="98"/>
        <v>0</v>
      </c>
      <c r="Q98" s="17">
        <f t="shared" si="98"/>
        <v>0</v>
      </c>
      <c r="R98" s="17">
        <f t="shared" si="98"/>
        <v>0</v>
      </c>
      <c r="S98" s="17">
        <f t="shared" si="98"/>
        <v>0</v>
      </c>
      <c r="T98" s="17">
        <f t="shared" si="98"/>
        <v>0</v>
      </c>
      <c r="U98" s="17">
        <f t="shared" si="98"/>
        <v>0</v>
      </c>
      <c r="V98" s="44">
        <f t="shared" si="98"/>
        <v>0</v>
      </c>
      <c r="W98" s="20"/>
      <c r="X98" s="20"/>
      <c r="Y98" s="20"/>
      <c r="Z98" s="20"/>
    </row>
    <row r="99" ht="13.5" customHeight="1">
      <c r="A99" s="40">
        <v>95.0</v>
      </c>
      <c r="B99" s="17" t="str">
        <f>VLOOKUP(C98+1,'プログラム解析'!$A:$B,2)</f>
        <v>+</v>
      </c>
      <c r="C99" s="17">
        <f>IF(AND(B99="[",INDIRECT("R"&amp;TEXT(A99+4,"0")&amp;"C"&amp;TEXT(D99+7,"0"),FALSE) =0),VLOOKUP(C98+1,'プログラム解析'!$A:$G,7),IF(B99="]",VLOOKUP(C98+1,'プログラム解析'!$A:$G,7)-1, C98+1))</f>
        <v>31</v>
      </c>
      <c r="D99" s="17">
        <f t="shared" si="2"/>
        <v>3</v>
      </c>
      <c r="E99" s="41" t="str">
        <f t="shared" si="3"/>
        <v/>
      </c>
      <c r="F99" s="42" t="str">
        <f t="shared" si="4"/>
        <v>aaaa</v>
      </c>
      <c r="G99" s="43">
        <f t="shared" ref="G99:V99" si="99">IF( G$2=$D99,    IF($B99="+", G98+1, IF($B99="-", G98-1, IF($B99=",",IF(LEN($F98)=0,0,CODE($F98)),G98)) ),G98)</f>
        <v>8</v>
      </c>
      <c r="H99" s="17">
        <f t="shared" si="99"/>
        <v>21</v>
      </c>
      <c r="I99" s="17">
        <f t="shared" si="99"/>
        <v>30</v>
      </c>
      <c r="J99" s="17">
        <f t="shared" si="99"/>
        <v>7</v>
      </c>
      <c r="K99" s="17">
        <f t="shared" si="99"/>
        <v>2</v>
      </c>
      <c r="L99" s="17">
        <f t="shared" si="99"/>
        <v>0</v>
      </c>
      <c r="M99" s="17">
        <f t="shared" si="99"/>
        <v>0</v>
      </c>
      <c r="N99" s="17">
        <f t="shared" si="99"/>
        <v>0</v>
      </c>
      <c r="O99" s="17">
        <f t="shared" si="99"/>
        <v>0</v>
      </c>
      <c r="P99" s="17">
        <f t="shared" si="99"/>
        <v>0</v>
      </c>
      <c r="Q99" s="17">
        <f t="shared" si="99"/>
        <v>0</v>
      </c>
      <c r="R99" s="17">
        <f t="shared" si="99"/>
        <v>0</v>
      </c>
      <c r="S99" s="17">
        <f t="shared" si="99"/>
        <v>0</v>
      </c>
      <c r="T99" s="17">
        <f t="shared" si="99"/>
        <v>0</v>
      </c>
      <c r="U99" s="17">
        <f t="shared" si="99"/>
        <v>0</v>
      </c>
      <c r="V99" s="44">
        <f t="shared" si="99"/>
        <v>0</v>
      </c>
      <c r="W99" s="20"/>
      <c r="X99" s="20"/>
      <c r="Y99" s="20"/>
      <c r="Z99" s="20"/>
    </row>
    <row r="100" ht="13.5" customHeight="1">
      <c r="A100" s="40">
        <v>96.0</v>
      </c>
      <c r="B100" s="17" t="str">
        <f>VLOOKUP(C99+1,'プログラム解析'!$A:$B,2)</f>
        <v>+</v>
      </c>
      <c r="C100" s="17">
        <f>IF(AND(B100="[",INDIRECT("R"&amp;TEXT(A100+4,"0")&amp;"C"&amp;TEXT(D100+7,"0"),FALSE) =0),VLOOKUP(C99+1,'プログラム解析'!$A:$G,7),IF(B100="]",VLOOKUP(C99+1,'プログラム解析'!$A:$G,7)-1, C99+1))</f>
        <v>32</v>
      </c>
      <c r="D100" s="17">
        <f t="shared" si="2"/>
        <v>3</v>
      </c>
      <c r="E100" s="41" t="str">
        <f t="shared" si="3"/>
        <v/>
      </c>
      <c r="F100" s="42" t="str">
        <f t="shared" si="4"/>
        <v>aaaa</v>
      </c>
      <c r="G100" s="43">
        <f t="shared" ref="G100:V100" si="100">IF( G$2=$D100,    IF($B100="+", G99+1, IF($B100="-", G99-1, IF($B100=",",IF(LEN($F99)=0,0,CODE($F99)),G99)) ),G99)</f>
        <v>8</v>
      </c>
      <c r="H100" s="17">
        <f t="shared" si="100"/>
        <v>21</v>
      </c>
      <c r="I100" s="17">
        <f t="shared" si="100"/>
        <v>30</v>
      </c>
      <c r="J100" s="17">
        <f t="shared" si="100"/>
        <v>8</v>
      </c>
      <c r="K100" s="17">
        <f t="shared" si="100"/>
        <v>2</v>
      </c>
      <c r="L100" s="17">
        <f t="shared" si="100"/>
        <v>0</v>
      </c>
      <c r="M100" s="17">
        <f t="shared" si="100"/>
        <v>0</v>
      </c>
      <c r="N100" s="17">
        <f t="shared" si="100"/>
        <v>0</v>
      </c>
      <c r="O100" s="17">
        <f t="shared" si="100"/>
        <v>0</v>
      </c>
      <c r="P100" s="17">
        <f t="shared" si="100"/>
        <v>0</v>
      </c>
      <c r="Q100" s="17">
        <f t="shared" si="100"/>
        <v>0</v>
      </c>
      <c r="R100" s="17">
        <f t="shared" si="100"/>
        <v>0</v>
      </c>
      <c r="S100" s="17">
        <f t="shared" si="100"/>
        <v>0</v>
      </c>
      <c r="T100" s="17">
        <f t="shared" si="100"/>
        <v>0</v>
      </c>
      <c r="U100" s="17">
        <f t="shared" si="100"/>
        <v>0</v>
      </c>
      <c r="V100" s="44">
        <f t="shared" si="100"/>
        <v>0</v>
      </c>
      <c r="W100" s="20"/>
      <c r="X100" s="20"/>
      <c r="Y100" s="20"/>
      <c r="Z100" s="20"/>
    </row>
    <row r="101" ht="13.5" customHeight="1">
      <c r="A101" s="40">
        <v>97.0</v>
      </c>
      <c r="B101" s="17" t="str">
        <f>VLOOKUP(C100+1,'プログラム解析'!$A:$B,2)</f>
        <v>+</v>
      </c>
      <c r="C101" s="17">
        <f>IF(AND(B101="[",INDIRECT("R"&amp;TEXT(A101+4,"0")&amp;"C"&amp;TEXT(D101+7,"0"),FALSE) =0),VLOOKUP(C100+1,'プログラム解析'!$A:$G,7),IF(B101="]",VLOOKUP(C100+1,'プログラム解析'!$A:$G,7)-1, C100+1))</f>
        <v>33</v>
      </c>
      <c r="D101" s="17">
        <f t="shared" si="2"/>
        <v>3</v>
      </c>
      <c r="E101" s="41" t="str">
        <f t="shared" si="3"/>
        <v/>
      </c>
      <c r="F101" s="42" t="str">
        <f t="shared" si="4"/>
        <v>aaaa</v>
      </c>
      <c r="G101" s="43">
        <f t="shared" ref="G101:V101" si="101">IF( G$2=$D101,    IF($B101="+", G100+1, IF($B101="-", G100-1, IF($B101=",",IF(LEN($F100)=0,0,CODE($F100)),G100)) ),G100)</f>
        <v>8</v>
      </c>
      <c r="H101" s="17">
        <f t="shared" si="101"/>
        <v>21</v>
      </c>
      <c r="I101" s="17">
        <f t="shared" si="101"/>
        <v>30</v>
      </c>
      <c r="J101" s="17">
        <f t="shared" si="101"/>
        <v>9</v>
      </c>
      <c r="K101" s="17">
        <f t="shared" si="101"/>
        <v>2</v>
      </c>
      <c r="L101" s="17">
        <f t="shared" si="101"/>
        <v>0</v>
      </c>
      <c r="M101" s="17">
        <f t="shared" si="101"/>
        <v>0</v>
      </c>
      <c r="N101" s="17">
        <f t="shared" si="101"/>
        <v>0</v>
      </c>
      <c r="O101" s="17">
        <f t="shared" si="101"/>
        <v>0</v>
      </c>
      <c r="P101" s="17">
        <f t="shared" si="101"/>
        <v>0</v>
      </c>
      <c r="Q101" s="17">
        <f t="shared" si="101"/>
        <v>0</v>
      </c>
      <c r="R101" s="17">
        <f t="shared" si="101"/>
        <v>0</v>
      </c>
      <c r="S101" s="17">
        <f t="shared" si="101"/>
        <v>0</v>
      </c>
      <c r="T101" s="17">
        <f t="shared" si="101"/>
        <v>0</v>
      </c>
      <c r="U101" s="17">
        <f t="shared" si="101"/>
        <v>0</v>
      </c>
      <c r="V101" s="44">
        <f t="shared" si="101"/>
        <v>0</v>
      </c>
      <c r="W101" s="20"/>
      <c r="X101" s="20"/>
      <c r="Y101" s="20"/>
      <c r="Z101" s="20"/>
    </row>
    <row r="102" ht="13.5" customHeight="1">
      <c r="A102" s="40">
        <v>98.0</v>
      </c>
      <c r="B102" s="17" t="str">
        <f>VLOOKUP(C101+1,'プログラム解析'!$A:$B,2)</f>
        <v>&gt;</v>
      </c>
      <c r="C102" s="17">
        <f>IF(AND(B102="[",INDIRECT("R"&amp;TEXT(A102+4,"0")&amp;"C"&amp;TEXT(D102+7,"0"),FALSE) =0),VLOOKUP(C101+1,'プログラム解析'!$A:$G,7),IF(B102="]",VLOOKUP(C101+1,'プログラム解析'!$A:$G,7)-1, C101+1))</f>
        <v>34</v>
      </c>
      <c r="D102" s="17">
        <f t="shared" si="2"/>
        <v>4</v>
      </c>
      <c r="E102" s="41" t="str">
        <f t="shared" si="3"/>
        <v/>
      </c>
      <c r="F102" s="42" t="str">
        <f t="shared" si="4"/>
        <v>aaaa</v>
      </c>
      <c r="G102" s="43">
        <f t="shared" ref="G102:V102" si="102">IF( G$2=$D102,    IF($B102="+", G101+1, IF($B102="-", G101-1, IF($B102=",",IF(LEN($F101)=0,0,CODE($F101)),G101)) ),G101)</f>
        <v>8</v>
      </c>
      <c r="H102" s="17">
        <f t="shared" si="102"/>
        <v>21</v>
      </c>
      <c r="I102" s="17">
        <f t="shared" si="102"/>
        <v>30</v>
      </c>
      <c r="J102" s="17">
        <f t="shared" si="102"/>
        <v>9</v>
      </c>
      <c r="K102" s="17">
        <f t="shared" si="102"/>
        <v>2</v>
      </c>
      <c r="L102" s="17">
        <f t="shared" si="102"/>
        <v>0</v>
      </c>
      <c r="M102" s="17">
        <f t="shared" si="102"/>
        <v>0</v>
      </c>
      <c r="N102" s="17">
        <f t="shared" si="102"/>
        <v>0</v>
      </c>
      <c r="O102" s="17">
        <f t="shared" si="102"/>
        <v>0</v>
      </c>
      <c r="P102" s="17">
        <f t="shared" si="102"/>
        <v>0</v>
      </c>
      <c r="Q102" s="17">
        <f t="shared" si="102"/>
        <v>0</v>
      </c>
      <c r="R102" s="17">
        <f t="shared" si="102"/>
        <v>0</v>
      </c>
      <c r="S102" s="17">
        <f t="shared" si="102"/>
        <v>0</v>
      </c>
      <c r="T102" s="17">
        <f t="shared" si="102"/>
        <v>0</v>
      </c>
      <c r="U102" s="17">
        <f t="shared" si="102"/>
        <v>0</v>
      </c>
      <c r="V102" s="44">
        <f t="shared" si="102"/>
        <v>0</v>
      </c>
      <c r="W102" s="20"/>
      <c r="X102" s="20"/>
      <c r="Y102" s="20"/>
      <c r="Z102" s="20"/>
    </row>
    <row r="103" ht="13.5" customHeight="1">
      <c r="A103" s="40">
        <v>99.0</v>
      </c>
      <c r="B103" s="17" t="str">
        <f>VLOOKUP(C102+1,'プログラム解析'!$A:$B,2)</f>
        <v>+</v>
      </c>
      <c r="C103" s="17">
        <f>IF(AND(B103="[",INDIRECT("R"&amp;TEXT(A103+4,"0")&amp;"C"&amp;TEXT(D103+7,"0"),FALSE) =0),VLOOKUP(C102+1,'プログラム解析'!$A:$G,7),IF(B103="]",VLOOKUP(C102+1,'プログラム解析'!$A:$G,7)-1, C102+1))</f>
        <v>35</v>
      </c>
      <c r="D103" s="17">
        <f t="shared" si="2"/>
        <v>4</v>
      </c>
      <c r="E103" s="41" t="str">
        <f t="shared" si="3"/>
        <v/>
      </c>
      <c r="F103" s="42" t="str">
        <f t="shared" si="4"/>
        <v>aaaa</v>
      </c>
      <c r="G103" s="43">
        <f t="shared" ref="G103:V103" si="103">IF( G$2=$D103,    IF($B103="+", G102+1, IF($B103="-", G102-1, IF($B103=",",IF(LEN($F102)=0,0,CODE($F102)),G102)) ),G102)</f>
        <v>8</v>
      </c>
      <c r="H103" s="17">
        <f t="shared" si="103"/>
        <v>21</v>
      </c>
      <c r="I103" s="17">
        <f t="shared" si="103"/>
        <v>30</v>
      </c>
      <c r="J103" s="17">
        <f t="shared" si="103"/>
        <v>9</v>
      </c>
      <c r="K103" s="17">
        <f t="shared" si="103"/>
        <v>3</v>
      </c>
      <c r="L103" s="17">
        <f t="shared" si="103"/>
        <v>0</v>
      </c>
      <c r="M103" s="17">
        <f t="shared" si="103"/>
        <v>0</v>
      </c>
      <c r="N103" s="17">
        <f t="shared" si="103"/>
        <v>0</v>
      </c>
      <c r="O103" s="17">
        <f t="shared" si="103"/>
        <v>0</v>
      </c>
      <c r="P103" s="17">
        <f t="shared" si="103"/>
        <v>0</v>
      </c>
      <c r="Q103" s="17">
        <f t="shared" si="103"/>
        <v>0</v>
      </c>
      <c r="R103" s="17">
        <f t="shared" si="103"/>
        <v>0</v>
      </c>
      <c r="S103" s="17">
        <f t="shared" si="103"/>
        <v>0</v>
      </c>
      <c r="T103" s="17">
        <f t="shared" si="103"/>
        <v>0</v>
      </c>
      <c r="U103" s="17">
        <f t="shared" si="103"/>
        <v>0</v>
      </c>
      <c r="V103" s="44">
        <f t="shared" si="103"/>
        <v>0</v>
      </c>
      <c r="W103" s="20"/>
      <c r="X103" s="20"/>
      <c r="Y103" s="20"/>
      <c r="Z103" s="20"/>
    </row>
    <row r="104" ht="13.5" customHeight="1">
      <c r="A104" s="40">
        <v>100.0</v>
      </c>
      <c r="B104" s="17" t="str">
        <f>VLOOKUP(C103+1,'プログラム解析'!$A:$B,2)</f>
        <v>&lt;</v>
      </c>
      <c r="C104" s="17">
        <f>IF(AND(B104="[",INDIRECT("R"&amp;TEXT(A104+4,"0")&amp;"C"&amp;TEXT(D104+7,"0"),FALSE) =0),VLOOKUP(C103+1,'プログラム解析'!$A:$G,7),IF(B104="]",VLOOKUP(C103+1,'プログラム解析'!$A:$G,7)-1, C103+1))</f>
        <v>36</v>
      </c>
      <c r="D104" s="17">
        <f t="shared" si="2"/>
        <v>3</v>
      </c>
      <c r="E104" s="41" t="str">
        <f t="shared" si="3"/>
        <v/>
      </c>
      <c r="F104" s="42" t="str">
        <f t="shared" si="4"/>
        <v>aaaa</v>
      </c>
      <c r="G104" s="43">
        <f t="shared" ref="G104:V104" si="104">IF( G$2=$D104,    IF($B104="+", G103+1, IF($B104="-", G103-1, IF($B104=",",IF(LEN($F103)=0,0,CODE($F103)),G103)) ),G103)</f>
        <v>8</v>
      </c>
      <c r="H104" s="17">
        <f t="shared" si="104"/>
        <v>21</v>
      </c>
      <c r="I104" s="17">
        <f t="shared" si="104"/>
        <v>30</v>
      </c>
      <c r="J104" s="17">
        <f t="shared" si="104"/>
        <v>9</v>
      </c>
      <c r="K104" s="17">
        <f t="shared" si="104"/>
        <v>3</v>
      </c>
      <c r="L104" s="17">
        <f t="shared" si="104"/>
        <v>0</v>
      </c>
      <c r="M104" s="17">
        <f t="shared" si="104"/>
        <v>0</v>
      </c>
      <c r="N104" s="17">
        <f t="shared" si="104"/>
        <v>0</v>
      </c>
      <c r="O104" s="17">
        <f t="shared" si="104"/>
        <v>0</v>
      </c>
      <c r="P104" s="17">
        <f t="shared" si="104"/>
        <v>0</v>
      </c>
      <c r="Q104" s="17">
        <f t="shared" si="104"/>
        <v>0</v>
      </c>
      <c r="R104" s="17">
        <f t="shared" si="104"/>
        <v>0</v>
      </c>
      <c r="S104" s="17">
        <f t="shared" si="104"/>
        <v>0</v>
      </c>
      <c r="T104" s="17">
        <f t="shared" si="104"/>
        <v>0</v>
      </c>
      <c r="U104" s="17">
        <f t="shared" si="104"/>
        <v>0</v>
      </c>
      <c r="V104" s="44">
        <f t="shared" si="104"/>
        <v>0</v>
      </c>
      <c r="W104" s="20"/>
      <c r="X104" s="20"/>
      <c r="Y104" s="20"/>
      <c r="Z104" s="20"/>
    </row>
    <row r="105" ht="13.5" customHeight="1">
      <c r="A105" s="40">
        <v>101.0</v>
      </c>
      <c r="B105" s="17" t="str">
        <f>VLOOKUP(C104+1,'プログラム解析'!$A:$B,2)</f>
        <v>&lt;</v>
      </c>
      <c r="C105" s="17">
        <f>IF(AND(B105="[",INDIRECT("R"&amp;TEXT(A105+4,"0")&amp;"C"&amp;TEXT(D105+7,"0"),FALSE) =0),VLOOKUP(C104+1,'プログラム解析'!$A:$G,7),IF(B105="]",VLOOKUP(C104+1,'プログラム解析'!$A:$G,7)-1, C104+1))</f>
        <v>37</v>
      </c>
      <c r="D105" s="17">
        <f t="shared" si="2"/>
        <v>2</v>
      </c>
      <c r="E105" s="41" t="str">
        <f t="shared" si="3"/>
        <v/>
      </c>
      <c r="F105" s="42" t="str">
        <f t="shared" si="4"/>
        <v>aaaa</v>
      </c>
      <c r="G105" s="43">
        <f t="shared" ref="G105:V105" si="105">IF( G$2=$D105,    IF($B105="+", G104+1, IF($B105="-", G104-1, IF($B105=",",IF(LEN($F104)=0,0,CODE($F104)),G104)) ),G104)</f>
        <v>8</v>
      </c>
      <c r="H105" s="17">
        <f t="shared" si="105"/>
        <v>21</v>
      </c>
      <c r="I105" s="17">
        <f t="shared" si="105"/>
        <v>30</v>
      </c>
      <c r="J105" s="17">
        <f t="shared" si="105"/>
        <v>9</v>
      </c>
      <c r="K105" s="17">
        <f t="shared" si="105"/>
        <v>3</v>
      </c>
      <c r="L105" s="17">
        <f t="shared" si="105"/>
        <v>0</v>
      </c>
      <c r="M105" s="17">
        <f t="shared" si="105"/>
        <v>0</v>
      </c>
      <c r="N105" s="17">
        <f t="shared" si="105"/>
        <v>0</v>
      </c>
      <c r="O105" s="17">
        <f t="shared" si="105"/>
        <v>0</v>
      </c>
      <c r="P105" s="17">
        <f t="shared" si="105"/>
        <v>0</v>
      </c>
      <c r="Q105" s="17">
        <f t="shared" si="105"/>
        <v>0</v>
      </c>
      <c r="R105" s="17">
        <f t="shared" si="105"/>
        <v>0</v>
      </c>
      <c r="S105" s="17">
        <f t="shared" si="105"/>
        <v>0</v>
      </c>
      <c r="T105" s="17">
        <f t="shared" si="105"/>
        <v>0</v>
      </c>
      <c r="U105" s="17">
        <f t="shared" si="105"/>
        <v>0</v>
      </c>
      <c r="V105" s="44">
        <f t="shared" si="105"/>
        <v>0</v>
      </c>
      <c r="W105" s="20"/>
      <c r="X105" s="20"/>
      <c r="Y105" s="20"/>
      <c r="Z105" s="20"/>
    </row>
    <row r="106" ht="13.5" customHeight="1">
      <c r="A106" s="40">
        <v>102.0</v>
      </c>
      <c r="B106" s="17" t="str">
        <f>VLOOKUP(C105+1,'プログラム解析'!$A:$B,2)</f>
        <v>&lt;</v>
      </c>
      <c r="C106" s="17">
        <f>IF(AND(B106="[",INDIRECT("R"&amp;TEXT(A106+4,"0")&amp;"C"&amp;TEXT(D106+7,"0"),FALSE) =0),VLOOKUP(C105+1,'プログラム解析'!$A:$G,7),IF(B106="]",VLOOKUP(C105+1,'プログラム解析'!$A:$G,7)-1, C105+1))</f>
        <v>38</v>
      </c>
      <c r="D106" s="17">
        <f t="shared" si="2"/>
        <v>1</v>
      </c>
      <c r="E106" s="41" t="str">
        <f t="shared" si="3"/>
        <v/>
      </c>
      <c r="F106" s="42" t="str">
        <f t="shared" si="4"/>
        <v>aaaa</v>
      </c>
      <c r="G106" s="43">
        <f t="shared" ref="G106:V106" si="106">IF( G$2=$D106,    IF($B106="+", G105+1, IF($B106="-", G105-1, IF($B106=",",IF(LEN($F105)=0,0,CODE($F105)),G105)) ),G105)</f>
        <v>8</v>
      </c>
      <c r="H106" s="17">
        <f t="shared" si="106"/>
        <v>21</v>
      </c>
      <c r="I106" s="17">
        <f t="shared" si="106"/>
        <v>30</v>
      </c>
      <c r="J106" s="17">
        <f t="shared" si="106"/>
        <v>9</v>
      </c>
      <c r="K106" s="17">
        <f t="shared" si="106"/>
        <v>3</v>
      </c>
      <c r="L106" s="17">
        <f t="shared" si="106"/>
        <v>0</v>
      </c>
      <c r="M106" s="17">
        <f t="shared" si="106"/>
        <v>0</v>
      </c>
      <c r="N106" s="17">
        <f t="shared" si="106"/>
        <v>0</v>
      </c>
      <c r="O106" s="17">
        <f t="shared" si="106"/>
        <v>0</v>
      </c>
      <c r="P106" s="17">
        <f t="shared" si="106"/>
        <v>0</v>
      </c>
      <c r="Q106" s="17">
        <f t="shared" si="106"/>
        <v>0</v>
      </c>
      <c r="R106" s="17">
        <f t="shared" si="106"/>
        <v>0</v>
      </c>
      <c r="S106" s="17">
        <f t="shared" si="106"/>
        <v>0</v>
      </c>
      <c r="T106" s="17">
        <f t="shared" si="106"/>
        <v>0</v>
      </c>
      <c r="U106" s="17">
        <f t="shared" si="106"/>
        <v>0</v>
      </c>
      <c r="V106" s="44">
        <f t="shared" si="106"/>
        <v>0</v>
      </c>
      <c r="W106" s="20"/>
      <c r="X106" s="20"/>
      <c r="Y106" s="20"/>
      <c r="Z106" s="20"/>
    </row>
    <row r="107" ht="13.5" customHeight="1">
      <c r="A107" s="40">
        <v>103.0</v>
      </c>
      <c r="B107" s="17" t="str">
        <f>VLOOKUP(C106+1,'プログラム解析'!$A:$B,2)</f>
        <v>&lt;</v>
      </c>
      <c r="C107" s="17">
        <f>IF(AND(B107="[",INDIRECT("R"&amp;TEXT(A107+4,"0")&amp;"C"&amp;TEXT(D107+7,"0"),FALSE) =0),VLOOKUP(C106+1,'プログラム解析'!$A:$G,7),IF(B107="]",VLOOKUP(C106+1,'プログラム解析'!$A:$G,7)-1, C106+1))</f>
        <v>39</v>
      </c>
      <c r="D107" s="17">
        <f t="shared" si="2"/>
        <v>0</v>
      </c>
      <c r="E107" s="41" t="str">
        <f t="shared" si="3"/>
        <v/>
      </c>
      <c r="F107" s="42" t="str">
        <f t="shared" si="4"/>
        <v>aaaa</v>
      </c>
      <c r="G107" s="43">
        <f t="shared" ref="G107:V107" si="107">IF( G$2=$D107,    IF($B107="+", G106+1, IF($B107="-", G106-1, IF($B107=",",IF(LEN($F106)=0,0,CODE($F106)),G106)) ),G106)</f>
        <v>8</v>
      </c>
      <c r="H107" s="17">
        <f t="shared" si="107"/>
        <v>21</v>
      </c>
      <c r="I107" s="17">
        <f t="shared" si="107"/>
        <v>30</v>
      </c>
      <c r="J107" s="17">
        <f t="shared" si="107"/>
        <v>9</v>
      </c>
      <c r="K107" s="17">
        <f t="shared" si="107"/>
        <v>3</v>
      </c>
      <c r="L107" s="17">
        <f t="shared" si="107"/>
        <v>0</v>
      </c>
      <c r="M107" s="17">
        <f t="shared" si="107"/>
        <v>0</v>
      </c>
      <c r="N107" s="17">
        <f t="shared" si="107"/>
        <v>0</v>
      </c>
      <c r="O107" s="17">
        <f t="shared" si="107"/>
        <v>0</v>
      </c>
      <c r="P107" s="17">
        <f t="shared" si="107"/>
        <v>0</v>
      </c>
      <c r="Q107" s="17">
        <f t="shared" si="107"/>
        <v>0</v>
      </c>
      <c r="R107" s="17">
        <f t="shared" si="107"/>
        <v>0</v>
      </c>
      <c r="S107" s="17">
        <f t="shared" si="107"/>
        <v>0</v>
      </c>
      <c r="T107" s="17">
        <f t="shared" si="107"/>
        <v>0</v>
      </c>
      <c r="U107" s="17">
        <f t="shared" si="107"/>
        <v>0</v>
      </c>
      <c r="V107" s="44">
        <f t="shared" si="107"/>
        <v>0</v>
      </c>
      <c r="W107" s="20"/>
      <c r="X107" s="20"/>
      <c r="Y107" s="20"/>
      <c r="Z107" s="20"/>
    </row>
    <row r="108" ht="13.5" customHeight="1">
      <c r="A108" s="40">
        <v>104.0</v>
      </c>
      <c r="B108" s="17" t="str">
        <f>VLOOKUP(C107+1,'プログラム解析'!$A:$B,2)</f>
        <v>-</v>
      </c>
      <c r="C108" s="17">
        <f>IF(AND(B108="[",INDIRECT("R"&amp;TEXT(A108+4,"0")&amp;"C"&amp;TEXT(D108+7,"0"),FALSE) =0),VLOOKUP(C107+1,'プログラム解析'!$A:$G,7),IF(B108="]",VLOOKUP(C107+1,'プログラム解析'!$A:$G,7)-1, C107+1))</f>
        <v>40</v>
      </c>
      <c r="D108" s="17">
        <f t="shared" si="2"/>
        <v>0</v>
      </c>
      <c r="E108" s="41" t="str">
        <f t="shared" si="3"/>
        <v/>
      </c>
      <c r="F108" s="42" t="str">
        <f t="shared" si="4"/>
        <v>aaaa</v>
      </c>
      <c r="G108" s="43">
        <f t="shared" ref="G108:V108" si="108">IF( G$2=$D108,    IF($B108="+", G107+1, IF($B108="-", G107-1, IF($B108=",",IF(LEN($F107)=0,0,CODE($F107)),G107)) ),G107)</f>
        <v>7</v>
      </c>
      <c r="H108" s="17">
        <f t="shared" si="108"/>
        <v>21</v>
      </c>
      <c r="I108" s="17">
        <f t="shared" si="108"/>
        <v>30</v>
      </c>
      <c r="J108" s="17">
        <f t="shared" si="108"/>
        <v>9</v>
      </c>
      <c r="K108" s="17">
        <f t="shared" si="108"/>
        <v>3</v>
      </c>
      <c r="L108" s="17">
        <f t="shared" si="108"/>
        <v>0</v>
      </c>
      <c r="M108" s="17">
        <f t="shared" si="108"/>
        <v>0</v>
      </c>
      <c r="N108" s="17">
        <f t="shared" si="108"/>
        <v>0</v>
      </c>
      <c r="O108" s="17">
        <f t="shared" si="108"/>
        <v>0</v>
      </c>
      <c r="P108" s="17">
        <f t="shared" si="108"/>
        <v>0</v>
      </c>
      <c r="Q108" s="17">
        <f t="shared" si="108"/>
        <v>0</v>
      </c>
      <c r="R108" s="17">
        <f t="shared" si="108"/>
        <v>0</v>
      </c>
      <c r="S108" s="17">
        <f t="shared" si="108"/>
        <v>0</v>
      </c>
      <c r="T108" s="17">
        <f t="shared" si="108"/>
        <v>0</v>
      </c>
      <c r="U108" s="17">
        <f t="shared" si="108"/>
        <v>0</v>
      </c>
      <c r="V108" s="44">
        <f t="shared" si="108"/>
        <v>0</v>
      </c>
      <c r="W108" s="20"/>
      <c r="X108" s="20"/>
      <c r="Y108" s="20"/>
      <c r="Z108" s="20"/>
    </row>
    <row r="109" ht="13.5" customHeight="1">
      <c r="A109" s="40">
        <v>105.0</v>
      </c>
      <c r="B109" s="17" t="str">
        <f>VLOOKUP(C108+1,'プログラム解析'!$A:$B,2)</f>
        <v>]</v>
      </c>
      <c r="C109" s="17">
        <f>IF(AND(B109="[",INDIRECT("R"&amp;TEXT(A109+4,"0")&amp;"C"&amp;TEXT(D109+7,"0"),FALSE) =0),VLOOKUP(C108+1,'プログラム解析'!$A:$G,7),IF(B109="]",VLOOKUP(C108+1,'プログラム解析'!$A:$G,7)-1, C108+1))</f>
        <v>9</v>
      </c>
      <c r="D109" s="17">
        <f t="shared" si="2"/>
        <v>0</v>
      </c>
      <c r="E109" s="41" t="str">
        <f t="shared" si="3"/>
        <v/>
      </c>
      <c r="F109" s="42" t="str">
        <f t="shared" si="4"/>
        <v>aaaa</v>
      </c>
      <c r="G109" s="43">
        <f t="shared" ref="G109:V109" si="109">IF( G$2=$D109,    IF($B109="+", G108+1, IF($B109="-", G108-1, IF($B109=",",IF(LEN($F108)=0,0,CODE($F108)),G108)) ),G108)</f>
        <v>7</v>
      </c>
      <c r="H109" s="17">
        <f t="shared" si="109"/>
        <v>21</v>
      </c>
      <c r="I109" s="17">
        <f t="shared" si="109"/>
        <v>30</v>
      </c>
      <c r="J109" s="17">
        <f t="shared" si="109"/>
        <v>9</v>
      </c>
      <c r="K109" s="17">
        <f t="shared" si="109"/>
        <v>3</v>
      </c>
      <c r="L109" s="17">
        <f t="shared" si="109"/>
        <v>0</v>
      </c>
      <c r="M109" s="17">
        <f t="shared" si="109"/>
        <v>0</v>
      </c>
      <c r="N109" s="17">
        <f t="shared" si="109"/>
        <v>0</v>
      </c>
      <c r="O109" s="17">
        <f t="shared" si="109"/>
        <v>0</v>
      </c>
      <c r="P109" s="17">
        <f t="shared" si="109"/>
        <v>0</v>
      </c>
      <c r="Q109" s="17">
        <f t="shared" si="109"/>
        <v>0</v>
      </c>
      <c r="R109" s="17">
        <f t="shared" si="109"/>
        <v>0</v>
      </c>
      <c r="S109" s="17">
        <f t="shared" si="109"/>
        <v>0</v>
      </c>
      <c r="T109" s="17">
        <f t="shared" si="109"/>
        <v>0</v>
      </c>
      <c r="U109" s="17">
        <f t="shared" si="109"/>
        <v>0</v>
      </c>
      <c r="V109" s="44">
        <f t="shared" si="109"/>
        <v>0</v>
      </c>
      <c r="W109" s="20"/>
      <c r="X109" s="20"/>
      <c r="Y109" s="20"/>
      <c r="Z109" s="20"/>
    </row>
    <row r="110" ht="13.5" customHeight="1">
      <c r="A110" s="40">
        <v>106.0</v>
      </c>
      <c r="B110" s="17" t="str">
        <f>VLOOKUP(C109+1,'プログラム解析'!$A:$B,2)</f>
        <v>[</v>
      </c>
      <c r="C110" s="17">
        <f>IF(AND(B110="[",INDIRECT("R"&amp;TEXT(A110+4,"0")&amp;"C"&amp;TEXT(D110+7,"0"),FALSE) =0),VLOOKUP(C109+1,'プログラム解析'!$A:$G,7),IF(B110="]",VLOOKUP(C109+1,'プログラム解析'!$A:$G,7)-1, C109+1))</f>
        <v>10</v>
      </c>
      <c r="D110" s="17">
        <f t="shared" si="2"/>
        <v>0</v>
      </c>
      <c r="E110" s="41" t="str">
        <f t="shared" si="3"/>
        <v/>
      </c>
      <c r="F110" s="42" t="str">
        <f t="shared" si="4"/>
        <v>aaaa</v>
      </c>
      <c r="G110" s="43">
        <f t="shared" ref="G110:V110" si="110">IF( G$2=$D110,    IF($B110="+", G109+1, IF($B110="-", G109-1, IF($B110=",",IF(LEN($F109)=0,0,CODE($F109)),G109)) ),G109)</f>
        <v>7</v>
      </c>
      <c r="H110" s="17">
        <f t="shared" si="110"/>
        <v>21</v>
      </c>
      <c r="I110" s="17">
        <f t="shared" si="110"/>
        <v>30</v>
      </c>
      <c r="J110" s="17">
        <f t="shared" si="110"/>
        <v>9</v>
      </c>
      <c r="K110" s="17">
        <f t="shared" si="110"/>
        <v>3</v>
      </c>
      <c r="L110" s="17">
        <f t="shared" si="110"/>
        <v>0</v>
      </c>
      <c r="M110" s="17">
        <f t="shared" si="110"/>
        <v>0</v>
      </c>
      <c r="N110" s="17">
        <f t="shared" si="110"/>
        <v>0</v>
      </c>
      <c r="O110" s="17">
        <f t="shared" si="110"/>
        <v>0</v>
      </c>
      <c r="P110" s="17">
        <f t="shared" si="110"/>
        <v>0</v>
      </c>
      <c r="Q110" s="17">
        <f t="shared" si="110"/>
        <v>0</v>
      </c>
      <c r="R110" s="17">
        <f t="shared" si="110"/>
        <v>0</v>
      </c>
      <c r="S110" s="17">
        <f t="shared" si="110"/>
        <v>0</v>
      </c>
      <c r="T110" s="17">
        <f t="shared" si="110"/>
        <v>0</v>
      </c>
      <c r="U110" s="17">
        <f t="shared" si="110"/>
        <v>0</v>
      </c>
      <c r="V110" s="44">
        <f t="shared" si="110"/>
        <v>0</v>
      </c>
      <c r="W110" s="20"/>
      <c r="X110" s="20"/>
      <c r="Y110" s="20"/>
      <c r="Z110" s="20"/>
    </row>
    <row r="111" ht="13.5" customHeight="1">
      <c r="A111" s="40">
        <v>107.0</v>
      </c>
      <c r="B111" s="17" t="str">
        <f>VLOOKUP(C110+1,'プログラム解析'!$A:$B,2)</f>
        <v>&gt;</v>
      </c>
      <c r="C111" s="17">
        <f>IF(AND(B111="[",INDIRECT("R"&amp;TEXT(A111+4,"0")&amp;"C"&amp;TEXT(D111+7,"0"),FALSE) =0),VLOOKUP(C110+1,'プログラム解析'!$A:$G,7),IF(B111="]",VLOOKUP(C110+1,'プログラム解析'!$A:$G,7)-1, C110+1))</f>
        <v>11</v>
      </c>
      <c r="D111" s="17">
        <f t="shared" si="2"/>
        <v>1</v>
      </c>
      <c r="E111" s="41" t="str">
        <f t="shared" si="3"/>
        <v/>
      </c>
      <c r="F111" s="42" t="str">
        <f t="shared" si="4"/>
        <v>aaaa</v>
      </c>
      <c r="G111" s="43">
        <f t="shared" ref="G111:V111" si="111">IF( G$2=$D111,    IF($B111="+", G110+1, IF($B111="-", G110-1, IF($B111=",",IF(LEN($F110)=0,0,CODE($F110)),G110)) ),G110)</f>
        <v>7</v>
      </c>
      <c r="H111" s="17">
        <f t="shared" si="111"/>
        <v>21</v>
      </c>
      <c r="I111" s="17">
        <f t="shared" si="111"/>
        <v>30</v>
      </c>
      <c r="J111" s="17">
        <f t="shared" si="111"/>
        <v>9</v>
      </c>
      <c r="K111" s="17">
        <f t="shared" si="111"/>
        <v>3</v>
      </c>
      <c r="L111" s="17">
        <f t="shared" si="111"/>
        <v>0</v>
      </c>
      <c r="M111" s="17">
        <f t="shared" si="111"/>
        <v>0</v>
      </c>
      <c r="N111" s="17">
        <f t="shared" si="111"/>
        <v>0</v>
      </c>
      <c r="O111" s="17">
        <f t="shared" si="111"/>
        <v>0</v>
      </c>
      <c r="P111" s="17">
        <f t="shared" si="111"/>
        <v>0</v>
      </c>
      <c r="Q111" s="17">
        <f t="shared" si="111"/>
        <v>0</v>
      </c>
      <c r="R111" s="17">
        <f t="shared" si="111"/>
        <v>0</v>
      </c>
      <c r="S111" s="17">
        <f t="shared" si="111"/>
        <v>0</v>
      </c>
      <c r="T111" s="17">
        <f t="shared" si="111"/>
        <v>0</v>
      </c>
      <c r="U111" s="17">
        <f t="shared" si="111"/>
        <v>0</v>
      </c>
      <c r="V111" s="44">
        <f t="shared" si="111"/>
        <v>0</v>
      </c>
      <c r="W111" s="20"/>
      <c r="X111" s="20"/>
      <c r="Y111" s="20"/>
      <c r="Z111" s="20"/>
    </row>
    <row r="112" ht="13.5" customHeight="1">
      <c r="A112" s="40">
        <v>108.0</v>
      </c>
      <c r="B112" s="17" t="str">
        <f>VLOOKUP(C111+1,'プログラム解析'!$A:$B,2)</f>
        <v>+</v>
      </c>
      <c r="C112" s="17">
        <f>IF(AND(B112="[",INDIRECT("R"&amp;TEXT(A112+4,"0")&amp;"C"&amp;TEXT(D112+7,"0"),FALSE) =0),VLOOKUP(C111+1,'プログラム解析'!$A:$G,7),IF(B112="]",VLOOKUP(C111+1,'プログラム解析'!$A:$G,7)-1, C111+1))</f>
        <v>12</v>
      </c>
      <c r="D112" s="17">
        <f t="shared" si="2"/>
        <v>1</v>
      </c>
      <c r="E112" s="41" t="str">
        <f t="shared" si="3"/>
        <v/>
      </c>
      <c r="F112" s="42" t="str">
        <f t="shared" si="4"/>
        <v>aaaa</v>
      </c>
      <c r="G112" s="43">
        <f t="shared" ref="G112:V112" si="112">IF( G$2=$D112,    IF($B112="+", G111+1, IF($B112="-", G111-1, IF($B112=",",IF(LEN($F111)=0,0,CODE($F111)),G111)) ),G111)</f>
        <v>7</v>
      </c>
      <c r="H112" s="17">
        <f t="shared" si="112"/>
        <v>22</v>
      </c>
      <c r="I112" s="17">
        <f t="shared" si="112"/>
        <v>30</v>
      </c>
      <c r="J112" s="17">
        <f t="shared" si="112"/>
        <v>9</v>
      </c>
      <c r="K112" s="17">
        <f t="shared" si="112"/>
        <v>3</v>
      </c>
      <c r="L112" s="17">
        <f t="shared" si="112"/>
        <v>0</v>
      </c>
      <c r="M112" s="17">
        <f t="shared" si="112"/>
        <v>0</v>
      </c>
      <c r="N112" s="17">
        <f t="shared" si="112"/>
        <v>0</v>
      </c>
      <c r="O112" s="17">
        <f t="shared" si="112"/>
        <v>0</v>
      </c>
      <c r="P112" s="17">
        <f t="shared" si="112"/>
        <v>0</v>
      </c>
      <c r="Q112" s="17">
        <f t="shared" si="112"/>
        <v>0</v>
      </c>
      <c r="R112" s="17">
        <f t="shared" si="112"/>
        <v>0</v>
      </c>
      <c r="S112" s="17">
        <f t="shared" si="112"/>
        <v>0</v>
      </c>
      <c r="T112" s="17">
        <f t="shared" si="112"/>
        <v>0</v>
      </c>
      <c r="U112" s="17">
        <f t="shared" si="112"/>
        <v>0</v>
      </c>
      <c r="V112" s="44">
        <f t="shared" si="112"/>
        <v>0</v>
      </c>
      <c r="W112" s="20"/>
      <c r="X112" s="20"/>
      <c r="Y112" s="20"/>
      <c r="Z112" s="20"/>
    </row>
    <row r="113" ht="13.5" customHeight="1">
      <c r="A113" s="40">
        <v>109.0</v>
      </c>
      <c r="B113" s="17" t="str">
        <f>VLOOKUP(C112+1,'プログラム解析'!$A:$B,2)</f>
        <v>+</v>
      </c>
      <c r="C113" s="17">
        <f>IF(AND(B113="[",INDIRECT("R"&amp;TEXT(A113+4,"0")&amp;"C"&amp;TEXT(D113+7,"0"),FALSE) =0),VLOOKUP(C112+1,'プログラム解析'!$A:$G,7),IF(B113="]",VLOOKUP(C112+1,'プログラム解析'!$A:$G,7)-1, C112+1))</f>
        <v>13</v>
      </c>
      <c r="D113" s="17">
        <f t="shared" si="2"/>
        <v>1</v>
      </c>
      <c r="E113" s="41" t="str">
        <f t="shared" si="3"/>
        <v/>
      </c>
      <c r="F113" s="42" t="str">
        <f t="shared" si="4"/>
        <v>aaaa</v>
      </c>
      <c r="G113" s="43">
        <f t="shared" ref="G113:V113" si="113">IF( G$2=$D113,    IF($B113="+", G112+1, IF($B113="-", G112-1, IF($B113=",",IF(LEN($F112)=0,0,CODE($F112)),G112)) ),G112)</f>
        <v>7</v>
      </c>
      <c r="H113" s="17">
        <f t="shared" si="113"/>
        <v>23</v>
      </c>
      <c r="I113" s="17">
        <f t="shared" si="113"/>
        <v>30</v>
      </c>
      <c r="J113" s="17">
        <f t="shared" si="113"/>
        <v>9</v>
      </c>
      <c r="K113" s="17">
        <f t="shared" si="113"/>
        <v>3</v>
      </c>
      <c r="L113" s="17">
        <f t="shared" si="113"/>
        <v>0</v>
      </c>
      <c r="M113" s="17">
        <f t="shared" si="113"/>
        <v>0</v>
      </c>
      <c r="N113" s="17">
        <f t="shared" si="113"/>
        <v>0</v>
      </c>
      <c r="O113" s="17">
        <f t="shared" si="113"/>
        <v>0</v>
      </c>
      <c r="P113" s="17">
        <f t="shared" si="113"/>
        <v>0</v>
      </c>
      <c r="Q113" s="17">
        <f t="shared" si="113"/>
        <v>0</v>
      </c>
      <c r="R113" s="17">
        <f t="shared" si="113"/>
        <v>0</v>
      </c>
      <c r="S113" s="17">
        <f t="shared" si="113"/>
        <v>0</v>
      </c>
      <c r="T113" s="17">
        <f t="shared" si="113"/>
        <v>0</v>
      </c>
      <c r="U113" s="17">
        <f t="shared" si="113"/>
        <v>0</v>
      </c>
      <c r="V113" s="44">
        <f t="shared" si="113"/>
        <v>0</v>
      </c>
      <c r="W113" s="20"/>
      <c r="X113" s="20"/>
      <c r="Y113" s="20"/>
      <c r="Z113" s="20"/>
    </row>
    <row r="114" ht="13.5" customHeight="1">
      <c r="A114" s="40">
        <v>110.0</v>
      </c>
      <c r="B114" s="17" t="str">
        <f>VLOOKUP(C113+1,'プログラム解析'!$A:$B,2)</f>
        <v>+</v>
      </c>
      <c r="C114" s="17">
        <f>IF(AND(B114="[",INDIRECT("R"&amp;TEXT(A114+4,"0")&amp;"C"&amp;TEXT(D114+7,"0"),FALSE) =0),VLOOKUP(C113+1,'プログラム解析'!$A:$G,7),IF(B114="]",VLOOKUP(C113+1,'プログラム解析'!$A:$G,7)-1, C113+1))</f>
        <v>14</v>
      </c>
      <c r="D114" s="17">
        <f t="shared" si="2"/>
        <v>1</v>
      </c>
      <c r="E114" s="41" t="str">
        <f t="shared" si="3"/>
        <v/>
      </c>
      <c r="F114" s="42" t="str">
        <f t="shared" si="4"/>
        <v>aaaa</v>
      </c>
      <c r="G114" s="43">
        <f t="shared" ref="G114:V114" si="114">IF( G$2=$D114,    IF($B114="+", G113+1, IF($B114="-", G113-1, IF($B114=",",IF(LEN($F113)=0,0,CODE($F113)),G113)) ),G113)</f>
        <v>7</v>
      </c>
      <c r="H114" s="17">
        <f t="shared" si="114"/>
        <v>24</v>
      </c>
      <c r="I114" s="17">
        <f t="shared" si="114"/>
        <v>30</v>
      </c>
      <c r="J114" s="17">
        <f t="shared" si="114"/>
        <v>9</v>
      </c>
      <c r="K114" s="17">
        <f t="shared" si="114"/>
        <v>3</v>
      </c>
      <c r="L114" s="17">
        <f t="shared" si="114"/>
        <v>0</v>
      </c>
      <c r="M114" s="17">
        <f t="shared" si="114"/>
        <v>0</v>
      </c>
      <c r="N114" s="17">
        <f t="shared" si="114"/>
        <v>0</v>
      </c>
      <c r="O114" s="17">
        <f t="shared" si="114"/>
        <v>0</v>
      </c>
      <c r="P114" s="17">
        <f t="shared" si="114"/>
        <v>0</v>
      </c>
      <c r="Q114" s="17">
        <f t="shared" si="114"/>
        <v>0</v>
      </c>
      <c r="R114" s="17">
        <f t="shared" si="114"/>
        <v>0</v>
      </c>
      <c r="S114" s="17">
        <f t="shared" si="114"/>
        <v>0</v>
      </c>
      <c r="T114" s="17">
        <f t="shared" si="114"/>
        <v>0</v>
      </c>
      <c r="U114" s="17">
        <f t="shared" si="114"/>
        <v>0</v>
      </c>
      <c r="V114" s="44">
        <f t="shared" si="114"/>
        <v>0</v>
      </c>
      <c r="W114" s="20"/>
      <c r="X114" s="20"/>
      <c r="Y114" s="20"/>
      <c r="Z114" s="20"/>
    </row>
    <row r="115" ht="13.5" customHeight="1">
      <c r="A115" s="40">
        <v>111.0</v>
      </c>
      <c r="B115" s="17" t="str">
        <f>VLOOKUP(C114+1,'プログラム解析'!$A:$B,2)</f>
        <v>+</v>
      </c>
      <c r="C115" s="17">
        <f>IF(AND(B115="[",INDIRECT("R"&amp;TEXT(A115+4,"0")&amp;"C"&amp;TEXT(D115+7,"0"),FALSE) =0),VLOOKUP(C114+1,'プログラム解析'!$A:$G,7),IF(B115="]",VLOOKUP(C114+1,'プログラム解析'!$A:$G,7)-1, C114+1))</f>
        <v>15</v>
      </c>
      <c r="D115" s="17">
        <f t="shared" si="2"/>
        <v>1</v>
      </c>
      <c r="E115" s="41" t="str">
        <f t="shared" si="3"/>
        <v/>
      </c>
      <c r="F115" s="42" t="str">
        <f t="shared" si="4"/>
        <v>aaaa</v>
      </c>
      <c r="G115" s="43">
        <f t="shared" ref="G115:V115" si="115">IF( G$2=$D115,    IF($B115="+", G114+1, IF($B115="-", G114-1, IF($B115=",",IF(LEN($F114)=0,0,CODE($F114)),G114)) ),G114)</f>
        <v>7</v>
      </c>
      <c r="H115" s="17">
        <f t="shared" si="115"/>
        <v>25</v>
      </c>
      <c r="I115" s="17">
        <f t="shared" si="115"/>
        <v>30</v>
      </c>
      <c r="J115" s="17">
        <f t="shared" si="115"/>
        <v>9</v>
      </c>
      <c r="K115" s="17">
        <f t="shared" si="115"/>
        <v>3</v>
      </c>
      <c r="L115" s="17">
        <f t="shared" si="115"/>
        <v>0</v>
      </c>
      <c r="M115" s="17">
        <f t="shared" si="115"/>
        <v>0</v>
      </c>
      <c r="N115" s="17">
        <f t="shared" si="115"/>
        <v>0</v>
      </c>
      <c r="O115" s="17">
        <f t="shared" si="115"/>
        <v>0</v>
      </c>
      <c r="P115" s="17">
        <f t="shared" si="115"/>
        <v>0</v>
      </c>
      <c r="Q115" s="17">
        <f t="shared" si="115"/>
        <v>0</v>
      </c>
      <c r="R115" s="17">
        <f t="shared" si="115"/>
        <v>0</v>
      </c>
      <c r="S115" s="17">
        <f t="shared" si="115"/>
        <v>0</v>
      </c>
      <c r="T115" s="17">
        <f t="shared" si="115"/>
        <v>0</v>
      </c>
      <c r="U115" s="17">
        <f t="shared" si="115"/>
        <v>0</v>
      </c>
      <c r="V115" s="44">
        <f t="shared" si="115"/>
        <v>0</v>
      </c>
      <c r="W115" s="20"/>
      <c r="X115" s="20"/>
      <c r="Y115" s="20"/>
      <c r="Z115" s="20"/>
    </row>
    <row r="116" ht="13.5" customHeight="1">
      <c r="A116" s="40">
        <v>112.0</v>
      </c>
      <c r="B116" s="17" t="str">
        <f>VLOOKUP(C115+1,'プログラム解析'!$A:$B,2)</f>
        <v>+</v>
      </c>
      <c r="C116" s="17">
        <f>IF(AND(B116="[",INDIRECT("R"&amp;TEXT(A116+4,"0")&amp;"C"&amp;TEXT(D116+7,"0"),FALSE) =0),VLOOKUP(C115+1,'プログラム解析'!$A:$G,7),IF(B116="]",VLOOKUP(C115+1,'プログラム解析'!$A:$G,7)-1, C115+1))</f>
        <v>16</v>
      </c>
      <c r="D116" s="17">
        <f t="shared" si="2"/>
        <v>1</v>
      </c>
      <c r="E116" s="41" t="str">
        <f t="shared" si="3"/>
        <v/>
      </c>
      <c r="F116" s="42" t="str">
        <f t="shared" si="4"/>
        <v>aaaa</v>
      </c>
      <c r="G116" s="43">
        <f t="shared" ref="G116:V116" si="116">IF( G$2=$D116,    IF($B116="+", G115+1, IF($B116="-", G115-1, IF($B116=",",IF(LEN($F115)=0,0,CODE($F115)),G115)) ),G115)</f>
        <v>7</v>
      </c>
      <c r="H116" s="17">
        <f t="shared" si="116"/>
        <v>26</v>
      </c>
      <c r="I116" s="17">
        <f t="shared" si="116"/>
        <v>30</v>
      </c>
      <c r="J116" s="17">
        <f t="shared" si="116"/>
        <v>9</v>
      </c>
      <c r="K116" s="17">
        <f t="shared" si="116"/>
        <v>3</v>
      </c>
      <c r="L116" s="17">
        <f t="shared" si="116"/>
        <v>0</v>
      </c>
      <c r="M116" s="17">
        <f t="shared" si="116"/>
        <v>0</v>
      </c>
      <c r="N116" s="17">
        <f t="shared" si="116"/>
        <v>0</v>
      </c>
      <c r="O116" s="17">
        <f t="shared" si="116"/>
        <v>0</v>
      </c>
      <c r="P116" s="17">
        <f t="shared" si="116"/>
        <v>0</v>
      </c>
      <c r="Q116" s="17">
        <f t="shared" si="116"/>
        <v>0</v>
      </c>
      <c r="R116" s="17">
        <f t="shared" si="116"/>
        <v>0</v>
      </c>
      <c r="S116" s="17">
        <f t="shared" si="116"/>
        <v>0</v>
      </c>
      <c r="T116" s="17">
        <f t="shared" si="116"/>
        <v>0</v>
      </c>
      <c r="U116" s="17">
        <f t="shared" si="116"/>
        <v>0</v>
      </c>
      <c r="V116" s="44">
        <f t="shared" si="116"/>
        <v>0</v>
      </c>
      <c r="W116" s="20"/>
      <c r="X116" s="20"/>
      <c r="Y116" s="20"/>
      <c r="Z116" s="20"/>
    </row>
    <row r="117" ht="13.5" customHeight="1">
      <c r="A117" s="40">
        <v>113.0</v>
      </c>
      <c r="B117" s="17" t="str">
        <f>VLOOKUP(C116+1,'プログラム解析'!$A:$B,2)</f>
        <v>+</v>
      </c>
      <c r="C117" s="17">
        <f>IF(AND(B117="[",INDIRECT("R"&amp;TEXT(A117+4,"0")&amp;"C"&amp;TEXT(D117+7,"0"),FALSE) =0),VLOOKUP(C116+1,'プログラム解析'!$A:$G,7),IF(B117="]",VLOOKUP(C116+1,'プログラム解析'!$A:$G,7)-1, C116+1))</f>
        <v>17</v>
      </c>
      <c r="D117" s="17">
        <f t="shared" si="2"/>
        <v>1</v>
      </c>
      <c r="E117" s="41" t="str">
        <f t="shared" si="3"/>
        <v/>
      </c>
      <c r="F117" s="42" t="str">
        <f t="shared" si="4"/>
        <v>aaaa</v>
      </c>
      <c r="G117" s="43">
        <f t="shared" ref="G117:V117" si="117">IF( G$2=$D117,    IF($B117="+", G116+1, IF($B117="-", G116-1, IF($B117=",",IF(LEN($F116)=0,0,CODE($F116)),G116)) ),G116)</f>
        <v>7</v>
      </c>
      <c r="H117" s="17">
        <f t="shared" si="117"/>
        <v>27</v>
      </c>
      <c r="I117" s="17">
        <f t="shared" si="117"/>
        <v>30</v>
      </c>
      <c r="J117" s="17">
        <f t="shared" si="117"/>
        <v>9</v>
      </c>
      <c r="K117" s="17">
        <f t="shared" si="117"/>
        <v>3</v>
      </c>
      <c r="L117" s="17">
        <f t="shared" si="117"/>
        <v>0</v>
      </c>
      <c r="M117" s="17">
        <f t="shared" si="117"/>
        <v>0</v>
      </c>
      <c r="N117" s="17">
        <f t="shared" si="117"/>
        <v>0</v>
      </c>
      <c r="O117" s="17">
        <f t="shared" si="117"/>
        <v>0</v>
      </c>
      <c r="P117" s="17">
        <f t="shared" si="117"/>
        <v>0</v>
      </c>
      <c r="Q117" s="17">
        <f t="shared" si="117"/>
        <v>0</v>
      </c>
      <c r="R117" s="17">
        <f t="shared" si="117"/>
        <v>0</v>
      </c>
      <c r="S117" s="17">
        <f t="shared" si="117"/>
        <v>0</v>
      </c>
      <c r="T117" s="17">
        <f t="shared" si="117"/>
        <v>0</v>
      </c>
      <c r="U117" s="17">
        <f t="shared" si="117"/>
        <v>0</v>
      </c>
      <c r="V117" s="44">
        <f t="shared" si="117"/>
        <v>0</v>
      </c>
      <c r="W117" s="20"/>
      <c r="X117" s="20"/>
      <c r="Y117" s="20"/>
      <c r="Z117" s="20"/>
    </row>
    <row r="118" ht="13.5" customHeight="1">
      <c r="A118" s="40">
        <v>114.0</v>
      </c>
      <c r="B118" s="17" t="str">
        <f>VLOOKUP(C117+1,'プログラム解析'!$A:$B,2)</f>
        <v>+</v>
      </c>
      <c r="C118" s="17">
        <f>IF(AND(B118="[",INDIRECT("R"&amp;TEXT(A118+4,"0")&amp;"C"&amp;TEXT(D118+7,"0"),FALSE) =0),VLOOKUP(C117+1,'プログラム解析'!$A:$G,7),IF(B118="]",VLOOKUP(C117+1,'プログラム解析'!$A:$G,7)-1, C117+1))</f>
        <v>18</v>
      </c>
      <c r="D118" s="17">
        <f t="shared" si="2"/>
        <v>1</v>
      </c>
      <c r="E118" s="41" t="str">
        <f t="shared" si="3"/>
        <v/>
      </c>
      <c r="F118" s="42" t="str">
        <f t="shared" si="4"/>
        <v>aaaa</v>
      </c>
      <c r="G118" s="43">
        <f t="shared" ref="G118:V118" si="118">IF( G$2=$D118,    IF($B118="+", G117+1, IF($B118="-", G117-1, IF($B118=",",IF(LEN($F117)=0,0,CODE($F117)),G117)) ),G117)</f>
        <v>7</v>
      </c>
      <c r="H118" s="17">
        <f t="shared" si="118"/>
        <v>28</v>
      </c>
      <c r="I118" s="17">
        <f t="shared" si="118"/>
        <v>30</v>
      </c>
      <c r="J118" s="17">
        <f t="shared" si="118"/>
        <v>9</v>
      </c>
      <c r="K118" s="17">
        <f t="shared" si="118"/>
        <v>3</v>
      </c>
      <c r="L118" s="17">
        <f t="shared" si="118"/>
        <v>0</v>
      </c>
      <c r="M118" s="17">
        <f t="shared" si="118"/>
        <v>0</v>
      </c>
      <c r="N118" s="17">
        <f t="shared" si="118"/>
        <v>0</v>
      </c>
      <c r="O118" s="17">
        <f t="shared" si="118"/>
        <v>0</v>
      </c>
      <c r="P118" s="17">
        <f t="shared" si="118"/>
        <v>0</v>
      </c>
      <c r="Q118" s="17">
        <f t="shared" si="118"/>
        <v>0</v>
      </c>
      <c r="R118" s="17">
        <f t="shared" si="118"/>
        <v>0</v>
      </c>
      <c r="S118" s="17">
        <f t="shared" si="118"/>
        <v>0</v>
      </c>
      <c r="T118" s="17">
        <f t="shared" si="118"/>
        <v>0</v>
      </c>
      <c r="U118" s="17">
        <f t="shared" si="118"/>
        <v>0</v>
      </c>
      <c r="V118" s="44">
        <f t="shared" si="118"/>
        <v>0</v>
      </c>
      <c r="W118" s="20"/>
      <c r="X118" s="20"/>
      <c r="Y118" s="20"/>
      <c r="Z118" s="20"/>
    </row>
    <row r="119" ht="13.5" customHeight="1">
      <c r="A119" s="40">
        <v>115.0</v>
      </c>
      <c r="B119" s="17" t="str">
        <f>VLOOKUP(C118+1,'プログラム解析'!$A:$B,2)</f>
        <v>&gt;</v>
      </c>
      <c r="C119" s="17">
        <f>IF(AND(B119="[",INDIRECT("R"&amp;TEXT(A119+4,"0")&amp;"C"&amp;TEXT(D119+7,"0"),FALSE) =0),VLOOKUP(C118+1,'プログラム解析'!$A:$G,7),IF(B119="]",VLOOKUP(C118+1,'プログラム解析'!$A:$G,7)-1, C118+1))</f>
        <v>19</v>
      </c>
      <c r="D119" s="17">
        <f t="shared" si="2"/>
        <v>2</v>
      </c>
      <c r="E119" s="41" t="str">
        <f t="shared" si="3"/>
        <v/>
      </c>
      <c r="F119" s="42" t="str">
        <f t="shared" si="4"/>
        <v>aaaa</v>
      </c>
      <c r="G119" s="43">
        <f t="shared" ref="G119:V119" si="119">IF( G$2=$D119,    IF($B119="+", G118+1, IF($B119="-", G118-1, IF($B119=",",IF(LEN($F118)=0,0,CODE($F118)),G118)) ),G118)</f>
        <v>7</v>
      </c>
      <c r="H119" s="17">
        <f t="shared" si="119"/>
        <v>28</v>
      </c>
      <c r="I119" s="17">
        <f t="shared" si="119"/>
        <v>30</v>
      </c>
      <c r="J119" s="17">
        <f t="shared" si="119"/>
        <v>9</v>
      </c>
      <c r="K119" s="17">
        <f t="shared" si="119"/>
        <v>3</v>
      </c>
      <c r="L119" s="17">
        <f t="shared" si="119"/>
        <v>0</v>
      </c>
      <c r="M119" s="17">
        <f t="shared" si="119"/>
        <v>0</v>
      </c>
      <c r="N119" s="17">
        <f t="shared" si="119"/>
        <v>0</v>
      </c>
      <c r="O119" s="17">
        <f t="shared" si="119"/>
        <v>0</v>
      </c>
      <c r="P119" s="17">
        <f t="shared" si="119"/>
        <v>0</v>
      </c>
      <c r="Q119" s="17">
        <f t="shared" si="119"/>
        <v>0</v>
      </c>
      <c r="R119" s="17">
        <f t="shared" si="119"/>
        <v>0</v>
      </c>
      <c r="S119" s="17">
        <f t="shared" si="119"/>
        <v>0</v>
      </c>
      <c r="T119" s="17">
        <f t="shared" si="119"/>
        <v>0</v>
      </c>
      <c r="U119" s="17">
        <f t="shared" si="119"/>
        <v>0</v>
      </c>
      <c r="V119" s="44">
        <f t="shared" si="119"/>
        <v>0</v>
      </c>
      <c r="W119" s="20"/>
      <c r="X119" s="20"/>
      <c r="Y119" s="20"/>
      <c r="Z119" s="20"/>
    </row>
    <row r="120" ht="13.5" customHeight="1">
      <c r="A120" s="40">
        <v>116.0</v>
      </c>
      <c r="B120" s="17" t="str">
        <f>VLOOKUP(C119+1,'プログラム解析'!$A:$B,2)</f>
        <v>+</v>
      </c>
      <c r="C120" s="17">
        <f>IF(AND(B120="[",INDIRECT("R"&amp;TEXT(A120+4,"0")&amp;"C"&amp;TEXT(D120+7,"0"),FALSE) =0),VLOOKUP(C119+1,'プログラム解析'!$A:$G,7),IF(B120="]",VLOOKUP(C119+1,'プログラム解析'!$A:$G,7)-1, C119+1))</f>
        <v>20</v>
      </c>
      <c r="D120" s="17">
        <f t="shared" si="2"/>
        <v>2</v>
      </c>
      <c r="E120" s="41" t="str">
        <f t="shared" si="3"/>
        <v/>
      </c>
      <c r="F120" s="42" t="str">
        <f t="shared" si="4"/>
        <v>aaaa</v>
      </c>
      <c r="G120" s="43">
        <f t="shared" ref="G120:V120" si="120">IF( G$2=$D120,    IF($B120="+", G119+1, IF($B120="-", G119-1, IF($B120=",",IF(LEN($F119)=0,0,CODE($F119)),G119)) ),G119)</f>
        <v>7</v>
      </c>
      <c r="H120" s="17">
        <f t="shared" si="120"/>
        <v>28</v>
      </c>
      <c r="I120" s="17">
        <f t="shared" si="120"/>
        <v>31</v>
      </c>
      <c r="J120" s="17">
        <f t="shared" si="120"/>
        <v>9</v>
      </c>
      <c r="K120" s="17">
        <f t="shared" si="120"/>
        <v>3</v>
      </c>
      <c r="L120" s="17">
        <f t="shared" si="120"/>
        <v>0</v>
      </c>
      <c r="M120" s="17">
        <f t="shared" si="120"/>
        <v>0</v>
      </c>
      <c r="N120" s="17">
        <f t="shared" si="120"/>
        <v>0</v>
      </c>
      <c r="O120" s="17">
        <f t="shared" si="120"/>
        <v>0</v>
      </c>
      <c r="P120" s="17">
        <f t="shared" si="120"/>
        <v>0</v>
      </c>
      <c r="Q120" s="17">
        <f t="shared" si="120"/>
        <v>0</v>
      </c>
      <c r="R120" s="17">
        <f t="shared" si="120"/>
        <v>0</v>
      </c>
      <c r="S120" s="17">
        <f t="shared" si="120"/>
        <v>0</v>
      </c>
      <c r="T120" s="17">
        <f t="shared" si="120"/>
        <v>0</v>
      </c>
      <c r="U120" s="17">
        <f t="shared" si="120"/>
        <v>0</v>
      </c>
      <c r="V120" s="44">
        <f t="shared" si="120"/>
        <v>0</v>
      </c>
      <c r="W120" s="20"/>
      <c r="X120" s="20"/>
      <c r="Y120" s="20"/>
      <c r="Z120" s="20"/>
    </row>
    <row r="121" ht="13.5" customHeight="1">
      <c r="A121" s="40">
        <v>117.0</v>
      </c>
      <c r="B121" s="17" t="str">
        <f>VLOOKUP(C120+1,'プログラム解析'!$A:$B,2)</f>
        <v>+</v>
      </c>
      <c r="C121" s="17">
        <f>IF(AND(B121="[",INDIRECT("R"&amp;TEXT(A121+4,"0")&amp;"C"&amp;TEXT(D121+7,"0"),FALSE) =0),VLOOKUP(C120+1,'プログラム解析'!$A:$G,7),IF(B121="]",VLOOKUP(C120+1,'プログラム解析'!$A:$G,7)-1, C120+1))</f>
        <v>21</v>
      </c>
      <c r="D121" s="17">
        <f t="shared" si="2"/>
        <v>2</v>
      </c>
      <c r="E121" s="41" t="str">
        <f t="shared" si="3"/>
        <v/>
      </c>
      <c r="F121" s="42" t="str">
        <f t="shared" si="4"/>
        <v>aaaa</v>
      </c>
      <c r="G121" s="43">
        <f t="shared" ref="G121:V121" si="121">IF( G$2=$D121,    IF($B121="+", G120+1, IF($B121="-", G120-1, IF($B121=",",IF(LEN($F120)=0,0,CODE($F120)),G120)) ),G120)</f>
        <v>7</v>
      </c>
      <c r="H121" s="17">
        <f t="shared" si="121"/>
        <v>28</v>
      </c>
      <c r="I121" s="17">
        <f t="shared" si="121"/>
        <v>32</v>
      </c>
      <c r="J121" s="17">
        <f t="shared" si="121"/>
        <v>9</v>
      </c>
      <c r="K121" s="17">
        <f t="shared" si="121"/>
        <v>3</v>
      </c>
      <c r="L121" s="17">
        <f t="shared" si="121"/>
        <v>0</v>
      </c>
      <c r="M121" s="17">
        <f t="shared" si="121"/>
        <v>0</v>
      </c>
      <c r="N121" s="17">
        <f t="shared" si="121"/>
        <v>0</v>
      </c>
      <c r="O121" s="17">
        <f t="shared" si="121"/>
        <v>0</v>
      </c>
      <c r="P121" s="17">
        <f t="shared" si="121"/>
        <v>0</v>
      </c>
      <c r="Q121" s="17">
        <f t="shared" si="121"/>
        <v>0</v>
      </c>
      <c r="R121" s="17">
        <f t="shared" si="121"/>
        <v>0</v>
      </c>
      <c r="S121" s="17">
        <f t="shared" si="121"/>
        <v>0</v>
      </c>
      <c r="T121" s="17">
        <f t="shared" si="121"/>
        <v>0</v>
      </c>
      <c r="U121" s="17">
        <f t="shared" si="121"/>
        <v>0</v>
      </c>
      <c r="V121" s="44">
        <f t="shared" si="121"/>
        <v>0</v>
      </c>
      <c r="W121" s="20"/>
      <c r="X121" s="20"/>
      <c r="Y121" s="20"/>
      <c r="Z121" s="20"/>
    </row>
    <row r="122" ht="13.5" customHeight="1">
      <c r="A122" s="40">
        <v>118.0</v>
      </c>
      <c r="B122" s="17" t="str">
        <f>VLOOKUP(C121+1,'プログラム解析'!$A:$B,2)</f>
        <v>+</v>
      </c>
      <c r="C122" s="17">
        <f>IF(AND(B122="[",INDIRECT("R"&amp;TEXT(A122+4,"0")&amp;"C"&amp;TEXT(D122+7,"0"),FALSE) =0),VLOOKUP(C121+1,'プログラム解析'!$A:$G,7),IF(B122="]",VLOOKUP(C121+1,'プログラム解析'!$A:$G,7)-1, C121+1))</f>
        <v>22</v>
      </c>
      <c r="D122" s="17">
        <f t="shared" si="2"/>
        <v>2</v>
      </c>
      <c r="E122" s="41" t="str">
        <f t="shared" si="3"/>
        <v/>
      </c>
      <c r="F122" s="42" t="str">
        <f t="shared" si="4"/>
        <v>aaaa</v>
      </c>
      <c r="G122" s="43">
        <f t="shared" ref="G122:V122" si="122">IF( G$2=$D122,    IF($B122="+", G121+1, IF($B122="-", G121-1, IF($B122=",",IF(LEN($F121)=0,0,CODE($F121)),G121)) ),G121)</f>
        <v>7</v>
      </c>
      <c r="H122" s="17">
        <f t="shared" si="122"/>
        <v>28</v>
      </c>
      <c r="I122" s="17">
        <f t="shared" si="122"/>
        <v>33</v>
      </c>
      <c r="J122" s="17">
        <f t="shared" si="122"/>
        <v>9</v>
      </c>
      <c r="K122" s="17">
        <f t="shared" si="122"/>
        <v>3</v>
      </c>
      <c r="L122" s="17">
        <f t="shared" si="122"/>
        <v>0</v>
      </c>
      <c r="M122" s="17">
        <f t="shared" si="122"/>
        <v>0</v>
      </c>
      <c r="N122" s="17">
        <f t="shared" si="122"/>
        <v>0</v>
      </c>
      <c r="O122" s="17">
        <f t="shared" si="122"/>
        <v>0</v>
      </c>
      <c r="P122" s="17">
        <f t="shared" si="122"/>
        <v>0</v>
      </c>
      <c r="Q122" s="17">
        <f t="shared" si="122"/>
        <v>0</v>
      </c>
      <c r="R122" s="17">
        <f t="shared" si="122"/>
        <v>0</v>
      </c>
      <c r="S122" s="17">
        <f t="shared" si="122"/>
        <v>0</v>
      </c>
      <c r="T122" s="17">
        <f t="shared" si="122"/>
        <v>0</v>
      </c>
      <c r="U122" s="17">
        <f t="shared" si="122"/>
        <v>0</v>
      </c>
      <c r="V122" s="44">
        <f t="shared" si="122"/>
        <v>0</v>
      </c>
      <c r="W122" s="20"/>
      <c r="X122" s="20"/>
      <c r="Y122" s="20"/>
      <c r="Z122" s="20"/>
    </row>
    <row r="123" ht="13.5" customHeight="1">
      <c r="A123" s="40">
        <v>119.0</v>
      </c>
      <c r="B123" s="17" t="str">
        <f>VLOOKUP(C122+1,'プログラム解析'!$A:$B,2)</f>
        <v>+</v>
      </c>
      <c r="C123" s="17">
        <f>IF(AND(B123="[",INDIRECT("R"&amp;TEXT(A123+4,"0")&amp;"C"&amp;TEXT(D123+7,"0"),FALSE) =0),VLOOKUP(C122+1,'プログラム解析'!$A:$G,7),IF(B123="]",VLOOKUP(C122+1,'プログラム解析'!$A:$G,7)-1, C122+1))</f>
        <v>23</v>
      </c>
      <c r="D123" s="17">
        <f t="shared" si="2"/>
        <v>2</v>
      </c>
      <c r="E123" s="41" t="str">
        <f t="shared" si="3"/>
        <v/>
      </c>
      <c r="F123" s="42" t="str">
        <f t="shared" si="4"/>
        <v>aaaa</v>
      </c>
      <c r="G123" s="43">
        <f t="shared" ref="G123:V123" si="123">IF( G$2=$D123,    IF($B123="+", G122+1, IF($B123="-", G122-1, IF($B123=",",IF(LEN($F122)=0,0,CODE($F122)),G122)) ),G122)</f>
        <v>7</v>
      </c>
      <c r="H123" s="17">
        <f t="shared" si="123"/>
        <v>28</v>
      </c>
      <c r="I123" s="17">
        <f t="shared" si="123"/>
        <v>34</v>
      </c>
      <c r="J123" s="17">
        <f t="shared" si="123"/>
        <v>9</v>
      </c>
      <c r="K123" s="17">
        <f t="shared" si="123"/>
        <v>3</v>
      </c>
      <c r="L123" s="17">
        <f t="shared" si="123"/>
        <v>0</v>
      </c>
      <c r="M123" s="17">
        <f t="shared" si="123"/>
        <v>0</v>
      </c>
      <c r="N123" s="17">
        <f t="shared" si="123"/>
        <v>0</v>
      </c>
      <c r="O123" s="17">
        <f t="shared" si="123"/>
        <v>0</v>
      </c>
      <c r="P123" s="17">
        <f t="shared" si="123"/>
        <v>0</v>
      </c>
      <c r="Q123" s="17">
        <f t="shared" si="123"/>
        <v>0</v>
      </c>
      <c r="R123" s="17">
        <f t="shared" si="123"/>
        <v>0</v>
      </c>
      <c r="S123" s="17">
        <f t="shared" si="123"/>
        <v>0</v>
      </c>
      <c r="T123" s="17">
        <f t="shared" si="123"/>
        <v>0</v>
      </c>
      <c r="U123" s="17">
        <f t="shared" si="123"/>
        <v>0</v>
      </c>
      <c r="V123" s="44">
        <f t="shared" si="123"/>
        <v>0</v>
      </c>
      <c r="W123" s="20"/>
      <c r="X123" s="20"/>
      <c r="Y123" s="20"/>
      <c r="Z123" s="20"/>
    </row>
    <row r="124" ht="13.5" customHeight="1">
      <c r="A124" s="40">
        <v>120.0</v>
      </c>
      <c r="B124" s="17" t="str">
        <f>VLOOKUP(C123+1,'プログラム解析'!$A:$B,2)</f>
        <v>+</v>
      </c>
      <c r="C124" s="17">
        <f>IF(AND(B124="[",INDIRECT("R"&amp;TEXT(A124+4,"0")&amp;"C"&amp;TEXT(D124+7,"0"),FALSE) =0),VLOOKUP(C123+1,'プログラム解析'!$A:$G,7),IF(B124="]",VLOOKUP(C123+1,'プログラム解析'!$A:$G,7)-1, C123+1))</f>
        <v>24</v>
      </c>
      <c r="D124" s="17">
        <f t="shared" si="2"/>
        <v>2</v>
      </c>
      <c r="E124" s="41" t="str">
        <f t="shared" si="3"/>
        <v/>
      </c>
      <c r="F124" s="42" t="str">
        <f t="shared" si="4"/>
        <v>aaaa</v>
      </c>
      <c r="G124" s="43">
        <f t="shared" ref="G124:V124" si="124">IF( G$2=$D124,    IF($B124="+", G123+1, IF($B124="-", G123-1, IF($B124=",",IF(LEN($F123)=0,0,CODE($F123)),G123)) ),G123)</f>
        <v>7</v>
      </c>
      <c r="H124" s="17">
        <f t="shared" si="124"/>
        <v>28</v>
      </c>
      <c r="I124" s="17">
        <f t="shared" si="124"/>
        <v>35</v>
      </c>
      <c r="J124" s="17">
        <f t="shared" si="124"/>
        <v>9</v>
      </c>
      <c r="K124" s="17">
        <f t="shared" si="124"/>
        <v>3</v>
      </c>
      <c r="L124" s="17">
        <f t="shared" si="124"/>
        <v>0</v>
      </c>
      <c r="M124" s="17">
        <f t="shared" si="124"/>
        <v>0</v>
      </c>
      <c r="N124" s="17">
        <f t="shared" si="124"/>
        <v>0</v>
      </c>
      <c r="O124" s="17">
        <f t="shared" si="124"/>
        <v>0</v>
      </c>
      <c r="P124" s="17">
        <f t="shared" si="124"/>
        <v>0</v>
      </c>
      <c r="Q124" s="17">
        <f t="shared" si="124"/>
        <v>0</v>
      </c>
      <c r="R124" s="17">
        <f t="shared" si="124"/>
        <v>0</v>
      </c>
      <c r="S124" s="17">
        <f t="shared" si="124"/>
        <v>0</v>
      </c>
      <c r="T124" s="17">
        <f t="shared" si="124"/>
        <v>0</v>
      </c>
      <c r="U124" s="17">
        <f t="shared" si="124"/>
        <v>0</v>
      </c>
      <c r="V124" s="44">
        <f t="shared" si="124"/>
        <v>0</v>
      </c>
      <c r="W124" s="20"/>
      <c r="X124" s="20"/>
      <c r="Y124" s="20"/>
      <c r="Z124" s="20"/>
    </row>
    <row r="125" ht="13.5" customHeight="1">
      <c r="A125" s="40">
        <v>121.0</v>
      </c>
      <c r="B125" s="17" t="str">
        <f>VLOOKUP(C124+1,'プログラム解析'!$A:$B,2)</f>
        <v>+</v>
      </c>
      <c r="C125" s="17">
        <f>IF(AND(B125="[",INDIRECT("R"&amp;TEXT(A125+4,"0")&amp;"C"&amp;TEXT(D125+7,"0"),FALSE) =0),VLOOKUP(C124+1,'プログラム解析'!$A:$G,7),IF(B125="]",VLOOKUP(C124+1,'プログラム解析'!$A:$G,7)-1, C124+1))</f>
        <v>25</v>
      </c>
      <c r="D125" s="17">
        <f t="shared" si="2"/>
        <v>2</v>
      </c>
      <c r="E125" s="41" t="str">
        <f t="shared" si="3"/>
        <v/>
      </c>
      <c r="F125" s="42" t="str">
        <f t="shared" si="4"/>
        <v>aaaa</v>
      </c>
      <c r="G125" s="43">
        <f t="shared" ref="G125:V125" si="125">IF( G$2=$D125,    IF($B125="+", G124+1, IF($B125="-", G124-1, IF($B125=",",IF(LEN($F124)=0,0,CODE($F124)),G124)) ),G124)</f>
        <v>7</v>
      </c>
      <c r="H125" s="17">
        <f t="shared" si="125"/>
        <v>28</v>
      </c>
      <c r="I125" s="17">
        <f t="shared" si="125"/>
        <v>36</v>
      </c>
      <c r="J125" s="17">
        <f t="shared" si="125"/>
        <v>9</v>
      </c>
      <c r="K125" s="17">
        <f t="shared" si="125"/>
        <v>3</v>
      </c>
      <c r="L125" s="17">
        <f t="shared" si="125"/>
        <v>0</v>
      </c>
      <c r="M125" s="17">
        <f t="shared" si="125"/>
        <v>0</v>
      </c>
      <c r="N125" s="17">
        <f t="shared" si="125"/>
        <v>0</v>
      </c>
      <c r="O125" s="17">
        <f t="shared" si="125"/>
        <v>0</v>
      </c>
      <c r="P125" s="17">
        <f t="shared" si="125"/>
        <v>0</v>
      </c>
      <c r="Q125" s="17">
        <f t="shared" si="125"/>
        <v>0</v>
      </c>
      <c r="R125" s="17">
        <f t="shared" si="125"/>
        <v>0</v>
      </c>
      <c r="S125" s="17">
        <f t="shared" si="125"/>
        <v>0</v>
      </c>
      <c r="T125" s="17">
        <f t="shared" si="125"/>
        <v>0</v>
      </c>
      <c r="U125" s="17">
        <f t="shared" si="125"/>
        <v>0</v>
      </c>
      <c r="V125" s="44">
        <f t="shared" si="125"/>
        <v>0</v>
      </c>
      <c r="W125" s="20"/>
      <c r="X125" s="20"/>
      <c r="Y125" s="20"/>
      <c r="Z125" s="20"/>
    </row>
    <row r="126" ht="13.5" customHeight="1">
      <c r="A126" s="40">
        <v>122.0</v>
      </c>
      <c r="B126" s="17" t="str">
        <f>VLOOKUP(C125+1,'プログラム解析'!$A:$B,2)</f>
        <v>+</v>
      </c>
      <c r="C126" s="17">
        <f>IF(AND(B126="[",INDIRECT("R"&amp;TEXT(A126+4,"0")&amp;"C"&amp;TEXT(D126+7,"0"),FALSE) =0),VLOOKUP(C125+1,'プログラム解析'!$A:$G,7),IF(B126="]",VLOOKUP(C125+1,'プログラム解析'!$A:$G,7)-1, C125+1))</f>
        <v>26</v>
      </c>
      <c r="D126" s="17">
        <f t="shared" si="2"/>
        <v>2</v>
      </c>
      <c r="E126" s="41" t="str">
        <f t="shared" si="3"/>
        <v/>
      </c>
      <c r="F126" s="42" t="str">
        <f t="shared" si="4"/>
        <v>aaaa</v>
      </c>
      <c r="G126" s="43">
        <f t="shared" ref="G126:V126" si="126">IF( G$2=$D126,    IF($B126="+", G125+1, IF($B126="-", G125-1, IF($B126=",",IF(LEN($F125)=0,0,CODE($F125)),G125)) ),G125)</f>
        <v>7</v>
      </c>
      <c r="H126" s="17">
        <f t="shared" si="126"/>
        <v>28</v>
      </c>
      <c r="I126" s="17">
        <f t="shared" si="126"/>
        <v>37</v>
      </c>
      <c r="J126" s="17">
        <f t="shared" si="126"/>
        <v>9</v>
      </c>
      <c r="K126" s="17">
        <f t="shared" si="126"/>
        <v>3</v>
      </c>
      <c r="L126" s="17">
        <f t="shared" si="126"/>
        <v>0</v>
      </c>
      <c r="M126" s="17">
        <f t="shared" si="126"/>
        <v>0</v>
      </c>
      <c r="N126" s="17">
        <f t="shared" si="126"/>
        <v>0</v>
      </c>
      <c r="O126" s="17">
        <f t="shared" si="126"/>
        <v>0</v>
      </c>
      <c r="P126" s="17">
        <f t="shared" si="126"/>
        <v>0</v>
      </c>
      <c r="Q126" s="17">
        <f t="shared" si="126"/>
        <v>0</v>
      </c>
      <c r="R126" s="17">
        <f t="shared" si="126"/>
        <v>0</v>
      </c>
      <c r="S126" s="17">
        <f t="shared" si="126"/>
        <v>0</v>
      </c>
      <c r="T126" s="17">
        <f t="shared" si="126"/>
        <v>0</v>
      </c>
      <c r="U126" s="17">
        <f t="shared" si="126"/>
        <v>0</v>
      </c>
      <c r="V126" s="44">
        <f t="shared" si="126"/>
        <v>0</v>
      </c>
      <c r="W126" s="20"/>
      <c r="X126" s="20"/>
      <c r="Y126" s="20"/>
      <c r="Z126" s="20"/>
    </row>
    <row r="127" ht="13.5" customHeight="1">
      <c r="A127" s="40">
        <v>123.0</v>
      </c>
      <c r="B127" s="17" t="str">
        <f>VLOOKUP(C126+1,'プログラム解析'!$A:$B,2)</f>
        <v>+</v>
      </c>
      <c r="C127" s="17">
        <f>IF(AND(B127="[",INDIRECT("R"&amp;TEXT(A127+4,"0")&amp;"C"&amp;TEXT(D127+7,"0"),FALSE) =0),VLOOKUP(C126+1,'プログラム解析'!$A:$G,7),IF(B127="]",VLOOKUP(C126+1,'プログラム解析'!$A:$G,7)-1, C126+1))</f>
        <v>27</v>
      </c>
      <c r="D127" s="17">
        <f t="shared" si="2"/>
        <v>2</v>
      </c>
      <c r="E127" s="41" t="str">
        <f t="shared" si="3"/>
        <v/>
      </c>
      <c r="F127" s="42" t="str">
        <f t="shared" si="4"/>
        <v>aaaa</v>
      </c>
      <c r="G127" s="43">
        <f t="shared" ref="G127:V127" si="127">IF( G$2=$D127,    IF($B127="+", G126+1, IF($B127="-", G126-1, IF($B127=",",IF(LEN($F126)=0,0,CODE($F126)),G126)) ),G126)</f>
        <v>7</v>
      </c>
      <c r="H127" s="17">
        <f t="shared" si="127"/>
        <v>28</v>
      </c>
      <c r="I127" s="17">
        <f t="shared" si="127"/>
        <v>38</v>
      </c>
      <c r="J127" s="17">
        <f t="shared" si="127"/>
        <v>9</v>
      </c>
      <c r="K127" s="17">
        <f t="shared" si="127"/>
        <v>3</v>
      </c>
      <c r="L127" s="17">
        <f t="shared" si="127"/>
        <v>0</v>
      </c>
      <c r="M127" s="17">
        <f t="shared" si="127"/>
        <v>0</v>
      </c>
      <c r="N127" s="17">
        <f t="shared" si="127"/>
        <v>0</v>
      </c>
      <c r="O127" s="17">
        <f t="shared" si="127"/>
        <v>0</v>
      </c>
      <c r="P127" s="17">
        <f t="shared" si="127"/>
        <v>0</v>
      </c>
      <c r="Q127" s="17">
        <f t="shared" si="127"/>
        <v>0</v>
      </c>
      <c r="R127" s="17">
        <f t="shared" si="127"/>
        <v>0</v>
      </c>
      <c r="S127" s="17">
        <f t="shared" si="127"/>
        <v>0</v>
      </c>
      <c r="T127" s="17">
        <f t="shared" si="127"/>
        <v>0</v>
      </c>
      <c r="U127" s="17">
        <f t="shared" si="127"/>
        <v>0</v>
      </c>
      <c r="V127" s="44">
        <f t="shared" si="127"/>
        <v>0</v>
      </c>
      <c r="W127" s="20"/>
      <c r="X127" s="20"/>
      <c r="Y127" s="20"/>
      <c r="Z127" s="20"/>
    </row>
    <row r="128" ht="13.5" customHeight="1">
      <c r="A128" s="40">
        <v>124.0</v>
      </c>
      <c r="B128" s="17" t="str">
        <f>VLOOKUP(C127+1,'プログラム解析'!$A:$B,2)</f>
        <v>+</v>
      </c>
      <c r="C128" s="17">
        <f>IF(AND(B128="[",INDIRECT("R"&amp;TEXT(A128+4,"0")&amp;"C"&amp;TEXT(D128+7,"0"),FALSE) =0),VLOOKUP(C127+1,'プログラム解析'!$A:$G,7),IF(B128="]",VLOOKUP(C127+1,'プログラム解析'!$A:$G,7)-1, C127+1))</f>
        <v>28</v>
      </c>
      <c r="D128" s="17">
        <f t="shared" si="2"/>
        <v>2</v>
      </c>
      <c r="E128" s="41" t="str">
        <f t="shared" si="3"/>
        <v/>
      </c>
      <c r="F128" s="42" t="str">
        <f t="shared" si="4"/>
        <v>aaaa</v>
      </c>
      <c r="G128" s="43">
        <f t="shared" ref="G128:V128" si="128">IF( G$2=$D128,    IF($B128="+", G127+1, IF($B128="-", G127-1, IF($B128=",",IF(LEN($F127)=0,0,CODE($F127)),G127)) ),G127)</f>
        <v>7</v>
      </c>
      <c r="H128" s="17">
        <f t="shared" si="128"/>
        <v>28</v>
      </c>
      <c r="I128" s="17">
        <f t="shared" si="128"/>
        <v>39</v>
      </c>
      <c r="J128" s="17">
        <f t="shared" si="128"/>
        <v>9</v>
      </c>
      <c r="K128" s="17">
        <f t="shared" si="128"/>
        <v>3</v>
      </c>
      <c r="L128" s="17">
        <f t="shared" si="128"/>
        <v>0</v>
      </c>
      <c r="M128" s="17">
        <f t="shared" si="128"/>
        <v>0</v>
      </c>
      <c r="N128" s="17">
        <f t="shared" si="128"/>
        <v>0</v>
      </c>
      <c r="O128" s="17">
        <f t="shared" si="128"/>
        <v>0</v>
      </c>
      <c r="P128" s="17">
        <f t="shared" si="128"/>
        <v>0</v>
      </c>
      <c r="Q128" s="17">
        <f t="shared" si="128"/>
        <v>0</v>
      </c>
      <c r="R128" s="17">
        <f t="shared" si="128"/>
        <v>0</v>
      </c>
      <c r="S128" s="17">
        <f t="shared" si="128"/>
        <v>0</v>
      </c>
      <c r="T128" s="17">
        <f t="shared" si="128"/>
        <v>0</v>
      </c>
      <c r="U128" s="17">
        <f t="shared" si="128"/>
        <v>0</v>
      </c>
      <c r="V128" s="44">
        <f t="shared" si="128"/>
        <v>0</v>
      </c>
      <c r="W128" s="20"/>
      <c r="X128" s="20"/>
      <c r="Y128" s="20"/>
      <c r="Z128" s="20"/>
    </row>
    <row r="129" ht="13.5" customHeight="1">
      <c r="A129" s="40">
        <v>125.0</v>
      </c>
      <c r="B129" s="17" t="str">
        <f>VLOOKUP(C128+1,'プログラム解析'!$A:$B,2)</f>
        <v>+</v>
      </c>
      <c r="C129" s="17">
        <f>IF(AND(B129="[",INDIRECT("R"&amp;TEXT(A129+4,"0")&amp;"C"&amp;TEXT(D129+7,"0"),FALSE) =0),VLOOKUP(C128+1,'プログラム解析'!$A:$G,7),IF(B129="]",VLOOKUP(C128+1,'プログラム解析'!$A:$G,7)-1, C128+1))</f>
        <v>29</v>
      </c>
      <c r="D129" s="17">
        <f t="shared" si="2"/>
        <v>2</v>
      </c>
      <c r="E129" s="41" t="str">
        <f t="shared" si="3"/>
        <v/>
      </c>
      <c r="F129" s="42" t="str">
        <f t="shared" si="4"/>
        <v>aaaa</v>
      </c>
      <c r="G129" s="43">
        <f t="shared" ref="G129:V129" si="129">IF( G$2=$D129,    IF($B129="+", G128+1, IF($B129="-", G128-1, IF($B129=",",IF(LEN($F128)=0,0,CODE($F128)),G128)) ),G128)</f>
        <v>7</v>
      </c>
      <c r="H129" s="17">
        <f t="shared" si="129"/>
        <v>28</v>
      </c>
      <c r="I129" s="17">
        <f t="shared" si="129"/>
        <v>40</v>
      </c>
      <c r="J129" s="17">
        <f t="shared" si="129"/>
        <v>9</v>
      </c>
      <c r="K129" s="17">
        <f t="shared" si="129"/>
        <v>3</v>
      </c>
      <c r="L129" s="17">
        <f t="shared" si="129"/>
        <v>0</v>
      </c>
      <c r="M129" s="17">
        <f t="shared" si="129"/>
        <v>0</v>
      </c>
      <c r="N129" s="17">
        <f t="shared" si="129"/>
        <v>0</v>
      </c>
      <c r="O129" s="17">
        <f t="shared" si="129"/>
        <v>0</v>
      </c>
      <c r="P129" s="17">
        <f t="shared" si="129"/>
        <v>0</v>
      </c>
      <c r="Q129" s="17">
        <f t="shared" si="129"/>
        <v>0</v>
      </c>
      <c r="R129" s="17">
        <f t="shared" si="129"/>
        <v>0</v>
      </c>
      <c r="S129" s="17">
        <f t="shared" si="129"/>
        <v>0</v>
      </c>
      <c r="T129" s="17">
        <f t="shared" si="129"/>
        <v>0</v>
      </c>
      <c r="U129" s="17">
        <f t="shared" si="129"/>
        <v>0</v>
      </c>
      <c r="V129" s="44">
        <f t="shared" si="129"/>
        <v>0</v>
      </c>
      <c r="W129" s="20"/>
      <c r="X129" s="20"/>
      <c r="Y129" s="20"/>
      <c r="Z129" s="20"/>
    </row>
    <row r="130" ht="13.5" customHeight="1">
      <c r="A130" s="40">
        <v>126.0</v>
      </c>
      <c r="B130" s="17" t="str">
        <f>VLOOKUP(C129+1,'プログラム解析'!$A:$B,2)</f>
        <v>&gt;</v>
      </c>
      <c r="C130" s="17">
        <f>IF(AND(B130="[",INDIRECT("R"&amp;TEXT(A130+4,"0")&amp;"C"&amp;TEXT(D130+7,"0"),FALSE) =0),VLOOKUP(C129+1,'プログラム解析'!$A:$G,7),IF(B130="]",VLOOKUP(C129+1,'プログラム解析'!$A:$G,7)-1, C129+1))</f>
        <v>30</v>
      </c>
      <c r="D130" s="17">
        <f t="shared" si="2"/>
        <v>3</v>
      </c>
      <c r="E130" s="41" t="str">
        <f t="shared" si="3"/>
        <v/>
      </c>
      <c r="F130" s="42" t="str">
        <f t="shared" si="4"/>
        <v>aaaa</v>
      </c>
      <c r="G130" s="43">
        <f t="shared" ref="G130:V130" si="130">IF( G$2=$D130,    IF($B130="+", G129+1, IF($B130="-", G129-1, IF($B130=",",IF(LEN($F129)=0,0,CODE($F129)),G129)) ),G129)</f>
        <v>7</v>
      </c>
      <c r="H130" s="17">
        <f t="shared" si="130"/>
        <v>28</v>
      </c>
      <c r="I130" s="17">
        <f t="shared" si="130"/>
        <v>40</v>
      </c>
      <c r="J130" s="17">
        <f t="shared" si="130"/>
        <v>9</v>
      </c>
      <c r="K130" s="17">
        <f t="shared" si="130"/>
        <v>3</v>
      </c>
      <c r="L130" s="17">
        <f t="shared" si="130"/>
        <v>0</v>
      </c>
      <c r="M130" s="17">
        <f t="shared" si="130"/>
        <v>0</v>
      </c>
      <c r="N130" s="17">
        <f t="shared" si="130"/>
        <v>0</v>
      </c>
      <c r="O130" s="17">
        <f t="shared" si="130"/>
        <v>0</v>
      </c>
      <c r="P130" s="17">
        <f t="shared" si="130"/>
        <v>0</v>
      </c>
      <c r="Q130" s="17">
        <f t="shared" si="130"/>
        <v>0</v>
      </c>
      <c r="R130" s="17">
        <f t="shared" si="130"/>
        <v>0</v>
      </c>
      <c r="S130" s="17">
        <f t="shared" si="130"/>
        <v>0</v>
      </c>
      <c r="T130" s="17">
        <f t="shared" si="130"/>
        <v>0</v>
      </c>
      <c r="U130" s="17">
        <f t="shared" si="130"/>
        <v>0</v>
      </c>
      <c r="V130" s="44">
        <f t="shared" si="130"/>
        <v>0</v>
      </c>
      <c r="W130" s="20"/>
      <c r="X130" s="20"/>
      <c r="Y130" s="20"/>
      <c r="Z130" s="20"/>
    </row>
    <row r="131" ht="13.5" customHeight="1">
      <c r="A131" s="40">
        <v>127.0</v>
      </c>
      <c r="B131" s="17" t="str">
        <f>VLOOKUP(C130+1,'プログラム解析'!$A:$B,2)</f>
        <v>+</v>
      </c>
      <c r="C131" s="17">
        <f>IF(AND(B131="[",INDIRECT("R"&amp;TEXT(A131+4,"0")&amp;"C"&amp;TEXT(D131+7,"0"),FALSE) =0),VLOOKUP(C130+1,'プログラム解析'!$A:$G,7),IF(B131="]",VLOOKUP(C130+1,'プログラム解析'!$A:$G,7)-1, C130+1))</f>
        <v>31</v>
      </c>
      <c r="D131" s="17">
        <f t="shared" si="2"/>
        <v>3</v>
      </c>
      <c r="E131" s="41" t="str">
        <f t="shared" si="3"/>
        <v/>
      </c>
      <c r="F131" s="42" t="str">
        <f t="shared" si="4"/>
        <v>aaaa</v>
      </c>
      <c r="G131" s="43">
        <f t="shared" ref="G131:V131" si="131">IF( G$2=$D131,    IF($B131="+", G130+1, IF($B131="-", G130-1, IF($B131=",",IF(LEN($F130)=0,0,CODE($F130)),G130)) ),G130)</f>
        <v>7</v>
      </c>
      <c r="H131" s="17">
        <f t="shared" si="131"/>
        <v>28</v>
      </c>
      <c r="I131" s="17">
        <f t="shared" si="131"/>
        <v>40</v>
      </c>
      <c r="J131" s="17">
        <f t="shared" si="131"/>
        <v>10</v>
      </c>
      <c r="K131" s="17">
        <f t="shared" si="131"/>
        <v>3</v>
      </c>
      <c r="L131" s="17">
        <f t="shared" si="131"/>
        <v>0</v>
      </c>
      <c r="M131" s="17">
        <f t="shared" si="131"/>
        <v>0</v>
      </c>
      <c r="N131" s="17">
        <f t="shared" si="131"/>
        <v>0</v>
      </c>
      <c r="O131" s="17">
        <f t="shared" si="131"/>
        <v>0</v>
      </c>
      <c r="P131" s="17">
        <f t="shared" si="131"/>
        <v>0</v>
      </c>
      <c r="Q131" s="17">
        <f t="shared" si="131"/>
        <v>0</v>
      </c>
      <c r="R131" s="17">
        <f t="shared" si="131"/>
        <v>0</v>
      </c>
      <c r="S131" s="17">
        <f t="shared" si="131"/>
        <v>0</v>
      </c>
      <c r="T131" s="17">
        <f t="shared" si="131"/>
        <v>0</v>
      </c>
      <c r="U131" s="17">
        <f t="shared" si="131"/>
        <v>0</v>
      </c>
      <c r="V131" s="44">
        <f t="shared" si="131"/>
        <v>0</v>
      </c>
      <c r="W131" s="20"/>
      <c r="X131" s="20"/>
      <c r="Y131" s="20"/>
      <c r="Z131" s="20"/>
    </row>
    <row r="132" ht="13.5" customHeight="1">
      <c r="A132" s="40">
        <v>128.0</v>
      </c>
      <c r="B132" s="17" t="str">
        <f>VLOOKUP(C131+1,'プログラム解析'!$A:$B,2)</f>
        <v>+</v>
      </c>
      <c r="C132" s="17">
        <f>IF(AND(B132="[",INDIRECT("R"&amp;TEXT(A132+4,"0")&amp;"C"&amp;TEXT(D132+7,"0"),FALSE) =0),VLOOKUP(C131+1,'プログラム解析'!$A:$G,7),IF(B132="]",VLOOKUP(C131+1,'プログラム解析'!$A:$G,7)-1, C131+1))</f>
        <v>32</v>
      </c>
      <c r="D132" s="17">
        <f t="shared" si="2"/>
        <v>3</v>
      </c>
      <c r="E132" s="41" t="str">
        <f t="shared" si="3"/>
        <v/>
      </c>
      <c r="F132" s="42" t="str">
        <f t="shared" si="4"/>
        <v>aaaa</v>
      </c>
      <c r="G132" s="43">
        <f t="shared" ref="G132:V132" si="132">IF( G$2=$D132,    IF($B132="+", G131+1, IF($B132="-", G131-1, IF($B132=",",IF(LEN($F131)=0,0,CODE($F131)),G131)) ),G131)</f>
        <v>7</v>
      </c>
      <c r="H132" s="17">
        <f t="shared" si="132"/>
        <v>28</v>
      </c>
      <c r="I132" s="17">
        <f t="shared" si="132"/>
        <v>40</v>
      </c>
      <c r="J132" s="17">
        <f t="shared" si="132"/>
        <v>11</v>
      </c>
      <c r="K132" s="17">
        <f t="shared" si="132"/>
        <v>3</v>
      </c>
      <c r="L132" s="17">
        <f t="shared" si="132"/>
        <v>0</v>
      </c>
      <c r="M132" s="17">
        <f t="shared" si="132"/>
        <v>0</v>
      </c>
      <c r="N132" s="17">
        <f t="shared" si="132"/>
        <v>0</v>
      </c>
      <c r="O132" s="17">
        <f t="shared" si="132"/>
        <v>0</v>
      </c>
      <c r="P132" s="17">
        <f t="shared" si="132"/>
        <v>0</v>
      </c>
      <c r="Q132" s="17">
        <f t="shared" si="132"/>
        <v>0</v>
      </c>
      <c r="R132" s="17">
        <f t="shared" si="132"/>
        <v>0</v>
      </c>
      <c r="S132" s="17">
        <f t="shared" si="132"/>
        <v>0</v>
      </c>
      <c r="T132" s="17">
        <f t="shared" si="132"/>
        <v>0</v>
      </c>
      <c r="U132" s="17">
        <f t="shared" si="132"/>
        <v>0</v>
      </c>
      <c r="V132" s="44">
        <f t="shared" si="132"/>
        <v>0</v>
      </c>
      <c r="W132" s="20"/>
      <c r="X132" s="20"/>
      <c r="Y132" s="20"/>
      <c r="Z132" s="20"/>
    </row>
    <row r="133" ht="13.5" customHeight="1">
      <c r="A133" s="40">
        <v>129.0</v>
      </c>
      <c r="B133" s="17" t="str">
        <f>VLOOKUP(C132+1,'プログラム解析'!$A:$B,2)</f>
        <v>+</v>
      </c>
      <c r="C133" s="17">
        <f>IF(AND(B133="[",INDIRECT("R"&amp;TEXT(A133+4,"0")&amp;"C"&amp;TEXT(D133+7,"0"),FALSE) =0),VLOOKUP(C132+1,'プログラム解析'!$A:$G,7),IF(B133="]",VLOOKUP(C132+1,'プログラム解析'!$A:$G,7)-1, C132+1))</f>
        <v>33</v>
      </c>
      <c r="D133" s="17">
        <f t="shared" si="2"/>
        <v>3</v>
      </c>
      <c r="E133" s="41" t="str">
        <f t="shared" si="3"/>
        <v/>
      </c>
      <c r="F133" s="42" t="str">
        <f t="shared" si="4"/>
        <v>aaaa</v>
      </c>
      <c r="G133" s="43">
        <f t="shared" ref="G133:V133" si="133">IF( G$2=$D133,    IF($B133="+", G132+1, IF($B133="-", G132-1, IF($B133=",",IF(LEN($F132)=0,0,CODE($F132)),G132)) ),G132)</f>
        <v>7</v>
      </c>
      <c r="H133" s="17">
        <f t="shared" si="133"/>
        <v>28</v>
      </c>
      <c r="I133" s="17">
        <f t="shared" si="133"/>
        <v>40</v>
      </c>
      <c r="J133" s="17">
        <f t="shared" si="133"/>
        <v>12</v>
      </c>
      <c r="K133" s="17">
        <f t="shared" si="133"/>
        <v>3</v>
      </c>
      <c r="L133" s="17">
        <f t="shared" si="133"/>
        <v>0</v>
      </c>
      <c r="M133" s="17">
        <f t="shared" si="133"/>
        <v>0</v>
      </c>
      <c r="N133" s="17">
        <f t="shared" si="133"/>
        <v>0</v>
      </c>
      <c r="O133" s="17">
        <f t="shared" si="133"/>
        <v>0</v>
      </c>
      <c r="P133" s="17">
        <f t="shared" si="133"/>
        <v>0</v>
      </c>
      <c r="Q133" s="17">
        <f t="shared" si="133"/>
        <v>0</v>
      </c>
      <c r="R133" s="17">
        <f t="shared" si="133"/>
        <v>0</v>
      </c>
      <c r="S133" s="17">
        <f t="shared" si="133"/>
        <v>0</v>
      </c>
      <c r="T133" s="17">
        <f t="shared" si="133"/>
        <v>0</v>
      </c>
      <c r="U133" s="17">
        <f t="shared" si="133"/>
        <v>0</v>
      </c>
      <c r="V133" s="44">
        <f t="shared" si="133"/>
        <v>0</v>
      </c>
      <c r="W133" s="20"/>
      <c r="X133" s="20"/>
      <c r="Y133" s="20"/>
      <c r="Z133" s="20"/>
    </row>
    <row r="134" ht="13.5" customHeight="1">
      <c r="A134" s="40">
        <v>130.0</v>
      </c>
      <c r="B134" s="17" t="str">
        <f>VLOOKUP(C133+1,'プログラム解析'!$A:$B,2)</f>
        <v>&gt;</v>
      </c>
      <c r="C134" s="17">
        <f>IF(AND(B134="[",INDIRECT("R"&amp;TEXT(A134+4,"0")&amp;"C"&amp;TEXT(D134+7,"0"),FALSE) =0),VLOOKUP(C133+1,'プログラム解析'!$A:$G,7),IF(B134="]",VLOOKUP(C133+1,'プログラム解析'!$A:$G,7)-1, C133+1))</f>
        <v>34</v>
      </c>
      <c r="D134" s="17">
        <f t="shared" si="2"/>
        <v>4</v>
      </c>
      <c r="E134" s="41" t="str">
        <f t="shared" si="3"/>
        <v/>
      </c>
      <c r="F134" s="42" t="str">
        <f t="shared" si="4"/>
        <v>aaaa</v>
      </c>
      <c r="G134" s="43">
        <f t="shared" ref="G134:V134" si="134">IF( G$2=$D134,    IF($B134="+", G133+1, IF($B134="-", G133-1, IF($B134=",",IF(LEN($F133)=0,0,CODE($F133)),G133)) ),G133)</f>
        <v>7</v>
      </c>
      <c r="H134" s="17">
        <f t="shared" si="134"/>
        <v>28</v>
      </c>
      <c r="I134" s="17">
        <f t="shared" si="134"/>
        <v>40</v>
      </c>
      <c r="J134" s="17">
        <f t="shared" si="134"/>
        <v>12</v>
      </c>
      <c r="K134" s="17">
        <f t="shared" si="134"/>
        <v>3</v>
      </c>
      <c r="L134" s="17">
        <f t="shared" si="134"/>
        <v>0</v>
      </c>
      <c r="M134" s="17">
        <f t="shared" si="134"/>
        <v>0</v>
      </c>
      <c r="N134" s="17">
        <f t="shared" si="134"/>
        <v>0</v>
      </c>
      <c r="O134" s="17">
        <f t="shared" si="134"/>
        <v>0</v>
      </c>
      <c r="P134" s="17">
        <f t="shared" si="134"/>
        <v>0</v>
      </c>
      <c r="Q134" s="17">
        <f t="shared" si="134"/>
        <v>0</v>
      </c>
      <c r="R134" s="17">
        <f t="shared" si="134"/>
        <v>0</v>
      </c>
      <c r="S134" s="17">
        <f t="shared" si="134"/>
        <v>0</v>
      </c>
      <c r="T134" s="17">
        <f t="shared" si="134"/>
        <v>0</v>
      </c>
      <c r="U134" s="17">
        <f t="shared" si="134"/>
        <v>0</v>
      </c>
      <c r="V134" s="44">
        <f t="shared" si="134"/>
        <v>0</v>
      </c>
      <c r="W134" s="20"/>
      <c r="X134" s="20"/>
      <c r="Y134" s="20"/>
      <c r="Z134" s="20"/>
    </row>
    <row r="135" ht="13.5" customHeight="1">
      <c r="A135" s="40">
        <v>131.0</v>
      </c>
      <c r="B135" s="17" t="str">
        <f>VLOOKUP(C134+1,'プログラム解析'!$A:$B,2)</f>
        <v>+</v>
      </c>
      <c r="C135" s="17">
        <f>IF(AND(B135="[",INDIRECT("R"&amp;TEXT(A135+4,"0")&amp;"C"&amp;TEXT(D135+7,"0"),FALSE) =0),VLOOKUP(C134+1,'プログラム解析'!$A:$G,7),IF(B135="]",VLOOKUP(C134+1,'プログラム解析'!$A:$G,7)-1, C134+1))</f>
        <v>35</v>
      </c>
      <c r="D135" s="17">
        <f t="shared" si="2"/>
        <v>4</v>
      </c>
      <c r="E135" s="41" t="str">
        <f t="shared" si="3"/>
        <v/>
      </c>
      <c r="F135" s="42" t="str">
        <f t="shared" si="4"/>
        <v>aaaa</v>
      </c>
      <c r="G135" s="43">
        <f t="shared" ref="G135:V135" si="135">IF( G$2=$D135,    IF($B135="+", G134+1, IF($B135="-", G134-1, IF($B135=",",IF(LEN($F134)=0,0,CODE($F134)),G134)) ),G134)</f>
        <v>7</v>
      </c>
      <c r="H135" s="17">
        <f t="shared" si="135"/>
        <v>28</v>
      </c>
      <c r="I135" s="17">
        <f t="shared" si="135"/>
        <v>40</v>
      </c>
      <c r="J135" s="17">
        <f t="shared" si="135"/>
        <v>12</v>
      </c>
      <c r="K135" s="17">
        <f t="shared" si="135"/>
        <v>4</v>
      </c>
      <c r="L135" s="17">
        <f t="shared" si="135"/>
        <v>0</v>
      </c>
      <c r="M135" s="17">
        <f t="shared" si="135"/>
        <v>0</v>
      </c>
      <c r="N135" s="17">
        <f t="shared" si="135"/>
        <v>0</v>
      </c>
      <c r="O135" s="17">
        <f t="shared" si="135"/>
        <v>0</v>
      </c>
      <c r="P135" s="17">
        <f t="shared" si="135"/>
        <v>0</v>
      </c>
      <c r="Q135" s="17">
        <f t="shared" si="135"/>
        <v>0</v>
      </c>
      <c r="R135" s="17">
        <f t="shared" si="135"/>
        <v>0</v>
      </c>
      <c r="S135" s="17">
        <f t="shared" si="135"/>
        <v>0</v>
      </c>
      <c r="T135" s="17">
        <f t="shared" si="135"/>
        <v>0</v>
      </c>
      <c r="U135" s="17">
        <f t="shared" si="135"/>
        <v>0</v>
      </c>
      <c r="V135" s="44">
        <f t="shared" si="135"/>
        <v>0</v>
      </c>
      <c r="W135" s="20"/>
      <c r="X135" s="20"/>
      <c r="Y135" s="20"/>
      <c r="Z135" s="20"/>
    </row>
    <row r="136" ht="13.5" customHeight="1">
      <c r="A136" s="40">
        <v>132.0</v>
      </c>
      <c r="B136" s="17" t="str">
        <f>VLOOKUP(C135+1,'プログラム解析'!$A:$B,2)</f>
        <v>&lt;</v>
      </c>
      <c r="C136" s="17">
        <f>IF(AND(B136="[",INDIRECT("R"&amp;TEXT(A136+4,"0")&amp;"C"&amp;TEXT(D136+7,"0"),FALSE) =0),VLOOKUP(C135+1,'プログラム解析'!$A:$G,7),IF(B136="]",VLOOKUP(C135+1,'プログラム解析'!$A:$G,7)-1, C135+1))</f>
        <v>36</v>
      </c>
      <c r="D136" s="17">
        <f t="shared" si="2"/>
        <v>3</v>
      </c>
      <c r="E136" s="41" t="str">
        <f t="shared" si="3"/>
        <v/>
      </c>
      <c r="F136" s="42" t="str">
        <f t="shared" si="4"/>
        <v>aaaa</v>
      </c>
      <c r="G136" s="43">
        <f t="shared" ref="G136:V136" si="136">IF( G$2=$D136,    IF($B136="+", G135+1, IF($B136="-", G135-1, IF($B136=",",IF(LEN($F135)=0,0,CODE($F135)),G135)) ),G135)</f>
        <v>7</v>
      </c>
      <c r="H136" s="17">
        <f t="shared" si="136"/>
        <v>28</v>
      </c>
      <c r="I136" s="17">
        <f t="shared" si="136"/>
        <v>40</v>
      </c>
      <c r="J136" s="17">
        <f t="shared" si="136"/>
        <v>12</v>
      </c>
      <c r="K136" s="17">
        <f t="shared" si="136"/>
        <v>4</v>
      </c>
      <c r="L136" s="17">
        <f t="shared" si="136"/>
        <v>0</v>
      </c>
      <c r="M136" s="17">
        <f t="shared" si="136"/>
        <v>0</v>
      </c>
      <c r="N136" s="17">
        <f t="shared" si="136"/>
        <v>0</v>
      </c>
      <c r="O136" s="17">
        <f t="shared" si="136"/>
        <v>0</v>
      </c>
      <c r="P136" s="17">
        <f t="shared" si="136"/>
        <v>0</v>
      </c>
      <c r="Q136" s="17">
        <f t="shared" si="136"/>
        <v>0</v>
      </c>
      <c r="R136" s="17">
        <f t="shared" si="136"/>
        <v>0</v>
      </c>
      <c r="S136" s="17">
        <f t="shared" si="136"/>
        <v>0</v>
      </c>
      <c r="T136" s="17">
        <f t="shared" si="136"/>
        <v>0</v>
      </c>
      <c r="U136" s="17">
        <f t="shared" si="136"/>
        <v>0</v>
      </c>
      <c r="V136" s="44">
        <f t="shared" si="136"/>
        <v>0</v>
      </c>
      <c r="W136" s="20"/>
      <c r="X136" s="20"/>
      <c r="Y136" s="20"/>
      <c r="Z136" s="20"/>
    </row>
    <row r="137" ht="13.5" customHeight="1">
      <c r="A137" s="40">
        <v>133.0</v>
      </c>
      <c r="B137" s="17" t="str">
        <f>VLOOKUP(C136+1,'プログラム解析'!$A:$B,2)</f>
        <v>&lt;</v>
      </c>
      <c r="C137" s="17">
        <f>IF(AND(B137="[",INDIRECT("R"&amp;TEXT(A137+4,"0")&amp;"C"&amp;TEXT(D137+7,"0"),FALSE) =0),VLOOKUP(C136+1,'プログラム解析'!$A:$G,7),IF(B137="]",VLOOKUP(C136+1,'プログラム解析'!$A:$G,7)-1, C136+1))</f>
        <v>37</v>
      </c>
      <c r="D137" s="17">
        <f t="shared" si="2"/>
        <v>2</v>
      </c>
      <c r="E137" s="41" t="str">
        <f t="shared" si="3"/>
        <v/>
      </c>
      <c r="F137" s="42" t="str">
        <f t="shared" si="4"/>
        <v>aaaa</v>
      </c>
      <c r="G137" s="43">
        <f t="shared" ref="G137:V137" si="137">IF( G$2=$D137,    IF($B137="+", G136+1, IF($B137="-", G136-1, IF($B137=",",IF(LEN($F136)=0,0,CODE($F136)),G136)) ),G136)</f>
        <v>7</v>
      </c>
      <c r="H137" s="17">
        <f t="shared" si="137"/>
        <v>28</v>
      </c>
      <c r="I137" s="17">
        <f t="shared" si="137"/>
        <v>40</v>
      </c>
      <c r="J137" s="17">
        <f t="shared" si="137"/>
        <v>12</v>
      </c>
      <c r="K137" s="17">
        <f t="shared" si="137"/>
        <v>4</v>
      </c>
      <c r="L137" s="17">
        <f t="shared" si="137"/>
        <v>0</v>
      </c>
      <c r="M137" s="17">
        <f t="shared" si="137"/>
        <v>0</v>
      </c>
      <c r="N137" s="17">
        <f t="shared" si="137"/>
        <v>0</v>
      </c>
      <c r="O137" s="17">
        <f t="shared" si="137"/>
        <v>0</v>
      </c>
      <c r="P137" s="17">
        <f t="shared" si="137"/>
        <v>0</v>
      </c>
      <c r="Q137" s="17">
        <f t="shared" si="137"/>
        <v>0</v>
      </c>
      <c r="R137" s="17">
        <f t="shared" si="137"/>
        <v>0</v>
      </c>
      <c r="S137" s="17">
        <f t="shared" si="137"/>
        <v>0</v>
      </c>
      <c r="T137" s="17">
        <f t="shared" si="137"/>
        <v>0</v>
      </c>
      <c r="U137" s="17">
        <f t="shared" si="137"/>
        <v>0</v>
      </c>
      <c r="V137" s="44">
        <f t="shared" si="137"/>
        <v>0</v>
      </c>
      <c r="W137" s="20"/>
      <c r="X137" s="20"/>
      <c r="Y137" s="20"/>
      <c r="Z137" s="20"/>
    </row>
    <row r="138" ht="13.5" customHeight="1">
      <c r="A138" s="40">
        <v>134.0</v>
      </c>
      <c r="B138" s="17" t="str">
        <f>VLOOKUP(C137+1,'プログラム解析'!$A:$B,2)</f>
        <v>&lt;</v>
      </c>
      <c r="C138" s="17">
        <f>IF(AND(B138="[",INDIRECT("R"&amp;TEXT(A138+4,"0")&amp;"C"&amp;TEXT(D138+7,"0"),FALSE) =0),VLOOKUP(C137+1,'プログラム解析'!$A:$G,7),IF(B138="]",VLOOKUP(C137+1,'プログラム解析'!$A:$G,7)-1, C137+1))</f>
        <v>38</v>
      </c>
      <c r="D138" s="17">
        <f t="shared" si="2"/>
        <v>1</v>
      </c>
      <c r="E138" s="41" t="str">
        <f t="shared" si="3"/>
        <v/>
      </c>
      <c r="F138" s="42" t="str">
        <f t="shared" si="4"/>
        <v>aaaa</v>
      </c>
      <c r="G138" s="43">
        <f t="shared" ref="G138:V138" si="138">IF( G$2=$D138,    IF($B138="+", G137+1, IF($B138="-", G137-1, IF($B138=",",IF(LEN($F137)=0,0,CODE($F137)),G137)) ),G137)</f>
        <v>7</v>
      </c>
      <c r="H138" s="17">
        <f t="shared" si="138"/>
        <v>28</v>
      </c>
      <c r="I138" s="17">
        <f t="shared" si="138"/>
        <v>40</v>
      </c>
      <c r="J138" s="17">
        <f t="shared" si="138"/>
        <v>12</v>
      </c>
      <c r="K138" s="17">
        <f t="shared" si="138"/>
        <v>4</v>
      </c>
      <c r="L138" s="17">
        <f t="shared" si="138"/>
        <v>0</v>
      </c>
      <c r="M138" s="17">
        <f t="shared" si="138"/>
        <v>0</v>
      </c>
      <c r="N138" s="17">
        <f t="shared" si="138"/>
        <v>0</v>
      </c>
      <c r="O138" s="17">
        <f t="shared" si="138"/>
        <v>0</v>
      </c>
      <c r="P138" s="17">
        <f t="shared" si="138"/>
        <v>0</v>
      </c>
      <c r="Q138" s="17">
        <f t="shared" si="138"/>
        <v>0</v>
      </c>
      <c r="R138" s="17">
        <f t="shared" si="138"/>
        <v>0</v>
      </c>
      <c r="S138" s="17">
        <f t="shared" si="138"/>
        <v>0</v>
      </c>
      <c r="T138" s="17">
        <f t="shared" si="138"/>
        <v>0</v>
      </c>
      <c r="U138" s="17">
        <f t="shared" si="138"/>
        <v>0</v>
      </c>
      <c r="V138" s="44">
        <f t="shared" si="138"/>
        <v>0</v>
      </c>
      <c r="W138" s="20"/>
      <c r="X138" s="20"/>
      <c r="Y138" s="20"/>
      <c r="Z138" s="20"/>
    </row>
    <row r="139" ht="13.5" customHeight="1">
      <c r="A139" s="40">
        <v>135.0</v>
      </c>
      <c r="B139" s="17" t="str">
        <f>VLOOKUP(C138+1,'プログラム解析'!$A:$B,2)</f>
        <v>&lt;</v>
      </c>
      <c r="C139" s="17">
        <f>IF(AND(B139="[",INDIRECT("R"&amp;TEXT(A139+4,"0")&amp;"C"&amp;TEXT(D139+7,"0"),FALSE) =0),VLOOKUP(C138+1,'プログラム解析'!$A:$G,7),IF(B139="]",VLOOKUP(C138+1,'プログラム解析'!$A:$G,7)-1, C138+1))</f>
        <v>39</v>
      </c>
      <c r="D139" s="17">
        <f t="shared" si="2"/>
        <v>0</v>
      </c>
      <c r="E139" s="41" t="str">
        <f t="shared" si="3"/>
        <v/>
      </c>
      <c r="F139" s="42" t="str">
        <f t="shared" si="4"/>
        <v>aaaa</v>
      </c>
      <c r="G139" s="43">
        <f t="shared" ref="G139:V139" si="139">IF( G$2=$D139,    IF($B139="+", G138+1, IF($B139="-", G138-1, IF($B139=",",IF(LEN($F138)=0,0,CODE($F138)),G138)) ),G138)</f>
        <v>7</v>
      </c>
      <c r="H139" s="17">
        <f t="shared" si="139"/>
        <v>28</v>
      </c>
      <c r="I139" s="17">
        <f t="shared" si="139"/>
        <v>40</v>
      </c>
      <c r="J139" s="17">
        <f t="shared" si="139"/>
        <v>12</v>
      </c>
      <c r="K139" s="17">
        <f t="shared" si="139"/>
        <v>4</v>
      </c>
      <c r="L139" s="17">
        <f t="shared" si="139"/>
        <v>0</v>
      </c>
      <c r="M139" s="17">
        <f t="shared" si="139"/>
        <v>0</v>
      </c>
      <c r="N139" s="17">
        <f t="shared" si="139"/>
        <v>0</v>
      </c>
      <c r="O139" s="17">
        <f t="shared" si="139"/>
        <v>0</v>
      </c>
      <c r="P139" s="17">
        <f t="shared" si="139"/>
        <v>0</v>
      </c>
      <c r="Q139" s="17">
        <f t="shared" si="139"/>
        <v>0</v>
      </c>
      <c r="R139" s="17">
        <f t="shared" si="139"/>
        <v>0</v>
      </c>
      <c r="S139" s="17">
        <f t="shared" si="139"/>
        <v>0</v>
      </c>
      <c r="T139" s="17">
        <f t="shared" si="139"/>
        <v>0</v>
      </c>
      <c r="U139" s="17">
        <f t="shared" si="139"/>
        <v>0</v>
      </c>
      <c r="V139" s="44">
        <f t="shared" si="139"/>
        <v>0</v>
      </c>
      <c r="W139" s="20"/>
      <c r="X139" s="20"/>
      <c r="Y139" s="20"/>
      <c r="Z139" s="20"/>
    </row>
    <row r="140" ht="13.5" customHeight="1">
      <c r="A140" s="40">
        <v>136.0</v>
      </c>
      <c r="B140" s="17" t="str">
        <f>VLOOKUP(C139+1,'プログラム解析'!$A:$B,2)</f>
        <v>-</v>
      </c>
      <c r="C140" s="17">
        <f>IF(AND(B140="[",INDIRECT("R"&amp;TEXT(A140+4,"0")&amp;"C"&amp;TEXT(D140+7,"0"),FALSE) =0),VLOOKUP(C139+1,'プログラム解析'!$A:$G,7),IF(B140="]",VLOOKUP(C139+1,'プログラム解析'!$A:$G,7)-1, C139+1))</f>
        <v>40</v>
      </c>
      <c r="D140" s="17">
        <f t="shared" si="2"/>
        <v>0</v>
      </c>
      <c r="E140" s="41" t="str">
        <f t="shared" si="3"/>
        <v/>
      </c>
      <c r="F140" s="42" t="str">
        <f t="shared" si="4"/>
        <v>aaaa</v>
      </c>
      <c r="G140" s="43">
        <f t="shared" ref="G140:V140" si="140">IF( G$2=$D140,    IF($B140="+", G139+1, IF($B140="-", G139-1, IF($B140=",",IF(LEN($F139)=0,0,CODE($F139)),G139)) ),G139)</f>
        <v>6</v>
      </c>
      <c r="H140" s="17">
        <f t="shared" si="140"/>
        <v>28</v>
      </c>
      <c r="I140" s="17">
        <f t="shared" si="140"/>
        <v>40</v>
      </c>
      <c r="J140" s="17">
        <f t="shared" si="140"/>
        <v>12</v>
      </c>
      <c r="K140" s="17">
        <f t="shared" si="140"/>
        <v>4</v>
      </c>
      <c r="L140" s="17">
        <f t="shared" si="140"/>
        <v>0</v>
      </c>
      <c r="M140" s="17">
        <f t="shared" si="140"/>
        <v>0</v>
      </c>
      <c r="N140" s="17">
        <f t="shared" si="140"/>
        <v>0</v>
      </c>
      <c r="O140" s="17">
        <f t="shared" si="140"/>
        <v>0</v>
      </c>
      <c r="P140" s="17">
        <f t="shared" si="140"/>
        <v>0</v>
      </c>
      <c r="Q140" s="17">
        <f t="shared" si="140"/>
        <v>0</v>
      </c>
      <c r="R140" s="17">
        <f t="shared" si="140"/>
        <v>0</v>
      </c>
      <c r="S140" s="17">
        <f t="shared" si="140"/>
        <v>0</v>
      </c>
      <c r="T140" s="17">
        <f t="shared" si="140"/>
        <v>0</v>
      </c>
      <c r="U140" s="17">
        <f t="shared" si="140"/>
        <v>0</v>
      </c>
      <c r="V140" s="44">
        <f t="shared" si="140"/>
        <v>0</v>
      </c>
      <c r="W140" s="20"/>
      <c r="X140" s="20"/>
      <c r="Y140" s="20"/>
      <c r="Z140" s="20"/>
    </row>
    <row r="141" ht="13.5" customHeight="1">
      <c r="A141" s="40">
        <v>137.0</v>
      </c>
      <c r="B141" s="17" t="str">
        <f>VLOOKUP(C140+1,'プログラム解析'!$A:$B,2)</f>
        <v>]</v>
      </c>
      <c r="C141" s="17">
        <f>IF(AND(B141="[",INDIRECT("R"&amp;TEXT(A141+4,"0")&amp;"C"&amp;TEXT(D141+7,"0"),FALSE) =0),VLOOKUP(C140+1,'プログラム解析'!$A:$G,7),IF(B141="]",VLOOKUP(C140+1,'プログラム解析'!$A:$G,7)-1, C140+1))</f>
        <v>9</v>
      </c>
      <c r="D141" s="17">
        <f t="shared" si="2"/>
        <v>0</v>
      </c>
      <c r="E141" s="41" t="str">
        <f t="shared" si="3"/>
        <v/>
      </c>
      <c r="F141" s="42" t="str">
        <f t="shared" si="4"/>
        <v>aaaa</v>
      </c>
      <c r="G141" s="43">
        <f t="shared" ref="G141:V141" si="141">IF( G$2=$D141,    IF($B141="+", G140+1, IF($B141="-", G140-1, IF($B141=",",IF(LEN($F140)=0,0,CODE($F140)),G140)) ),G140)</f>
        <v>6</v>
      </c>
      <c r="H141" s="17">
        <f t="shared" si="141"/>
        <v>28</v>
      </c>
      <c r="I141" s="17">
        <f t="shared" si="141"/>
        <v>40</v>
      </c>
      <c r="J141" s="17">
        <f t="shared" si="141"/>
        <v>12</v>
      </c>
      <c r="K141" s="17">
        <f t="shared" si="141"/>
        <v>4</v>
      </c>
      <c r="L141" s="17">
        <f t="shared" si="141"/>
        <v>0</v>
      </c>
      <c r="M141" s="17">
        <f t="shared" si="141"/>
        <v>0</v>
      </c>
      <c r="N141" s="17">
        <f t="shared" si="141"/>
        <v>0</v>
      </c>
      <c r="O141" s="17">
        <f t="shared" si="141"/>
        <v>0</v>
      </c>
      <c r="P141" s="17">
        <f t="shared" si="141"/>
        <v>0</v>
      </c>
      <c r="Q141" s="17">
        <f t="shared" si="141"/>
        <v>0</v>
      </c>
      <c r="R141" s="17">
        <f t="shared" si="141"/>
        <v>0</v>
      </c>
      <c r="S141" s="17">
        <f t="shared" si="141"/>
        <v>0</v>
      </c>
      <c r="T141" s="17">
        <f t="shared" si="141"/>
        <v>0</v>
      </c>
      <c r="U141" s="17">
        <f t="shared" si="141"/>
        <v>0</v>
      </c>
      <c r="V141" s="44">
        <f t="shared" si="141"/>
        <v>0</v>
      </c>
      <c r="W141" s="20"/>
      <c r="X141" s="20"/>
      <c r="Y141" s="20"/>
      <c r="Z141" s="20"/>
    </row>
    <row r="142" ht="13.5" customHeight="1">
      <c r="A142" s="40">
        <v>138.0</v>
      </c>
      <c r="B142" s="17" t="str">
        <f>VLOOKUP(C141+1,'プログラム解析'!$A:$B,2)</f>
        <v>[</v>
      </c>
      <c r="C142" s="17">
        <f>IF(AND(B142="[",INDIRECT("R"&amp;TEXT(A142+4,"0")&amp;"C"&amp;TEXT(D142+7,"0"),FALSE) =0),VLOOKUP(C141+1,'プログラム解析'!$A:$G,7),IF(B142="]",VLOOKUP(C141+1,'プログラム解析'!$A:$G,7)-1, C141+1))</f>
        <v>10</v>
      </c>
      <c r="D142" s="17">
        <f t="shared" si="2"/>
        <v>0</v>
      </c>
      <c r="E142" s="41" t="str">
        <f t="shared" si="3"/>
        <v/>
      </c>
      <c r="F142" s="42" t="str">
        <f t="shared" si="4"/>
        <v>aaaa</v>
      </c>
      <c r="G142" s="43">
        <f t="shared" ref="G142:V142" si="142">IF( G$2=$D142,    IF($B142="+", G141+1, IF($B142="-", G141-1, IF($B142=",",IF(LEN($F141)=0,0,CODE($F141)),G141)) ),G141)</f>
        <v>6</v>
      </c>
      <c r="H142" s="17">
        <f t="shared" si="142"/>
        <v>28</v>
      </c>
      <c r="I142" s="17">
        <f t="shared" si="142"/>
        <v>40</v>
      </c>
      <c r="J142" s="17">
        <f t="shared" si="142"/>
        <v>12</v>
      </c>
      <c r="K142" s="17">
        <f t="shared" si="142"/>
        <v>4</v>
      </c>
      <c r="L142" s="17">
        <f t="shared" si="142"/>
        <v>0</v>
      </c>
      <c r="M142" s="17">
        <f t="shared" si="142"/>
        <v>0</v>
      </c>
      <c r="N142" s="17">
        <f t="shared" si="142"/>
        <v>0</v>
      </c>
      <c r="O142" s="17">
        <f t="shared" si="142"/>
        <v>0</v>
      </c>
      <c r="P142" s="17">
        <f t="shared" si="142"/>
        <v>0</v>
      </c>
      <c r="Q142" s="17">
        <f t="shared" si="142"/>
        <v>0</v>
      </c>
      <c r="R142" s="17">
        <f t="shared" si="142"/>
        <v>0</v>
      </c>
      <c r="S142" s="17">
        <f t="shared" si="142"/>
        <v>0</v>
      </c>
      <c r="T142" s="17">
        <f t="shared" si="142"/>
        <v>0</v>
      </c>
      <c r="U142" s="17">
        <f t="shared" si="142"/>
        <v>0</v>
      </c>
      <c r="V142" s="44">
        <f t="shared" si="142"/>
        <v>0</v>
      </c>
      <c r="W142" s="20"/>
      <c r="X142" s="20"/>
      <c r="Y142" s="20"/>
      <c r="Z142" s="20"/>
    </row>
    <row r="143" ht="13.5" customHeight="1">
      <c r="A143" s="40">
        <v>139.0</v>
      </c>
      <c r="B143" s="17" t="str">
        <f>VLOOKUP(C142+1,'プログラム解析'!$A:$B,2)</f>
        <v>&gt;</v>
      </c>
      <c r="C143" s="17">
        <f>IF(AND(B143="[",INDIRECT("R"&amp;TEXT(A143+4,"0")&amp;"C"&amp;TEXT(D143+7,"0"),FALSE) =0),VLOOKUP(C142+1,'プログラム解析'!$A:$G,7),IF(B143="]",VLOOKUP(C142+1,'プログラム解析'!$A:$G,7)-1, C142+1))</f>
        <v>11</v>
      </c>
      <c r="D143" s="17">
        <f t="shared" si="2"/>
        <v>1</v>
      </c>
      <c r="E143" s="41" t="str">
        <f t="shared" si="3"/>
        <v/>
      </c>
      <c r="F143" s="42" t="str">
        <f t="shared" si="4"/>
        <v>aaaa</v>
      </c>
      <c r="G143" s="43">
        <f t="shared" ref="G143:V143" si="143">IF( G$2=$D143,    IF($B143="+", G142+1, IF($B143="-", G142-1, IF($B143=",",IF(LEN($F142)=0,0,CODE($F142)),G142)) ),G142)</f>
        <v>6</v>
      </c>
      <c r="H143" s="17">
        <f t="shared" si="143"/>
        <v>28</v>
      </c>
      <c r="I143" s="17">
        <f t="shared" si="143"/>
        <v>40</v>
      </c>
      <c r="J143" s="17">
        <f t="shared" si="143"/>
        <v>12</v>
      </c>
      <c r="K143" s="17">
        <f t="shared" si="143"/>
        <v>4</v>
      </c>
      <c r="L143" s="17">
        <f t="shared" si="143"/>
        <v>0</v>
      </c>
      <c r="M143" s="17">
        <f t="shared" si="143"/>
        <v>0</v>
      </c>
      <c r="N143" s="17">
        <f t="shared" si="143"/>
        <v>0</v>
      </c>
      <c r="O143" s="17">
        <f t="shared" si="143"/>
        <v>0</v>
      </c>
      <c r="P143" s="17">
        <f t="shared" si="143"/>
        <v>0</v>
      </c>
      <c r="Q143" s="17">
        <f t="shared" si="143"/>
        <v>0</v>
      </c>
      <c r="R143" s="17">
        <f t="shared" si="143"/>
        <v>0</v>
      </c>
      <c r="S143" s="17">
        <f t="shared" si="143"/>
        <v>0</v>
      </c>
      <c r="T143" s="17">
        <f t="shared" si="143"/>
        <v>0</v>
      </c>
      <c r="U143" s="17">
        <f t="shared" si="143"/>
        <v>0</v>
      </c>
      <c r="V143" s="44">
        <f t="shared" si="143"/>
        <v>0</v>
      </c>
      <c r="W143" s="20"/>
      <c r="X143" s="20"/>
      <c r="Y143" s="20"/>
      <c r="Z143" s="20"/>
    </row>
    <row r="144" ht="13.5" customHeight="1">
      <c r="A144" s="40">
        <v>140.0</v>
      </c>
      <c r="B144" s="17" t="str">
        <f>VLOOKUP(C143+1,'プログラム解析'!$A:$B,2)</f>
        <v>+</v>
      </c>
      <c r="C144" s="17">
        <f>IF(AND(B144="[",INDIRECT("R"&amp;TEXT(A144+4,"0")&amp;"C"&amp;TEXT(D144+7,"0"),FALSE) =0),VLOOKUP(C143+1,'プログラム解析'!$A:$G,7),IF(B144="]",VLOOKUP(C143+1,'プログラム解析'!$A:$G,7)-1, C143+1))</f>
        <v>12</v>
      </c>
      <c r="D144" s="17">
        <f t="shared" si="2"/>
        <v>1</v>
      </c>
      <c r="E144" s="41" t="str">
        <f t="shared" si="3"/>
        <v/>
      </c>
      <c r="F144" s="42" t="str">
        <f t="shared" si="4"/>
        <v>aaaa</v>
      </c>
      <c r="G144" s="43">
        <f t="shared" ref="G144:V144" si="144">IF( G$2=$D144,    IF($B144="+", G143+1, IF($B144="-", G143-1, IF($B144=",",IF(LEN($F143)=0,0,CODE($F143)),G143)) ),G143)</f>
        <v>6</v>
      </c>
      <c r="H144" s="17">
        <f t="shared" si="144"/>
        <v>29</v>
      </c>
      <c r="I144" s="17">
        <f t="shared" si="144"/>
        <v>40</v>
      </c>
      <c r="J144" s="17">
        <f t="shared" si="144"/>
        <v>12</v>
      </c>
      <c r="K144" s="17">
        <f t="shared" si="144"/>
        <v>4</v>
      </c>
      <c r="L144" s="17">
        <f t="shared" si="144"/>
        <v>0</v>
      </c>
      <c r="M144" s="17">
        <f t="shared" si="144"/>
        <v>0</v>
      </c>
      <c r="N144" s="17">
        <f t="shared" si="144"/>
        <v>0</v>
      </c>
      <c r="O144" s="17">
        <f t="shared" si="144"/>
        <v>0</v>
      </c>
      <c r="P144" s="17">
        <f t="shared" si="144"/>
        <v>0</v>
      </c>
      <c r="Q144" s="17">
        <f t="shared" si="144"/>
        <v>0</v>
      </c>
      <c r="R144" s="17">
        <f t="shared" si="144"/>
        <v>0</v>
      </c>
      <c r="S144" s="17">
        <f t="shared" si="144"/>
        <v>0</v>
      </c>
      <c r="T144" s="17">
        <f t="shared" si="144"/>
        <v>0</v>
      </c>
      <c r="U144" s="17">
        <f t="shared" si="144"/>
        <v>0</v>
      </c>
      <c r="V144" s="44">
        <f t="shared" si="144"/>
        <v>0</v>
      </c>
      <c r="W144" s="20"/>
      <c r="X144" s="20"/>
      <c r="Y144" s="20"/>
      <c r="Z144" s="20"/>
    </row>
    <row r="145" ht="13.5" customHeight="1">
      <c r="A145" s="40">
        <v>141.0</v>
      </c>
      <c r="B145" s="17" t="str">
        <f>VLOOKUP(C144+1,'プログラム解析'!$A:$B,2)</f>
        <v>+</v>
      </c>
      <c r="C145" s="17">
        <f>IF(AND(B145="[",INDIRECT("R"&amp;TEXT(A145+4,"0")&amp;"C"&amp;TEXT(D145+7,"0"),FALSE) =0),VLOOKUP(C144+1,'プログラム解析'!$A:$G,7),IF(B145="]",VLOOKUP(C144+1,'プログラム解析'!$A:$G,7)-1, C144+1))</f>
        <v>13</v>
      </c>
      <c r="D145" s="17">
        <f t="shared" si="2"/>
        <v>1</v>
      </c>
      <c r="E145" s="41" t="str">
        <f t="shared" si="3"/>
        <v/>
      </c>
      <c r="F145" s="42" t="str">
        <f t="shared" si="4"/>
        <v>aaaa</v>
      </c>
      <c r="G145" s="43">
        <f t="shared" ref="G145:V145" si="145">IF( G$2=$D145,    IF($B145="+", G144+1, IF($B145="-", G144-1, IF($B145=",",IF(LEN($F144)=0,0,CODE($F144)),G144)) ),G144)</f>
        <v>6</v>
      </c>
      <c r="H145" s="17">
        <f t="shared" si="145"/>
        <v>30</v>
      </c>
      <c r="I145" s="17">
        <f t="shared" si="145"/>
        <v>40</v>
      </c>
      <c r="J145" s="17">
        <f t="shared" si="145"/>
        <v>12</v>
      </c>
      <c r="K145" s="17">
        <f t="shared" si="145"/>
        <v>4</v>
      </c>
      <c r="L145" s="17">
        <f t="shared" si="145"/>
        <v>0</v>
      </c>
      <c r="M145" s="17">
        <f t="shared" si="145"/>
        <v>0</v>
      </c>
      <c r="N145" s="17">
        <f t="shared" si="145"/>
        <v>0</v>
      </c>
      <c r="O145" s="17">
        <f t="shared" si="145"/>
        <v>0</v>
      </c>
      <c r="P145" s="17">
        <f t="shared" si="145"/>
        <v>0</v>
      </c>
      <c r="Q145" s="17">
        <f t="shared" si="145"/>
        <v>0</v>
      </c>
      <c r="R145" s="17">
        <f t="shared" si="145"/>
        <v>0</v>
      </c>
      <c r="S145" s="17">
        <f t="shared" si="145"/>
        <v>0</v>
      </c>
      <c r="T145" s="17">
        <f t="shared" si="145"/>
        <v>0</v>
      </c>
      <c r="U145" s="17">
        <f t="shared" si="145"/>
        <v>0</v>
      </c>
      <c r="V145" s="44">
        <f t="shared" si="145"/>
        <v>0</v>
      </c>
      <c r="W145" s="20"/>
      <c r="X145" s="20"/>
      <c r="Y145" s="20"/>
      <c r="Z145" s="20"/>
    </row>
    <row r="146" ht="13.5" customHeight="1">
      <c r="A146" s="40">
        <v>142.0</v>
      </c>
      <c r="B146" s="17" t="str">
        <f>VLOOKUP(C145+1,'プログラム解析'!$A:$B,2)</f>
        <v>+</v>
      </c>
      <c r="C146" s="17">
        <f>IF(AND(B146="[",INDIRECT("R"&amp;TEXT(A146+4,"0")&amp;"C"&amp;TEXT(D146+7,"0"),FALSE) =0),VLOOKUP(C145+1,'プログラム解析'!$A:$G,7),IF(B146="]",VLOOKUP(C145+1,'プログラム解析'!$A:$G,7)-1, C145+1))</f>
        <v>14</v>
      </c>
      <c r="D146" s="17">
        <f t="shared" si="2"/>
        <v>1</v>
      </c>
      <c r="E146" s="41" t="str">
        <f t="shared" si="3"/>
        <v/>
      </c>
      <c r="F146" s="42" t="str">
        <f t="shared" si="4"/>
        <v>aaaa</v>
      </c>
      <c r="G146" s="43">
        <f t="shared" ref="G146:V146" si="146">IF( G$2=$D146,    IF($B146="+", G145+1, IF($B146="-", G145-1, IF($B146=",",IF(LEN($F145)=0,0,CODE($F145)),G145)) ),G145)</f>
        <v>6</v>
      </c>
      <c r="H146" s="17">
        <f t="shared" si="146"/>
        <v>31</v>
      </c>
      <c r="I146" s="17">
        <f t="shared" si="146"/>
        <v>40</v>
      </c>
      <c r="J146" s="17">
        <f t="shared" si="146"/>
        <v>12</v>
      </c>
      <c r="K146" s="17">
        <f t="shared" si="146"/>
        <v>4</v>
      </c>
      <c r="L146" s="17">
        <f t="shared" si="146"/>
        <v>0</v>
      </c>
      <c r="M146" s="17">
        <f t="shared" si="146"/>
        <v>0</v>
      </c>
      <c r="N146" s="17">
        <f t="shared" si="146"/>
        <v>0</v>
      </c>
      <c r="O146" s="17">
        <f t="shared" si="146"/>
        <v>0</v>
      </c>
      <c r="P146" s="17">
        <f t="shared" si="146"/>
        <v>0</v>
      </c>
      <c r="Q146" s="17">
        <f t="shared" si="146"/>
        <v>0</v>
      </c>
      <c r="R146" s="17">
        <f t="shared" si="146"/>
        <v>0</v>
      </c>
      <c r="S146" s="17">
        <f t="shared" si="146"/>
        <v>0</v>
      </c>
      <c r="T146" s="17">
        <f t="shared" si="146"/>
        <v>0</v>
      </c>
      <c r="U146" s="17">
        <f t="shared" si="146"/>
        <v>0</v>
      </c>
      <c r="V146" s="44">
        <f t="shared" si="146"/>
        <v>0</v>
      </c>
      <c r="W146" s="20"/>
      <c r="X146" s="20"/>
      <c r="Y146" s="20"/>
      <c r="Z146" s="20"/>
    </row>
    <row r="147" ht="13.5" customHeight="1">
      <c r="A147" s="40">
        <v>143.0</v>
      </c>
      <c r="B147" s="17" t="str">
        <f>VLOOKUP(C146+1,'プログラム解析'!$A:$B,2)</f>
        <v>+</v>
      </c>
      <c r="C147" s="17">
        <f>IF(AND(B147="[",INDIRECT("R"&amp;TEXT(A147+4,"0")&amp;"C"&amp;TEXT(D147+7,"0"),FALSE) =0),VLOOKUP(C146+1,'プログラム解析'!$A:$G,7),IF(B147="]",VLOOKUP(C146+1,'プログラム解析'!$A:$G,7)-1, C146+1))</f>
        <v>15</v>
      </c>
      <c r="D147" s="17">
        <f t="shared" si="2"/>
        <v>1</v>
      </c>
      <c r="E147" s="41" t="str">
        <f t="shared" si="3"/>
        <v/>
      </c>
      <c r="F147" s="42" t="str">
        <f t="shared" si="4"/>
        <v>aaaa</v>
      </c>
      <c r="G147" s="43">
        <f t="shared" ref="G147:V147" si="147">IF( G$2=$D147,    IF($B147="+", G146+1, IF($B147="-", G146-1, IF($B147=",",IF(LEN($F146)=0,0,CODE($F146)),G146)) ),G146)</f>
        <v>6</v>
      </c>
      <c r="H147" s="17">
        <f t="shared" si="147"/>
        <v>32</v>
      </c>
      <c r="I147" s="17">
        <f t="shared" si="147"/>
        <v>40</v>
      </c>
      <c r="J147" s="17">
        <f t="shared" si="147"/>
        <v>12</v>
      </c>
      <c r="K147" s="17">
        <f t="shared" si="147"/>
        <v>4</v>
      </c>
      <c r="L147" s="17">
        <f t="shared" si="147"/>
        <v>0</v>
      </c>
      <c r="M147" s="17">
        <f t="shared" si="147"/>
        <v>0</v>
      </c>
      <c r="N147" s="17">
        <f t="shared" si="147"/>
        <v>0</v>
      </c>
      <c r="O147" s="17">
        <f t="shared" si="147"/>
        <v>0</v>
      </c>
      <c r="P147" s="17">
        <f t="shared" si="147"/>
        <v>0</v>
      </c>
      <c r="Q147" s="17">
        <f t="shared" si="147"/>
        <v>0</v>
      </c>
      <c r="R147" s="17">
        <f t="shared" si="147"/>
        <v>0</v>
      </c>
      <c r="S147" s="17">
        <f t="shared" si="147"/>
        <v>0</v>
      </c>
      <c r="T147" s="17">
        <f t="shared" si="147"/>
        <v>0</v>
      </c>
      <c r="U147" s="17">
        <f t="shared" si="147"/>
        <v>0</v>
      </c>
      <c r="V147" s="44">
        <f t="shared" si="147"/>
        <v>0</v>
      </c>
      <c r="W147" s="20"/>
      <c r="X147" s="20"/>
      <c r="Y147" s="20"/>
      <c r="Z147" s="20"/>
    </row>
    <row r="148" ht="13.5" customHeight="1">
      <c r="A148" s="40">
        <v>144.0</v>
      </c>
      <c r="B148" s="17" t="str">
        <f>VLOOKUP(C147+1,'プログラム解析'!$A:$B,2)</f>
        <v>+</v>
      </c>
      <c r="C148" s="17">
        <f>IF(AND(B148="[",INDIRECT("R"&amp;TEXT(A148+4,"0")&amp;"C"&amp;TEXT(D148+7,"0"),FALSE) =0),VLOOKUP(C147+1,'プログラム解析'!$A:$G,7),IF(B148="]",VLOOKUP(C147+1,'プログラム解析'!$A:$G,7)-1, C147+1))</f>
        <v>16</v>
      </c>
      <c r="D148" s="17">
        <f t="shared" si="2"/>
        <v>1</v>
      </c>
      <c r="E148" s="41" t="str">
        <f t="shared" si="3"/>
        <v/>
      </c>
      <c r="F148" s="42" t="str">
        <f t="shared" si="4"/>
        <v>aaaa</v>
      </c>
      <c r="G148" s="43">
        <f t="shared" ref="G148:V148" si="148">IF( G$2=$D148,    IF($B148="+", G147+1, IF($B148="-", G147-1, IF($B148=",",IF(LEN($F147)=0,0,CODE($F147)),G147)) ),G147)</f>
        <v>6</v>
      </c>
      <c r="H148" s="17">
        <f t="shared" si="148"/>
        <v>33</v>
      </c>
      <c r="I148" s="17">
        <f t="shared" si="148"/>
        <v>40</v>
      </c>
      <c r="J148" s="17">
        <f t="shared" si="148"/>
        <v>12</v>
      </c>
      <c r="K148" s="17">
        <f t="shared" si="148"/>
        <v>4</v>
      </c>
      <c r="L148" s="17">
        <f t="shared" si="148"/>
        <v>0</v>
      </c>
      <c r="M148" s="17">
        <f t="shared" si="148"/>
        <v>0</v>
      </c>
      <c r="N148" s="17">
        <f t="shared" si="148"/>
        <v>0</v>
      </c>
      <c r="O148" s="17">
        <f t="shared" si="148"/>
        <v>0</v>
      </c>
      <c r="P148" s="17">
        <f t="shared" si="148"/>
        <v>0</v>
      </c>
      <c r="Q148" s="17">
        <f t="shared" si="148"/>
        <v>0</v>
      </c>
      <c r="R148" s="17">
        <f t="shared" si="148"/>
        <v>0</v>
      </c>
      <c r="S148" s="17">
        <f t="shared" si="148"/>
        <v>0</v>
      </c>
      <c r="T148" s="17">
        <f t="shared" si="148"/>
        <v>0</v>
      </c>
      <c r="U148" s="17">
        <f t="shared" si="148"/>
        <v>0</v>
      </c>
      <c r="V148" s="44">
        <f t="shared" si="148"/>
        <v>0</v>
      </c>
      <c r="W148" s="20"/>
      <c r="X148" s="20"/>
      <c r="Y148" s="20"/>
      <c r="Z148" s="20"/>
    </row>
    <row r="149" ht="13.5" customHeight="1">
      <c r="A149" s="40">
        <v>145.0</v>
      </c>
      <c r="B149" s="17" t="str">
        <f>VLOOKUP(C148+1,'プログラム解析'!$A:$B,2)</f>
        <v>+</v>
      </c>
      <c r="C149" s="17">
        <f>IF(AND(B149="[",INDIRECT("R"&amp;TEXT(A149+4,"0")&amp;"C"&amp;TEXT(D149+7,"0"),FALSE) =0),VLOOKUP(C148+1,'プログラム解析'!$A:$G,7),IF(B149="]",VLOOKUP(C148+1,'プログラム解析'!$A:$G,7)-1, C148+1))</f>
        <v>17</v>
      </c>
      <c r="D149" s="17">
        <f t="shared" si="2"/>
        <v>1</v>
      </c>
      <c r="E149" s="41" t="str">
        <f t="shared" si="3"/>
        <v/>
      </c>
      <c r="F149" s="42" t="str">
        <f t="shared" si="4"/>
        <v>aaaa</v>
      </c>
      <c r="G149" s="43">
        <f t="shared" ref="G149:V149" si="149">IF( G$2=$D149,    IF($B149="+", G148+1, IF($B149="-", G148-1, IF($B149=",",IF(LEN($F148)=0,0,CODE($F148)),G148)) ),G148)</f>
        <v>6</v>
      </c>
      <c r="H149" s="17">
        <f t="shared" si="149"/>
        <v>34</v>
      </c>
      <c r="I149" s="17">
        <f t="shared" si="149"/>
        <v>40</v>
      </c>
      <c r="J149" s="17">
        <f t="shared" si="149"/>
        <v>12</v>
      </c>
      <c r="K149" s="17">
        <f t="shared" si="149"/>
        <v>4</v>
      </c>
      <c r="L149" s="17">
        <f t="shared" si="149"/>
        <v>0</v>
      </c>
      <c r="M149" s="17">
        <f t="shared" si="149"/>
        <v>0</v>
      </c>
      <c r="N149" s="17">
        <f t="shared" si="149"/>
        <v>0</v>
      </c>
      <c r="O149" s="17">
        <f t="shared" si="149"/>
        <v>0</v>
      </c>
      <c r="P149" s="17">
        <f t="shared" si="149"/>
        <v>0</v>
      </c>
      <c r="Q149" s="17">
        <f t="shared" si="149"/>
        <v>0</v>
      </c>
      <c r="R149" s="17">
        <f t="shared" si="149"/>
        <v>0</v>
      </c>
      <c r="S149" s="17">
        <f t="shared" si="149"/>
        <v>0</v>
      </c>
      <c r="T149" s="17">
        <f t="shared" si="149"/>
        <v>0</v>
      </c>
      <c r="U149" s="17">
        <f t="shared" si="149"/>
        <v>0</v>
      </c>
      <c r="V149" s="44">
        <f t="shared" si="149"/>
        <v>0</v>
      </c>
      <c r="W149" s="20"/>
      <c r="X149" s="20"/>
      <c r="Y149" s="20"/>
      <c r="Z149" s="20"/>
    </row>
    <row r="150" ht="13.5" customHeight="1">
      <c r="A150" s="40">
        <v>146.0</v>
      </c>
      <c r="B150" s="17" t="str">
        <f>VLOOKUP(C149+1,'プログラム解析'!$A:$B,2)</f>
        <v>+</v>
      </c>
      <c r="C150" s="17">
        <f>IF(AND(B150="[",INDIRECT("R"&amp;TEXT(A150+4,"0")&amp;"C"&amp;TEXT(D150+7,"0"),FALSE) =0),VLOOKUP(C149+1,'プログラム解析'!$A:$G,7),IF(B150="]",VLOOKUP(C149+1,'プログラム解析'!$A:$G,7)-1, C149+1))</f>
        <v>18</v>
      </c>
      <c r="D150" s="17">
        <f t="shared" si="2"/>
        <v>1</v>
      </c>
      <c r="E150" s="41" t="str">
        <f t="shared" si="3"/>
        <v/>
      </c>
      <c r="F150" s="42" t="str">
        <f t="shared" si="4"/>
        <v>aaaa</v>
      </c>
      <c r="G150" s="43">
        <f t="shared" ref="G150:V150" si="150">IF( G$2=$D150,    IF($B150="+", G149+1, IF($B150="-", G149-1, IF($B150=",",IF(LEN($F149)=0,0,CODE($F149)),G149)) ),G149)</f>
        <v>6</v>
      </c>
      <c r="H150" s="17">
        <f t="shared" si="150"/>
        <v>35</v>
      </c>
      <c r="I150" s="17">
        <f t="shared" si="150"/>
        <v>40</v>
      </c>
      <c r="J150" s="17">
        <f t="shared" si="150"/>
        <v>12</v>
      </c>
      <c r="K150" s="17">
        <f t="shared" si="150"/>
        <v>4</v>
      </c>
      <c r="L150" s="17">
        <f t="shared" si="150"/>
        <v>0</v>
      </c>
      <c r="M150" s="17">
        <f t="shared" si="150"/>
        <v>0</v>
      </c>
      <c r="N150" s="17">
        <f t="shared" si="150"/>
        <v>0</v>
      </c>
      <c r="O150" s="17">
        <f t="shared" si="150"/>
        <v>0</v>
      </c>
      <c r="P150" s="17">
        <f t="shared" si="150"/>
        <v>0</v>
      </c>
      <c r="Q150" s="17">
        <f t="shared" si="150"/>
        <v>0</v>
      </c>
      <c r="R150" s="17">
        <f t="shared" si="150"/>
        <v>0</v>
      </c>
      <c r="S150" s="17">
        <f t="shared" si="150"/>
        <v>0</v>
      </c>
      <c r="T150" s="17">
        <f t="shared" si="150"/>
        <v>0</v>
      </c>
      <c r="U150" s="17">
        <f t="shared" si="150"/>
        <v>0</v>
      </c>
      <c r="V150" s="44">
        <f t="shared" si="150"/>
        <v>0</v>
      </c>
      <c r="W150" s="20"/>
      <c r="X150" s="20"/>
      <c r="Y150" s="20"/>
      <c r="Z150" s="20"/>
    </row>
    <row r="151" ht="13.5" customHeight="1">
      <c r="A151" s="40">
        <v>147.0</v>
      </c>
      <c r="B151" s="17" t="str">
        <f>VLOOKUP(C150+1,'プログラム解析'!$A:$B,2)</f>
        <v>&gt;</v>
      </c>
      <c r="C151" s="17">
        <f>IF(AND(B151="[",INDIRECT("R"&amp;TEXT(A151+4,"0")&amp;"C"&amp;TEXT(D151+7,"0"),FALSE) =0),VLOOKUP(C150+1,'プログラム解析'!$A:$G,7),IF(B151="]",VLOOKUP(C150+1,'プログラム解析'!$A:$G,7)-1, C150+1))</f>
        <v>19</v>
      </c>
      <c r="D151" s="17">
        <f t="shared" si="2"/>
        <v>2</v>
      </c>
      <c r="E151" s="41" t="str">
        <f t="shared" si="3"/>
        <v/>
      </c>
      <c r="F151" s="42" t="str">
        <f t="shared" si="4"/>
        <v>aaaa</v>
      </c>
      <c r="G151" s="43">
        <f t="shared" ref="G151:V151" si="151">IF( G$2=$D151,    IF($B151="+", G150+1, IF($B151="-", G150-1, IF($B151=",",IF(LEN($F150)=0,0,CODE($F150)),G150)) ),G150)</f>
        <v>6</v>
      </c>
      <c r="H151" s="17">
        <f t="shared" si="151"/>
        <v>35</v>
      </c>
      <c r="I151" s="17">
        <f t="shared" si="151"/>
        <v>40</v>
      </c>
      <c r="J151" s="17">
        <f t="shared" si="151"/>
        <v>12</v>
      </c>
      <c r="K151" s="17">
        <f t="shared" si="151"/>
        <v>4</v>
      </c>
      <c r="L151" s="17">
        <f t="shared" si="151"/>
        <v>0</v>
      </c>
      <c r="M151" s="17">
        <f t="shared" si="151"/>
        <v>0</v>
      </c>
      <c r="N151" s="17">
        <f t="shared" si="151"/>
        <v>0</v>
      </c>
      <c r="O151" s="17">
        <f t="shared" si="151"/>
        <v>0</v>
      </c>
      <c r="P151" s="17">
        <f t="shared" si="151"/>
        <v>0</v>
      </c>
      <c r="Q151" s="17">
        <f t="shared" si="151"/>
        <v>0</v>
      </c>
      <c r="R151" s="17">
        <f t="shared" si="151"/>
        <v>0</v>
      </c>
      <c r="S151" s="17">
        <f t="shared" si="151"/>
        <v>0</v>
      </c>
      <c r="T151" s="17">
        <f t="shared" si="151"/>
        <v>0</v>
      </c>
      <c r="U151" s="17">
        <f t="shared" si="151"/>
        <v>0</v>
      </c>
      <c r="V151" s="44">
        <f t="shared" si="151"/>
        <v>0</v>
      </c>
      <c r="W151" s="20"/>
      <c r="X151" s="20"/>
      <c r="Y151" s="20"/>
      <c r="Z151" s="20"/>
    </row>
    <row r="152" ht="13.5" customHeight="1">
      <c r="A152" s="40">
        <v>148.0</v>
      </c>
      <c r="B152" s="17" t="str">
        <f>VLOOKUP(C151+1,'プログラム解析'!$A:$B,2)</f>
        <v>+</v>
      </c>
      <c r="C152" s="17">
        <f>IF(AND(B152="[",INDIRECT("R"&amp;TEXT(A152+4,"0")&amp;"C"&amp;TEXT(D152+7,"0"),FALSE) =0),VLOOKUP(C151+1,'プログラム解析'!$A:$G,7),IF(B152="]",VLOOKUP(C151+1,'プログラム解析'!$A:$G,7)-1, C151+1))</f>
        <v>20</v>
      </c>
      <c r="D152" s="17">
        <f t="shared" si="2"/>
        <v>2</v>
      </c>
      <c r="E152" s="41" t="str">
        <f t="shared" si="3"/>
        <v/>
      </c>
      <c r="F152" s="42" t="str">
        <f t="shared" si="4"/>
        <v>aaaa</v>
      </c>
      <c r="G152" s="43">
        <f t="shared" ref="G152:V152" si="152">IF( G$2=$D152,    IF($B152="+", G151+1, IF($B152="-", G151-1, IF($B152=",",IF(LEN($F151)=0,0,CODE($F151)),G151)) ),G151)</f>
        <v>6</v>
      </c>
      <c r="H152" s="17">
        <f t="shared" si="152"/>
        <v>35</v>
      </c>
      <c r="I152" s="17">
        <f t="shared" si="152"/>
        <v>41</v>
      </c>
      <c r="J152" s="17">
        <f t="shared" si="152"/>
        <v>12</v>
      </c>
      <c r="K152" s="17">
        <f t="shared" si="152"/>
        <v>4</v>
      </c>
      <c r="L152" s="17">
        <f t="shared" si="152"/>
        <v>0</v>
      </c>
      <c r="M152" s="17">
        <f t="shared" si="152"/>
        <v>0</v>
      </c>
      <c r="N152" s="17">
        <f t="shared" si="152"/>
        <v>0</v>
      </c>
      <c r="O152" s="17">
        <f t="shared" si="152"/>
        <v>0</v>
      </c>
      <c r="P152" s="17">
        <f t="shared" si="152"/>
        <v>0</v>
      </c>
      <c r="Q152" s="17">
        <f t="shared" si="152"/>
        <v>0</v>
      </c>
      <c r="R152" s="17">
        <f t="shared" si="152"/>
        <v>0</v>
      </c>
      <c r="S152" s="17">
        <f t="shared" si="152"/>
        <v>0</v>
      </c>
      <c r="T152" s="17">
        <f t="shared" si="152"/>
        <v>0</v>
      </c>
      <c r="U152" s="17">
        <f t="shared" si="152"/>
        <v>0</v>
      </c>
      <c r="V152" s="44">
        <f t="shared" si="152"/>
        <v>0</v>
      </c>
      <c r="W152" s="20"/>
      <c r="X152" s="20"/>
      <c r="Y152" s="20"/>
      <c r="Z152" s="20"/>
    </row>
    <row r="153" ht="13.5" customHeight="1">
      <c r="A153" s="40">
        <v>149.0</v>
      </c>
      <c r="B153" s="17" t="str">
        <f>VLOOKUP(C152+1,'プログラム解析'!$A:$B,2)</f>
        <v>+</v>
      </c>
      <c r="C153" s="17">
        <f>IF(AND(B153="[",INDIRECT("R"&amp;TEXT(A153+4,"0")&amp;"C"&amp;TEXT(D153+7,"0"),FALSE) =0),VLOOKUP(C152+1,'プログラム解析'!$A:$G,7),IF(B153="]",VLOOKUP(C152+1,'プログラム解析'!$A:$G,7)-1, C152+1))</f>
        <v>21</v>
      </c>
      <c r="D153" s="17">
        <f t="shared" si="2"/>
        <v>2</v>
      </c>
      <c r="E153" s="41" t="str">
        <f t="shared" si="3"/>
        <v/>
      </c>
      <c r="F153" s="42" t="str">
        <f t="shared" si="4"/>
        <v>aaaa</v>
      </c>
      <c r="G153" s="43">
        <f t="shared" ref="G153:V153" si="153">IF( G$2=$D153,    IF($B153="+", G152+1, IF($B153="-", G152-1, IF($B153=",",IF(LEN($F152)=0,0,CODE($F152)),G152)) ),G152)</f>
        <v>6</v>
      </c>
      <c r="H153" s="17">
        <f t="shared" si="153"/>
        <v>35</v>
      </c>
      <c r="I153" s="17">
        <f t="shared" si="153"/>
        <v>42</v>
      </c>
      <c r="J153" s="17">
        <f t="shared" si="153"/>
        <v>12</v>
      </c>
      <c r="K153" s="17">
        <f t="shared" si="153"/>
        <v>4</v>
      </c>
      <c r="L153" s="17">
        <f t="shared" si="153"/>
        <v>0</v>
      </c>
      <c r="M153" s="17">
        <f t="shared" si="153"/>
        <v>0</v>
      </c>
      <c r="N153" s="17">
        <f t="shared" si="153"/>
        <v>0</v>
      </c>
      <c r="O153" s="17">
        <f t="shared" si="153"/>
        <v>0</v>
      </c>
      <c r="P153" s="17">
        <f t="shared" si="153"/>
        <v>0</v>
      </c>
      <c r="Q153" s="17">
        <f t="shared" si="153"/>
        <v>0</v>
      </c>
      <c r="R153" s="17">
        <f t="shared" si="153"/>
        <v>0</v>
      </c>
      <c r="S153" s="17">
        <f t="shared" si="153"/>
        <v>0</v>
      </c>
      <c r="T153" s="17">
        <f t="shared" si="153"/>
        <v>0</v>
      </c>
      <c r="U153" s="17">
        <f t="shared" si="153"/>
        <v>0</v>
      </c>
      <c r="V153" s="44">
        <f t="shared" si="153"/>
        <v>0</v>
      </c>
      <c r="W153" s="20"/>
      <c r="X153" s="20"/>
      <c r="Y153" s="20"/>
      <c r="Z153" s="20"/>
    </row>
    <row r="154" ht="13.5" customHeight="1">
      <c r="A154" s="40">
        <v>150.0</v>
      </c>
      <c r="B154" s="17" t="str">
        <f>VLOOKUP(C153+1,'プログラム解析'!$A:$B,2)</f>
        <v>+</v>
      </c>
      <c r="C154" s="17">
        <f>IF(AND(B154="[",INDIRECT("R"&amp;TEXT(A154+4,"0")&amp;"C"&amp;TEXT(D154+7,"0"),FALSE) =0),VLOOKUP(C153+1,'プログラム解析'!$A:$G,7),IF(B154="]",VLOOKUP(C153+1,'プログラム解析'!$A:$G,7)-1, C153+1))</f>
        <v>22</v>
      </c>
      <c r="D154" s="17">
        <f t="shared" si="2"/>
        <v>2</v>
      </c>
      <c r="E154" s="41" t="str">
        <f t="shared" si="3"/>
        <v/>
      </c>
      <c r="F154" s="42" t="str">
        <f t="shared" si="4"/>
        <v>aaaa</v>
      </c>
      <c r="G154" s="43">
        <f t="shared" ref="G154:V154" si="154">IF( G$2=$D154,    IF($B154="+", G153+1, IF($B154="-", G153-1, IF($B154=",",IF(LEN($F153)=0,0,CODE($F153)),G153)) ),G153)</f>
        <v>6</v>
      </c>
      <c r="H154" s="17">
        <f t="shared" si="154"/>
        <v>35</v>
      </c>
      <c r="I154" s="17">
        <f t="shared" si="154"/>
        <v>43</v>
      </c>
      <c r="J154" s="17">
        <f t="shared" si="154"/>
        <v>12</v>
      </c>
      <c r="K154" s="17">
        <f t="shared" si="154"/>
        <v>4</v>
      </c>
      <c r="L154" s="17">
        <f t="shared" si="154"/>
        <v>0</v>
      </c>
      <c r="M154" s="17">
        <f t="shared" si="154"/>
        <v>0</v>
      </c>
      <c r="N154" s="17">
        <f t="shared" si="154"/>
        <v>0</v>
      </c>
      <c r="O154" s="17">
        <f t="shared" si="154"/>
        <v>0</v>
      </c>
      <c r="P154" s="17">
        <f t="shared" si="154"/>
        <v>0</v>
      </c>
      <c r="Q154" s="17">
        <f t="shared" si="154"/>
        <v>0</v>
      </c>
      <c r="R154" s="17">
        <f t="shared" si="154"/>
        <v>0</v>
      </c>
      <c r="S154" s="17">
        <f t="shared" si="154"/>
        <v>0</v>
      </c>
      <c r="T154" s="17">
        <f t="shared" si="154"/>
        <v>0</v>
      </c>
      <c r="U154" s="17">
        <f t="shared" si="154"/>
        <v>0</v>
      </c>
      <c r="V154" s="44">
        <f t="shared" si="154"/>
        <v>0</v>
      </c>
      <c r="W154" s="20"/>
      <c r="X154" s="20"/>
      <c r="Y154" s="20"/>
      <c r="Z154" s="20"/>
    </row>
    <row r="155" ht="13.5" customHeight="1">
      <c r="A155" s="40">
        <v>151.0</v>
      </c>
      <c r="B155" s="17" t="str">
        <f>VLOOKUP(C154+1,'プログラム解析'!$A:$B,2)</f>
        <v>+</v>
      </c>
      <c r="C155" s="17">
        <f>IF(AND(B155="[",INDIRECT("R"&amp;TEXT(A155+4,"0")&amp;"C"&amp;TEXT(D155+7,"0"),FALSE) =0),VLOOKUP(C154+1,'プログラム解析'!$A:$G,7),IF(B155="]",VLOOKUP(C154+1,'プログラム解析'!$A:$G,7)-1, C154+1))</f>
        <v>23</v>
      </c>
      <c r="D155" s="17">
        <f t="shared" si="2"/>
        <v>2</v>
      </c>
      <c r="E155" s="41" t="str">
        <f t="shared" si="3"/>
        <v/>
      </c>
      <c r="F155" s="42" t="str">
        <f t="shared" si="4"/>
        <v>aaaa</v>
      </c>
      <c r="G155" s="43">
        <f t="shared" ref="G155:V155" si="155">IF( G$2=$D155,    IF($B155="+", G154+1, IF($B155="-", G154-1, IF($B155=",",IF(LEN($F154)=0,0,CODE($F154)),G154)) ),G154)</f>
        <v>6</v>
      </c>
      <c r="H155" s="17">
        <f t="shared" si="155"/>
        <v>35</v>
      </c>
      <c r="I155" s="17">
        <f t="shared" si="155"/>
        <v>44</v>
      </c>
      <c r="J155" s="17">
        <f t="shared" si="155"/>
        <v>12</v>
      </c>
      <c r="K155" s="17">
        <f t="shared" si="155"/>
        <v>4</v>
      </c>
      <c r="L155" s="17">
        <f t="shared" si="155"/>
        <v>0</v>
      </c>
      <c r="M155" s="17">
        <f t="shared" si="155"/>
        <v>0</v>
      </c>
      <c r="N155" s="17">
        <f t="shared" si="155"/>
        <v>0</v>
      </c>
      <c r="O155" s="17">
        <f t="shared" si="155"/>
        <v>0</v>
      </c>
      <c r="P155" s="17">
        <f t="shared" si="155"/>
        <v>0</v>
      </c>
      <c r="Q155" s="17">
        <f t="shared" si="155"/>
        <v>0</v>
      </c>
      <c r="R155" s="17">
        <f t="shared" si="155"/>
        <v>0</v>
      </c>
      <c r="S155" s="17">
        <f t="shared" si="155"/>
        <v>0</v>
      </c>
      <c r="T155" s="17">
        <f t="shared" si="155"/>
        <v>0</v>
      </c>
      <c r="U155" s="17">
        <f t="shared" si="155"/>
        <v>0</v>
      </c>
      <c r="V155" s="44">
        <f t="shared" si="155"/>
        <v>0</v>
      </c>
      <c r="W155" s="20"/>
      <c r="X155" s="20"/>
      <c r="Y155" s="20"/>
      <c r="Z155" s="20"/>
    </row>
    <row r="156" ht="13.5" customHeight="1">
      <c r="A156" s="40">
        <v>152.0</v>
      </c>
      <c r="B156" s="17" t="str">
        <f>VLOOKUP(C155+1,'プログラム解析'!$A:$B,2)</f>
        <v>+</v>
      </c>
      <c r="C156" s="17">
        <f>IF(AND(B156="[",INDIRECT("R"&amp;TEXT(A156+4,"0")&amp;"C"&amp;TEXT(D156+7,"0"),FALSE) =0),VLOOKUP(C155+1,'プログラム解析'!$A:$G,7),IF(B156="]",VLOOKUP(C155+1,'プログラム解析'!$A:$G,7)-1, C155+1))</f>
        <v>24</v>
      </c>
      <c r="D156" s="17">
        <f t="shared" si="2"/>
        <v>2</v>
      </c>
      <c r="E156" s="41" t="str">
        <f t="shared" si="3"/>
        <v/>
      </c>
      <c r="F156" s="42" t="str">
        <f t="shared" si="4"/>
        <v>aaaa</v>
      </c>
      <c r="G156" s="43">
        <f t="shared" ref="G156:V156" si="156">IF( G$2=$D156,    IF($B156="+", G155+1, IF($B156="-", G155-1, IF($B156=",",IF(LEN($F155)=0,0,CODE($F155)),G155)) ),G155)</f>
        <v>6</v>
      </c>
      <c r="H156" s="17">
        <f t="shared" si="156"/>
        <v>35</v>
      </c>
      <c r="I156" s="17">
        <f t="shared" si="156"/>
        <v>45</v>
      </c>
      <c r="J156" s="17">
        <f t="shared" si="156"/>
        <v>12</v>
      </c>
      <c r="K156" s="17">
        <f t="shared" si="156"/>
        <v>4</v>
      </c>
      <c r="L156" s="17">
        <f t="shared" si="156"/>
        <v>0</v>
      </c>
      <c r="M156" s="17">
        <f t="shared" si="156"/>
        <v>0</v>
      </c>
      <c r="N156" s="17">
        <f t="shared" si="156"/>
        <v>0</v>
      </c>
      <c r="O156" s="17">
        <f t="shared" si="156"/>
        <v>0</v>
      </c>
      <c r="P156" s="17">
        <f t="shared" si="156"/>
        <v>0</v>
      </c>
      <c r="Q156" s="17">
        <f t="shared" si="156"/>
        <v>0</v>
      </c>
      <c r="R156" s="17">
        <f t="shared" si="156"/>
        <v>0</v>
      </c>
      <c r="S156" s="17">
        <f t="shared" si="156"/>
        <v>0</v>
      </c>
      <c r="T156" s="17">
        <f t="shared" si="156"/>
        <v>0</v>
      </c>
      <c r="U156" s="17">
        <f t="shared" si="156"/>
        <v>0</v>
      </c>
      <c r="V156" s="44">
        <f t="shared" si="156"/>
        <v>0</v>
      </c>
      <c r="W156" s="20"/>
      <c r="X156" s="20"/>
      <c r="Y156" s="20"/>
      <c r="Z156" s="20"/>
    </row>
    <row r="157" ht="13.5" customHeight="1">
      <c r="A157" s="40">
        <v>153.0</v>
      </c>
      <c r="B157" s="17" t="str">
        <f>VLOOKUP(C156+1,'プログラム解析'!$A:$B,2)</f>
        <v>+</v>
      </c>
      <c r="C157" s="17">
        <f>IF(AND(B157="[",INDIRECT("R"&amp;TEXT(A157+4,"0")&amp;"C"&amp;TEXT(D157+7,"0"),FALSE) =0),VLOOKUP(C156+1,'プログラム解析'!$A:$G,7),IF(B157="]",VLOOKUP(C156+1,'プログラム解析'!$A:$G,7)-1, C156+1))</f>
        <v>25</v>
      </c>
      <c r="D157" s="17">
        <f t="shared" si="2"/>
        <v>2</v>
      </c>
      <c r="E157" s="41" t="str">
        <f t="shared" si="3"/>
        <v/>
      </c>
      <c r="F157" s="42" t="str">
        <f t="shared" si="4"/>
        <v>aaaa</v>
      </c>
      <c r="G157" s="43">
        <f t="shared" ref="G157:V157" si="157">IF( G$2=$D157,    IF($B157="+", G156+1, IF($B157="-", G156-1, IF($B157=",",IF(LEN($F156)=0,0,CODE($F156)),G156)) ),G156)</f>
        <v>6</v>
      </c>
      <c r="H157" s="17">
        <f t="shared" si="157"/>
        <v>35</v>
      </c>
      <c r="I157" s="17">
        <f t="shared" si="157"/>
        <v>46</v>
      </c>
      <c r="J157" s="17">
        <f t="shared" si="157"/>
        <v>12</v>
      </c>
      <c r="K157" s="17">
        <f t="shared" si="157"/>
        <v>4</v>
      </c>
      <c r="L157" s="17">
        <f t="shared" si="157"/>
        <v>0</v>
      </c>
      <c r="M157" s="17">
        <f t="shared" si="157"/>
        <v>0</v>
      </c>
      <c r="N157" s="17">
        <f t="shared" si="157"/>
        <v>0</v>
      </c>
      <c r="O157" s="17">
        <f t="shared" si="157"/>
        <v>0</v>
      </c>
      <c r="P157" s="17">
        <f t="shared" si="157"/>
        <v>0</v>
      </c>
      <c r="Q157" s="17">
        <f t="shared" si="157"/>
        <v>0</v>
      </c>
      <c r="R157" s="17">
        <f t="shared" si="157"/>
        <v>0</v>
      </c>
      <c r="S157" s="17">
        <f t="shared" si="157"/>
        <v>0</v>
      </c>
      <c r="T157" s="17">
        <f t="shared" si="157"/>
        <v>0</v>
      </c>
      <c r="U157" s="17">
        <f t="shared" si="157"/>
        <v>0</v>
      </c>
      <c r="V157" s="44">
        <f t="shared" si="157"/>
        <v>0</v>
      </c>
      <c r="W157" s="20"/>
      <c r="X157" s="20"/>
      <c r="Y157" s="20"/>
      <c r="Z157" s="20"/>
    </row>
    <row r="158" ht="13.5" customHeight="1">
      <c r="A158" s="40">
        <v>154.0</v>
      </c>
      <c r="B158" s="17" t="str">
        <f>VLOOKUP(C157+1,'プログラム解析'!$A:$B,2)</f>
        <v>+</v>
      </c>
      <c r="C158" s="17">
        <f>IF(AND(B158="[",INDIRECT("R"&amp;TEXT(A158+4,"0")&amp;"C"&amp;TEXT(D158+7,"0"),FALSE) =0),VLOOKUP(C157+1,'プログラム解析'!$A:$G,7),IF(B158="]",VLOOKUP(C157+1,'プログラム解析'!$A:$G,7)-1, C157+1))</f>
        <v>26</v>
      </c>
      <c r="D158" s="17">
        <f t="shared" si="2"/>
        <v>2</v>
      </c>
      <c r="E158" s="41" t="str">
        <f t="shared" si="3"/>
        <v/>
      </c>
      <c r="F158" s="42" t="str">
        <f t="shared" si="4"/>
        <v>aaaa</v>
      </c>
      <c r="G158" s="43">
        <f t="shared" ref="G158:V158" si="158">IF( G$2=$D158,    IF($B158="+", G157+1, IF($B158="-", G157-1, IF($B158=",",IF(LEN($F157)=0,0,CODE($F157)),G157)) ),G157)</f>
        <v>6</v>
      </c>
      <c r="H158" s="17">
        <f t="shared" si="158"/>
        <v>35</v>
      </c>
      <c r="I158" s="17">
        <f t="shared" si="158"/>
        <v>47</v>
      </c>
      <c r="J158" s="17">
        <f t="shared" si="158"/>
        <v>12</v>
      </c>
      <c r="K158" s="17">
        <f t="shared" si="158"/>
        <v>4</v>
      </c>
      <c r="L158" s="17">
        <f t="shared" si="158"/>
        <v>0</v>
      </c>
      <c r="M158" s="17">
        <f t="shared" si="158"/>
        <v>0</v>
      </c>
      <c r="N158" s="17">
        <f t="shared" si="158"/>
        <v>0</v>
      </c>
      <c r="O158" s="17">
        <f t="shared" si="158"/>
        <v>0</v>
      </c>
      <c r="P158" s="17">
        <f t="shared" si="158"/>
        <v>0</v>
      </c>
      <c r="Q158" s="17">
        <f t="shared" si="158"/>
        <v>0</v>
      </c>
      <c r="R158" s="17">
        <f t="shared" si="158"/>
        <v>0</v>
      </c>
      <c r="S158" s="17">
        <f t="shared" si="158"/>
        <v>0</v>
      </c>
      <c r="T158" s="17">
        <f t="shared" si="158"/>
        <v>0</v>
      </c>
      <c r="U158" s="17">
        <f t="shared" si="158"/>
        <v>0</v>
      </c>
      <c r="V158" s="44">
        <f t="shared" si="158"/>
        <v>0</v>
      </c>
      <c r="W158" s="20"/>
      <c r="X158" s="20"/>
      <c r="Y158" s="20"/>
      <c r="Z158" s="20"/>
    </row>
    <row r="159" ht="13.5" customHeight="1">
      <c r="A159" s="40">
        <v>155.0</v>
      </c>
      <c r="B159" s="17" t="str">
        <f>VLOOKUP(C158+1,'プログラム解析'!$A:$B,2)</f>
        <v>+</v>
      </c>
      <c r="C159" s="17">
        <f>IF(AND(B159="[",INDIRECT("R"&amp;TEXT(A159+4,"0")&amp;"C"&amp;TEXT(D159+7,"0"),FALSE) =0),VLOOKUP(C158+1,'プログラム解析'!$A:$G,7),IF(B159="]",VLOOKUP(C158+1,'プログラム解析'!$A:$G,7)-1, C158+1))</f>
        <v>27</v>
      </c>
      <c r="D159" s="17">
        <f t="shared" si="2"/>
        <v>2</v>
      </c>
      <c r="E159" s="41" t="str">
        <f t="shared" si="3"/>
        <v/>
      </c>
      <c r="F159" s="42" t="str">
        <f t="shared" si="4"/>
        <v>aaaa</v>
      </c>
      <c r="G159" s="43">
        <f t="shared" ref="G159:V159" si="159">IF( G$2=$D159,    IF($B159="+", G158+1, IF($B159="-", G158-1, IF($B159=",",IF(LEN($F158)=0,0,CODE($F158)),G158)) ),G158)</f>
        <v>6</v>
      </c>
      <c r="H159" s="17">
        <f t="shared" si="159"/>
        <v>35</v>
      </c>
      <c r="I159" s="17">
        <f t="shared" si="159"/>
        <v>48</v>
      </c>
      <c r="J159" s="17">
        <f t="shared" si="159"/>
        <v>12</v>
      </c>
      <c r="K159" s="17">
        <f t="shared" si="159"/>
        <v>4</v>
      </c>
      <c r="L159" s="17">
        <f t="shared" si="159"/>
        <v>0</v>
      </c>
      <c r="M159" s="17">
        <f t="shared" si="159"/>
        <v>0</v>
      </c>
      <c r="N159" s="17">
        <f t="shared" si="159"/>
        <v>0</v>
      </c>
      <c r="O159" s="17">
        <f t="shared" si="159"/>
        <v>0</v>
      </c>
      <c r="P159" s="17">
        <f t="shared" si="159"/>
        <v>0</v>
      </c>
      <c r="Q159" s="17">
        <f t="shared" si="159"/>
        <v>0</v>
      </c>
      <c r="R159" s="17">
        <f t="shared" si="159"/>
        <v>0</v>
      </c>
      <c r="S159" s="17">
        <f t="shared" si="159"/>
        <v>0</v>
      </c>
      <c r="T159" s="17">
        <f t="shared" si="159"/>
        <v>0</v>
      </c>
      <c r="U159" s="17">
        <f t="shared" si="159"/>
        <v>0</v>
      </c>
      <c r="V159" s="44">
        <f t="shared" si="159"/>
        <v>0</v>
      </c>
      <c r="W159" s="20"/>
      <c r="X159" s="20"/>
      <c r="Y159" s="20"/>
      <c r="Z159" s="20"/>
    </row>
    <row r="160" ht="13.5" customHeight="1">
      <c r="A160" s="40">
        <v>156.0</v>
      </c>
      <c r="B160" s="17" t="str">
        <f>VLOOKUP(C159+1,'プログラム解析'!$A:$B,2)</f>
        <v>+</v>
      </c>
      <c r="C160" s="17">
        <f>IF(AND(B160="[",INDIRECT("R"&amp;TEXT(A160+4,"0")&amp;"C"&amp;TEXT(D160+7,"0"),FALSE) =0),VLOOKUP(C159+1,'プログラム解析'!$A:$G,7),IF(B160="]",VLOOKUP(C159+1,'プログラム解析'!$A:$G,7)-1, C159+1))</f>
        <v>28</v>
      </c>
      <c r="D160" s="17">
        <f t="shared" si="2"/>
        <v>2</v>
      </c>
      <c r="E160" s="41" t="str">
        <f t="shared" si="3"/>
        <v/>
      </c>
      <c r="F160" s="42" t="str">
        <f t="shared" si="4"/>
        <v>aaaa</v>
      </c>
      <c r="G160" s="43">
        <f t="shared" ref="G160:V160" si="160">IF( G$2=$D160,    IF($B160="+", G159+1, IF($B160="-", G159-1, IF($B160=",",IF(LEN($F159)=0,0,CODE($F159)),G159)) ),G159)</f>
        <v>6</v>
      </c>
      <c r="H160" s="17">
        <f t="shared" si="160"/>
        <v>35</v>
      </c>
      <c r="I160" s="17">
        <f t="shared" si="160"/>
        <v>49</v>
      </c>
      <c r="J160" s="17">
        <f t="shared" si="160"/>
        <v>12</v>
      </c>
      <c r="K160" s="17">
        <f t="shared" si="160"/>
        <v>4</v>
      </c>
      <c r="L160" s="17">
        <f t="shared" si="160"/>
        <v>0</v>
      </c>
      <c r="M160" s="17">
        <f t="shared" si="160"/>
        <v>0</v>
      </c>
      <c r="N160" s="17">
        <f t="shared" si="160"/>
        <v>0</v>
      </c>
      <c r="O160" s="17">
        <f t="shared" si="160"/>
        <v>0</v>
      </c>
      <c r="P160" s="17">
        <f t="shared" si="160"/>
        <v>0</v>
      </c>
      <c r="Q160" s="17">
        <f t="shared" si="160"/>
        <v>0</v>
      </c>
      <c r="R160" s="17">
        <f t="shared" si="160"/>
        <v>0</v>
      </c>
      <c r="S160" s="17">
        <f t="shared" si="160"/>
        <v>0</v>
      </c>
      <c r="T160" s="17">
        <f t="shared" si="160"/>
        <v>0</v>
      </c>
      <c r="U160" s="17">
        <f t="shared" si="160"/>
        <v>0</v>
      </c>
      <c r="V160" s="44">
        <f t="shared" si="160"/>
        <v>0</v>
      </c>
      <c r="W160" s="20"/>
      <c r="X160" s="20"/>
      <c r="Y160" s="20"/>
      <c r="Z160" s="20"/>
    </row>
    <row r="161" ht="13.5" customHeight="1">
      <c r="A161" s="40">
        <v>157.0</v>
      </c>
      <c r="B161" s="17" t="str">
        <f>VLOOKUP(C160+1,'プログラム解析'!$A:$B,2)</f>
        <v>+</v>
      </c>
      <c r="C161" s="17">
        <f>IF(AND(B161="[",INDIRECT("R"&amp;TEXT(A161+4,"0")&amp;"C"&amp;TEXT(D161+7,"0"),FALSE) =0),VLOOKUP(C160+1,'プログラム解析'!$A:$G,7),IF(B161="]",VLOOKUP(C160+1,'プログラム解析'!$A:$G,7)-1, C160+1))</f>
        <v>29</v>
      </c>
      <c r="D161" s="17">
        <f t="shared" si="2"/>
        <v>2</v>
      </c>
      <c r="E161" s="41" t="str">
        <f t="shared" si="3"/>
        <v/>
      </c>
      <c r="F161" s="42" t="str">
        <f t="shared" si="4"/>
        <v>aaaa</v>
      </c>
      <c r="G161" s="43">
        <f t="shared" ref="G161:V161" si="161">IF( G$2=$D161,    IF($B161="+", G160+1, IF($B161="-", G160-1, IF($B161=",",IF(LEN($F160)=0,0,CODE($F160)),G160)) ),G160)</f>
        <v>6</v>
      </c>
      <c r="H161" s="17">
        <f t="shared" si="161"/>
        <v>35</v>
      </c>
      <c r="I161" s="17">
        <f t="shared" si="161"/>
        <v>50</v>
      </c>
      <c r="J161" s="17">
        <f t="shared" si="161"/>
        <v>12</v>
      </c>
      <c r="K161" s="17">
        <f t="shared" si="161"/>
        <v>4</v>
      </c>
      <c r="L161" s="17">
        <f t="shared" si="161"/>
        <v>0</v>
      </c>
      <c r="M161" s="17">
        <f t="shared" si="161"/>
        <v>0</v>
      </c>
      <c r="N161" s="17">
        <f t="shared" si="161"/>
        <v>0</v>
      </c>
      <c r="O161" s="17">
        <f t="shared" si="161"/>
        <v>0</v>
      </c>
      <c r="P161" s="17">
        <f t="shared" si="161"/>
        <v>0</v>
      </c>
      <c r="Q161" s="17">
        <f t="shared" si="161"/>
        <v>0</v>
      </c>
      <c r="R161" s="17">
        <f t="shared" si="161"/>
        <v>0</v>
      </c>
      <c r="S161" s="17">
        <f t="shared" si="161"/>
        <v>0</v>
      </c>
      <c r="T161" s="17">
        <f t="shared" si="161"/>
        <v>0</v>
      </c>
      <c r="U161" s="17">
        <f t="shared" si="161"/>
        <v>0</v>
      </c>
      <c r="V161" s="44">
        <f t="shared" si="161"/>
        <v>0</v>
      </c>
      <c r="W161" s="20"/>
      <c r="X161" s="20"/>
      <c r="Y161" s="20"/>
      <c r="Z161" s="20"/>
    </row>
    <row r="162" ht="13.5" customHeight="1">
      <c r="A162" s="40">
        <v>158.0</v>
      </c>
      <c r="B162" s="17" t="str">
        <f>VLOOKUP(C161+1,'プログラム解析'!$A:$B,2)</f>
        <v>&gt;</v>
      </c>
      <c r="C162" s="17">
        <f>IF(AND(B162="[",INDIRECT("R"&amp;TEXT(A162+4,"0")&amp;"C"&amp;TEXT(D162+7,"0"),FALSE) =0),VLOOKUP(C161+1,'プログラム解析'!$A:$G,7),IF(B162="]",VLOOKUP(C161+1,'プログラム解析'!$A:$G,7)-1, C161+1))</f>
        <v>30</v>
      </c>
      <c r="D162" s="17">
        <f t="shared" si="2"/>
        <v>3</v>
      </c>
      <c r="E162" s="41" t="str">
        <f t="shared" si="3"/>
        <v/>
      </c>
      <c r="F162" s="42" t="str">
        <f t="shared" si="4"/>
        <v>aaaa</v>
      </c>
      <c r="G162" s="43">
        <f t="shared" ref="G162:V162" si="162">IF( G$2=$D162,    IF($B162="+", G161+1, IF($B162="-", G161-1, IF($B162=",",IF(LEN($F161)=0,0,CODE($F161)),G161)) ),G161)</f>
        <v>6</v>
      </c>
      <c r="H162" s="17">
        <f t="shared" si="162"/>
        <v>35</v>
      </c>
      <c r="I162" s="17">
        <f t="shared" si="162"/>
        <v>50</v>
      </c>
      <c r="J162" s="17">
        <f t="shared" si="162"/>
        <v>12</v>
      </c>
      <c r="K162" s="17">
        <f t="shared" si="162"/>
        <v>4</v>
      </c>
      <c r="L162" s="17">
        <f t="shared" si="162"/>
        <v>0</v>
      </c>
      <c r="M162" s="17">
        <f t="shared" si="162"/>
        <v>0</v>
      </c>
      <c r="N162" s="17">
        <f t="shared" si="162"/>
        <v>0</v>
      </c>
      <c r="O162" s="17">
        <f t="shared" si="162"/>
        <v>0</v>
      </c>
      <c r="P162" s="17">
        <f t="shared" si="162"/>
        <v>0</v>
      </c>
      <c r="Q162" s="17">
        <f t="shared" si="162"/>
        <v>0</v>
      </c>
      <c r="R162" s="17">
        <f t="shared" si="162"/>
        <v>0</v>
      </c>
      <c r="S162" s="17">
        <f t="shared" si="162"/>
        <v>0</v>
      </c>
      <c r="T162" s="17">
        <f t="shared" si="162"/>
        <v>0</v>
      </c>
      <c r="U162" s="17">
        <f t="shared" si="162"/>
        <v>0</v>
      </c>
      <c r="V162" s="44">
        <f t="shared" si="162"/>
        <v>0</v>
      </c>
      <c r="W162" s="20"/>
      <c r="X162" s="20"/>
      <c r="Y162" s="20"/>
      <c r="Z162" s="20"/>
    </row>
    <row r="163" ht="13.5" customHeight="1">
      <c r="A163" s="40">
        <v>159.0</v>
      </c>
      <c r="B163" s="17" t="str">
        <f>VLOOKUP(C162+1,'プログラム解析'!$A:$B,2)</f>
        <v>+</v>
      </c>
      <c r="C163" s="17">
        <f>IF(AND(B163="[",INDIRECT("R"&amp;TEXT(A163+4,"0")&amp;"C"&amp;TEXT(D163+7,"0"),FALSE) =0),VLOOKUP(C162+1,'プログラム解析'!$A:$G,7),IF(B163="]",VLOOKUP(C162+1,'プログラム解析'!$A:$G,7)-1, C162+1))</f>
        <v>31</v>
      </c>
      <c r="D163" s="17">
        <f t="shared" si="2"/>
        <v>3</v>
      </c>
      <c r="E163" s="41" t="str">
        <f t="shared" si="3"/>
        <v/>
      </c>
      <c r="F163" s="42" t="str">
        <f t="shared" si="4"/>
        <v>aaaa</v>
      </c>
      <c r="G163" s="43">
        <f t="shared" ref="G163:V163" si="163">IF( G$2=$D163,    IF($B163="+", G162+1, IF($B163="-", G162-1, IF($B163=",",IF(LEN($F162)=0,0,CODE($F162)),G162)) ),G162)</f>
        <v>6</v>
      </c>
      <c r="H163" s="17">
        <f t="shared" si="163"/>
        <v>35</v>
      </c>
      <c r="I163" s="17">
        <f t="shared" si="163"/>
        <v>50</v>
      </c>
      <c r="J163" s="17">
        <f t="shared" si="163"/>
        <v>13</v>
      </c>
      <c r="K163" s="17">
        <f t="shared" si="163"/>
        <v>4</v>
      </c>
      <c r="L163" s="17">
        <f t="shared" si="163"/>
        <v>0</v>
      </c>
      <c r="M163" s="17">
        <f t="shared" si="163"/>
        <v>0</v>
      </c>
      <c r="N163" s="17">
        <f t="shared" si="163"/>
        <v>0</v>
      </c>
      <c r="O163" s="17">
        <f t="shared" si="163"/>
        <v>0</v>
      </c>
      <c r="P163" s="17">
        <f t="shared" si="163"/>
        <v>0</v>
      </c>
      <c r="Q163" s="17">
        <f t="shared" si="163"/>
        <v>0</v>
      </c>
      <c r="R163" s="17">
        <f t="shared" si="163"/>
        <v>0</v>
      </c>
      <c r="S163" s="17">
        <f t="shared" si="163"/>
        <v>0</v>
      </c>
      <c r="T163" s="17">
        <f t="shared" si="163"/>
        <v>0</v>
      </c>
      <c r="U163" s="17">
        <f t="shared" si="163"/>
        <v>0</v>
      </c>
      <c r="V163" s="44">
        <f t="shared" si="163"/>
        <v>0</v>
      </c>
      <c r="W163" s="20"/>
      <c r="X163" s="20"/>
      <c r="Y163" s="20"/>
      <c r="Z163" s="20"/>
    </row>
    <row r="164" ht="13.5" customHeight="1">
      <c r="A164" s="40">
        <v>160.0</v>
      </c>
      <c r="B164" s="17" t="str">
        <f>VLOOKUP(C163+1,'プログラム解析'!$A:$B,2)</f>
        <v>+</v>
      </c>
      <c r="C164" s="17">
        <f>IF(AND(B164="[",INDIRECT("R"&amp;TEXT(A164+4,"0")&amp;"C"&amp;TEXT(D164+7,"0"),FALSE) =0),VLOOKUP(C163+1,'プログラム解析'!$A:$G,7),IF(B164="]",VLOOKUP(C163+1,'プログラム解析'!$A:$G,7)-1, C163+1))</f>
        <v>32</v>
      </c>
      <c r="D164" s="17">
        <f t="shared" si="2"/>
        <v>3</v>
      </c>
      <c r="E164" s="41" t="str">
        <f t="shared" si="3"/>
        <v/>
      </c>
      <c r="F164" s="42" t="str">
        <f t="shared" si="4"/>
        <v>aaaa</v>
      </c>
      <c r="G164" s="43">
        <f t="shared" ref="G164:V164" si="164">IF( G$2=$D164,    IF($B164="+", G163+1, IF($B164="-", G163-1, IF($B164=",",IF(LEN($F163)=0,0,CODE($F163)),G163)) ),G163)</f>
        <v>6</v>
      </c>
      <c r="H164" s="17">
        <f t="shared" si="164"/>
        <v>35</v>
      </c>
      <c r="I164" s="17">
        <f t="shared" si="164"/>
        <v>50</v>
      </c>
      <c r="J164" s="17">
        <f t="shared" si="164"/>
        <v>14</v>
      </c>
      <c r="K164" s="17">
        <f t="shared" si="164"/>
        <v>4</v>
      </c>
      <c r="L164" s="17">
        <f t="shared" si="164"/>
        <v>0</v>
      </c>
      <c r="M164" s="17">
        <f t="shared" si="164"/>
        <v>0</v>
      </c>
      <c r="N164" s="17">
        <f t="shared" si="164"/>
        <v>0</v>
      </c>
      <c r="O164" s="17">
        <f t="shared" si="164"/>
        <v>0</v>
      </c>
      <c r="P164" s="17">
        <f t="shared" si="164"/>
        <v>0</v>
      </c>
      <c r="Q164" s="17">
        <f t="shared" si="164"/>
        <v>0</v>
      </c>
      <c r="R164" s="17">
        <f t="shared" si="164"/>
        <v>0</v>
      </c>
      <c r="S164" s="17">
        <f t="shared" si="164"/>
        <v>0</v>
      </c>
      <c r="T164" s="17">
        <f t="shared" si="164"/>
        <v>0</v>
      </c>
      <c r="U164" s="17">
        <f t="shared" si="164"/>
        <v>0</v>
      </c>
      <c r="V164" s="44">
        <f t="shared" si="164"/>
        <v>0</v>
      </c>
      <c r="W164" s="20"/>
      <c r="X164" s="20"/>
      <c r="Y164" s="20"/>
      <c r="Z164" s="20"/>
    </row>
    <row r="165" ht="13.5" customHeight="1">
      <c r="A165" s="40">
        <v>161.0</v>
      </c>
      <c r="B165" s="17" t="str">
        <f>VLOOKUP(C164+1,'プログラム解析'!$A:$B,2)</f>
        <v>+</v>
      </c>
      <c r="C165" s="17">
        <f>IF(AND(B165="[",INDIRECT("R"&amp;TEXT(A165+4,"0")&amp;"C"&amp;TEXT(D165+7,"0"),FALSE) =0),VLOOKUP(C164+1,'プログラム解析'!$A:$G,7),IF(B165="]",VLOOKUP(C164+1,'プログラム解析'!$A:$G,7)-1, C164+1))</f>
        <v>33</v>
      </c>
      <c r="D165" s="17">
        <f t="shared" si="2"/>
        <v>3</v>
      </c>
      <c r="E165" s="41" t="str">
        <f t="shared" si="3"/>
        <v/>
      </c>
      <c r="F165" s="42" t="str">
        <f t="shared" si="4"/>
        <v>aaaa</v>
      </c>
      <c r="G165" s="43">
        <f t="shared" ref="G165:V165" si="165">IF( G$2=$D165,    IF($B165="+", G164+1, IF($B165="-", G164-1, IF($B165=",",IF(LEN($F164)=0,0,CODE($F164)),G164)) ),G164)</f>
        <v>6</v>
      </c>
      <c r="H165" s="17">
        <f t="shared" si="165"/>
        <v>35</v>
      </c>
      <c r="I165" s="17">
        <f t="shared" si="165"/>
        <v>50</v>
      </c>
      <c r="J165" s="17">
        <f t="shared" si="165"/>
        <v>15</v>
      </c>
      <c r="K165" s="17">
        <f t="shared" si="165"/>
        <v>4</v>
      </c>
      <c r="L165" s="17">
        <f t="shared" si="165"/>
        <v>0</v>
      </c>
      <c r="M165" s="17">
        <f t="shared" si="165"/>
        <v>0</v>
      </c>
      <c r="N165" s="17">
        <f t="shared" si="165"/>
        <v>0</v>
      </c>
      <c r="O165" s="17">
        <f t="shared" si="165"/>
        <v>0</v>
      </c>
      <c r="P165" s="17">
        <f t="shared" si="165"/>
        <v>0</v>
      </c>
      <c r="Q165" s="17">
        <f t="shared" si="165"/>
        <v>0</v>
      </c>
      <c r="R165" s="17">
        <f t="shared" si="165"/>
        <v>0</v>
      </c>
      <c r="S165" s="17">
        <f t="shared" si="165"/>
        <v>0</v>
      </c>
      <c r="T165" s="17">
        <f t="shared" si="165"/>
        <v>0</v>
      </c>
      <c r="U165" s="17">
        <f t="shared" si="165"/>
        <v>0</v>
      </c>
      <c r="V165" s="44">
        <f t="shared" si="165"/>
        <v>0</v>
      </c>
      <c r="W165" s="20"/>
      <c r="X165" s="20"/>
      <c r="Y165" s="20"/>
      <c r="Z165" s="20"/>
    </row>
    <row r="166" ht="13.5" customHeight="1">
      <c r="A166" s="40">
        <v>162.0</v>
      </c>
      <c r="B166" s="17" t="str">
        <f>VLOOKUP(C165+1,'プログラム解析'!$A:$B,2)</f>
        <v>&gt;</v>
      </c>
      <c r="C166" s="17">
        <f>IF(AND(B166="[",INDIRECT("R"&amp;TEXT(A166+4,"0")&amp;"C"&amp;TEXT(D166+7,"0"),FALSE) =0),VLOOKUP(C165+1,'プログラム解析'!$A:$G,7),IF(B166="]",VLOOKUP(C165+1,'プログラム解析'!$A:$G,7)-1, C165+1))</f>
        <v>34</v>
      </c>
      <c r="D166" s="17">
        <f t="shared" si="2"/>
        <v>4</v>
      </c>
      <c r="E166" s="41" t="str">
        <f t="shared" si="3"/>
        <v/>
      </c>
      <c r="F166" s="42" t="str">
        <f t="shared" si="4"/>
        <v>aaaa</v>
      </c>
      <c r="G166" s="43">
        <f t="shared" ref="G166:V166" si="166">IF( G$2=$D166,    IF($B166="+", G165+1, IF($B166="-", G165-1, IF($B166=",",IF(LEN($F165)=0,0,CODE($F165)),G165)) ),G165)</f>
        <v>6</v>
      </c>
      <c r="H166" s="17">
        <f t="shared" si="166"/>
        <v>35</v>
      </c>
      <c r="I166" s="17">
        <f t="shared" si="166"/>
        <v>50</v>
      </c>
      <c r="J166" s="17">
        <f t="shared" si="166"/>
        <v>15</v>
      </c>
      <c r="K166" s="17">
        <f t="shared" si="166"/>
        <v>4</v>
      </c>
      <c r="L166" s="17">
        <f t="shared" si="166"/>
        <v>0</v>
      </c>
      <c r="M166" s="17">
        <f t="shared" si="166"/>
        <v>0</v>
      </c>
      <c r="N166" s="17">
        <f t="shared" si="166"/>
        <v>0</v>
      </c>
      <c r="O166" s="17">
        <f t="shared" si="166"/>
        <v>0</v>
      </c>
      <c r="P166" s="17">
        <f t="shared" si="166"/>
        <v>0</v>
      </c>
      <c r="Q166" s="17">
        <f t="shared" si="166"/>
        <v>0</v>
      </c>
      <c r="R166" s="17">
        <f t="shared" si="166"/>
        <v>0</v>
      </c>
      <c r="S166" s="17">
        <f t="shared" si="166"/>
        <v>0</v>
      </c>
      <c r="T166" s="17">
        <f t="shared" si="166"/>
        <v>0</v>
      </c>
      <c r="U166" s="17">
        <f t="shared" si="166"/>
        <v>0</v>
      </c>
      <c r="V166" s="44">
        <f t="shared" si="166"/>
        <v>0</v>
      </c>
      <c r="W166" s="20"/>
      <c r="X166" s="20"/>
      <c r="Y166" s="20"/>
      <c r="Z166" s="20"/>
    </row>
    <row r="167" ht="13.5" customHeight="1">
      <c r="A167" s="40">
        <v>163.0</v>
      </c>
      <c r="B167" s="17" t="str">
        <f>VLOOKUP(C166+1,'プログラム解析'!$A:$B,2)</f>
        <v>+</v>
      </c>
      <c r="C167" s="17">
        <f>IF(AND(B167="[",INDIRECT("R"&amp;TEXT(A167+4,"0")&amp;"C"&amp;TEXT(D167+7,"0"),FALSE) =0),VLOOKUP(C166+1,'プログラム解析'!$A:$G,7),IF(B167="]",VLOOKUP(C166+1,'プログラム解析'!$A:$G,7)-1, C166+1))</f>
        <v>35</v>
      </c>
      <c r="D167" s="17">
        <f t="shared" si="2"/>
        <v>4</v>
      </c>
      <c r="E167" s="41" t="str">
        <f t="shared" si="3"/>
        <v/>
      </c>
      <c r="F167" s="42" t="str">
        <f t="shared" si="4"/>
        <v>aaaa</v>
      </c>
      <c r="G167" s="43">
        <f t="shared" ref="G167:V167" si="167">IF( G$2=$D167,    IF($B167="+", G166+1, IF($B167="-", G166-1, IF($B167=",",IF(LEN($F166)=0,0,CODE($F166)),G166)) ),G166)</f>
        <v>6</v>
      </c>
      <c r="H167" s="17">
        <f t="shared" si="167"/>
        <v>35</v>
      </c>
      <c r="I167" s="17">
        <f t="shared" si="167"/>
        <v>50</v>
      </c>
      <c r="J167" s="17">
        <f t="shared" si="167"/>
        <v>15</v>
      </c>
      <c r="K167" s="17">
        <f t="shared" si="167"/>
        <v>5</v>
      </c>
      <c r="L167" s="17">
        <f t="shared" si="167"/>
        <v>0</v>
      </c>
      <c r="M167" s="17">
        <f t="shared" si="167"/>
        <v>0</v>
      </c>
      <c r="N167" s="17">
        <f t="shared" si="167"/>
        <v>0</v>
      </c>
      <c r="O167" s="17">
        <f t="shared" si="167"/>
        <v>0</v>
      </c>
      <c r="P167" s="17">
        <f t="shared" si="167"/>
        <v>0</v>
      </c>
      <c r="Q167" s="17">
        <f t="shared" si="167"/>
        <v>0</v>
      </c>
      <c r="R167" s="17">
        <f t="shared" si="167"/>
        <v>0</v>
      </c>
      <c r="S167" s="17">
        <f t="shared" si="167"/>
        <v>0</v>
      </c>
      <c r="T167" s="17">
        <f t="shared" si="167"/>
        <v>0</v>
      </c>
      <c r="U167" s="17">
        <f t="shared" si="167"/>
        <v>0</v>
      </c>
      <c r="V167" s="44">
        <f t="shared" si="167"/>
        <v>0</v>
      </c>
      <c r="W167" s="20"/>
      <c r="X167" s="20"/>
      <c r="Y167" s="20"/>
      <c r="Z167" s="20"/>
    </row>
    <row r="168" ht="13.5" customHeight="1">
      <c r="A168" s="40">
        <v>164.0</v>
      </c>
      <c r="B168" s="17" t="str">
        <f>VLOOKUP(C167+1,'プログラム解析'!$A:$B,2)</f>
        <v>&lt;</v>
      </c>
      <c r="C168" s="17">
        <f>IF(AND(B168="[",INDIRECT("R"&amp;TEXT(A168+4,"0")&amp;"C"&amp;TEXT(D168+7,"0"),FALSE) =0),VLOOKUP(C167+1,'プログラム解析'!$A:$G,7),IF(B168="]",VLOOKUP(C167+1,'プログラム解析'!$A:$G,7)-1, C167+1))</f>
        <v>36</v>
      </c>
      <c r="D168" s="17">
        <f t="shared" si="2"/>
        <v>3</v>
      </c>
      <c r="E168" s="41" t="str">
        <f t="shared" si="3"/>
        <v/>
      </c>
      <c r="F168" s="42" t="str">
        <f t="shared" si="4"/>
        <v>aaaa</v>
      </c>
      <c r="G168" s="43">
        <f t="shared" ref="G168:V168" si="168">IF( G$2=$D168,    IF($B168="+", G167+1, IF($B168="-", G167-1, IF($B168=",",IF(LEN($F167)=0,0,CODE($F167)),G167)) ),G167)</f>
        <v>6</v>
      </c>
      <c r="H168" s="17">
        <f t="shared" si="168"/>
        <v>35</v>
      </c>
      <c r="I168" s="17">
        <f t="shared" si="168"/>
        <v>50</v>
      </c>
      <c r="J168" s="17">
        <f t="shared" si="168"/>
        <v>15</v>
      </c>
      <c r="K168" s="17">
        <f t="shared" si="168"/>
        <v>5</v>
      </c>
      <c r="L168" s="17">
        <f t="shared" si="168"/>
        <v>0</v>
      </c>
      <c r="M168" s="17">
        <f t="shared" si="168"/>
        <v>0</v>
      </c>
      <c r="N168" s="17">
        <f t="shared" si="168"/>
        <v>0</v>
      </c>
      <c r="O168" s="17">
        <f t="shared" si="168"/>
        <v>0</v>
      </c>
      <c r="P168" s="17">
        <f t="shared" si="168"/>
        <v>0</v>
      </c>
      <c r="Q168" s="17">
        <f t="shared" si="168"/>
        <v>0</v>
      </c>
      <c r="R168" s="17">
        <f t="shared" si="168"/>
        <v>0</v>
      </c>
      <c r="S168" s="17">
        <f t="shared" si="168"/>
        <v>0</v>
      </c>
      <c r="T168" s="17">
        <f t="shared" si="168"/>
        <v>0</v>
      </c>
      <c r="U168" s="17">
        <f t="shared" si="168"/>
        <v>0</v>
      </c>
      <c r="V168" s="44">
        <f t="shared" si="168"/>
        <v>0</v>
      </c>
      <c r="W168" s="20"/>
      <c r="X168" s="20"/>
      <c r="Y168" s="20"/>
      <c r="Z168" s="20"/>
    </row>
    <row r="169" ht="13.5" customHeight="1">
      <c r="A169" s="40">
        <v>165.0</v>
      </c>
      <c r="B169" s="17" t="str">
        <f>VLOOKUP(C168+1,'プログラム解析'!$A:$B,2)</f>
        <v>&lt;</v>
      </c>
      <c r="C169" s="17">
        <f>IF(AND(B169="[",INDIRECT("R"&amp;TEXT(A169+4,"0")&amp;"C"&amp;TEXT(D169+7,"0"),FALSE) =0),VLOOKUP(C168+1,'プログラム解析'!$A:$G,7),IF(B169="]",VLOOKUP(C168+1,'プログラム解析'!$A:$G,7)-1, C168+1))</f>
        <v>37</v>
      </c>
      <c r="D169" s="17">
        <f t="shared" si="2"/>
        <v>2</v>
      </c>
      <c r="E169" s="41" t="str">
        <f t="shared" si="3"/>
        <v/>
      </c>
      <c r="F169" s="42" t="str">
        <f t="shared" si="4"/>
        <v>aaaa</v>
      </c>
      <c r="G169" s="43">
        <f t="shared" ref="G169:V169" si="169">IF( G$2=$D169,    IF($B169="+", G168+1, IF($B169="-", G168-1, IF($B169=",",IF(LEN($F168)=0,0,CODE($F168)),G168)) ),G168)</f>
        <v>6</v>
      </c>
      <c r="H169" s="17">
        <f t="shared" si="169"/>
        <v>35</v>
      </c>
      <c r="I169" s="17">
        <f t="shared" si="169"/>
        <v>50</v>
      </c>
      <c r="J169" s="17">
        <f t="shared" si="169"/>
        <v>15</v>
      </c>
      <c r="K169" s="17">
        <f t="shared" si="169"/>
        <v>5</v>
      </c>
      <c r="L169" s="17">
        <f t="shared" si="169"/>
        <v>0</v>
      </c>
      <c r="M169" s="17">
        <f t="shared" si="169"/>
        <v>0</v>
      </c>
      <c r="N169" s="17">
        <f t="shared" si="169"/>
        <v>0</v>
      </c>
      <c r="O169" s="17">
        <f t="shared" si="169"/>
        <v>0</v>
      </c>
      <c r="P169" s="17">
        <f t="shared" si="169"/>
        <v>0</v>
      </c>
      <c r="Q169" s="17">
        <f t="shared" si="169"/>
        <v>0</v>
      </c>
      <c r="R169" s="17">
        <f t="shared" si="169"/>
        <v>0</v>
      </c>
      <c r="S169" s="17">
        <f t="shared" si="169"/>
        <v>0</v>
      </c>
      <c r="T169" s="17">
        <f t="shared" si="169"/>
        <v>0</v>
      </c>
      <c r="U169" s="17">
        <f t="shared" si="169"/>
        <v>0</v>
      </c>
      <c r="V169" s="44">
        <f t="shared" si="169"/>
        <v>0</v>
      </c>
      <c r="W169" s="20"/>
      <c r="X169" s="20"/>
      <c r="Y169" s="20"/>
      <c r="Z169" s="20"/>
    </row>
    <row r="170" ht="13.5" customHeight="1">
      <c r="A170" s="40">
        <v>166.0</v>
      </c>
      <c r="B170" s="17" t="str">
        <f>VLOOKUP(C169+1,'プログラム解析'!$A:$B,2)</f>
        <v>&lt;</v>
      </c>
      <c r="C170" s="17">
        <f>IF(AND(B170="[",INDIRECT("R"&amp;TEXT(A170+4,"0")&amp;"C"&amp;TEXT(D170+7,"0"),FALSE) =0),VLOOKUP(C169+1,'プログラム解析'!$A:$G,7),IF(B170="]",VLOOKUP(C169+1,'プログラム解析'!$A:$G,7)-1, C169+1))</f>
        <v>38</v>
      </c>
      <c r="D170" s="17">
        <f t="shared" si="2"/>
        <v>1</v>
      </c>
      <c r="E170" s="41" t="str">
        <f t="shared" si="3"/>
        <v/>
      </c>
      <c r="F170" s="42" t="str">
        <f t="shared" si="4"/>
        <v>aaaa</v>
      </c>
      <c r="G170" s="43">
        <f t="shared" ref="G170:V170" si="170">IF( G$2=$D170,    IF($B170="+", G169+1, IF($B170="-", G169-1, IF($B170=",",IF(LEN($F169)=0,0,CODE($F169)),G169)) ),G169)</f>
        <v>6</v>
      </c>
      <c r="H170" s="17">
        <f t="shared" si="170"/>
        <v>35</v>
      </c>
      <c r="I170" s="17">
        <f t="shared" si="170"/>
        <v>50</v>
      </c>
      <c r="J170" s="17">
        <f t="shared" si="170"/>
        <v>15</v>
      </c>
      <c r="K170" s="17">
        <f t="shared" si="170"/>
        <v>5</v>
      </c>
      <c r="L170" s="17">
        <f t="shared" si="170"/>
        <v>0</v>
      </c>
      <c r="M170" s="17">
        <f t="shared" si="170"/>
        <v>0</v>
      </c>
      <c r="N170" s="17">
        <f t="shared" si="170"/>
        <v>0</v>
      </c>
      <c r="O170" s="17">
        <f t="shared" si="170"/>
        <v>0</v>
      </c>
      <c r="P170" s="17">
        <f t="shared" si="170"/>
        <v>0</v>
      </c>
      <c r="Q170" s="17">
        <f t="shared" si="170"/>
        <v>0</v>
      </c>
      <c r="R170" s="17">
        <f t="shared" si="170"/>
        <v>0</v>
      </c>
      <c r="S170" s="17">
        <f t="shared" si="170"/>
        <v>0</v>
      </c>
      <c r="T170" s="17">
        <f t="shared" si="170"/>
        <v>0</v>
      </c>
      <c r="U170" s="17">
        <f t="shared" si="170"/>
        <v>0</v>
      </c>
      <c r="V170" s="44">
        <f t="shared" si="170"/>
        <v>0</v>
      </c>
      <c r="W170" s="20"/>
      <c r="X170" s="20"/>
      <c r="Y170" s="20"/>
      <c r="Z170" s="20"/>
    </row>
    <row r="171" ht="13.5" customHeight="1">
      <c r="A171" s="40">
        <v>167.0</v>
      </c>
      <c r="B171" s="17" t="str">
        <f>VLOOKUP(C170+1,'プログラム解析'!$A:$B,2)</f>
        <v>&lt;</v>
      </c>
      <c r="C171" s="17">
        <f>IF(AND(B171="[",INDIRECT("R"&amp;TEXT(A171+4,"0")&amp;"C"&amp;TEXT(D171+7,"0"),FALSE) =0),VLOOKUP(C170+1,'プログラム解析'!$A:$G,7),IF(B171="]",VLOOKUP(C170+1,'プログラム解析'!$A:$G,7)-1, C170+1))</f>
        <v>39</v>
      </c>
      <c r="D171" s="17">
        <f t="shared" si="2"/>
        <v>0</v>
      </c>
      <c r="E171" s="41" t="str">
        <f t="shared" si="3"/>
        <v/>
      </c>
      <c r="F171" s="42" t="str">
        <f t="shared" si="4"/>
        <v>aaaa</v>
      </c>
      <c r="G171" s="43">
        <f t="shared" ref="G171:V171" si="171">IF( G$2=$D171,    IF($B171="+", G170+1, IF($B171="-", G170-1, IF($B171=",",IF(LEN($F170)=0,0,CODE($F170)),G170)) ),G170)</f>
        <v>6</v>
      </c>
      <c r="H171" s="17">
        <f t="shared" si="171"/>
        <v>35</v>
      </c>
      <c r="I171" s="17">
        <f t="shared" si="171"/>
        <v>50</v>
      </c>
      <c r="J171" s="17">
        <f t="shared" si="171"/>
        <v>15</v>
      </c>
      <c r="K171" s="17">
        <f t="shared" si="171"/>
        <v>5</v>
      </c>
      <c r="L171" s="17">
        <f t="shared" si="171"/>
        <v>0</v>
      </c>
      <c r="M171" s="17">
        <f t="shared" si="171"/>
        <v>0</v>
      </c>
      <c r="N171" s="17">
        <f t="shared" si="171"/>
        <v>0</v>
      </c>
      <c r="O171" s="17">
        <f t="shared" si="171"/>
        <v>0</v>
      </c>
      <c r="P171" s="17">
        <f t="shared" si="171"/>
        <v>0</v>
      </c>
      <c r="Q171" s="17">
        <f t="shared" si="171"/>
        <v>0</v>
      </c>
      <c r="R171" s="17">
        <f t="shared" si="171"/>
        <v>0</v>
      </c>
      <c r="S171" s="17">
        <f t="shared" si="171"/>
        <v>0</v>
      </c>
      <c r="T171" s="17">
        <f t="shared" si="171"/>
        <v>0</v>
      </c>
      <c r="U171" s="17">
        <f t="shared" si="171"/>
        <v>0</v>
      </c>
      <c r="V171" s="44">
        <f t="shared" si="171"/>
        <v>0</v>
      </c>
      <c r="W171" s="20"/>
      <c r="X171" s="20"/>
      <c r="Y171" s="20"/>
      <c r="Z171" s="20"/>
    </row>
    <row r="172" ht="13.5" customHeight="1">
      <c r="A172" s="40">
        <v>168.0</v>
      </c>
      <c r="B172" s="17" t="str">
        <f>VLOOKUP(C171+1,'プログラム解析'!$A:$B,2)</f>
        <v>-</v>
      </c>
      <c r="C172" s="17">
        <f>IF(AND(B172="[",INDIRECT("R"&amp;TEXT(A172+4,"0")&amp;"C"&amp;TEXT(D172+7,"0"),FALSE) =0),VLOOKUP(C171+1,'プログラム解析'!$A:$G,7),IF(B172="]",VLOOKUP(C171+1,'プログラム解析'!$A:$G,7)-1, C171+1))</f>
        <v>40</v>
      </c>
      <c r="D172" s="17">
        <f t="shared" si="2"/>
        <v>0</v>
      </c>
      <c r="E172" s="41" t="str">
        <f t="shared" si="3"/>
        <v/>
      </c>
      <c r="F172" s="42" t="str">
        <f t="shared" si="4"/>
        <v>aaaa</v>
      </c>
      <c r="G172" s="43">
        <f t="shared" ref="G172:V172" si="172">IF( G$2=$D172,    IF($B172="+", G171+1, IF($B172="-", G171-1, IF($B172=",",IF(LEN($F171)=0,0,CODE($F171)),G171)) ),G171)</f>
        <v>5</v>
      </c>
      <c r="H172" s="17">
        <f t="shared" si="172"/>
        <v>35</v>
      </c>
      <c r="I172" s="17">
        <f t="shared" si="172"/>
        <v>50</v>
      </c>
      <c r="J172" s="17">
        <f t="shared" si="172"/>
        <v>15</v>
      </c>
      <c r="K172" s="17">
        <f t="shared" si="172"/>
        <v>5</v>
      </c>
      <c r="L172" s="17">
        <f t="shared" si="172"/>
        <v>0</v>
      </c>
      <c r="M172" s="17">
        <f t="shared" si="172"/>
        <v>0</v>
      </c>
      <c r="N172" s="17">
        <f t="shared" si="172"/>
        <v>0</v>
      </c>
      <c r="O172" s="17">
        <f t="shared" si="172"/>
        <v>0</v>
      </c>
      <c r="P172" s="17">
        <f t="shared" si="172"/>
        <v>0</v>
      </c>
      <c r="Q172" s="17">
        <f t="shared" si="172"/>
        <v>0</v>
      </c>
      <c r="R172" s="17">
        <f t="shared" si="172"/>
        <v>0</v>
      </c>
      <c r="S172" s="17">
        <f t="shared" si="172"/>
        <v>0</v>
      </c>
      <c r="T172" s="17">
        <f t="shared" si="172"/>
        <v>0</v>
      </c>
      <c r="U172" s="17">
        <f t="shared" si="172"/>
        <v>0</v>
      </c>
      <c r="V172" s="44">
        <f t="shared" si="172"/>
        <v>0</v>
      </c>
      <c r="W172" s="20"/>
      <c r="X172" s="20"/>
      <c r="Y172" s="20"/>
      <c r="Z172" s="20"/>
    </row>
    <row r="173" ht="13.5" customHeight="1">
      <c r="A173" s="40">
        <v>169.0</v>
      </c>
      <c r="B173" s="17" t="str">
        <f>VLOOKUP(C172+1,'プログラム解析'!$A:$B,2)</f>
        <v>]</v>
      </c>
      <c r="C173" s="17">
        <f>IF(AND(B173="[",INDIRECT("R"&amp;TEXT(A173+4,"0")&amp;"C"&amp;TEXT(D173+7,"0"),FALSE) =0),VLOOKUP(C172+1,'プログラム解析'!$A:$G,7),IF(B173="]",VLOOKUP(C172+1,'プログラム解析'!$A:$G,7)-1, C172+1))</f>
        <v>9</v>
      </c>
      <c r="D173" s="17">
        <f t="shared" si="2"/>
        <v>0</v>
      </c>
      <c r="E173" s="41" t="str">
        <f t="shared" si="3"/>
        <v/>
      </c>
      <c r="F173" s="42" t="str">
        <f t="shared" si="4"/>
        <v>aaaa</v>
      </c>
      <c r="G173" s="43">
        <f t="shared" ref="G173:V173" si="173">IF( G$2=$D173,    IF($B173="+", G172+1, IF($B173="-", G172-1, IF($B173=",",IF(LEN($F172)=0,0,CODE($F172)),G172)) ),G172)</f>
        <v>5</v>
      </c>
      <c r="H173" s="17">
        <f t="shared" si="173"/>
        <v>35</v>
      </c>
      <c r="I173" s="17">
        <f t="shared" si="173"/>
        <v>50</v>
      </c>
      <c r="J173" s="17">
        <f t="shared" si="173"/>
        <v>15</v>
      </c>
      <c r="K173" s="17">
        <f t="shared" si="173"/>
        <v>5</v>
      </c>
      <c r="L173" s="17">
        <f t="shared" si="173"/>
        <v>0</v>
      </c>
      <c r="M173" s="17">
        <f t="shared" si="173"/>
        <v>0</v>
      </c>
      <c r="N173" s="17">
        <f t="shared" si="173"/>
        <v>0</v>
      </c>
      <c r="O173" s="17">
        <f t="shared" si="173"/>
        <v>0</v>
      </c>
      <c r="P173" s="17">
        <f t="shared" si="173"/>
        <v>0</v>
      </c>
      <c r="Q173" s="17">
        <f t="shared" si="173"/>
        <v>0</v>
      </c>
      <c r="R173" s="17">
        <f t="shared" si="173"/>
        <v>0</v>
      </c>
      <c r="S173" s="17">
        <f t="shared" si="173"/>
        <v>0</v>
      </c>
      <c r="T173" s="17">
        <f t="shared" si="173"/>
        <v>0</v>
      </c>
      <c r="U173" s="17">
        <f t="shared" si="173"/>
        <v>0</v>
      </c>
      <c r="V173" s="44">
        <f t="shared" si="173"/>
        <v>0</v>
      </c>
      <c r="W173" s="20"/>
      <c r="X173" s="20"/>
      <c r="Y173" s="20"/>
      <c r="Z173" s="20"/>
    </row>
    <row r="174" ht="13.5" customHeight="1">
      <c r="A174" s="40">
        <v>170.0</v>
      </c>
      <c r="B174" s="17" t="str">
        <f>VLOOKUP(C173+1,'プログラム解析'!$A:$B,2)</f>
        <v>[</v>
      </c>
      <c r="C174" s="17">
        <f>IF(AND(B174="[",INDIRECT("R"&amp;TEXT(A174+4,"0")&amp;"C"&amp;TEXT(D174+7,"0"),FALSE) =0),VLOOKUP(C173+1,'プログラム解析'!$A:$G,7),IF(B174="]",VLOOKUP(C173+1,'プログラム解析'!$A:$G,7)-1, C173+1))</f>
        <v>10</v>
      </c>
      <c r="D174" s="17">
        <f t="shared" si="2"/>
        <v>0</v>
      </c>
      <c r="E174" s="41" t="str">
        <f t="shared" si="3"/>
        <v/>
      </c>
      <c r="F174" s="42" t="str">
        <f t="shared" si="4"/>
        <v>aaaa</v>
      </c>
      <c r="G174" s="43">
        <f t="shared" ref="G174:V174" si="174">IF( G$2=$D174,    IF($B174="+", G173+1, IF($B174="-", G173-1, IF($B174=",",IF(LEN($F173)=0,0,CODE($F173)),G173)) ),G173)</f>
        <v>5</v>
      </c>
      <c r="H174" s="17">
        <f t="shared" si="174"/>
        <v>35</v>
      </c>
      <c r="I174" s="17">
        <f t="shared" si="174"/>
        <v>50</v>
      </c>
      <c r="J174" s="17">
        <f t="shared" si="174"/>
        <v>15</v>
      </c>
      <c r="K174" s="17">
        <f t="shared" si="174"/>
        <v>5</v>
      </c>
      <c r="L174" s="17">
        <f t="shared" si="174"/>
        <v>0</v>
      </c>
      <c r="M174" s="17">
        <f t="shared" si="174"/>
        <v>0</v>
      </c>
      <c r="N174" s="17">
        <f t="shared" si="174"/>
        <v>0</v>
      </c>
      <c r="O174" s="17">
        <f t="shared" si="174"/>
        <v>0</v>
      </c>
      <c r="P174" s="17">
        <f t="shared" si="174"/>
        <v>0</v>
      </c>
      <c r="Q174" s="17">
        <f t="shared" si="174"/>
        <v>0</v>
      </c>
      <c r="R174" s="17">
        <f t="shared" si="174"/>
        <v>0</v>
      </c>
      <c r="S174" s="17">
        <f t="shared" si="174"/>
        <v>0</v>
      </c>
      <c r="T174" s="17">
        <f t="shared" si="174"/>
        <v>0</v>
      </c>
      <c r="U174" s="17">
        <f t="shared" si="174"/>
        <v>0</v>
      </c>
      <c r="V174" s="44">
        <f t="shared" si="174"/>
        <v>0</v>
      </c>
      <c r="W174" s="20"/>
      <c r="X174" s="20"/>
      <c r="Y174" s="20"/>
      <c r="Z174" s="20"/>
    </row>
    <row r="175" ht="13.5" customHeight="1">
      <c r="A175" s="40">
        <v>171.0</v>
      </c>
      <c r="B175" s="17" t="str">
        <f>VLOOKUP(C174+1,'プログラム解析'!$A:$B,2)</f>
        <v>&gt;</v>
      </c>
      <c r="C175" s="17">
        <f>IF(AND(B175="[",INDIRECT("R"&amp;TEXT(A175+4,"0")&amp;"C"&amp;TEXT(D175+7,"0"),FALSE) =0),VLOOKUP(C174+1,'プログラム解析'!$A:$G,7),IF(B175="]",VLOOKUP(C174+1,'プログラム解析'!$A:$G,7)-1, C174+1))</f>
        <v>11</v>
      </c>
      <c r="D175" s="17">
        <f t="shared" si="2"/>
        <v>1</v>
      </c>
      <c r="E175" s="41" t="str">
        <f t="shared" si="3"/>
        <v/>
      </c>
      <c r="F175" s="42" t="str">
        <f t="shared" si="4"/>
        <v>aaaa</v>
      </c>
      <c r="G175" s="43">
        <f t="shared" ref="G175:V175" si="175">IF( G$2=$D175,    IF($B175="+", G174+1, IF($B175="-", G174-1, IF($B175=",",IF(LEN($F174)=0,0,CODE($F174)),G174)) ),G174)</f>
        <v>5</v>
      </c>
      <c r="H175" s="17">
        <f t="shared" si="175"/>
        <v>35</v>
      </c>
      <c r="I175" s="17">
        <f t="shared" si="175"/>
        <v>50</v>
      </c>
      <c r="J175" s="17">
        <f t="shared" si="175"/>
        <v>15</v>
      </c>
      <c r="K175" s="17">
        <f t="shared" si="175"/>
        <v>5</v>
      </c>
      <c r="L175" s="17">
        <f t="shared" si="175"/>
        <v>0</v>
      </c>
      <c r="M175" s="17">
        <f t="shared" si="175"/>
        <v>0</v>
      </c>
      <c r="N175" s="17">
        <f t="shared" si="175"/>
        <v>0</v>
      </c>
      <c r="O175" s="17">
        <f t="shared" si="175"/>
        <v>0</v>
      </c>
      <c r="P175" s="17">
        <f t="shared" si="175"/>
        <v>0</v>
      </c>
      <c r="Q175" s="17">
        <f t="shared" si="175"/>
        <v>0</v>
      </c>
      <c r="R175" s="17">
        <f t="shared" si="175"/>
        <v>0</v>
      </c>
      <c r="S175" s="17">
        <f t="shared" si="175"/>
        <v>0</v>
      </c>
      <c r="T175" s="17">
        <f t="shared" si="175"/>
        <v>0</v>
      </c>
      <c r="U175" s="17">
        <f t="shared" si="175"/>
        <v>0</v>
      </c>
      <c r="V175" s="44">
        <f t="shared" si="175"/>
        <v>0</v>
      </c>
      <c r="W175" s="20"/>
      <c r="X175" s="20"/>
      <c r="Y175" s="20"/>
      <c r="Z175" s="20"/>
    </row>
    <row r="176" ht="13.5" customHeight="1">
      <c r="A176" s="40">
        <v>172.0</v>
      </c>
      <c r="B176" s="17" t="str">
        <f>VLOOKUP(C175+1,'プログラム解析'!$A:$B,2)</f>
        <v>+</v>
      </c>
      <c r="C176" s="17">
        <f>IF(AND(B176="[",INDIRECT("R"&amp;TEXT(A176+4,"0")&amp;"C"&amp;TEXT(D176+7,"0"),FALSE) =0),VLOOKUP(C175+1,'プログラム解析'!$A:$G,7),IF(B176="]",VLOOKUP(C175+1,'プログラム解析'!$A:$G,7)-1, C175+1))</f>
        <v>12</v>
      </c>
      <c r="D176" s="17">
        <f t="shared" si="2"/>
        <v>1</v>
      </c>
      <c r="E176" s="41" t="str">
        <f t="shared" si="3"/>
        <v/>
      </c>
      <c r="F176" s="42" t="str">
        <f t="shared" si="4"/>
        <v>aaaa</v>
      </c>
      <c r="G176" s="43">
        <f t="shared" ref="G176:V176" si="176">IF( G$2=$D176,    IF($B176="+", G175+1, IF($B176="-", G175-1, IF($B176=",",IF(LEN($F175)=0,0,CODE($F175)),G175)) ),G175)</f>
        <v>5</v>
      </c>
      <c r="H176" s="17">
        <f t="shared" si="176"/>
        <v>36</v>
      </c>
      <c r="I176" s="17">
        <f t="shared" si="176"/>
        <v>50</v>
      </c>
      <c r="J176" s="17">
        <f t="shared" si="176"/>
        <v>15</v>
      </c>
      <c r="K176" s="17">
        <f t="shared" si="176"/>
        <v>5</v>
      </c>
      <c r="L176" s="17">
        <f t="shared" si="176"/>
        <v>0</v>
      </c>
      <c r="M176" s="17">
        <f t="shared" si="176"/>
        <v>0</v>
      </c>
      <c r="N176" s="17">
        <f t="shared" si="176"/>
        <v>0</v>
      </c>
      <c r="O176" s="17">
        <f t="shared" si="176"/>
        <v>0</v>
      </c>
      <c r="P176" s="17">
        <f t="shared" si="176"/>
        <v>0</v>
      </c>
      <c r="Q176" s="17">
        <f t="shared" si="176"/>
        <v>0</v>
      </c>
      <c r="R176" s="17">
        <f t="shared" si="176"/>
        <v>0</v>
      </c>
      <c r="S176" s="17">
        <f t="shared" si="176"/>
        <v>0</v>
      </c>
      <c r="T176" s="17">
        <f t="shared" si="176"/>
        <v>0</v>
      </c>
      <c r="U176" s="17">
        <f t="shared" si="176"/>
        <v>0</v>
      </c>
      <c r="V176" s="44">
        <f t="shared" si="176"/>
        <v>0</v>
      </c>
      <c r="W176" s="20"/>
      <c r="X176" s="20"/>
      <c r="Y176" s="20"/>
      <c r="Z176" s="20"/>
    </row>
    <row r="177" ht="13.5" customHeight="1">
      <c r="A177" s="40">
        <v>173.0</v>
      </c>
      <c r="B177" s="17" t="str">
        <f>VLOOKUP(C176+1,'プログラム解析'!$A:$B,2)</f>
        <v>+</v>
      </c>
      <c r="C177" s="17">
        <f>IF(AND(B177="[",INDIRECT("R"&amp;TEXT(A177+4,"0")&amp;"C"&amp;TEXT(D177+7,"0"),FALSE) =0),VLOOKUP(C176+1,'プログラム解析'!$A:$G,7),IF(B177="]",VLOOKUP(C176+1,'プログラム解析'!$A:$G,7)-1, C176+1))</f>
        <v>13</v>
      </c>
      <c r="D177" s="17">
        <f t="shared" si="2"/>
        <v>1</v>
      </c>
      <c r="E177" s="41" t="str">
        <f t="shared" si="3"/>
        <v/>
      </c>
      <c r="F177" s="42" t="str">
        <f t="shared" si="4"/>
        <v>aaaa</v>
      </c>
      <c r="G177" s="43">
        <f t="shared" ref="G177:V177" si="177">IF( G$2=$D177,    IF($B177="+", G176+1, IF($B177="-", G176-1, IF($B177=",",IF(LEN($F176)=0,0,CODE($F176)),G176)) ),G176)</f>
        <v>5</v>
      </c>
      <c r="H177" s="17">
        <f t="shared" si="177"/>
        <v>37</v>
      </c>
      <c r="I177" s="17">
        <f t="shared" si="177"/>
        <v>50</v>
      </c>
      <c r="J177" s="17">
        <f t="shared" si="177"/>
        <v>15</v>
      </c>
      <c r="K177" s="17">
        <f t="shared" si="177"/>
        <v>5</v>
      </c>
      <c r="L177" s="17">
        <f t="shared" si="177"/>
        <v>0</v>
      </c>
      <c r="M177" s="17">
        <f t="shared" si="177"/>
        <v>0</v>
      </c>
      <c r="N177" s="17">
        <f t="shared" si="177"/>
        <v>0</v>
      </c>
      <c r="O177" s="17">
        <f t="shared" si="177"/>
        <v>0</v>
      </c>
      <c r="P177" s="17">
        <f t="shared" si="177"/>
        <v>0</v>
      </c>
      <c r="Q177" s="17">
        <f t="shared" si="177"/>
        <v>0</v>
      </c>
      <c r="R177" s="17">
        <f t="shared" si="177"/>
        <v>0</v>
      </c>
      <c r="S177" s="17">
        <f t="shared" si="177"/>
        <v>0</v>
      </c>
      <c r="T177" s="17">
        <f t="shared" si="177"/>
        <v>0</v>
      </c>
      <c r="U177" s="17">
        <f t="shared" si="177"/>
        <v>0</v>
      </c>
      <c r="V177" s="44">
        <f t="shared" si="177"/>
        <v>0</v>
      </c>
      <c r="W177" s="20"/>
      <c r="X177" s="20"/>
      <c r="Y177" s="20"/>
      <c r="Z177" s="20"/>
    </row>
    <row r="178" ht="13.5" customHeight="1">
      <c r="A178" s="40">
        <v>174.0</v>
      </c>
      <c r="B178" s="17" t="str">
        <f>VLOOKUP(C177+1,'プログラム解析'!$A:$B,2)</f>
        <v>+</v>
      </c>
      <c r="C178" s="17">
        <f>IF(AND(B178="[",INDIRECT("R"&amp;TEXT(A178+4,"0")&amp;"C"&amp;TEXT(D178+7,"0"),FALSE) =0),VLOOKUP(C177+1,'プログラム解析'!$A:$G,7),IF(B178="]",VLOOKUP(C177+1,'プログラム解析'!$A:$G,7)-1, C177+1))</f>
        <v>14</v>
      </c>
      <c r="D178" s="17">
        <f t="shared" si="2"/>
        <v>1</v>
      </c>
      <c r="E178" s="41" t="str">
        <f t="shared" si="3"/>
        <v/>
      </c>
      <c r="F178" s="42" t="str">
        <f t="shared" si="4"/>
        <v>aaaa</v>
      </c>
      <c r="G178" s="43">
        <f t="shared" ref="G178:V178" si="178">IF( G$2=$D178,    IF($B178="+", G177+1, IF($B178="-", G177-1, IF($B178=",",IF(LEN($F177)=0,0,CODE($F177)),G177)) ),G177)</f>
        <v>5</v>
      </c>
      <c r="H178" s="17">
        <f t="shared" si="178"/>
        <v>38</v>
      </c>
      <c r="I178" s="17">
        <f t="shared" si="178"/>
        <v>50</v>
      </c>
      <c r="J178" s="17">
        <f t="shared" si="178"/>
        <v>15</v>
      </c>
      <c r="K178" s="17">
        <f t="shared" si="178"/>
        <v>5</v>
      </c>
      <c r="L178" s="17">
        <f t="shared" si="178"/>
        <v>0</v>
      </c>
      <c r="M178" s="17">
        <f t="shared" si="178"/>
        <v>0</v>
      </c>
      <c r="N178" s="17">
        <f t="shared" si="178"/>
        <v>0</v>
      </c>
      <c r="O178" s="17">
        <f t="shared" si="178"/>
        <v>0</v>
      </c>
      <c r="P178" s="17">
        <f t="shared" si="178"/>
        <v>0</v>
      </c>
      <c r="Q178" s="17">
        <f t="shared" si="178"/>
        <v>0</v>
      </c>
      <c r="R178" s="17">
        <f t="shared" si="178"/>
        <v>0</v>
      </c>
      <c r="S178" s="17">
        <f t="shared" si="178"/>
        <v>0</v>
      </c>
      <c r="T178" s="17">
        <f t="shared" si="178"/>
        <v>0</v>
      </c>
      <c r="U178" s="17">
        <f t="shared" si="178"/>
        <v>0</v>
      </c>
      <c r="V178" s="44">
        <f t="shared" si="178"/>
        <v>0</v>
      </c>
      <c r="W178" s="20"/>
      <c r="X178" s="20"/>
      <c r="Y178" s="20"/>
      <c r="Z178" s="20"/>
    </row>
    <row r="179" ht="13.5" customHeight="1">
      <c r="A179" s="40">
        <v>175.0</v>
      </c>
      <c r="B179" s="17" t="str">
        <f>VLOOKUP(C178+1,'プログラム解析'!$A:$B,2)</f>
        <v>+</v>
      </c>
      <c r="C179" s="17">
        <f>IF(AND(B179="[",INDIRECT("R"&amp;TEXT(A179+4,"0")&amp;"C"&amp;TEXT(D179+7,"0"),FALSE) =0),VLOOKUP(C178+1,'プログラム解析'!$A:$G,7),IF(B179="]",VLOOKUP(C178+1,'プログラム解析'!$A:$G,7)-1, C178+1))</f>
        <v>15</v>
      </c>
      <c r="D179" s="17">
        <f t="shared" si="2"/>
        <v>1</v>
      </c>
      <c r="E179" s="41" t="str">
        <f t="shared" si="3"/>
        <v/>
      </c>
      <c r="F179" s="42" t="str">
        <f t="shared" si="4"/>
        <v>aaaa</v>
      </c>
      <c r="G179" s="43">
        <f t="shared" ref="G179:V179" si="179">IF( G$2=$D179,    IF($B179="+", G178+1, IF($B179="-", G178-1, IF($B179=",",IF(LEN($F178)=0,0,CODE($F178)),G178)) ),G178)</f>
        <v>5</v>
      </c>
      <c r="H179" s="17">
        <f t="shared" si="179"/>
        <v>39</v>
      </c>
      <c r="I179" s="17">
        <f t="shared" si="179"/>
        <v>50</v>
      </c>
      <c r="J179" s="17">
        <f t="shared" si="179"/>
        <v>15</v>
      </c>
      <c r="K179" s="17">
        <f t="shared" si="179"/>
        <v>5</v>
      </c>
      <c r="L179" s="17">
        <f t="shared" si="179"/>
        <v>0</v>
      </c>
      <c r="M179" s="17">
        <f t="shared" si="179"/>
        <v>0</v>
      </c>
      <c r="N179" s="17">
        <f t="shared" si="179"/>
        <v>0</v>
      </c>
      <c r="O179" s="17">
        <f t="shared" si="179"/>
        <v>0</v>
      </c>
      <c r="P179" s="17">
        <f t="shared" si="179"/>
        <v>0</v>
      </c>
      <c r="Q179" s="17">
        <f t="shared" si="179"/>
        <v>0</v>
      </c>
      <c r="R179" s="17">
        <f t="shared" si="179"/>
        <v>0</v>
      </c>
      <c r="S179" s="17">
        <f t="shared" si="179"/>
        <v>0</v>
      </c>
      <c r="T179" s="17">
        <f t="shared" si="179"/>
        <v>0</v>
      </c>
      <c r="U179" s="17">
        <f t="shared" si="179"/>
        <v>0</v>
      </c>
      <c r="V179" s="44">
        <f t="shared" si="179"/>
        <v>0</v>
      </c>
      <c r="W179" s="20"/>
      <c r="X179" s="20"/>
      <c r="Y179" s="20"/>
      <c r="Z179" s="20"/>
    </row>
    <row r="180" ht="13.5" customHeight="1">
      <c r="A180" s="40">
        <v>176.0</v>
      </c>
      <c r="B180" s="17" t="str">
        <f>VLOOKUP(C179+1,'プログラム解析'!$A:$B,2)</f>
        <v>+</v>
      </c>
      <c r="C180" s="17">
        <f>IF(AND(B180="[",INDIRECT("R"&amp;TEXT(A180+4,"0")&amp;"C"&amp;TEXT(D180+7,"0"),FALSE) =0),VLOOKUP(C179+1,'プログラム解析'!$A:$G,7),IF(B180="]",VLOOKUP(C179+1,'プログラム解析'!$A:$G,7)-1, C179+1))</f>
        <v>16</v>
      </c>
      <c r="D180" s="17">
        <f t="shared" si="2"/>
        <v>1</v>
      </c>
      <c r="E180" s="41" t="str">
        <f t="shared" si="3"/>
        <v/>
      </c>
      <c r="F180" s="42" t="str">
        <f t="shared" si="4"/>
        <v>aaaa</v>
      </c>
      <c r="G180" s="43">
        <f t="shared" ref="G180:V180" si="180">IF( G$2=$D180,    IF($B180="+", G179+1, IF($B180="-", G179-1, IF($B180=",",IF(LEN($F179)=0,0,CODE($F179)),G179)) ),G179)</f>
        <v>5</v>
      </c>
      <c r="H180" s="17">
        <f t="shared" si="180"/>
        <v>40</v>
      </c>
      <c r="I180" s="17">
        <f t="shared" si="180"/>
        <v>50</v>
      </c>
      <c r="J180" s="17">
        <f t="shared" si="180"/>
        <v>15</v>
      </c>
      <c r="K180" s="17">
        <f t="shared" si="180"/>
        <v>5</v>
      </c>
      <c r="L180" s="17">
        <f t="shared" si="180"/>
        <v>0</v>
      </c>
      <c r="M180" s="17">
        <f t="shared" si="180"/>
        <v>0</v>
      </c>
      <c r="N180" s="17">
        <f t="shared" si="180"/>
        <v>0</v>
      </c>
      <c r="O180" s="17">
        <f t="shared" si="180"/>
        <v>0</v>
      </c>
      <c r="P180" s="17">
        <f t="shared" si="180"/>
        <v>0</v>
      </c>
      <c r="Q180" s="17">
        <f t="shared" si="180"/>
        <v>0</v>
      </c>
      <c r="R180" s="17">
        <f t="shared" si="180"/>
        <v>0</v>
      </c>
      <c r="S180" s="17">
        <f t="shared" si="180"/>
        <v>0</v>
      </c>
      <c r="T180" s="17">
        <f t="shared" si="180"/>
        <v>0</v>
      </c>
      <c r="U180" s="17">
        <f t="shared" si="180"/>
        <v>0</v>
      </c>
      <c r="V180" s="44">
        <f t="shared" si="180"/>
        <v>0</v>
      </c>
      <c r="W180" s="20"/>
      <c r="X180" s="20"/>
      <c r="Y180" s="20"/>
      <c r="Z180" s="20"/>
    </row>
    <row r="181" ht="13.5" customHeight="1">
      <c r="A181" s="40">
        <v>177.0</v>
      </c>
      <c r="B181" s="17" t="str">
        <f>VLOOKUP(C180+1,'プログラム解析'!$A:$B,2)</f>
        <v>+</v>
      </c>
      <c r="C181" s="17">
        <f>IF(AND(B181="[",INDIRECT("R"&amp;TEXT(A181+4,"0")&amp;"C"&amp;TEXT(D181+7,"0"),FALSE) =0),VLOOKUP(C180+1,'プログラム解析'!$A:$G,7),IF(B181="]",VLOOKUP(C180+1,'プログラム解析'!$A:$G,7)-1, C180+1))</f>
        <v>17</v>
      </c>
      <c r="D181" s="17">
        <f t="shared" si="2"/>
        <v>1</v>
      </c>
      <c r="E181" s="41" t="str">
        <f t="shared" si="3"/>
        <v/>
      </c>
      <c r="F181" s="42" t="str">
        <f t="shared" si="4"/>
        <v>aaaa</v>
      </c>
      <c r="G181" s="43">
        <f t="shared" ref="G181:V181" si="181">IF( G$2=$D181,    IF($B181="+", G180+1, IF($B181="-", G180-1, IF($B181=",",IF(LEN($F180)=0,0,CODE($F180)),G180)) ),G180)</f>
        <v>5</v>
      </c>
      <c r="H181" s="17">
        <f t="shared" si="181"/>
        <v>41</v>
      </c>
      <c r="I181" s="17">
        <f t="shared" si="181"/>
        <v>50</v>
      </c>
      <c r="J181" s="17">
        <f t="shared" si="181"/>
        <v>15</v>
      </c>
      <c r="K181" s="17">
        <f t="shared" si="181"/>
        <v>5</v>
      </c>
      <c r="L181" s="17">
        <f t="shared" si="181"/>
        <v>0</v>
      </c>
      <c r="M181" s="17">
        <f t="shared" si="181"/>
        <v>0</v>
      </c>
      <c r="N181" s="17">
        <f t="shared" si="181"/>
        <v>0</v>
      </c>
      <c r="O181" s="17">
        <f t="shared" si="181"/>
        <v>0</v>
      </c>
      <c r="P181" s="17">
        <f t="shared" si="181"/>
        <v>0</v>
      </c>
      <c r="Q181" s="17">
        <f t="shared" si="181"/>
        <v>0</v>
      </c>
      <c r="R181" s="17">
        <f t="shared" si="181"/>
        <v>0</v>
      </c>
      <c r="S181" s="17">
        <f t="shared" si="181"/>
        <v>0</v>
      </c>
      <c r="T181" s="17">
        <f t="shared" si="181"/>
        <v>0</v>
      </c>
      <c r="U181" s="17">
        <f t="shared" si="181"/>
        <v>0</v>
      </c>
      <c r="V181" s="44">
        <f t="shared" si="181"/>
        <v>0</v>
      </c>
      <c r="W181" s="20"/>
      <c r="X181" s="20"/>
      <c r="Y181" s="20"/>
      <c r="Z181" s="20"/>
    </row>
    <row r="182" ht="13.5" customHeight="1">
      <c r="A182" s="40">
        <v>178.0</v>
      </c>
      <c r="B182" s="17" t="str">
        <f>VLOOKUP(C181+1,'プログラム解析'!$A:$B,2)</f>
        <v>+</v>
      </c>
      <c r="C182" s="17">
        <f>IF(AND(B182="[",INDIRECT("R"&amp;TEXT(A182+4,"0")&amp;"C"&amp;TEXT(D182+7,"0"),FALSE) =0),VLOOKUP(C181+1,'プログラム解析'!$A:$G,7),IF(B182="]",VLOOKUP(C181+1,'プログラム解析'!$A:$G,7)-1, C181+1))</f>
        <v>18</v>
      </c>
      <c r="D182" s="17">
        <f t="shared" si="2"/>
        <v>1</v>
      </c>
      <c r="E182" s="41" t="str">
        <f t="shared" si="3"/>
        <v/>
      </c>
      <c r="F182" s="42" t="str">
        <f t="shared" si="4"/>
        <v>aaaa</v>
      </c>
      <c r="G182" s="43">
        <f t="shared" ref="G182:V182" si="182">IF( G$2=$D182,    IF($B182="+", G181+1, IF($B182="-", G181-1, IF($B182=",",IF(LEN($F181)=0,0,CODE($F181)),G181)) ),G181)</f>
        <v>5</v>
      </c>
      <c r="H182" s="17">
        <f t="shared" si="182"/>
        <v>42</v>
      </c>
      <c r="I182" s="17">
        <f t="shared" si="182"/>
        <v>50</v>
      </c>
      <c r="J182" s="17">
        <f t="shared" si="182"/>
        <v>15</v>
      </c>
      <c r="K182" s="17">
        <f t="shared" si="182"/>
        <v>5</v>
      </c>
      <c r="L182" s="17">
        <f t="shared" si="182"/>
        <v>0</v>
      </c>
      <c r="M182" s="17">
        <f t="shared" si="182"/>
        <v>0</v>
      </c>
      <c r="N182" s="17">
        <f t="shared" si="182"/>
        <v>0</v>
      </c>
      <c r="O182" s="17">
        <f t="shared" si="182"/>
        <v>0</v>
      </c>
      <c r="P182" s="17">
        <f t="shared" si="182"/>
        <v>0</v>
      </c>
      <c r="Q182" s="17">
        <f t="shared" si="182"/>
        <v>0</v>
      </c>
      <c r="R182" s="17">
        <f t="shared" si="182"/>
        <v>0</v>
      </c>
      <c r="S182" s="17">
        <f t="shared" si="182"/>
        <v>0</v>
      </c>
      <c r="T182" s="17">
        <f t="shared" si="182"/>
        <v>0</v>
      </c>
      <c r="U182" s="17">
        <f t="shared" si="182"/>
        <v>0</v>
      </c>
      <c r="V182" s="44">
        <f t="shared" si="182"/>
        <v>0</v>
      </c>
      <c r="W182" s="20"/>
      <c r="X182" s="20"/>
      <c r="Y182" s="20"/>
      <c r="Z182" s="20"/>
    </row>
    <row r="183" ht="13.5" customHeight="1">
      <c r="A183" s="40">
        <v>179.0</v>
      </c>
      <c r="B183" s="17" t="str">
        <f>VLOOKUP(C182+1,'プログラム解析'!$A:$B,2)</f>
        <v>&gt;</v>
      </c>
      <c r="C183" s="17">
        <f>IF(AND(B183="[",INDIRECT("R"&amp;TEXT(A183+4,"0")&amp;"C"&amp;TEXT(D183+7,"0"),FALSE) =0),VLOOKUP(C182+1,'プログラム解析'!$A:$G,7),IF(B183="]",VLOOKUP(C182+1,'プログラム解析'!$A:$G,7)-1, C182+1))</f>
        <v>19</v>
      </c>
      <c r="D183" s="17">
        <f t="shared" si="2"/>
        <v>2</v>
      </c>
      <c r="E183" s="41" t="str">
        <f t="shared" si="3"/>
        <v/>
      </c>
      <c r="F183" s="42" t="str">
        <f t="shared" si="4"/>
        <v>aaaa</v>
      </c>
      <c r="G183" s="43">
        <f t="shared" ref="G183:V183" si="183">IF( G$2=$D183,    IF($B183="+", G182+1, IF($B183="-", G182-1, IF($B183=",",IF(LEN($F182)=0,0,CODE($F182)),G182)) ),G182)</f>
        <v>5</v>
      </c>
      <c r="H183" s="17">
        <f t="shared" si="183"/>
        <v>42</v>
      </c>
      <c r="I183" s="17">
        <f t="shared" si="183"/>
        <v>50</v>
      </c>
      <c r="J183" s="17">
        <f t="shared" si="183"/>
        <v>15</v>
      </c>
      <c r="K183" s="17">
        <f t="shared" si="183"/>
        <v>5</v>
      </c>
      <c r="L183" s="17">
        <f t="shared" si="183"/>
        <v>0</v>
      </c>
      <c r="M183" s="17">
        <f t="shared" si="183"/>
        <v>0</v>
      </c>
      <c r="N183" s="17">
        <f t="shared" si="183"/>
        <v>0</v>
      </c>
      <c r="O183" s="17">
        <f t="shared" si="183"/>
        <v>0</v>
      </c>
      <c r="P183" s="17">
        <f t="shared" si="183"/>
        <v>0</v>
      </c>
      <c r="Q183" s="17">
        <f t="shared" si="183"/>
        <v>0</v>
      </c>
      <c r="R183" s="17">
        <f t="shared" si="183"/>
        <v>0</v>
      </c>
      <c r="S183" s="17">
        <f t="shared" si="183"/>
        <v>0</v>
      </c>
      <c r="T183" s="17">
        <f t="shared" si="183"/>
        <v>0</v>
      </c>
      <c r="U183" s="17">
        <f t="shared" si="183"/>
        <v>0</v>
      </c>
      <c r="V183" s="44">
        <f t="shared" si="183"/>
        <v>0</v>
      </c>
      <c r="W183" s="20"/>
      <c r="X183" s="20"/>
      <c r="Y183" s="20"/>
      <c r="Z183" s="20"/>
    </row>
    <row r="184" ht="13.5" customHeight="1">
      <c r="A184" s="40">
        <v>180.0</v>
      </c>
      <c r="B184" s="17" t="str">
        <f>VLOOKUP(C183+1,'プログラム解析'!$A:$B,2)</f>
        <v>+</v>
      </c>
      <c r="C184" s="17">
        <f>IF(AND(B184="[",INDIRECT("R"&amp;TEXT(A184+4,"0")&amp;"C"&amp;TEXT(D184+7,"0"),FALSE) =0),VLOOKUP(C183+1,'プログラム解析'!$A:$G,7),IF(B184="]",VLOOKUP(C183+1,'プログラム解析'!$A:$G,7)-1, C183+1))</f>
        <v>20</v>
      </c>
      <c r="D184" s="17">
        <f t="shared" si="2"/>
        <v>2</v>
      </c>
      <c r="E184" s="41" t="str">
        <f t="shared" si="3"/>
        <v/>
      </c>
      <c r="F184" s="42" t="str">
        <f t="shared" si="4"/>
        <v>aaaa</v>
      </c>
      <c r="G184" s="43">
        <f t="shared" ref="G184:V184" si="184">IF( G$2=$D184,    IF($B184="+", G183+1, IF($B184="-", G183-1, IF($B184=",",IF(LEN($F183)=0,0,CODE($F183)),G183)) ),G183)</f>
        <v>5</v>
      </c>
      <c r="H184" s="17">
        <f t="shared" si="184"/>
        <v>42</v>
      </c>
      <c r="I184" s="17">
        <f t="shared" si="184"/>
        <v>51</v>
      </c>
      <c r="J184" s="17">
        <f t="shared" si="184"/>
        <v>15</v>
      </c>
      <c r="K184" s="17">
        <f t="shared" si="184"/>
        <v>5</v>
      </c>
      <c r="L184" s="17">
        <f t="shared" si="184"/>
        <v>0</v>
      </c>
      <c r="M184" s="17">
        <f t="shared" si="184"/>
        <v>0</v>
      </c>
      <c r="N184" s="17">
        <f t="shared" si="184"/>
        <v>0</v>
      </c>
      <c r="O184" s="17">
        <f t="shared" si="184"/>
        <v>0</v>
      </c>
      <c r="P184" s="17">
        <f t="shared" si="184"/>
        <v>0</v>
      </c>
      <c r="Q184" s="17">
        <f t="shared" si="184"/>
        <v>0</v>
      </c>
      <c r="R184" s="17">
        <f t="shared" si="184"/>
        <v>0</v>
      </c>
      <c r="S184" s="17">
        <f t="shared" si="184"/>
        <v>0</v>
      </c>
      <c r="T184" s="17">
        <f t="shared" si="184"/>
        <v>0</v>
      </c>
      <c r="U184" s="17">
        <f t="shared" si="184"/>
        <v>0</v>
      </c>
      <c r="V184" s="44">
        <f t="shared" si="184"/>
        <v>0</v>
      </c>
      <c r="W184" s="20"/>
      <c r="X184" s="20"/>
      <c r="Y184" s="20"/>
      <c r="Z184" s="20"/>
    </row>
    <row r="185" ht="13.5" customHeight="1">
      <c r="A185" s="40">
        <v>181.0</v>
      </c>
      <c r="B185" s="17" t="str">
        <f>VLOOKUP(C184+1,'プログラム解析'!$A:$B,2)</f>
        <v>+</v>
      </c>
      <c r="C185" s="17">
        <f>IF(AND(B185="[",INDIRECT("R"&amp;TEXT(A185+4,"0")&amp;"C"&amp;TEXT(D185+7,"0"),FALSE) =0),VLOOKUP(C184+1,'プログラム解析'!$A:$G,7),IF(B185="]",VLOOKUP(C184+1,'プログラム解析'!$A:$G,7)-1, C184+1))</f>
        <v>21</v>
      </c>
      <c r="D185" s="17">
        <f t="shared" si="2"/>
        <v>2</v>
      </c>
      <c r="E185" s="41" t="str">
        <f t="shared" si="3"/>
        <v/>
      </c>
      <c r="F185" s="42" t="str">
        <f t="shared" si="4"/>
        <v>aaaa</v>
      </c>
      <c r="G185" s="43">
        <f t="shared" ref="G185:V185" si="185">IF( G$2=$D185,    IF($B185="+", G184+1, IF($B185="-", G184-1, IF($B185=",",IF(LEN($F184)=0,0,CODE($F184)),G184)) ),G184)</f>
        <v>5</v>
      </c>
      <c r="H185" s="17">
        <f t="shared" si="185"/>
        <v>42</v>
      </c>
      <c r="I185" s="17">
        <f t="shared" si="185"/>
        <v>52</v>
      </c>
      <c r="J185" s="17">
        <f t="shared" si="185"/>
        <v>15</v>
      </c>
      <c r="K185" s="17">
        <f t="shared" si="185"/>
        <v>5</v>
      </c>
      <c r="L185" s="17">
        <f t="shared" si="185"/>
        <v>0</v>
      </c>
      <c r="M185" s="17">
        <f t="shared" si="185"/>
        <v>0</v>
      </c>
      <c r="N185" s="17">
        <f t="shared" si="185"/>
        <v>0</v>
      </c>
      <c r="O185" s="17">
        <f t="shared" si="185"/>
        <v>0</v>
      </c>
      <c r="P185" s="17">
        <f t="shared" si="185"/>
        <v>0</v>
      </c>
      <c r="Q185" s="17">
        <f t="shared" si="185"/>
        <v>0</v>
      </c>
      <c r="R185" s="17">
        <f t="shared" si="185"/>
        <v>0</v>
      </c>
      <c r="S185" s="17">
        <f t="shared" si="185"/>
        <v>0</v>
      </c>
      <c r="T185" s="17">
        <f t="shared" si="185"/>
        <v>0</v>
      </c>
      <c r="U185" s="17">
        <f t="shared" si="185"/>
        <v>0</v>
      </c>
      <c r="V185" s="44">
        <f t="shared" si="185"/>
        <v>0</v>
      </c>
      <c r="W185" s="20"/>
      <c r="X185" s="20"/>
      <c r="Y185" s="20"/>
      <c r="Z185" s="20"/>
    </row>
    <row r="186" ht="13.5" customHeight="1">
      <c r="A186" s="40">
        <v>182.0</v>
      </c>
      <c r="B186" s="17" t="str">
        <f>VLOOKUP(C185+1,'プログラム解析'!$A:$B,2)</f>
        <v>+</v>
      </c>
      <c r="C186" s="17">
        <f>IF(AND(B186="[",INDIRECT("R"&amp;TEXT(A186+4,"0")&amp;"C"&amp;TEXT(D186+7,"0"),FALSE) =0),VLOOKUP(C185+1,'プログラム解析'!$A:$G,7),IF(B186="]",VLOOKUP(C185+1,'プログラム解析'!$A:$G,7)-1, C185+1))</f>
        <v>22</v>
      </c>
      <c r="D186" s="17">
        <f t="shared" si="2"/>
        <v>2</v>
      </c>
      <c r="E186" s="41" t="str">
        <f t="shared" si="3"/>
        <v/>
      </c>
      <c r="F186" s="42" t="str">
        <f t="shared" si="4"/>
        <v>aaaa</v>
      </c>
      <c r="G186" s="43">
        <f t="shared" ref="G186:V186" si="186">IF( G$2=$D186,    IF($B186="+", G185+1, IF($B186="-", G185-1, IF($B186=",",IF(LEN($F185)=0,0,CODE($F185)),G185)) ),G185)</f>
        <v>5</v>
      </c>
      <c r="H186" s="17">
        <f t="shared" si="186"/>
        <v>42</v>
      </c>
      <c r="I186" s="17">
        <f t="shared" si="186"/>
        <v>53</v>
      </c>
      <c r="J186" s="17">
        <f t="shared" si="186"/>
        <v>15</v>
      </c>
      <c r="K186" s="17">
        <f t="shared" si="186"/>
        <v>5</v>
      </c>
      <c r="L186" s="17">
        <f t="shared" si="186"/>
        <v>0</v>
      </c>
      <c r="M186" s="17">
        <f t="shared" si="186"/>
        <v>0</v>
      </c>
      <c r="N186" s="17">
        <f t="shared" si="186"/>
        <v>0</v>
      </c>
      <c r="O186" s="17">
        <f t="shared" si="186"/>
        <v>0</v>
      </c>
      <c r="P186" s="17">
        <f t="shared" si="186"/>
        <v>0</v>
      </c>
      <c r="Q186" s="17">
        <f t="shared" si="186"/>
        <v>0</v>
      </c>
      <c r="R186" s="17">
        <f t="shared" si="186"/>
        <v>0</v>
      </c>
      <c r="S186" s="17">
        <f t="shared" si="186"/>
        <v>0</v>
      </c>
      <c r="T186" s="17">
        <f t="shared" si="186"/>
        <v>0</v>
      </c>
      <c r="U186" s="17">
        <f t="shared" si="186"/>
        <v>0</v>
      </c>
      <c r="V186" s="44">
        <f t="shared" si="186"/>
        <v>0</v>
      </c>
      <c r="W186" s="20"/>
      <c r="X186" s="20"/>
      <c r="Y186" s="20"/>
      <c r="Z186" s="20"/>
    </row>
    <row r="187" ht="13.5" customHeight="1">
      <c r="A187" s="40">
        <v>183.0</v>
      </c>
      <c r="B187" s="17" t="str">
        <f>VLOOKUP(C186+1,'プログラム解析'!$A:$B,2)</f>
        <v>+</v>
      </c>
      <c r="C187" s="17">
        <f>IF(AND(B187="[",INDIRECT("R"&amp;TEXT(A187+4,"0")&amp;"C"&amp;TEXT(D187+7,"0"),FALSE) =0),VLOOKUP(C186+1,'プログラム解析'!$A:$G,7),IF(B187="]",VLOOKUP(C186+1,'プログラム解析'!$A:$G,7)-1, C186+1))</f>
        <v>23</v>
      </c>
      <c r="D187" s="17">
        <f t="shared" si="2"/>
        <v>2</v>
      </c>
      <c r="E187" s="41" t="str">
        <f t="shared" si="3"/>
        <v/>
      </c>
      <c r="F187" s="42" t="str">
        <f t="shared" si="4"/>
        <v>aaaa</v>
      </c>
      <c r="G187" s="43">
        <f t="shared" ref="G187:V187" si="187">IF( G$2=$D187,    IF($B187="+", G186+1, IF($B187="-", G186-1, IF($B187=",",IF(LEN($F186)=0,0,CODE($F186)),G186)) ),G186)</f>
        <v>5</v>
      </c>
      <c r="H187" s="17">
        <f t="shared" si="187"/>
        <v>42</v>
      </c>
      <c r="I187" s="17">
        <f t="shared" si="187"/>
        <v>54</v>
      </c>
      <c r="J187" s="17">
        <f t="shared" si="187"/>
        <v>15</v>
      </c>
      <c r="K187" s="17">
        <f t="shared" si="187"/>
        <v>5</v>
      </c>
      <c r="L187" s="17">
        <f t="shared" si="187"/>
        <v>0</v>
      </c>
      <c r="M187" s="17">
        <f t="shared" si="187"/>
        <v>0</v>
      </c>
      <c r="N187" s="17">
        <f t="shared" si="187"/>
        <v>0</v>
      </c>
      <c r="O187" s="17">
        <f t="shared" si="187"/>
        <v>0</v>
      </c>
      <c r="P187" s="17">
        <f t="shared" si="187"/>
        <v>0</v>
      </c>
      <c r="Q187" s="17">
        <f t="shared" si="187"/>
        <v>0</v>
      </c>
      <c r="R187" s="17">
        <f t="shared" si="187"/>
        <v>0</v>
      </c>
      <c r="S187" s="17">
        <f t="shared" si="187"/>
        <v>0</v>
      </c>
      <c r="T187" s="17">
        <f t="shared" si="187"/>
        <v>0</v>
      </c>
      <c r="U187" s="17">
        <f t="shared" si="187"/>
        <v>0</v>
      </c>
      <c r="V187" s="44">
        <f t="shared" si="187"/>
        <v>0</v>
      </c>
      <c r="W187" s="20"/>
      <c r="X187" s="20"/>
      <c r="Y187" s="20"/>
      <c r="Z187" s="20"/>
    </row>
    <row r="188" ht="13.5" customHeight="1">
      <c r="A188" s="40">
        <v>184.0</v>
      </c>
      <c r="B188" s="17" t="str">
        <f>VLOOKUP(C187+1,'プログラム解析'!$A:$B,2)</f>
        <v>+</v>
      </c>
      <c r="C188" s="17">
        <f>IF(AND(B188="[",INDIRECT("R"&amp;TEXT(A188+4,"0")&amp;"C"&amp;TEXT(D188+7,"0"),FALSE) =0),VLOOKUP(C187+1,'プログラム解析'!$A:$G,7),IF(B188="]",VLOOKUP(C187+1,'プログラム解析'!$A:$G,7)-1, C187+1))</f>
        <v>24</v>
      </c>
      <c r="D188" s="17">
        <f t="shared" si="2"/>
        <v>2</v>
      </c>
      <c r="E188" s="41" t="str">
        <f t="shared" si="3"/>
        <v/>
      </c>
      <c r="F188" s="42" t="str">
        <f t="shared" si="4"/>
        <v>aaaa</v>
      </c>
      <c r="G188" s="43">
        <f t="shared" ref="G188:V188" si="188">IF( G$2=$D188,    IF($B188="+", G187+1, IF($B188="-", G187-1, IF($B188=",",IF(LEN($F187)=0,0,CODE($F187)),G187)) ),G187)</f>
        <v>5</v>
      </c>
      <c r="H188" s="17">
        <f t="shared" si="188"/>
        <v>42</v>
      </c>
      <c r="I188" s="17">
        <f t="shared" si="188"/>
        <v>55</v>
      </c>
      <c r="J188" s="17">
        <f t="shared" si="188"/>
        <v>15</v>
      </c>
      <c r="K188" s="17">
        <f t="shared" si="188"/>
        <v>5</v>
      </c>
      <c r="L188" s="17">
        <f t="shared" si="188"/>
        <v>0</v>
      </c>
      <c r="M188" s="17">
        <f t="shared" si="188"/>
        <v>0</v>
      </c>
      <c r="N188" s="17">
        <f t="shared" si="188"/>
        <v>0</v>
      </c>
      <c r="O188" s="17">
        <f t="shared" si="188"/>
        <v>0</v>
      </c>
      <c r="P188" s="17">
        <f t="shared" si="188"/>
        <v>0</v>
      </c>
      <c r="Q188" s="17">
        <f t="shared" si="188"/>
        <v>0</v>
      </c>
      <c r="R188" s="17">
        <f t="shared" si="188"/>
        <v>0</v>
      </c>
      <c r="S188" s="17">
        <f t="shared" si="188"/>
        <v>0</v>
      </c>
      <c r="T188" s="17">
        <f t="shared" si="188"/>
        <v>0</v>
      </c>
      <c r="U188" s="17">
        <f t="shared" si="188"/>
        <v>0</v>
      </c>
      <c r="V188" s="44">
        <f t="shared" si="188"/>
        <v>0</v>
      </c>
      <c r="W188" s="20"/>
      <c r="X188" s="20"/>
      <c r="Y188" s="20"/>
      <c r="Z188" s="20"/>
    </row>
    <row r="189" ht="13.5" customHeight="1">
      <c r="A189" s="40">
        <v>185.0</v>
      </c>
      <c r="B189" s="17" t="str">
        <f>VLOOKUP(C188+1,'プログラム解析'!$A:$B,2)</f>
        <v>+</v>
      </c>
      <c r="C189" s="17">
        <f>IF(AND(B189="[",INDIRECT("R"&amp;TEXT(A189+4,"0")&amp;"C"&amp;TEXT(D189+7,"0"),FALSE) =0),VLOOKUP(C188+1,'プログラム解析'!$A:$G,7),IF(B189="]",VLOOKUP(C188+1,'プログラム解析'!$A:$G,7)-1, C188+1))</f>
        <v>25</v>
      </c>
      <c r="D189" s="17">
        <f t="shared" si="2"/>
        <v>2</v>
      </c>
      <c r="E189" s="41" t="str">
        <f t="shared" si="3"/>
        <v/>
      </c>
      <c r="F189" s="42" t="str">
        <f t="shared" si="4"/>
        <v>aaaa</v>
      </c>
      <c r="G189" s="43">
        <f t="shared" ref="G189:V189" si="189">IF( G$2=$D189,    IF($B189="+", G188+1, IF($B189="-", G188-1, IF($B189=",",IF(LEN($F188)=0,0,CODE($F188)),G188)) ),G188)</f>
        <v>5</v>
      </c>
      <c r="H189" s="17">
        <f t="shared" si="189"/>
        <v>42</v>
      </c>
      <c r="I189" s="17">
        <f t="shared" si="189"/>
        <v>56</v>
      </c>
      <c r="J189" s="17">
        <f t="shared" si="189"/>
        <v>15</v>
      </c>
      <c r="K189" s="17">
        <f t="shared" si="189"/>
        <v>5</v>
      </c>
      <c r="L189" s="17">
        <f t="shared" si="189"/>
        <v>0</v>
      </c>
      <c r="M189" s="17">
        <f t="shared" si="189"/>
        <v>0</v>
      </c>
      <c r="N189" s="17">
        <f t="shared" si="189"/>
        <v>0</v>
      </c>
      <c r="O189" s="17">
        <f t="shared" si="189"/>
        <v>0</v>
      </c>
      <c r="P189" s="17">
        <f t="shared" si="189"/>
        <v>0</v>
      </c>
      <c r="Q189" s="17">
        <f t="shared" si="189"/>
        <v>0</v>
      </c>
      <c r="R189" s="17">
        <f t="shared" si="189"/>
        <v>0</v>
      </c>
      <c r="S189" s="17">
        <f t="shared" si="189"/>
        <v>0</v>
      </c>
      <c r="T189" s="17">
        <f t="shared" si="189"/>
        <v>0</v>
      </c>
      <c r="U189" s="17">
        <f t="shared" si="189"/>
        <v>0</v>
      </c>
      <c r="V189" s="44">
        <f t="shared" si="189"/>
        <v>0</v>
      </c>
      <c r="W189" s="20"/>
      <c r="X189" s="20"/>
      <c r="Y189" s="20"/>
      <c r="Z189" s="20"/>
    </row>
    <row r="190" ht="13.5" customHeight="1">
      <c r="A190" s="40">
        <v>186.0</v>
      </c>
      <c r="B190" s="17" t="str">
        <f>VLOOKUP(C189+1,'プログラム解析'!$A:$B,2)</f>
        <v>+</v>
      </c>
      <c r="C190" s="17">
        <f>IF(AND(B190="[",INDIRECT("R"&amp;TEXT(A190+4,"0")&amp;"C"&amp;TEXT(D190+7,"0"),FALSE) =0),VLOOKUP(C189+1,'プログラム解析'!$A:$G,7),IF(B190="]",VLOOKUP(C189+1,'プログラム解析'!$A:$G,7)-1, C189+1))</f>
        <v>26</v>
      </c>
      <c r="D190" s="17">
        <f t="shared" si="2"/>
        <v>2</v>
      </c>
      <c r="E190" s="41" t="str">
        <f t="shared" si="3"/>
        <v/>
      </c>
      <c r="F190" s="42" t="str">
        <f t="shared" si="4"/>
        <v>aaaa</v>
      </c>
      <c r="G190" s="43">
        <f t="shared" ref="G190:V190" si="190">IF( G$2=$D190,    IF($B190="+", G189+1, IF($B190="-", G189-1, IF($B190=",",IF(LEN($F189)=0,0,CODE($F189)),G189)) ),G189)</f>
        <v>5</v>
      </c>
      <c r="H190" s="17">
        <f t="shared" si="190"/>
        <v>42</v>
      </c>
      <c r="I190" s="17">
        <f t="shared" si="190"/>
        <v>57</v>
      </c>
      <c r="J190" s="17">
        <f t="shared" si="190"/>
        <v>15</v>
      </c>
      <c r="K190" s="17">
        <f t="shared" si="190"/>
        <v>5</v>
      </c>
      <c r="L190" s="17">
        <f t="shared" si="190"/>
        <v>0</v>
      </c>
      <c r="M190" s="17">
        <f t="shared" si="190"/>
        <v>0</v>
      </c>
      <c r="N190" s="17">
        <f t="shared" si="190"/>
        <v>0</v>
      </c>
      <c r="O190" s="17">
        <f t="shared" si="190"/>
        <v>0</v>
      </c>
      <c r="P190" s="17">
        <f t="shared" si="190"/>
        <v>0</v>
      </c>
      <c r="Q190" s="17">
        <f t="shared" si="190"/>
        <v>0</v>
      </c>
      <c r="R190" s="17">
        <f t="shared" si="190"/>
        <v>0</v>
      </c>
      <c r="S190" s="17">
        <f t="shared" si="190"/>
        <v>0</v>
      </c>
      <c r="T190" s="17">
        <f t="shared" si="190"/>
        <v>0</v>
      </c>
      <c r="U190" s="17">
        <f t="shared" si="190"/>
        <v>0</v>
      </c>
      <c r="V190" s="44">
        <f t="shared" si="190"/>
        <v>0</v>
      </c>
      <c r="W190" s="20"/>
      <c r="X190" s="20"/>
      <c r="Y190" s="20"/>
      <c r="Z190" s="20"/>
    </row>
    <row r="191" ht="13.5" customHeight="1">
      <c r="A191" s="40">
        <v>187.0</v>
      </c>
      <c r="B191" s="17" t="str">
        <f>VLOOKUP(C190+1,'プログラム解析'!$A:$B,2)</f>
        <v>+</v>
      </c>
      <c r="C191" s="17">
        <f>IF(AND(B191="[",INDIRECT("R"&amp;TEXT(A191+4,"0")&amp;"C"&amp;TEXT(D191+7,"0"),FALSE) =0),VLOOKUP(C190+1,'プログラム解析'!$A:$G,7),IF(B191="]",VLOOKUP(C190+1,'プログラム解析'!$A:$G,7)-1, C190+1))</f>
        <v>27</v>
      </c>
      <c r="D191" s="17">
        <f t="shared" si="2"/>
        <v>2</v>
      </c>
      <c r="E191" s="41" t="str">
        <f t="shared" si="3"/>
        <v/>
      </c>
      <c r="F191" s="42" t="str">
        <f t="shared" si="4"/>
        <v>aaaa</v>
      </c>
      <c r="G191" s="43">
        <f t="shared" ref="G191:V191" si="191">IF( G$2=$D191,    IF($B191="+", G190+1, IF($B191="-", G190-1, IF($B191=",",IF(LEN($F190)=0,0,CODE($F190)),G190)) ),G190)</f>
        <v>5</v>
      </c>
      <c r="H191" s="17">
        <f t="shared" si="191"/>
        <v>42</v>
      </c>
      <c r="I191" s="17">
        <f t="shared" si="191"/>
        <v>58</v>
      </c>
      <c r="J191" s="17">
        <f t="shared" si="191"/>
        <v>15</v>
      </c>
      <c r="K191" s="17">
        <f t="shared" si="191"/>
        <v>5</v>
      </c>
      <c r="L191" s="17">
        <f t="shared" si="191"/>
        <v>0</v>
      </c>
      <c r="M191" s="17">
        <f t="shared" si="191"/>
        <v>0</v>
      </c>
      <c r="N191" s="17">
        <f t="shared" si="191"/>
        <v>0</v>
      </c>
      <c r="O191" s="17">
        <f t="shared" si="191"/>
        <v>0</v>
      </c>
      <c r="P191" s="17">
        <f t="shared" si="191"/>
        <v>0</v>
      </c>
      <c r="Q191" s="17">
        <f t="shared" si="191"/>
        <v>0</v>
      </c>
      <c r="R191" s="17">
        <f t="shared" si="191"/>
        <v>0</v>
      </c>
      <c r="S191" s="17">
        <f t="shared" si="191"/>
        <v>0</v>
      </c>
      <c r="T191" s="17">
        <f t="shared" si="191"/>
        <v>0</v>
      </c>
      <c r="U191" s="17">
        <f t="shared" si="191"/>
        <v>0</v>
      </c>
      <c r="V191" s="44">
        <f t="shared" si="191"/>
        <v>0</v>
      </c>
      <c r="W191" s="20"/>
      <c r="X191" s="20"/>
      <c r="Y191" s="20"/>
      <c r="Z191" s="20"/>
    </row>
    <row r="192" ht="13.5" customHeight="1">
      <c r="A192" s="40">
        <v>188.0</v>
      </c>
      <c r="B192" s="17" t="str">
        <f>VLOOKUP(C191+1,'プログラム解析'!$A:$B,2)</f>
        <v>+</v>
      </c>
      <c r="C192" s="17">
        <f>IF(AND(B192="[",INDIRECT("R"&amp;TEXT(A192+4,"0")&amp;"C"&amp;TEXT(D192+7,"0"),FALSE) =0),VLOOKUP(C191+1,'プログラム解析'!$A:$G,7),IF(B192="]",VLOOKUP(C191+1,'プログラム解析'!$A:$G,7)-1, C191+1))</f>
        <v>28</v>
      </c>
      <c r="D192" s="17">
        <f t="shared" si="2"/>
        <v>2</v>
      </c>
      <c r="E192" s="41" t="str">
        <f t="shared" si="3"/>
        <v/>
      </c>
      <c r="F192" s="42" t="str">
        <f t="shared" si="4"/>
        <v>aaaa</v>
      </c>
      <c r="G192" s="43">
        <f t="shared" ref="G192:V192" si="192">IF( G$2=$D192,    IF($B192="+", G191+1, IF($B192="-", G191-1, IF($B192=",",IF(LEN($F191)=0,0,CODE($F191)),G191)) ),G191)</f>
        <v>5</v>
      </c>
      <c r="H192" s="17">
        <f t="shared" si="192"/>
        <v>42</v>
      </c>
      <c r="I192" s="17">
        <f t="shared" si="192"/>
        <v>59</v>
      </c>
      <c r="J192" s="17">
        <f t="shared" si="192"/>
        <v>15</v>
      </c>
      <c r="K192" s="17">
        <f t="shared" si="192"/>
        <v>5</v>
      </c>
      <c r="L192" s="17">
        <f t="shared" si="192"/>
        <v>0</v>
      </c>
      <c r="M192" s="17">
        <f t="shared" si="192"/>
        <v>0</v>
      </c>
      <c r="N192" s="17">
        <f t="shared" si="192"/>
        <v>0</v>
      </c>
      <c r="O192" s="17">
        <f t="shared" si="192"/>
        <v>0</v>
      </c>
      <c r="P192" s="17">
        <f t="shared" si="192"/>
        <v>0</v>
      </c>
      <c r="Q192" s="17">
        <f t="shared" si="192"/>
        <v>0</v>
      </c>
      <c r="R192" s="17">
        <f t="shared" si="192"/>
        <v>0</v>
      </c>
      <c r="S192" s="17">
        <f t="shared" si="192"/>
        <v>0</v>
      </c>
      <c r="T192" s="17">
        <f t="shared" si="192"/>
        <v>0</v>
      </c>
      <c r="U192" s="17">
        <f t="shared" si="192"/>
        <v>0</v>
      </c>
      <c r="V192" s="44">
        <f t="shared" si="192"/>
        <v>0</v>
      </c>
      <c r="W192" s="20"/>
      <c r="X192" s="20"/>
      <c r="Y192" s="20"/>
      <c r="Z192" s="20"/>
    </row>
    <row r="193" ht="13.5" customHeight="1">
      <c r="A193" s="40">
        <v>189.0</v>
      </c>
      <c r="B193" s="17" t="str">
        <f>VLOOKUP(C192+1,'プログラム解析'!$A:$B,2)</f>
        <v>+</v>
      </c>
      <c r="C193" s="17">
        <f>IF(AND(B193="[",INDIRECT("R"&amp;TEXT(A193+4,"0")&amp;"C"&amp;TEXT(D193+7,"0"),FALSE) =0),VLOOKUP(C192+1,'プログラム解析'!$A:$G,7),IF(B193="]",VLOOKUP(C192+1,'プログラム解析'!$A:$G,7)-1, C192+1))</f>
        <v>29</v>
      </c>
      <c r="D193" s="17">
        <f t="shared" si="2"/>
        <v>2</v>
      </c>
      <c r="E193" s="41" t="str">
        <f t="shared" si="3"/>
        <v/>
      </c>
      <c r="F193" s="42" t="str">
        <f t="shared" si="4"/>
        <v>aaaa</v>
      </c>
      <c r="G193" s="43">
        <f t="shared" ref="G193:V193" si="193">IF( G$2=$D193,    IF($B193="+", G192+1, IF($B193="-", G192-1, IF($B193=",",IF(LEN($F192)=0,0,CODE($F192)),G192)) ),G192)</f>
        <v>5</v>
      </c>
      <c r="H193" s="17">
        <f t="shared" si="193"/>
        <v>42</v>
      </c>
      <c r="I193" s="17">
        <f t="shared" si="193"/>
        <v>60</v>
      </c>
      <c r="J193" s="17">
        <f t="shared" si="193"/>
        <v>15</v>
      </c>
      <c r="K193" s="17">
        <f t="shared" si="193"/>
        <v>5</v>
      </c>
      <c r="L193" s="17">
        <f t="shared" si="193"/>
        <v>0</v>
      </c>
      <c r="M193" s="17">
        <f t="shared" si="193"/>
        <v>0</v>
      </c>
      <c r="N193" s="17">
        <f t="shared" si="193"/>
        <v>0</v>
      </c>
      <c r="O193" s="17">
        <f t="shared" si="193"/>
        <v>0</v>
      </c>
      <c r="P193" s="17">
        <f t="shared" si="193"/>
        <v>0</v>
      </c>
      <c r="Q193" s="17">
        <f t="shared" si="193"/>
        <v>0</v>
      </c>
      <c r="R193" s="17">
        <f t="shared" si="193"/>
        <v>0</v>
      </c>
      <c r="S193" s="17">
        <f t="shared" si="193"/>
        <v>0</v>
      </c>
      <c r="T193" s="17">
        <f t="shared" si="193"/>
        <v>0</v>
      </c>
      <c r="U193" s="17">
        <f t="shared" si="193"/>
        <v>0</v>
      </c>
      <c r="V193" s="44">
        <f t="shared" si="193"/>
        <v>0</v>
      </c>
      <c r="W193" s="20"/>
      <c r="X193" s="20"/>
      <c r="Y193" s="20"/>
      <c r="Z193" s="20"/>
    </row>
    <row r="194" ht="13.5" customHeight="1">
      <c r="A194" s="40">
        <v>190.0</v>
      </c>
      <c r="B194" s="17" t="str">
        <f>VLOOKUP(C193+1,'プログラム解析'!$A:$B,2)</f>
        <v>&gt;</v>
      </c>
      <c r="C194" s="17">
        <f>IF(AND(B194="[",INDIRECT("R"&amp;TEXT(A194+4,"0")&amp;"C"&amp;TEXT(D194+7,"0"),FALSE) =0),VLOOKUP(C193+1,'プログラム解析'!$A:$G,7),IF(B194="]",VLOOKUP(C193+1,'プログラム解析'!$A:$G,7)-1, C193+1))</f>
        <v>30</v>
      </c>
      <c r="D194" s="17">
        <f t="shared" si="2"/>
        <v>3</v>
      </c>
      <c r="E194" s="41" t="str">
        <f t="shared" si="3"/>
        <v/>
      </c>
      <c r="F194" s="42" t="str">
        <f t="shared" si="4"/>
        <v>aaaa</v>
      </c>
      <c r="G194" s="43">
        <f t="shared" ref="G194:V194" si="194">IF( G$2=$D194,    IF($B194="+", G193+1, IF($B194="-", G193-1, IF($B194=",",IF(LEN($F193)=0,0,CODE($F193)),G193)) ),G193)</f>
        <v>5</v>
      </c>
      <c r="H194" s="17">
        <f t="shared" si="194"/>
        <v>42</v>
      </c>
      <c r="I194" s="17">
        <f t="shared" si="194"/>
        <v>60</v>
      </c>
      <c r="J194" s="17">
        <f t="shared" si="194"/>
        <v>15</v>
      </c>
      <c r="K194" s="17">
        <f t="shared" si="194"/>
        <v>5</v>
      </c>
      <c r="L194" s="17">
        <f t="shared" si="194"/>
        <v>0</v>
      </c>
      <c r="M194" s="17">
        <f t="shared" si="194"/>
        <v>0</v>
      </c>
      <c r="N194" s="17">
        <f t="shared" si="194"/>
        <v>0</v>
      </c>
      <c r="O194" s="17">
        <f t="shared" si="194"/>
        <v>0</v>
      </c>
      <c r="P194" s="17">
        <f t="shared" si="194"/>
        <v>0</v>
      </c>
      <c r="Q194" s="17">
        <f t="shared" si="194"/>
        <v>0</v>
      </c>
      <c r="R194" s="17">
        <f t="shared" si="194"/>
        <v>0</v>
      </c>
      <c r="S194" s="17">
        <f t="shared" si="194"/>
        <v>0</v>
      </c>
      <c r="T194" s="17">
        <f t="shared" si="194"/>
        <v>0</v>
      </c>
      <c r="U194" s="17">
        <f t="shared" si="194"/>
        <v>0</v>
      </c>
      <c r="V194" s="44">
        <f t="shared" si="194"/>
        <v>0</v>
      </c>
      <c r="W194" s="20"/>
      <c r="X194" s="20"/>
      <c r="Y194" s="20"/>
      <c r="Z194" s="20"/>
    </row>
    <row r="195" ht="13.5" customHeight="1">
      <c r="A195" s="40">
        <v>191.0</v>
      </c>
      <c r="B195" s="17" t="str">
        <f>VLOOKUP(C194+1,'プログラム解析'!$A:$B,2)</f>
        <v>+</v>
      </c>
      <c r="C195" s="17">
        <f>IF(AND(B195="[",INDIRECT("R"&amp;TEXT(A195+4,"0")&amp;"C"&amp;TEXT(D195+7,"0"),FALSE) =0),VLOOKUP(C194+1,'プログラム解析'!$A:$G,7),IF(B195="]",VLOOKUP(C194+1,'プログラム解析'!$A:$G,7)-1, C194+1))</f>
        <v>31</v>
      </c>
      <c r="D195" s="17">
        <f t="shared" si="2"/>
        <v>3</v>
      </c>
      <c r="E195" s="41" t="str">
        <f t="shared" si="3"/>
        <v/>
      </c>
      <c r="F195" s="42" t="str">
        <f t="shared" si="4"/>
        <v>aaaa</v>
      </c>
      <c r="G195" s="43">
        <f t="shared" ref="G195:V195" si="195">IF( G$2=$D195,    IF($B195="+", G194+1, IF($B195="-", G194-1, IF($B195=",",IF(LEN($F194)=0,0,CODE($F194)),G194)) ),G194)</f>
        <v>5</v>
      </c>
      <c r="H195" s="17">
        <f t="shared" si="195"/>
        <v>42</v>
      </c>
      <c r="I195" s="17">
        <f t="shared" si="195"/>
        <v>60</v>
      </c>
      <c r="J195" s="17">
        <f t="shared" si="195"/>
        <v>16</v>
      </c>
      <c r="K195" s="17">
        <f t="shared" si="195"/>
        <v>5</v>
      </c>
      <c r="L195" s="17">
        <f t="shared" si="195"/>
        <v>0</v>
      </c>
      <c r="M195" s="17">
        <f t="shared" si="195"/>
        <v>0</v>
      </c>
      <c r="N195" s="17">
        <f t="shared" si="195"/>
        <v>0</v>
      </c>
      <c r="O195" s="17">
        <f t="shared" si="195"/>
        <v>0</v>
      </c>
      <c r="P195" s="17">
        <f t="shared" si="195"/>
        <v>0</v>
      </c>
      <c r="Q195" s="17">
        <f t="shared" si="195"/>
        <v>0</v>
      </c>
      <c r="R195" s="17">
        <f t="shared" si="195"/>
        <v>0</v>
      </c>
      <c r="S195" s="17">
        <f t="shared" si="195"/>
        <v>0</v>
      </c>
      <c r="T195" s="17">
        <f t="shared" si="195"/>
        <v>0</v>
      </c>
      <c r="U195" s="17">
        <f t="shared" si="195"/>
        <v>0</v>
      </c>
      <c r="V195" s="44">
        <f t="shared" si="195"/>
        <v>0</v>
      </c>
      <c r="W195" s="20"/>
      <c r="X195" s="20"/>
      <c r="Y195" s="20"/>
      <c r="Z195" s="20"/>
    </row>
    <row r="196" ht="13.5" customHeight="1">
      <c r="A196" s="40">
        <v>192.0</v>
      </c>
      <c r="B196" s="17" t="str">
        <f>VLOOKUP(C195+1,'プログラム解析'!$A:$B,2)</f>
        <v>+</v>
      </c>
      <c r="C196" s="17">
        <f>IF(AND(B196="[",INDIRECT("R"&amp;TEXT(A196+4,"0")&amp;"C"&amp;TEXT(D196+7,"0"),FALSE) =0),VLOOKUP(C195+1,'プログラム解析'!$A:$G,7),IF(B196="]",VLOOKUP(C195+1,'プログラム解析'!$A:$G,7)-1, C195+1))</f>
        <v>32</v>
      </c>
      <c r="D196" s="17">
        <f t="shared" si="2"/>
        <v>3</v>
      </c>
      <c r="E196" s="41" t="str">
        <f t="shared" si="3"/>
        <v/>
      </c>
      <c r="F196" s="42" t="str">
        <f t="shared" si="4"/>
        <v>aaaa</v>
      </c>
      <c r="G196" s="43">
        <f t="shared" ref="G196:V196" si="196">IF( G$2=$D196,    IF($B196="+", G195+1, IF($B196="-", G195-1, IF($B196=",",IF(LEN($F195)=0,0,CODE($F195)),G195)) ),G195)</f>
        <v>5</v>
      </c>
      <c r="H196" s="17">
        <f t="shared" si="196"/>
        <v>42</v>
      </c>
      <c r="I196" s="17">
        <f t="shared" si="196"/>
        <v>60</v>
      </c>
      <c r="J196" s="17">
        <f t="shared" si="196"/>
        <v>17</v>
      </c>
      <c r="K196" s="17">
        <f t="shared" si="196"/>
        <v>5</v>
      </c>
      <c r="L196" s="17">
        <f t="shared" si="196"/>
        <v>0</v>
      </c>
      <c r="M196" s="17">
        <f t="shared" si="196"/>
        <v>0</v>
      </c>
      <c r="N196" s="17">
        <f t="shared" si="196"/>
        <v>0</v>
      </c>
      <c r="O196" s="17">
        <f t="shared" si="196"/>
        <v>0</v>
      </c>
      <c r="P196" s="17">
        <f t="shared" si="196"/>
        <v>0</v>
      </c>
      <c r="Q196" s="17">
        <f t="shared" si="196"/>
        <v>0</v>
      </c>
      <c r="R196" s="17">
        <f t="shared" si="196"/>
        <v>0</v>
      </c>
      <c r="S196" s="17">
        <f t="shared" si="196"/>
        <v>0</v>
      </c>
      <c r="T196" s="17">
        <f t="shared" si="196"/>
        <v>0</v>
      </c>
      <c r="U196" s="17">
        <f t="shared" si="196"/>
        <v>0</v>
      </c>
      <c r="V196" s="44">
        <f t="shared" si="196"/>
        <v>0</v>
      </c>
      <c r="W196" s="20"/>
      <c r="X196" s="20"/>
      <c r="Y196" s="20"/>
      <c r="Z196" s="20"/>
    </row>
    <row r="197" ht="13.5" customHeight="1">
      <c r="A197" s="40">
        <v>193.0</v>
      </c>
      <c r="B197" s="17" t="str">
        <f>VLOOKUP(C196+1,'プログラム解析'!$A:$B,2)</f>
        <v>+</v>
      </c>
      <c r="C197" s="17">
        <f>IF(AND(B197="[",INDIRECT("R"&amp;TEXT(A197+4,"0")&amp;"C"&amp;TEXT(D197+7,"0"),FALSE) =0),VLOOKUP(C196+1,'プログラム解析'!$A:$G,7),IF(B197="]",VLOOKUP(C196+1,'プログラム解析'!$A:$G,7)-1, C196+1))</f>
        <v>33</v>
      </c>
      <c r="D197" s="17">
        <f t="shared" si="2"/>
        <v>3</v>
      </c>
      <c r="E197" s="41" t="str">
        <f t="shared" si="3"/>
        <v/>
      </c>
      <c r="F197" s="42" t="str">
        <f t="shared" si="4"/>
        <v>aaaa</v>
      </c>
      <c r="G197" s="43">
        <f t="shared" ref="G197:V197" si="197">IF( G$2=$D197,    IF($B197="+", G196+1, IF($B197="-", G196-1, IF($B197=",",IF(LEN($F196)=0,0,CODE($F196)),G196)) ),G196)</f>
        <v>5</v>
      </c>
      <c r="H197" s="17">
        <f t="shared" si="197"/>
        <v>42</v>
      </c>
      <c r="I197" s="17">
        <f t="shared" si="197"/>
        <v>60</v>
      </c>
      <c r="J197" s="17">
        <f t="shared" si="197"/>
        <v>18</v>
      </c>
      <c r="K197" s="17">
        <f t="shared" si="197"/>
        <v>5</v>
      </c>
      <c r="L197" s="17">
        <f t="shared" si="197"/>
        <v>0</v>
      </c>
      <c r="M197" s="17">
        <f t="shared" si="197"/>
        <v>0</v>
      </c>
      <c r="N197" s="17">
        <f t="shared" si="197"/>
        <v>0</v>
      </c>
      <c r="O197" s="17">
        <f t="shared" si="197"/>
        <v>0</v>
      </c>
      <c r="P197" s="17">
        <f t="shared" si="197"/>
        <v>0</v>
      </c>
      <c r="Q197" s="17">
        <f t="shared" si="197"/>
        <v>0</v>
      </c>
      <c r="R197" s="17">
        <f t="shared" si="197"/>
        <v>0</v>
      </c>
      <c r="S197" s="17">
        <f t="shared" si="197"/>
        <v>0</v>
      </c>
      <c r="T197" s="17">
        <f t="shared" si="197"/>
        <v>0</v>
      </c>
      <c r="U197" s="17">
        <f t="shared" si="197"/>
        <v>0</v>
      </c>
      <c r="V197" s="44">
        <f t="shared" si="197"/>
        <v>0</v>
      </c>
      <c r="W197" s="20"/>
      <c r="X197" s="20"/>
      <c r="Y197" s="20"/>
      <c r="Z197" s="20"/>
    </row>
    <row r="198" ht="13.5" customHeight="1">
      <c r="A198" s="40">
        <v>194.0</v>
      </c>
      <c r="B198" s="17" t="str">
        <f>VLOOKUP(C197+1,'プログラム解析'!$A:$B,2)</f>
        <v>&gt;</v>
      </c>
      <c r="C198" s="17">
        <f>IF(AND(B198="[",INDIRECT("R"&amp;TEXT(A198+4,"0")&amp;"C"&amp;TEXT(D198+7,"0"),FALSE) =0),VLOOKUP(C197+1,'プログラム解析'!$A:$G,7),IF(B198="]",VLOOKUP(C197+1,'プログラム解析'!$A:$G,7)-1, C197+1))</f>
        <v>34</v>
      </c>
      <c r="D198" s="17">
        <f t="shared" si="2"/>
        <v>4</v>
      </c>
      <c r="E198" s="41" t="str">
        <f t="shared" si="3"/>
        <v/>
      </c>
      <c r="F198" s="42" t="str">
        <f t="shared" si="4"/>
        <v>aaaa</v>
      </c>
      <c r="G198" s="43">
        <f t="shared" ref="G198:V198" si="198">IF( G$2=$D198,    IF($B198="+", G197+1, IF($B198="-", G197-1, IF($B198=",",IF(LEN($F197)=0,0,CODE($F197)),G197)) ),G197)</f>
        <v>5</v>
      </c>
      <c r="H198" s="17">
        <f t="shared" si="198"/>
        <v>42</v>
      </c>
      <c r="I198" s="17">
        <f t="shared" si="198"/>
        <v>60</v>
      </c>
      <c r="J198" s="17">
        <f t="shared" si="198"/>
        <v>18</v>
      </c>
      <c r="K198" s="17">
        <f t="shared" si="198"/>
        <v>5</v>
      </c>
      <c r="L198" s="17">
        <f t="shared" si="198"/>
        <v>0</v>
      </c>
      <c r="M198" s="17">
        <f t="shared" si="198"/>
        <v>0</v>
      </c>
      <c r="N198" s="17">
        <f t="shared" si="198"/>
        <v>0</v>
      </c>
      <c r="O198" s="17">
        <f t="shared" si="198"/>
        <v>0</v>
      </c>
      <c r="P198" s="17">
        <f t="shared" si="198"/>
        <v>0</v>
      </c>
      <c r="Q198" s="17">
        <f t="shared" si="198"/>
        <v>0</v>
      </c>
      <c r="R198" s="17">
        <f t="shared" si="198"/>
        <v>0</v>
      </c>
      <c r="S198" s="17">
        <f t="shared" si="198"/>
        <v>0</v>
      </c>
      <c r="T198" s="17">
        <f t="shared" si="198"/>
        <v>0</v>
      </c>
      <c r="U198" s="17">
        <f t="shared" si="198"/>
        <v>0</v>
      </c>
      <c r="V198" s="44">
        <f t="shared" si="198"/>
        <v>0</v>
      </c>
      <c r="W198" s="20"/>
      <c r="X198" s="20"/>
      <c r="Y198" s="20"/>
      <c r="Z198" s="20"/>
    </row>
    <row r="199" ht="13.5" customHeight="1">
      <c r="A199" s="40">
        <v>195.0</v>
      </c>
      <c r="B199" s="17" t="str">
        <f>VLOOKUP(C198+1,'プログラム解析'!$A:$B,2)</f>
        <v>+</v>
      </c>
      <c r="C199" s="17">
        <f>IF(AND(B199="[",INDIRECT("R"&amp;TEXT(A199+4,"0")&amp;"C"&amp;TEXT(D199+7,"0"),FALSE) =0),VLOOKUP(C198+1,'プログラム解析'!$A:$G,7),IF(B199="]",VLOOKUP(C198+1,'プログラム解析'!$A:$G,7)-1, C198+1))</f>
        <v>35</v>
      </c>
      <c r="D199" s="17">
        <f t="shared" si="2"/>
        <v>4</v>
      </c>
      <c r="E199" s="41" t="str">
        <f t="shared" si="3"/>
        <v/>
      </c>
      <c r="F199" s="42" t="str">
        <f t="shared" si="4"/>
        <v>aaaa</v>
      </c>
      <c r="G199" s="43">
        <f t="shared" ref="G199:V199" si="199">IF( G$2=$D199,    IF($B199="+", G198+1, IF($B199="-", G198-1, IF($B199=",",IF(LEN($F198)=0,0,CODE($F198)),G198)) ),G198)</f>
        <v>5</v>
      </c>
      <c r="H199" s="17">
        <f t="shared" si="199"/>
        <v>42</v>
      </c>
      <c r="I199" s="17">
        <f t="shared" si="199"/>
        <v>60</v>
      </c>
      <c r="J199" s="17">
        <f t="shared" si="199"/>
        <v>18</v>
      </c>
      <c r="K199" s="17">
        <f t="shared" si="199"/>
        <v>6</v>
      </c>
      <c r="L199" s="17">
        <f t="shared" si="199"/>
        <v>0</v>
      </c>
      <c r="M199" s="17">
        <f t="shared" si="199"/>
        <v>0</v>
      </c>
      <c r="N199" s="17">
        <f t="shared" si="199"/>
        <v>0</v>
      </c>
      <c r="O199" s="17">
        <f t="shared" si="199"/>
        <v>0</v>
      </c>
      <c r="P199" s="17">
        <f t="shared" si="199"/>
        <v>0</v>
      </c>
      <c r="Q199" s="17">
        <f t="shared" si="199"/>
        <v>0</v>
      </c>
      <c r="R199" s="17">
        <f t="shared" si="199"/>
        <v>0</v>
      </c>
      <c r="S199" s="17">
        <f t="shared" si="199"/>
        <v>0</v>
      </c>
      <c r="T199" s="17">
        <f t="shared" si="199"/>
        <v>0</v>
      </c>
      <c r="U199" s="17">
        <f t="shared" si="199"/>
        <v>0</v>
      </c>
      <c r="V199" s="44">
        <f t="shared" si="199"/>
        <v>0</v>
      </c>
      <c r="W199" s="20"/>
      <c r="X199" s="20"/>
      <c r="Y199" s="20"/>
      <c r="Z199" s="20"/>
    </row>
    <row r="200" ht="13.5" customHeight="1">
      <c r="A200" s="40">
        <v>196.0</v>
      </c>
      <c r="B200" s="17" t="str">
        <f>VLOOKUP(C199+1,'プログラム解析'!$A:$B,2)</f>
        <v>&lt;</v>
      </c>
      <c r="C200" s="17">
        <f>IF(AND(B200="[",INDIRECT("R"&amp;TEXT(A200+4,"0")&amp;"C"&amp;TEXT(D200+7,"0"),FALSE) =0),VLOOKUP(C199+1,'プログラム解析'!$A:$G,7),IF(B200="]",VLOOKUP(C199+1,'プログラム解析'!$A:$G,7)-1, C199+1))</f>
        <v>36</v>
      </c>
      <c r="D200" s="17">
        <f t="shared" si="2"/>
        <v>3</v>
      </c>
      <c r="E200" s="41" t="str">
        <f t="shared" si="3"/>
        <v/>
      </c>
      <c r="F200" s="42" t="str">
        <f t="shared" si="4"/>
        <v>aaaa</v>
      </c>
      <c r="G200" s="43">
        <f t="shared" ref="G200:V200" si="200">IF( G$2=$D200,    IF($B200="+", G199+1, IF($B200="-", G199-1, IF($B200=",",IF(LEN($F199)=0,0,CODE($F199)),G199)) ),G199)</f>
        <v>5</v>
      </c>
      <c r="H200" s="17">
        <f t="shared" si="200"/>
        <v>42</v>
      </c>
      <c r="I200" s="17">
        <f t="shared" si="200"/>
        <v>60</v>
      </c>
      <c r="J200" s="17">
        <f t="shared" si="200"/>
        <v>18</v>
      </c>
      <c r="K200" s="17">
        <f t="shared" si="200"/>
        <v>6</v>
      </c>
      <c r="L200" s="17">
        <f t="shared" si="200"/>
        <v>0</v>
      </c>
      <c r="M200" s="17">
        <f t="shared" si="200"/>
        <v>0</v>
      </c>
      <c r="N200" s="17">
        <f t="shared" si="200"/>
        <v>0</v>
      </c>
      <c r="O200" s="17">
        <f t="shared" si="200"/>
        <v>0</v>
      </c>
      <c r="P200" s="17">
        <f t="shared" si="200"/>
        <v>0</v>
      </c>
      <c r="Q200" s="17">
        <f t="shared" si="200"/>
        <v>0</v>
      </c>
      <c r="R200" s="17">
        <f t="shared" si="200"/>
        <v>0</v>
      </c>
      <c r="S200" s="17">
        <f t="shared" si="200"/>
        <v>0</v>
      </c>
      <c r="T200" s="17">
        <f t="shared" si="200"/>
        <v>0</v>
      </c>
      <c r="U200" s="17">
        <f t="shared" si="200"/>
        <v>0</v>
      </c>
      <c r="V200" s="44">
        <f t="shared" si="200"/>
        <v>0</v>
      </c>
      <c r="W200" s="20"/>
      <c r="X200" s="20"/>
      <c r="Y200" s="20"/>
      <c r="Z200" s="20"/>
    </row>
    <row r="201" ht="13.5" customHeight="1">
      <c r="A201" s="40">
        <v>197.0</v>
      </c>
      <c r="B201" s="17" t="str">
        <f>VLOOKUP(C200+1,'プログラム解析'!$A:$B,2)</f>
        <v>&lt;</v>
      </c>
      <c r="C201" s="17">
        <f>IF(AND(B201="[",INDIRECT("R"&amp;TEXT(A201+4,"0")&amp;"C"&amp;TEXT(D201+7,"0"),FALSE) =0),VLOOKUP(C200+1,'プログラム解析'!$A:$G,7),IF(B201="]",VLOOKUP(C200+1,'プログラム解析'!$A:$G,7)-1, C200+1))</f>
        <v>37</v>
      </c>
      <c r="D201" s="17">
        <f t="shared" si="2"/>
        <v>2</v>
      </c>
      <c r="E201" s="41" t="str">
        <f t="shared" si="3"/>
        <v/>
      </c>
      <c r="F201" s="42" t="str">
        <f t="shared" si="4"/>
        <v>aaaa</v>
      </c>
      <c r="G201" s="43">
        <f t="shared" ref="G201:V201" si="201">IF( G$2=$D201,    IF($B201="+", G200+1, IF($B201="-", G200-1, IF($B201=",",IF(LEN($F200)=0,0,CODE($F200)),G200)) ),G200)</f>
        <v>5</v>
      </c>
      <c r="H201" s="17">
        <f t="shared" si="201"/>
        <v>42</v>
      </c>
      <c r="I201" s="17">
        <f t="shared" si="201"/>
        <v>60</v>
      </c>
      <c r="J201" s="17">
        <f t="shared" si="201"/>
        <v>18</v>
      </c>
      <c r="K201" s="17">
        <f t="shared" si="201"/>
        <v>6</v>
      </c>
      <c r="L201" s="17">
        <f t="shared" si="201"/>
        <v>0</v>
      </c>
      <c r="M201" s="17">
        <f t="shared" si="201"/>
        <v>0</v>
      </c>
      <c r="N201" s="17">
        <f t="shared" si="201"/>
        <v>0</v>
      </c>
      <c r="O201" s="17">
        <f t="shared" si="201"/>
        <v>0</v>
      </c>
      <c r="P201" s="17">
        <f t="shared" si="201"/>
        <v>0</v>
      </c>
      <c r="Q201" s="17">
        <f t="shared" si="201"/>
        <v>0</v>
      </c>
      <c r="R201" s="17">
        <f t="shared" si="201"/>
        <v>0</v>
      </c>
      <c r="S201" s="17">
        <f t="shared" si="201"/>
        <v>0</v>
      </c>
      <c r="T201" s="17">
        <f t="shared" si="201"/>
        <v>0</v>
      </c>
      <c r="U201" s="17">
        <f t="shared" si="201"/>
        <v>0</v>
      </c>
      <c r="V201" s="44">
        <f t="shared" si="201"/>
        <v>0</v>
      </c>
      <c r="W201" s="20"/>
      <c r="X201" s="20"/>
      <c r="Y201" s="20"/>
      <c r="Z201" s="20"/>
    </row>
    <row r="202" ht="13.5" customHeight="1">
      <c r="A202" s="40">
        <v>198.0</v>
      </c>
      <c r="B202" s="17" t="str">
        <f>VLOOKUP(C201+1,'プログラム解析'!$A:$B,2)</f>
        <v>&lt;</v>
      </c>
      <c r="C202" s="17">
        <f>IF(AND(B202="[",INDIRECT("R"&amp;TEXT(A202+4,"0")&amp;"C"&amp;TEXT(D202+7,"0"),FALSE) =0),VLOOKUP(C201+1,'プログラム解析'!$A:$G,7),IF(B202="]",VLOOKUP(C201+1,'プログラム解析'!$A:$G,7)-1, C201+1))</f>
        <v>38</v>
      </c>
      <c r="D202" s="17">
        <f t="shared" si="2"/>
        <v>1</v>
      </c>
      <c r="E202" s="41" t="str">
        <f t="shared" si="3"/>
        <v/>
      </c>
      <c r="F202" s="42" t="str">
        <f t="shared" si="4"/>
        <v>aaaa</v>
      </c>
      <c r="G202" s="43">
        <f t="shared" ref="G202:V202" si="202">IF( G$2=$D202,    IF($B202="+", G201+1, IF($B202="-", G201-1, IF($B202=",",IF(LEN($F201)=0,0,CODE($F201)),G201)) ),G201)</f>
        <v>5</v>
      </c>
      <c r="H202" s="17">
        <f t="shared" si="202"/>
        <v>42</v>
      </c>
      <c r="I202" s="17">
        <f t="shared" si="202"/>
        <v>60</v>
      </c>
      <c r="J202" s="17">
        <f t="shared" si="202"/>
        <v>18</v>
      </c>
      <c r="K202" s="17">
        <f t="shared" si="202"/>
        <v>6</v>
      </c>
      <c r="L202" s="17">
        <f t="shared" si="202"/>
        <v>0</v>
      </c>
      <c r="M202" s="17">
        <f t="shared" si="202"/>
        <v>0</v>
      </c>
      <c r="N202" s="17">
        <f t="shared" si="202"/>
        <v>0</v>
      </c>
      <c r="O202" s="17">
        <f t="shared" si="202"/>
        <v>0</v>
      </c>
      <c r="P202" s="17">
        <f t="shared" si="202"/>
        <v>0</v>
      </c>
      <c r="Q202" s="17">
        <f t="shared" si="202"/>
        <v>0</v>
      </c>
      <c r="R202" s="17">
        <f t="shared" si="202"/>
        <v>0</v>
      </c>
      <c r="S202" s="17">
        <f t="shared" si="202"/>
        <v>0</v>
      </c>
      <c r="T202" s="17">
        <f t="shared" si="202"/>
        <v>0</v>
      </c>
      <c r="U202" s="17">
        <f t="shared" si="202"/>
        <v>0</v>
      </c>
      <c r="V202" s="44">
        <f t="shared" si="202"/>
        <v>0</v>
      </c>
      <c r="W202" s="20"/>
      <c r="X202" s="20"/>
      <c r="Y202" s="20"/>
      <c r="Z202" s="20"/>
    </row>
    <row r="203" ht="13.5" customHeight="1">
      <c r="A203" s="40">
        <v>199.0</v>
      </c>
      <c r="B203" s="17" t="str">
        <f>VLOOKUP(C202+1,'プログラム解析'!$A:$B,2)</f>
        <v>&lt;</v>
      </c>
      <c r="C203" s="17">
        <f>IF(AND(B203="[",INDIRECT("R"&amp;TEXT(A203+4,"0")&amp;"C"&amp;TEXT(D203+7,"0"),FALSE) =0),VLOOKUP(C202+1,'プログラム解析'!$A:$G,7),IF(B203="]",VLOOKUP(C202+1,'プログラム解析'!$A:$G,7)-1, C202+1))</f>
        <v>39</v>
      </c>
      <c r="D203" s="17">
        <f t="shared" si="2"/>
        <v>0</v>
      </c>
      <c r="E203" s="41" t="str">
        <f t="shared" si="3"/>
        <v/>
      </c>
      <c r="F203" s="42" t="str">
        <f t="shared" si="4"/>
        <v>aaaa</v>
      </c>
      <c r="G203" s="43">
        <f t="shared" ref="G203:V203" si="203">IF( G$2=$D203,    IF($B203="+", G202+1, IF($B203="-", G202-1, IF($B203=",",IF(LEN($F202)=0,0,CODE($F202)),G202)) ),G202)</f>
        <v>5</v>
      </c>
      <c r="H203" s="17">
        <f t="shared" si="203"/>
        <v>42</v>
      </c>
      <c r="I203" s="17">
        <f t="shared" si="203"/>
        <v>60</v>
      </c>
      <c r="J203" s="17">
        <f t="shared" si="203"/>
        <v>18</v>
      </c>
      <c r="K203" s="17">
        <f t="shared" si="203"/>
        <v>6</v>
      </c>
      <c r="L203" s="17">
        <f t="shared" si="203"/>
        <v>0</v>
      </c>
      <c r="M203" s="17">
        <f t="shared" si="203"/>
        <v>0</v>
      </c>
      <c r="N203" s="17">
        <f t="shared" si="203"/>
        <v>0</v>
      </c>
      <c r="O203" s="17">
        <f t="shared" si="203"/>
        <v>0</v>
      </c>
      <c r="P203" s="17">
        <f t="shared" si="203"/>
        <v>0</v>
      </c>
      <c r="Q203" s="17">
        <f t="shared" si="203"/>
        <v>0</v>
      </c>
      <c r="R203" s="17">
        <f t="shared" si="203"/>
        <v>0</v>
      </c>
      <c r="S203" s="17">
        <f t="shared" si="203"/>
        <v>0</v>
      </c>
      <c r="T203" s="17">
        <f t="shared" si="203"/>
        <v>0</v>
      </c>
      <c r="U203" s="17">
        <f t="shared" si="203"/>
        <v>0</v>
      </c>
      <c r="V203" s="44">
        <f t="shared" si="203"/>
        <v>0</v>
      </c>
      <c r="W203" s="20"/>
      <c r="X203" s="20"/>
      <c r="Y203" s="20"/>
      <c r="Z203" s="20"/>
    </row>
    <row r="204" ht="13.5" customHeight="1">
      <c r="A204" s="40">
        <v>200.0</v>
      </c>
      <c r="B204" s="17" t="str">
        <f>VLOOKUP(C203+1,'プログラム解析'!$A:$B,2)</f>
        <v>-</v>
      </c>
      <c r="C204" s="17">
        <f>IF(AND(B204="[",INDIRECT("R"&amp;TEXT(A204+4,"0")&amp;"C"&amp;TEXT(D204+7,"0"),FALSE) =0),VLOOKUP(C203+1,'プログラム解析'!$A:$G,7),IF(B204="]",VLOOKUP(C203+1,'プログラム解析'!$A:$G,7)-1, C203+1))</f>
        <v>40</v>
      </c>
      <c r="D204" s="17">
        <f t="shared" si="2"/>
        <v>0</v>
      </c>
      <c r="E204" s="41" t="str">
        <f t="shared" si="3"/>
        <v/>
      </c>
      <c r="F204" s="42" t="str">
        <f t="shared" si="4"/>
        <v>aaaa</v>
      </c>
      <c r="G204" s="43">
        <f t="shared" ref="G204:V204" si="204">IF( G$2=$D204,    IF($B204="+", G203+1, IF($B204="-", G203-1, IF($B204=",",IF(LEN($F203)=0,0,CODE($F203)),G203)) ),G203)</f>
        <v>4</v>
      </c>
      <c r="H204" s="17">
        <f t="shared" si="204"/>
        <v>42</v>
      </c>
      <c r="I204" s="17">
        <f t="shared" si="204"/>
        <v>60</v>
      </c>
      <c r="J204" s="17">
        <f t="shared" si="204"/>
        <v>18</v>
      </c>
      <c r="K204" s="17">
        <f t="shared" si="204"/>
        <v>6</v>
      </c>
      <c r="L204" s="17">
        <f t="shared" si="204"/>
        <v>0</v>
      </c>
      <c r="M204" s="17">
        <f t="shared" si="204"/>
        <v>0</v>
      </c>
      <c r="N204" s="17">
        <f t="shared" si="204"/>
        <v>0</v>
      </c>
      <c r="O204" s="17">
        <f t="shared" si="204"/>
        <v>0</v>
      </c>
      <c r="P204" s="17">
        <f t="shared" si="204"/>
        <v>0</v>
      </c>
      <c r="Q204" s="17">
        <f t="shared" si="204"/>
        <v>0</v>
      </c>
      <c r="R204" s="17">
        <f t="shared" si="204"/>
        <v>0</v>
      </c>
      <c r="S204" s="17">
        <f t="shared" si="204"/>
        <v>0</v>
      </c>
      <c r="T204" s="17">
        <f t="shared" si="204"/>
        <v>0</v>
      </c>
      <c r="U204" s="17">
        <f t="shared" si="204"/>
        <v>0</v>
      </c>
      <c r="V204" s="44">
        <f t="shared" si="204"/>
        <v>0</v>
      </c>
      <c r="W204" s="20"/>
      <c r="X204" s="20"/>
      <c r="Y204" s="20"/>
      <c r="Z204" s="20"/>
    </row>
    <row r="205" ht="13.5" customHeight="1">
      <c r="A205" s="40">
        <v>201.0</v>
      </c>
      <c r="B205" s="17" t="str">
        <f>VLOOKUP(C204+1,'プログラム解析'!$A:$B,2)</f>
        <v>]</v>
      </c>
      <c r="C205" s="17">
        <f>IF(AND(B205="[",INDIRECT("R"&amp;TEXT(A205+4,"0")&amp;"C"&amp;TEXT(D205+7,"0"),FALSE) =0),VLOOKUP(C204+1,'プログラム解析'!$A:$G,7),IF(B205="]",VLOOKUP(C204+1,'プログラム解析'!$A:$G,7)-1, C204+1))</f>
        <v>9</v>
      </c>
      <c r="D205" s="17">
        <f t="shared" si="2"/>
        <v>0</v>
      </c>
      <c r="E205" s="41" t="str">
        <f t="shared" si="3"/>
        <v/>
      </c>
      <c r="F205" s="42" t="str">
        <f t="shared" si="4"/>
        <v>aaaa</v>
      </c>
      <c r="G205" s="43">
        <f t="shared" ref="G205:V205" si="205">IF( G$2=$D205,    IF($B205="+", G204+1, IF($B205="-", G204-1, IF($B205=",",IF(LEN($F204)=0,0,CODE($F204)),G204)) ),G204)</f>
        <v>4</v>
      </c>
      <c r="H205" s="17">
        <f t="shared" si="205"/>
        <v>42</v>
      </c>
      <c r="I205" s="17">
        <f t="shared" si="205"/>
        <v>60</v>
      </c>
      <c r="J205" s="17">
        <f t="shared" si="205"/>
        <v>18</v>
      </c>
      <c r="K205" s="17">
        <f t="shared" si="205"/>
        <v>6</v>
      </c>
      <c r="L205" s="17">
        <f t="shared" si="205"/>
        <v>0</v>
      </c>
      <c r="M205" s="17">
        <f t="shared" si="205"/>
        <v>0</v>
      </c>
      <c r="N205" s="17">
        <f t="shared" si="205"/>
        <v>0</v>
      </c>
      <c r="O205" s="17">
        <f t="shared" si="205"/>
        <v>0</v>
      </c>
      <c r="P205" s="17">
        <f t="shared" si="205"/>
        <v>0</v>
      </c>
      <c r="Q205" s="17">
        <f t="shared" si="205"/>
        <v>0</v>
      </c>
      <c r="R205" s="17">
        <f t="shared" si="205"/>
        <v>0</v>
      </c>
      <c r="S205" s="17">
        <f t="shared" si="205"/>
        <v>0</v>
      </c>
      <c r="T205" s="17">
        <f t="shared" si="205"/>
        <v>0</v>
      </c>
      <c r="U205" s="17">
        <f t="shared" si="205"/>
        <v>0</v>
      </c>
      <c r="V205" s="44">
        <f t="shared" si="205"/>
        <v>0</v>
      </c>
      <c r="W205" s="20"/>
      <c r="X205" s="20"/>
      <c r="Y205" s="20"/>
      <c r="Z205" s="20"/>
    </row>
    <row r="206" ht="13.5" customHeight="1">
      <c r="A206" s="40">
        <v>202.0</v>
      </c>
      <c r="B206" s="17" t="str">
        <f>VLOOKUP(C205+1,'プログラム解析'!$A:$B,2)</f>
        <v>[</v>
      </c>
      <c r="C206" s="17">
        <f>IF(AND(B206="[",INDIRECT("R"&amp;TEXT(A206+4,"0")&amp;"C"&amp;TEXT(D206+7,"0"),FALSE) =0),VLOOKUP(C205+1,'プログラム解析'!$A:$G,7),IF(B206="]",VLOOKUP(C205+1,'プログラム解析'!$A:$G,7)-1, C205+1))</f>
        <v>10</v>
      </c>
      <c r="D206" s="17">
        <f t="shared" si="2"/>
        <v>0</v>
      </c>
      <c r="E206" s="41" t="str">
        <f t="shared" si="3"/>
        <v/>
      </c>
      <c r="F206" s="42" t="str">
        <f t="shared" si="4"/>
        <v>aaaa</v>
      </c>
      <c r="G206" s="43">
        <f t="shared" ref="G206:V206" si="206">IF( G$2=$D206,    IF($B206="+", G205+1, IF($B206="-", G205-1, IF($B206=",",IF(LEN($F205)=0,0,CODE($F205)),G205)) ),G205)</f>
        <v>4</v>
      </c>
      <c r="H206" s="17">
        <f t="shared" si="206"/>
        <v>42</v>
      </c>
      <c r="I206" s="17">
        <f t="shared" si="206"/>
        <v>60</v>
      </c>
      <c r="J206" s="17">
        <f t="shared" si="206"/>
        <v>18</v>
      </c>
      <c r="K206" s="17">
        <f t="shared" si="206"/>
        <v>6</v>
      </c>
      <c r="L206" s="17">
        <f t="shared" si="206"/>
        <v>0</v>
      </c>
      <c r="M206" s="17">
        <f t="shared" si="206"/>
        <v>0</v>
      </c>
      <c r="N206" s="17">
        <f t="shared" si="206"/>
        <v>0</v>
      </c>
      <c r="O206" s="17">
        <f t="shared" si="206"/>
        <v>0</v>
      </c>
      <c r="P206" s="17">
        <f t="shared" si="206"/>
        <v>0</v>
      </c>
      <c r="Q206" s="17">
        <f t="shared" si="206"/>
        <v>0</v>
      </c>
      <c r="R206" s="17">
        <f t="shared" si="206"/>
        <v>0</v>
      </c>
      <c r="S206" s="17">
        <f t="shared" si="206"/>
        <v>0</v>
      </c>
      <c r="T206" s="17">
        <f t="shared" si="206"/>
        <v>0</v>
      </c>
      <c r="U206" s="17">
        <f t="shared" si="206"/>
        <v>0</v>
      </c>
      <c r="V206" s="44">
        <f t="shared" si="206"/>
        <v>0</v>
      </c>
      <c r="W206" s="20"/>
      <c r="X206" s="20"/>
      <c r="Y206" s="20"/>
      <c r="Z206" s="20"/>
    </row>
    <row r="207" ht="13.5" customHeight="1">
      <c r="A207" s="40">
        <v>203.0</v>
      </c>
      <c r="B207" s="17" t="str">
        <f>VLOOKUP(C206+1,'プログラム解析'!$A:$B,2)</f>
        <v>&gt;</v>
      </c>
      <c r="C207" s="17">
        <f>IF(AND(B207="[",INDIRECT("R"&amp;TEXT(A207+4,"0")&amp;"C"&amp;TEXT(D207+7,"0"),FALSE) =0),VLOOKUP(C206+1,'プログラム解析'!$A:$G,7),IF(B207="]",VLOOKUP(C206+1,'プログラム解析'!$A:$G,7)-1, C206+1))</f>
        <v>11</v>
      </c>
      <c r="D207" s="17">
        <f t="shared" si="2"/>
        <v>1</v>
      </c>
      <c r="E207" s="41" t="str">
        <f t="shared" si="3"/>
        <v/>
      </c>
      <c r="F207" s="42" t="str">
        <f t="shared" si="4"/>
        <v>aaaa</v>
      </c>
      <c r="G207" s="43">
        <f t="shared" ref="G207:V207" si="207">IF( G$2=$D207,    IF($B207="+", G206+1, IF($B207="-", G206-1, IF($B207=",",IF(LEN($F206)=0,0,CODE($F206)),G206)) ),G206)</f>
        <v>4</v>
      </c>
      <c r="H207" s="17">
        <f t="shared" si="207"/>
        <v>42</v>
      </c>
      <c r="I207" s="17">
        <f t="shared" si="207"/>
        <v>60</v>
      </c>
      <c r="J207" s="17">
        <f t="shared" si="207"/>
        <v>18</v>
      </c>
      <c r="K207" s="17">
        <f t="shared" si="207"/>
        <v>6</v>
      </c>
      <c r="L207" s="17">
        <f t="shared" si="207"/>
        <v>0</v>
      </c>
      <c r="M207" s="17">
        <f t="shared" si="207"/>
        <v>0</v>
      </c>
      <c r="N207" s="17">
        <f t="shared" si="207"/>
        <v>0</v>
      </c>
      <c r="O207" s="17">
        <f t="shared" si="207"/>
        <v>0</v>
      </c>
      <c r="P207" s="17">
        <f t="shared" si="207"/>
        <v>0</v>
      </c>
      <c r="Q207" s="17">
        <f t="shared" si="207"/>
        <v>0</v>
      </c>
      <c r="R207" s="17">
        <f t="shared" si="207"/>
        <v>0</v>
      </c>
      <c r="S207" s="17">
        <f t="shared" si="207"/>
        <v>0</v>
      </c>
      <c r="T207" s="17">
        <f t="shared" si="207"/>
        <v>0</v>
      </c>
      <c r="U207" s="17">
        <f t="shared" si="207"/>
        <v>0</v>
      </c>
      <c r="V207" s="44">
        <f t="shared" si="207"/>
        <v>0</v>
      </c>
      <c r="W207" s="20"/>
      <c r="X207" s="20"/>
      <c r="Y207" s="20"/>
      <c r="Z207" s="20"/>
    </row>
    <row r="208" ht="13.5" customHeight="1">
      <c r="A208" s="40">
        <v>204.0</v>
      </c>
      <c r="B208" s="17" t="str">
        <f>VLOOKUP(C207+1,'プログラム解析'!$A:$B,2)</f>
        <v>+</v>
      </c>
      <c r="C208" s="17">
        <f>IF(AND(B208="[",INDIRECT("R"&amp;TEXT(A208+4,"0")&amp;"C"&amp;TEXT(D208+7,"0"),FALSE) =0),VLOOKUP(C207+1,'プログラム解析'!$A:$G,7),IF(B208="]",VLOOKUP(C207+1,'プログラム解析'!$A:$G,7)-1, C207+1))</f>
        <v>12</v>
      </c>
      <c r="D208" s="17">
        <f t="shared" si="2"/>
        <v>1</v>
      </c>
      <c r="E208" s="41" t="str">
        <f t="shared" si="3"/>
        <v/>
      </c>
      <c r="F208" s="42" t="str">
        <f t="shared" si="4"/>
        <v>aaaa</v>
      </c>
      <c r="G208" s="43">
        <f t="shared" ref="G208:V208" si="208">IF( G$2=$D208,    IF($B208="+", G207+1, IF($B208="-", G207-1, IF($B208=",",IF(LEN($F207)=0,0,CODE($F207)),G207)) ),G207)</f>
        <v>4</v>
      </c>
      <c r="H208" s="17">
        <f t="shared" si="208"/>
        <v>43</v>
      </c>
      <c r="I208" s="17">
        <f t="shared" si="208"/>
        <v>60</v>
      </c>
      <c r="J208" s="17">
        <f t="shared" si="208"/>
        <v>18</v>
      </c>
      <c r="K208" s="17">
        <f t="shared" si="208"/>
        <v>6</v>
      </c>
      <c r="L208" s="17">
        <f t="shared" si="208"/>
        <v>0</v>
      </c>
      <c r="M208" s="17">
        <f t="shared" si="208"/>
        <v>0</v>
      </c>
      <c r="N208" s="17">
        <f t="shared" si="208"/>
        <v>0</v>
      </c>
      <c r="O208" s="17">
        <f t="shared" si="208"/>
        <v>0</v>
      </c>
      <c r="P208" s="17">
        <f t="shared" si="208"/>
        <v>0</v>
      </c>
      <c r="Q208" s="17">
        <f t="shared" si="208"/>
        <v>0</v>
      </c>
      <c r="R208" s="17">
        <f t="shared" si="208"/>
        <v>0</v>
      </c>
      <c r="S208" s="17">
        <f t="shared" si="208"/>
        <v>0</v>
      </c>
      <c r="T208" s="17">
        <f t="shared" si="208"/>
        <v>0</v>
      </c>
      <c r="U208" s="17">
        <f t="shared" si="208"/>
        <v>0</v>
      </c>
      <c r="V208" s="44">
        <f t="shared" si="208"/>
        <v>0</v>
      </c>
      <c r="W208" s="20"/>
      <c r="X208" s="20"/>
      <c r="Y208" s="20"/>
      <c r="Z208" s="20"/>
    </row>
    <row r="209" ht="13.5" customHeight="1">
      <c r="A209" s="40">
        <v>205.0</v>
      </c>
      <c r="B209" s="17" t="str">
        <f>VLOOKUP(C208+1,'プログラム解析'!$A:$B,2)</f>
        <v>+</v>
      </c>
      <c r="C209" s="17">
        <f>IF(AND(B209="[",INDIRECT("R"&amp;TEXT(A209+4,"0")&amp;"C"&amp;TEXT(D209+7,"0"),FALSE) =0),VLOOKUP(C208+1,'プログラム解析'!$A:$G,7),IF(B209="]",VLOOKUP(C208+1,'プログラム解析'!$A:$G,7)-1, C208+1))</f>
        <v>13</v>
      </c>
      <c r="D209" s="17">
        <f t="shared" si="2"/>
        <v>1</v>
      </c>
      <c r="E209" s="41" t="str">
        <f t="shared" si="3"/>
        <v/>
      </c>
      <c r="F209" s="42" t="str">
        <f t="shared" si="4"/>
        <v>aaaa</v>
      </c>
      <c r="G209" s="43">
        <f t="shared" ref="G209:V209" si="209">IF( G$2=$D209,    IF($B209="+", G208+1, IF($B209="-", G208-1, IF($B209=",",IF(LEN($F208)=0,0,CODE($F208)),G208)) ),G208)</f>
        <v>4</v>
      </c>
      <c r="H209" s="17">
        <f t="shared" si="209"/>
        <v>44</v>
      </c>
      <c r="I209" s="17">
        <f t="shared" si="209"/>
        <v>60</v>
      </c>
      <c r="J209" s="17">
        <f t="shared" si="209"/>
        <v>18</v>
      </c>
      <c r="K209" s="17">
        <f t="shared" si="209"/>
        <v>6</v>
      </c>
      <c r="L209" s="17">
        <f t="shared" si="209"/>
        <v>0</v>
      </c>
      <c r="M209" s="17">
        <f t="shared" si="209"/>
        <v>0</v>
      </c>
      <c r="N209" s="17">
        <f t="shared" si="209"/>
        <v>0</v>
      </c>
      <c r="O209" s="17">
        <f t="shared" si="209"/>
        <v>0</v>
      </c>
      <c r="P209" s="17">
        <f t="shared" si="209"/>
        <v>0</v>
      </c>
      <c r="Q209" s="17">
        <f t="shared" si="209"/>
        <v>0</v>
      </c>
      <c r="R209" s="17">
        <f t="shared" si="209"/>
        <v>0</v>
      </c>
      <c r="S209" s="17">
        <f t="shared" si="209"/>
        <v>0</v>
      </c>
      <c r="T209" s="17">
        <f t="shared" si="209"/>
        <v>0</v>
      </c>
      <c r="U209" s="17">
        <f t="shared" si="209"/>
        <v>0</v>
      </c>
      <c r="V209" s="44">
        <f t="shared" si="209"/>
        <v>0</v>
      </c>
      <c r="W209" s="20"/>
      <c r="X209" s="20"/>
      <c r="Y209" s="20"/>
      <c r="Z209" s="20"/>
    </row>
    <row r="210" ht="13.5" customHeight="1">
      <c r="A210" s="40">
        <v>206.0</v>
      </c>
      <c r="B210" s="17" t="str">
        <f>VLOOKUP(C209+1,'プログラム解析'!$A:$B,2)</f>
        <v>+</v>
      </c>
      <c r="C210" s="17">
        <f>IF(AND(B210="[",INDIRECT("R"&amp;TEXT(A210+4,"0")&amp;"C"&amp;TEXT(D210+7,"0"),FALSE) =0),VLOOKUP(C209+1,'プログラム解析'!$A:$G,7),IF(B210="]",VLOOKUP(C209+1,'プログラム解析'!$A:$G,7)-1, C209+1))</f>
        <v>14</v>
      </c>
      <c r="D210" s="17">
        <f t="shared" si="2"/>
        <v>1</v>
      </c>
      <c r="E210" s="41" t="str">
        <f t="shared" si="3"/>
        <v/>
      </c>
      <c r="F210" s="42" t="str">
        <f t="shared" si="4"/>
        <v>aaaa</v>
      </c>
      <c r="G210" s="43">
        <f t="shared" ref="G210:V210" si="210">IF( G$2=$D210,    IF($B210="+", G209+1, IF($B210="-", G209-1, IF($B210=",",IF(LEN($F209)=0,0,CODE($F209)),G209)) ),G209)</f>
        <v>4</v>
      </c>
      <c r="H210" s="17">
        <f t="shared" si="210"/>
        <v>45</v>
      </c>
      <c r="I210" s="17">
        <f t="shared" si="210"/>
        <v>60</v>
      </c>
      <c r="J210" s="17">
        <f t="shared" si="210"/>
        <v>18</v>
      </c>
      <c r="K210" s="17">
        <f t="shared" si="210"/>
        <v>6</v>
      </c>
      <c r="L210" s="17">
        <f t="shared" si="210"/>
        <v>0</v>
      </c>
      <c r="M210" s="17">
        <f t="shared" si="210"/>
        <v>0</v>
      </c>
      <c r="N210" s="17">
        <f t="shared" si="210"/>
        <v>0</v>
      </c>
      <c r="O210" s="17">
        <f t="shared" si="210"/>
        <v>0</v>
      </c>
      <c r="P210" s="17">
        <f t="shared" si="210"/>
        <v>0</v>
      </c>
      <c r="Q210" s="17">
        <f t="shared" si="210"/>
        <v>0</v>
      </c>
      <c r="R210" s="17">
        <f t="shared" si="210"/>
        <v>0</v>
      </c>
      <c r="S210" s="17">
        <f t="shared" si="210"/>
        <v>0</v>
      </c>
      <c r="T210" s="17">
        <f t="shared" si="210"/>
        <v>0</v>
      </c>
      <c r="U210" s="17">
        <f t="shared" si="210"/>
        <v>0</v>
      </c>
      <c r="V210" s="44">
        <f t="shared" si="210"/>
        <v>0</v>
      </c>
      <c r="W210" s="20"/>
      <c r="X210" s="20"/>
      <c r="Y210" s="20"/>
      <c r="Z210" s="20"/>
    </row>
    <row r="211" ht="13.5" customHeight="1">
      <c r="A211" s="40">
        <v>207.0</v>
      </c>
      <c r="B211" s="17" t="str">
        <f>VLOOKUP(C210+1,'プログラム解析'!$A:$B,2)</f>
        <v>+</v>
      </c>
      <c r="C211" s="17">
        <f>IF(AND(B211="[",INDIRECT("R"&amp;TEXT(A211+4,"0")&amp;"C"&amp;TEXT(D211+7,"0"),FALSE) =0),VLOOKUP(C210+1,'プログラム解析'!$A:$G,7),IF(B211="]",VLOOKUP(C210+1,'プログラム解析'!$A:$G,7)-1, C210+1))</f>
        <v>15</v>
      </c>
      <c r="D211" s="17">
        <f t="shared" si="2"/>
        <v>1</v>
      </c>
      <c r="E211" s="41" t="str">
        <f t="shared" si="3"/>
        <v/>
      </c>
      <c r="F211" s="42" t="str">
        <f t="shared" si="4"/>
        <v>aaaa</v>
      </c>
      <c r="G211" s="43">
        <f t="shared" ref="G211:V211" si="211">IF( G$2=$D211,    IF($B211="+", G210+1, IF($B211="-", G210-1, IF($B211=",",IF(LEN($F210)=0,0,CODE($F210)),G210)) ),G210)</f>
        <v>4</v>
      </c>
      <c r="H211" s="17">
        <f t="shared" si="211"/>
        <v>46</v>
      </c>
      <c r="I211" s="17">
        <f t="shared" si="211"/>
        <v>60</v>
      </c>
      <c r="J211" s="17">
        <f t="shared" si="211"/>
        <v>18</v>
      </c>
      <c r="K211" s="17">
        <f t="shared" si="211"/>
        <v>6</v>
      </c>
      <c r="L211" s="17">
        <f t="shared" si="211"/>
        <v>0</v>
      </c>
      <c r="M211" s="17">
        <f t="shared" si="211"/>
        <v>0</v>
      </c>
      <c r="N211" s="17">
        <f t="shared" si="211"/>
        <v>0</v>
      </c>
      <c r="O211" s="17">
        <f t="shared" si="211"/>
        <v>0</v>
      </c>
      <c r="P211" s="17">
        <f t="shared" si="211"/>
        <v>0</v>
      </c>
      <c r="Q211" s="17">
        <f t="shared" si="211"/>
        <v>0</v>
      </c>
      <c r="R211" s="17">
        <f t="shared" si="211"/>
        <v>0</v>
      </c>
      <c r="S211" s="17">
        <f t="shared" si="211"/>
        <v>0</v>
      </c>
      <c r="T211" s="17">
        <f t="shared" si="211"/>
        <v>0</v>
      </c>
      <c r="U211" s="17">
        <f t="shared" si="211"/>
        <v>0</v>
      </c>
      <c r="V211" s="44">
        <f t="shared" si="211"/>
        <v>0</v>
      </c>
      <c r="W211" s="20"/>
      <c r="X211" s="20"/>
      <c r="Y211" s="20"/>
      <c r="Z211" s="20"/>
    </row>
    <row r="212" ht="13.5" customHeight="1">
      <c r="A212" s="40">
        <v>208.0</v>
      </c>
      <c r="B212" s="17" t="str">
        <f>VLOOKUP(C211+1,'プログラム解析'!$A:$B,2)</f>
        <v>+</v>
      </c>
      <c r="C212" s="17">
        <f>IF(AND(B212="[",INDIRECT("R"&amp;TEXT(A212+4,"0")&amp;"C"&amp;TEXT(D212+7,"0"),FALSE) =0),VLOOKUP(C211+1,'プログラム解析'!$A:$G,7),IF(B212="]",VLOOKUP(C211+1,'プログラム解析'!$A:$G,7)-1, C211+1))</f>
        <v>16</v>
      </c>
      <c r="D212" s="17">
        <f t="shared" si="2"/>
        <v>1</v>
      </c>
      <c r="E212" s="41" t="str">
        <f t="shared" si="3"/>
        <v/>
      </c>
      <c r="F212" s="42" t="str">
        <f t="shared" si="4"/>
        <v>aaaa</v>
      </c>
      <c r="G212" s="43">
        <f t="shared" ref="G212:V212" si="212">IF( G$2=$D212,    IF($B212="+", G211+1, IF($B212="-", G211-1, IF($B212=",",IF(LEN($F211)=0,0,CODE($F211)),G211)) ),G211)</f>
        <v>4</v>
      </c>
      <c r="H212" s="17">
        <f t="shared" si="212"/>
        <v>47</v>
      </c>
      <c r="I212" s="17">
        <f t="shared" si="212"/>
        <v>60</v>
      </c>
      <c r="J212" s="17">
        <f t="shared" si="212"/>
        <v>18</v>
      </c>
      <c r="K212" s="17">
        <f t="shared" si="212"/>
        <v>6</v>
      </c>
      <c r="L212" s="17">
        <f t="shared" si="212"/>
        <v>0</v>
      </c>
      <c r="M212" s="17">
        <f t="shared" si="212"/>
        <v>0</v>
      </c>
      <c r="N212" s="17">
        <f t="shared" si="212"/>
        <v>0</v>
      </c>
      <c r="O212" s="17">
        <f t="shared" si="212"/>
        <v>0</v>
      </c>
      <c r="P212" s="17">
        <f t="shared" si="212"/>
        <v>0</v>
      </c>
      <c r="Q212" s="17">
        <f t="shared" si="212"/>
        <v>0</v>
      </c>
      <c r="R212" s="17">
        <f t="shared" si="212"/>
        <v>0</v>
      </c>
      <c r="S212" s="17">
        <f t="shared" si="212"/>
        <v>0</v>
      </c>
      <c r="T212" s="17">
        <f t="shared" si="212"/>
        <v>0</v>
      </c>
      <c r="U212" s="17">
        <f t="shared" si="212"/>
        <v>0</v>
      </c>
      <c r="V212" s="44">
        <f t="shared" si="212"/>
        <v>0</v>
      </c>
      <c r="W212" s="20"/>
      <c r="X212" s="20"/>
      <c r="Y212" s="20"/>
      <c r="Z212" s="20"/>
    </row>
    <row r="213" ht="13.5" customHeight="1">
      <c r="A213" s="40">
        <v>209.0</v>
      </c>
      <c r="B213" s="17" t="str">
        <f>VLOOKUP(C212+1,'プログラム解析'!$A:$B,2)</f>
        <v>+</v>
      </c>
      <c r="C213" s="17">
        <f>IF(AND(B213="[",INDIRECT("R"&amp;TEXT(A213+4,"0")&amp;"C"&amp;TEXT(D213+7,"0"),FALSE) =0),VLOOKUP(C212+1,'プログラム解析'!$A:$G,7),IF(B213="]",VLOOKUP(C212+1,'プログラム解析'!$A:$G,7)-1, C212+1))</f>
        <v>17</v>
      </c>
      <c r="D213" s="17">
        <f t="shared" si="2"/>
        <v>1</v>
      </c>
      <c r="E213" s="41" t="str">
        <f t="shared" si="3"/>
        <v/>
      </c>
      <c r="F213" s="42" t="str">
        <f t="shared" si="4"/>
        <v>aaaa</v>
      </c>
      <c r="G213" s="43">
        <f t="shared" ref="G213:V213" si="213">IF( G$2=$D213,    IF($B213="+", G212+1, IF($B213="-", G212-1, IF($B213=",",IF(LEN($F212)=0,0,CODE($F212)),G212)) ),G212)</f>
        <v>4</v>
      </c>
      <c r="H213" s="17">
        <f t="shared" si="213"/>
        <v>48</v>
      </c>
      <c r="I213" s="17">
        <f t="shared" si="213"/>
        <v>60</v>
      </c>
      <c r="J213" s="17">
        <f t="shared" si="213"/>
        <v>18</v>
      </c>
      <c r="K213" s="17">
        <f t="shared" si="213"/>
        <v>6</v>
      </c>
      <c r="L213" s="17">
        <f t="shared" si="213"/>
        <v>0</v>
      </c>
      <c r="M213" s="17">
        <f t="shared" si="213"/>
        <v>0</v>
      </c>
      <c r="N213" s="17">
        <f t="shared" si="213"/>
        <v>0</v>
      </c>
      <c r="O213" s="17">
        <f t="shared" si="213"/>
        <v>0</v>
      </c>
      <c r="P213" s="17">
        <f t="shared" si="213"/>
        <v>0</v>
      </c>
      <c r="Q213" s="17">
        <f t="shared" si="213"/>
        <v>0</v>
      </c>
      <c r="R213" s="17">
        <f t="shared" si="213"/>
        <v>0</v>
      </c>
      <c r="S213" s="17">
        <f t="shared" si="213"/>
        <v>0</v>
      </c>
      <c r="T213" s="17">
        <f t="shared" si="213"/>
        <v>0</v>
      </c>
      <c r="U213" s="17">
        <f t="shared" si="213"/>
        <v>0</v>
      </c>
      <c r="V213" s="44">
        <f t="shared" si="213"/>
        <v>0</v>
      </c>
      <c r="W213" s="20"/>
      <c r="X213" s="20"/>
      <c r="Y213" s="20"/>
      <c r="Z213" s="20"/>
    </row>
    <row r="214" ht="13.5" customHeight="1">
      <c r="A214" s="40">
        <v>210.0</v>
      </c>
      <c r="B214" s="17" t="str">
        <f>VLOOKUP(C213+1,'プログラム解析'!$A:$B,2)</f>
        <v>+</v>
      </c>
      <c r="C214" s="17">
        <f>IF(AND(B214="[",INDIRECT("R"&amp;TEXT(A214+4,"0")&amp;"C"&amp;TEXT(D214+7,"0"),FALSE) =0),VLOOKUP(C213+1,'プログラム解析'!$A:$G,7),IF(B214="]",VLOOKUP(C213+1,'プログラム解析'!$A:$G,7)-1, C213+1))</f>
        <v>18</v>
      </c>
      <c r="D214" s="17">
        <f t="shared" si="2"/>
        <v>1</v>
      </c>
      <c r="E214" s="41" t="str">
        <f t="shared" si="3"/>
        <v/>
      </c>
      <c r="F214" s="42" t="str">
        <f t="shared" si="4"/>
        <v>aaaa</v>
      </c>
      <c r="G214" s="43">
        <f t="shared" ref="G214:V214" si="214">IF( G$2=$D214,    IF($B214="+", G213+1, IF($B214="-", G213-1, IF($B214=",",IF(LEN($F213)=0,0,CODE($F213)),G213)) ),G213)</f>
        <v>4</v>
      </c>
      <c r="H214" s="17">
        <f t="shared" si="214"/>
        <v>49</v>
      </c>
      <c r="I214" s="17">
        <f t="shared" si="214"/>
        <v>60</v>
      </c>
      <c r="J214" s="17">
        <f t="shared" si="214"/>
        <v>18</v>
      </c>
      <c r="K214" s="17">
        <f t="shared" si="214"/>
        <v>6</v>
      </c>
      <c r="L214" s="17">
        <f t="shared" si="214"/>
        <v>0</v>
      </c>
      <c r="M214" s="17">
        <f t="shared" si="214"/>
        <v>0</v>
      </c>
      <c r="N214" s="17">
        <f t="shared" si="214"/>
        <v>0</v>
      </c>
      <c r="O214" s="17">
        <f t="shared" si="214"/>
        <v>0</v>
      </c>
      <c r="P214" s="17">
        <f t="shared" si="214"/>
        <v>0</v>
      </c>
      <c r="Q214" s="17">
        <f t="shared" si="214"/>
        <v>0</v>
      </c>
      <c r="R214" s="17">
        <f t="shared" si="214"/>
        <v>0</v>
      </c>
      <c r="S214" s="17">
        <f t="shared" si="214"/>
        <v>0</v>
      </c>
      <c r="T214" s="17">
        <f t="shared" si="214"/>
        <v>0</v>
      </c>
      <c r="U214" s="17">
        <f t="shared" si="214"/>
        <v>0</v>
      </c>
      <c r="V214" s="44">
        <f t="shared" si="214"/>
        <v>0</v>
      </c>
      <c r="W214" s="20"/>
      <c r="X214" s="20"/>
      <c r="Y214" s="20"/>
      <c r="Z214" s="20"/>
    </row>
    <row r="215" ht="13.5" customHeight="1">
      <c r="A215" s="40">
        <v>211.0</v>
      </c>
      <c r="B215" s="17" t="str">
        <f>VLOOKUP(C214+1,'プログラム解析'!$A:$B,2)</f>
        <v>&gt;</v>
      </c>
      <c r="C215" s="17">
        <f>IF(AND(B215="[",INDIRECT("R"&amp;TEXT(A215+4,"0")&amp;"C"&amp;TEXT(D215+7,"0"),FALSE) =0),VLOOKUP(C214+1,'プログラム解析'!$A:$G,7),IF(B215="]",VLOOKUP(C214+1,'プログラム解析'!$A:$G,7)-1, C214+1))</f>
        <v>19</v>
      </c>
      <c r="D215" s="17">
        <f t="shared" si="2"/>
        <v>2</v>
      </c>
      <c r="E215" s="41" t="str">
        <f t="shared" si="3"/>
        <v/>
      </c>
      <c r="F215" s="42" t="str">
        <f t="shared" si="4"/>
        <v>aaaa</v>
      </c>
      <c r="G215" s="43">
        <f t="shared" ref="G215:V215" si="215">IF( G$2=$D215,    IF($B215="+", G214+1, IF($B215="-", G214-1, IF($B215=",",IF(LEN($F214)=0,0,CODE($F214)),G214)) ),G214)</f>
        <v>4</v>
      </c>
      <c r="H215" s="17">
        <f t="shared" si="215"/>
        <v>49</v>
      </c>
      <c r="I215" s="17">
        <f t="shared" si="215"/>
        <v>60</v>
      </c>
      <c r="J215" s="17">
        <f t="shared" si="215"/>
        <v>18</v>
      </c>
      <c r="K215" s="17">
        <f t="shared" si="215"/>
        <v>6</v>
      </c>
      <c r="L215" s="17">
        <f t="shared" si="215"/>
        <v>0</v>
      </c>
      <c r="M215" s="17">
        <f t="shared" si="215"/>
        <v>0</v>
      </c>
      <c r="N215" s="17">
        <f t="shared" si="215"/>
        <v>0</v>
      </c>
      <c r="O215" s="17">
        <f t="shared" si="215"/>
        <v>0</v>
      </c>
      <c r="P215" s="17">
        <f t="shared" si="215"/>
        <v>0</v>
      </c>
      <c r="Q215" s="17">
        <f t="shared" si="215"/>
        <v>0</v>
      </c>
      <c r="R215" s="17">
        <f t="shared" si="215"/>
        <v>0</v>
      </c>
      <c r="S215" s="17">
        <f t="shared" si="215"/>
        <v>0</v>
      </c>
      <c r="T215" s="17">
        <f t="shared" si="215"/>
        <v>0</v>
      </c>
      <c r="U215" s="17">
        <f t="shared" si="215"/>
        <v>0</v>
      </c>
      <c r="V215" s="44">
        <f t="shared" si="215"/>
        <v>0</v>
      </c>
      <c r="W215" s="20"/>
      <c r="X215" s="20"/>
      <c r="Y215" s="20"/>
      <c r="Z215" s="20"/>
    </row>
    <row r="216" ht="13.5" customHeight="1">
      <c r="A216" s="40">
        <v>212.0</v>
      </c>
      <c r="B216" s="17" t="str">
        <f>VLOOKUP(C215+1,'プログラム解析'!$A:$B,2)</f>
        <v>+</v>
      </c>
      <c r="C216" s="17">
        <f>IF(AND(B216="[",INDIRECT("R"&amp;TEXT(A216+4,"0")&amp;"C"&amp;TEXT(D216+7,"0"),FALSE) =0),VLOOKUP(C215+1,'プログラム解析'!$A:$G,7),IF(B216="]",VLOOKUP(C215+1,'プログラム解析'!$A:$G,7)-1, C215+1))</f>
        <v>20</v>
      </c>
      <c r="D216" s="17">
        <f t="shared" si="2"/>
        <v>2</v>
      </c>
      <c r="E216" s="41" t="str">
        <f t="shared" si="3"/>
        <v/>
      </c>
      <c r="F216" s="42" t="str">
        <f t="shared" si="4"/>
        <v>aaaa</v>
      </c>
      <c r="G216" s="43">
        <f t="shared" ref="G216:V216" si="216">IF( G$2=$D216,    IF($B216="+", G215+1, IF($B216="-", G215-1, IF($B216=",",IF(LEN($F215)=0,0,CODE($F215)),G215)) ),G215)</f>
        <v>4</v>
      </c>
      <c r="H216" s="17">
        <f t="shared" si="216"/>
        <v>49</v>
      </c>
      <c r="I216" s="17">
        <f t="shared" si="216"/>
        <v>61</v>
      </c>
      <c r="J216" s="17">
        <f t="shared" si="216"/>
        <v>18</v>
      </c>
      <c r="K216" s="17">
        <f t="shared" si="216"/>
        <v>6</v>
      </c>
      <c r="L216" s="17">
        <f t="shared" si="216"/>
        <v>0</v>
      </c>
      <c r="M216" s="17">
        <f t="shared" si="216"/>
        <v>0</v>
      </c>
      <c r="N216" s="17">
        <f t="shared" si="216"/>
        <v>0</v>
      </c>
      <c r="O216" s="17">
        <f t="shared" si="216"/>
        <v>0</v>
      </c>
      <c r="P216" s="17">
        <f t="shared" si="216"/>
        <v>0</v>
      </c>
      <c r="Q216" s="17">
        <f t="shared" si="216"/>
        <v>0</v>
      </c>
      <c r="R216" s="17">
        <f t="shared" si="216"/>
        <v>0</v>
      </c>
      <c r="S216" s="17">
        <f t="shared" si="216"/>
        <v>0</v>
      </c>
      <c r="T216" s="17">
        <f t="shared" si="216"/>
        <v>0</v>
      </c>
      <c r="U216" s="17">
        <f t="shared" si="216"/>
        <v>0</v>
      </c>
      <c r="V216" s="44">
        <f t="shared" si="216"/>
        <v>0</v>
      </c>
      <c r="W216" s="20"/>
      <c r="X216" s="20"/>
      <c r="Y216" s="20"/>
      <c r="Z216" s="20"/>
    </row>
    <row r="217" ht="13.5" customHeight="1">
      <c r="A217" s="40">
        <v>213.0</v>
      </c>
      <c r="B217" s="17" t="str">
        <f>VLOOKUP(C216+1,'プログラム解析'!$A:$B,2)</f>
        <v>+</v>
      </c>
      <c r="C217" s="17">
        <f>IF(AND(B217="[",INDIRECT("R"&amp;TEXT(A217+4,"0")&amp;"C"&amp;TEXT(D217+7,"0"),FALSE) =0),VLOOKUP(C216+1,'プログラム解析'!$A:$G,7),IF(B217="]",VLOOKUP(C216+1,'プログラム解析'!$A:$G,7)-1, C216+1))</f>
        <v>21</v>
      </c>
      <c r="D217" s="17">
        <f t="shared" si="2"/>
        <v>2</v>
      </c>
      <c r="E217" s="41" t="str">
        <f t="shared" si="3"/>
        <v/>
      </c>
      <c r="F217" s="42" t="str">
        <f t="shared" si="4"/>
        <v>aaaa</v>
      </c>
      <c r="G217" s="43">
        <f t="shared" ref="G217:V217" si="217">IF( G$2=$D217,    IF($B217="+", G216+1, IF($B217="-", G216-1, IF($B217=",",IF(LEN($F216)=0,0,CODE($F216)),G216)) ),G216)</f>
        <v>4</v>
      </c>
      <c r="H217" s="17">
        <f t="shared" si="217"/>
        <v>49</v>
      </c>
      <c r="I217" s="17">
        <f t="shared" si="217"/>
        <v>62</v>
      </c>
      <c r="J217" s="17">
        <f t="shared" si="217"/>
        <v>18</v>
      </c>
      <c r="K217" s="17">
        <f t="shared" si="217"/>
        <v>6</v>
      </c>
      <c r="L217" s="17">
        <f t="shared" si="217"/>
        <v>0</v>
      </c>
      <c r="M217" s="17">
        <f t="shared" si="217"/>
        <v>0</v>
      </c>
      <c r="N217" s="17">
        <f t="shared" si="217"/>
        <v>0</v>
      </c>
      <c r="O217" s="17">
        <f t="shared" si="217"/>
        <v>0</v>
      </c>
      <c r="P217" s="17">
        <f t="shared" si="217"/>
        <v>0</v>
      </c>
      <c r="Q217" s="17">
        <f t="shared" si="217"/>
        <v>0</v>
      </c>
      <c r="R217" s="17">
        <f t="shared" si="217"/>
        <v>0</v>
      </c>
      <c r="S217" s="17">
        <f t="shared" si="217"/>
        <v>0</v>
      </c>
      <c r="T217" s="17">
        <f t="shared" si="217"/>
        <v>0</v>
      </c>
      <c r="U217" s="17">
        <f t="shared" si="217"/>
        <v>0</v>
      </c>
      <c r="V217" s="44">
        <f t="shared" si="217"/>
        <v>0</v>
      </c>
      <c r="W217" s="20"/>
      <c r="X217" s="20"/>
      <c r="Y217" s="20"/>
      <c r="Z217" s="20"/>
    </row>
    <row r="218" ht="13.5" customHeight="1">
      <c r="A218" s="40">
        <v>214.0</v>
      </c>
      <c r="B218" s="17" t="str">
        <f>VLOOKUP(C217+1,'プログラム解析'!$A:$B,2)</f>
        <v>+</v>
      </c>
      <c r="C218" s="17">
        <f>IF(AND(B218="[",INDIRECT("R"&amp;TEXT(A218+4,"0")&amp;"C"&amp;TEXT(D218+7,"0"),FALSE) =0),VLOOKUP(C217+1,'プログラム解析'!$A:$G,7),IF(B218="]",VLOOKUP(C217+1,'プログラム解析'!$A:$G,7)-1, C217+1))</f>
        <v>22</v>
      </c>
      <c r="D218" s="17">
        <f t="shared" si="2"/>
        <v>2</v>
      </c>
      <c r="E218" s="41" t="str">
        <f t="shared" si="3"/>
        <v/>
      </c>
      <c r="F218" s="42" t="str">
        <f t="shared" si="4"/>
        <v>aaaa</v>
      </c>
      <c r="G218" s="43">
        <f t="shared" ref="G218:V218" si="218">IF( G$2=$D218,    IF($B218="+", G217+1, IF($B218="-", G217-1, IF($B218=",",IF(LEN($F217)=0,0,CODE($F217)),G217)) ),G217)</f>
        <v>4</v>
      </c>
      <c r="H218" s="17">
        <f t="shared" si="218"/>
        <v>49</v>
      </c>
      <c r="I218" s="17">
        <f t="shared" si="218"/>
        <v>63</v>
      </c>
      <c r="J218" s="17">
        <f t="shared" si="218"/>
        <v>18</v>
      </c>
      <c r="K218" s="17">
        <f t="shared" si="218"/>
        <v>6</v>
      </c>
      <c r="L218" s="17">
        <f t="shared" si="218"/>
        <v>0</v>
      </c>
      <c r="M218" s="17">
        <f t="shared" si="218"/>
        <v>0</v>
      </c>
      <c r="N218" s="17">
        <f t="shared" si="218"/>
        <v>0</v>
      </c>
      <c r="O218" s="17">
        <f t="shared" si="218"/>
        <v>0</v>
      </c>
      <c r="P218" s="17">
        <f t="shared" si="218"/>
        <v>0</v>
      </c>
      <c r="Q218" s="17">
        <f t="shared" si="218"/>
        <v>0</v>
      </c>
      <c r="R218" s="17">
        <f t="shared" si="218"/>
        <v>0</v>
      </c>
      <c r="S218" s="17">
        <f t="shared" si="218"/>
        <v>0</v>
      </c>
      <c r="T218" s="17">
        <f t="shared" si="218"/>
        <v>0</v>
      </c>
      <c r="U218" s="17">
        <f t="shared" si="218"/>
        <v>0</v>
      </c>
      <c r="V218" s="44">
        <f t="shared" si="218"/>
        <v>0</v>
      </c>
      <c r="W218" s="20"/>
      <c r="X218" s="20"/>
      <c r="Y218" s="20"/>
      <c r="Z218" s="20"/>
    </row>
    <row r="219" ht="13.5" customHeight="1">
      <c r="A219" s="40">
        <v>215.0</v>
      </c>
      <c r="B219" s="17" t="str">
        <f>VLOOKUP(C218+1,'プログラム解析'!$A:$B,2)</f>
        <v>+</v>
      </c>
      <c r="C219" s="17">
        <f>IF(AND(B219="[",INDIRECT("R"&amp;TEXT(A219+4,"0")&amp;"C"&amp;TEXT(D219+7,"0"),FALSE) =0),VLOOKUP(C218+1,'プログラム解析'!$A:$G,7),IF(B219="]",VLOOKUP(C218+1,'プログラム解析'!$A:$G,7)-1, C218+1))</f>
        <v>23</v>
      </c>
      <c r="D219" s="17">
        <f t="shared" si="2"/>
        <v>2</v>
      </c>
      <c r="E219" s="41" t="str">
        <f t="shared" si="3"/>
        <v/>
      </c>
      <c r="F219" s="42" t="str">
        <f t="shared" si="4"/>
        <v>aaaa</v>
      </c>
      <c r="G219" s="43">
        <f t="shared" ref="G219:V219" si="219">IF( G$2=$D219,    IF($B219="+", G218+1, IF($B219="-", G218-1, IF($B219=",",IF(LEN($F218)=0,0,CODE($F218)),G218)) ),G218)</f>
        <v>4</v>
      </c>
      <c r="H219" s="17">
        <f t="shared" si="219"/>
        <v>49</v>
      </c>
      <c r="I219" s="17">
        <f t="shared" si="219"/>
        <v>64</v>
      </c>
      <c r="J219" s="17">
        <f t="shared" si="219"/>
        <v>18</v>
      </c>
      <c r="K219" s="17">
        <f t="shared" si="219"/>
        <v>6</v>
      </c>
      <c r="L219" s="17">
        <f t="shared" si="219"/>
        <v>0</v>
      </c>
      <c r="M219" s="17">
        <f t="shared" si="219"/>
        <v>0</v>
      </c>
      <c r="N219" s="17">
        <f t="shared" si="219"/>
        <v>0</v>
      </c>
      <c r="O219" s="17">
        <f t="shared" si="219"/>
        <v>0</v>
      </c>
      <c r="P219" s="17">
        <f t="shared" si="219"/>
        <v>0</v>
      </c>
      <c r="Q219" s="17">
        <f t="shared" si="219"/>
        <v>0</v>
      </c>
      <c r="R219" s="17">
        <f t="shared" si="219"/>
        <v>0</v>
      </c>
      <c r="S219" s="17">
        <f t="shared" si="219"/>
        <v>0</v>
      </c>
      <c r="T219" s="17">
        <f t="shared" si="219"/>
        <v>0</v>
      </c>
      <c r="U219" s="17">
        <f t="shared" si="219"/>
        <v>0</v>
      </c>
      <c r="V219" s="44">
        <f t="shared" si="219"/>
        <v>0</v>
      </c>
      <c r="W219" s="20"/>
      <c r="X219" s="20"/>
      <c r="Y219" s="20"/>
      <c r="Z219" s="20"/>
    </row>
    <row r="220" ht="13.5" customHeight="1">
      <c r="A220" s="40">
        <v>216.0</v>
      </c>
      <c r="B220" s="17" t="str">
        <f>VLOOKUP(C219+1,'プログラム解析'!$A:$B,2)</f>
        <v>+</v>
      </c>
      <c r="C220" s="17">
        <f>IF(AND(B220="[",INDIRECT("R"&amp;TEXT(A220+4,"0")&amp;"C"&amp;TEXT(D220+7,"0"),FALSE) =0),VLOOKUP(C219+1,'プログラム解析'!$A:$G,7),IF(B220="]",VLOOKUP(C219+1,'プログラム解析'!$A:$G,7)-1, C219+1))</f>
        <v>24</v>
      </c>
      <c r="D220" s="17">
        <f t="shared" si="2"/>
        <v>2</v>
      </c>
      <c r="E220" s="41" t="str">
        <f t="shared" si="3"/>
        <v/>
      </c>
      <c r="F220" s="42" t="str">
        <f t="shared" si="4"/>
        <v>aaaa</v>
      </c>
      <c r="G220" s="43">
        <f t="shared" ref="G220:V220" si="220">IF( G$2=$D220,    IF($B220="+", G219+1, IF($B220="-", G219-1, IF($B220=",",IF(LEN($F219)=0,0,CODE($F219)),G219)) ),G219)</f>
        <v>4</v>
      </c>
      <c r="H220" s="17">
        <f t="shared" si="220"/>
        <v>49</v>
      </c>
      <c r="I220" s="17">
        <f t="shared" si="220"/>
        <v>65</v>
      </c>
      <c r="J220" s="17">
        <f t="shared" si="220"/>
        <v>18</v>
      </c>
      <c r="K220" s="17">
        <f t="shared" si="220"/>
        <v>6</v>
      </c>
      <c r="L220" s="17">
        <f t="shared" si="220"/>
        <v>0</v>
      </c>
      <c r="M220" s="17">
        <f t="shared" si="220"/>
        <v>0</v>
      </c>
      <c r="N220" s="17">
        <f t="shared" si="220"/>
        <v>0</v>
      </c>
      <c r="O220" s="17">
        <f t="shared" si="220"/>
        <v>0</v>
      </c>
      <c r="P220" s="17">
        <f t="shared" si="220"/>
        <v>0</v>
      </c>
      <c r="Q220" s="17">
        <f t="shared" si="220"/>
        <v>0</v>
      </c>
      <c r="R220" s="17">
        <f t="shared" si="220"/>
        <v>0</v>
      </c>
      <c r="S220" s="17">
        <f t="shared" si="220"/>
        <v>0</v>
      </c>
      <c r="T220" s="17">
        <f t="shared" si="220"/>
        <v>0</v>
      </c>
      <c r="U220" s="17">
        <f t="shared" si="220"/>
        <v>0</v>
      </c>
      <c r="V220" s="44">
        <f t="shared" si="220"/>
        <v>0</v>
      </c>
      <c r="W220" s="20"/>
      <c r="X220" s="20"/>
      <c r="Y220" s="20"/>
      <c r="Z220" s="20"/>
    </row>
    <row r="221" ht="13.5" customHeight="1">
      <c r="A221" s="40">
        <v>217.0</v>
      </c>
      <c r="B221" s="17" t="str">
        <f>VLOOKUP(C220+1,'プログラム解析'!$A:$B,2)</f>
        <v>+</v>
      </c>
      <c r="C221" s="17">
        <f>IF(AND(B221="[",INDIRECT("R"&amp;TEXT(A221+4,"0")&amp;"C"&amp;TEXT(D221+7,"0"),FALSE) =0),VLOOKUP(C220+1,'プログラム解析'!$A:$G,7),IF(B221="]",VLOOKUP(C220+1,'プログラム解析'!$A:$G,7)-1, C220+1))</f>
        <v>25</v>
      </c>
      <c r="D221" s="17">
        <f t="shared" si="2"/>
        <v>2</v>
      </c>
      <c r="E221" s="41" t="str">
        <f t="shared" si="3"/>
        <v/>
      </c>
      <c r="F221" s="42" t="str">
        <f t="shared" si="4"/>
        <v>aaaa</v>
      </c>
      <c r="G221" s="43">
        <f t="shared" ref="G221:V221" si="221">IF( G$2=$D221,    IF($B221="+", G220+1, IF($B221="-", G220-1, IF($B221=",",IF(LEN($F220)=0,0,CODE($F220)),G220)) ),G220)</f>
        <v>4</v>
      </c>
      <c r="H221" s="17">
        <f t="shared" si="221"/>
        <v>49</v>
      </c>
      <c r="I221" s="17">
        <f t="shared" si="221"/>
        <v>66</v>
      </c>
      <c r="J221" s="17">
        <f t="shared" si="221"/>
        <v>18</v>
      </c>
      <c r="K221" s="17">
        <f t="shared" si="221"/>
        <v>6</v>
      </c>
      <c r="L221" s="17">
        <f t="shared" si="221"/>
        <v>0</v>
      </c>
      <c r="M221" s="17">
        <f t="shared" si="221"/>
        <v>0</v>
      </c>
      <c r="N221" s="17">
        <f t="shared" si="221"/>
        <v>0</v>
      </c>
      <c r="O221" s="17">
        <f t="shared" si="221"/>
        <v>0</v>
      </c>
      <c r="P221" s="17">
        <f t="shared" si="221"/>
        <v>0</v>
      </c>
      <c r="Q221" s="17">
        <f t="shared" si="221"/>
        <v>0</v>
      </c>
      <c r="R221" s="17">
        <f t="shared" si="221"/>
        <v>0</v>
      </c>
      <c r="S221" s="17">
        <f t="shared" si="221"/>
        <v>0</v>
      </c>
      <c r="T221" s="17">
        <f t="shared" si="221"/>
        <v>0</v>
      </c>
      <c r="U221" s="17">
        <f t="shared" si="221"/>
        <v>0</v>
      </c>
      <c r="V221" s="44">
        <f t="shared" si="221"/>
        <v>0</v>
      </c>
      <c r="W221" s="20"/>
      <c r="X221" s="20"/>
      <c r="Y221" s="20"/>
      <c r="Z221" s="20"/>
    </row>
    <row r="222" ht="13.5" customHeight="1">
      <c r="A222" s="40">
        <v>218.0</v>
      </c>
      <c r="B222" s="17" t="str">
        <f>VLOOKUP(C221+1,'プログラム解析'!$A:$B,2)</f>
        <v>+</v>
      </c>
      <c r="C222" s="17">
        <f>IF(AND(B222="[",INDIRECT("R"&amp;TEXT(A222+4,"0")&amp;"C"&amp;TEXT(D222+7,"0"),FALSE) =0),VLOOKUP(C221+1,'プログラム解析'!$A:$G,7),IF(B222="]",VLOOKUP(C221+1,'プログラム解析'!$A:$G,7)-1, C221+1))</f>
        <v>26</v>
      </c>
      <c r="D222" s="17">
        <f t="shared" si="2"/>
        <v>2</v>
      </c>
      <c r="E222" s="41" t="str">
        <f t="shared" si="3"/>
        <v/>
      </c>
      <c r="F222" s="42" t="str">
        <f t="shared" si="4"/>
        <v>aaaa</v>
      </c>
      <c r="G222" s="43">
        <f t="shared" ref="G222:V222" si="222">IF( G$2=$D222,    IF($B222="+", G221+1, IF($B222="-", G221-1, IF($B222=",",IF(LEN($F221)=0,0,CODE($F221)),G221)) ),G221)</f>
        <v>4</v>
      </c>
      <c r="H222" s="17">
        <f t="shared" si="222"/>
        <v>49</v>
      </c>
      <c r="I222" s="17">
        <f t="shared" si="222"/>
        <v>67</v>
      </c>
      <c r="J222" s="17">
        <f t="shared" si="222"/>
        <v>18</v>
      </c>
      <c r="K222" s="17">
        <f t="shared" si="222"/>
        <v>6</v>
      </c>
      <c r="L222" s="17">
        <f t="shared" si="222"/>
        <v>0</v>
      </c>
      <c r="M222" s="17">
        <f t="shared" si="222"/>
        <v>0</v>
      </c>
      <c r="N222" s="17">
        <f t="shared" si="222"/>
        <v>0</v>
      </c>
      <c r="O222" s="17">
        <f t="shared" si="222"/>
        <v>0</v>
      </c>
      <c r="P222" s="17">
        <f t="shared" si="222"/>
        <v>0</v>
      </c>
      <c r="Q222" s="17">
        <f t="shared" si="222"/>
        <v>0</v>
      </c>
      <c r="R222" s="17">
        <f t="shared" si="222"/>
        <v>0</v>
      </c>
      <c r="S222" s="17">
        <f t="shared" si="222"/>
        <v>0</v>
      </c>
      <c r="T222" s="17">
        <f t="shared" si="222"/>
        <v>0</v>
      </c>
      <c r="U222" s="17">
        <f t="shared" si="222"/>
        <v>0</v>
      </c>
      <c r="V222" s="44">
        <f t="shared" si="222"/>
        <v>0</v>
      </c>
      <c r="W222" s="20"/>
      <c r="X222" s="20"/>
      <c r="Y222" s="20"/>
      <c r="Z222" s="20"/>
    </row>
    <row r="223" ht="13.5" customHeight="1">
      <c r="A223" s="40">
        <v>219.0</v>
      </c>
      <c r="B223" s="17" t="str">
        <f>VLOOKUP(C222+1,'プログラム解析'!$A:$B,2)</f>
        <v>+</v>
      </c>
      <c r="C223" s="17">
        <f>IF(AND(B223="[",INDIRECT("R"&amp;TEXT(A223+4,"0")&amp;"C"&amp;TEXT(D223+7,"0"),FALSE) =0),VLOOKUP(C222+1,'プログラム解析'!$A:$G,7),IF(B223="]",VLOOKUP(C222+1,'プログラム解析'!$A:$G,7)-1, C222+1))</f>
        <v>27</v>
      </c>
      <c r="D223" s="17">
        <f t="shared" si="2"/>
        <v>2</v>
      </c>
      <c r="E223" s="41" t="str">
        <f t="shared" si="3"/>
        <v/>
      </c>
      <c r="F223" s="42" t="str">
        <f t="shared" si="4"/>
        <v>aaaa</v>
      </c>
      <c r="G223" s="43">
        <f t="shared" ref="G223:V223" si="223">IF( G$2=$D223,    IF($B223="+", G222+1, IF($B223="-", G222-1, IF($B223=",",IF(LEN($F222)=0,0,CODE($F222)),G222)) ),G222)</f>
        <v>4</v>
      </c>
      <c r="H223" s="17">
        <f t="shared" si="223"/>
        <v>49</v>
      </c>
      <c r="I223" s="17">
        <f t="shared" si="223"/>
        <v>68</v>
      </c>
      <c r="J223" s="17">
        <f t="shared" si="223"/>
        <v>18</v>
      </c>
      <c r="K223" s="17">
        <f t="shared" si="223"/>
        <v>6</v>
      </c>
      <c r="L223" s="17">
        <f t="shared" si="223"/>
        <v>0</v>
      </c>
      <c r="M223" s="17">
        <f t="shared" si="223"/>
        <v>0</v>
      </c>
      <c r="N223" s="17">
        <f t="shared" si="223"/>
        <v>0</v>
      </c>
      <c r="O223" s="17">
        <f t="shared" si="223"/>
        <v>0</v>
      </c>
      <c r="P223" s="17">
        <f t="shared" si="223"/>
        <v>0</v>
      </c>
      <c r="Q223" s="17">
        <f t="shared" si="223"/>
        <v>0</v>
      </c>
      <c r="R223" s="17">
        <f t="shared" si="223"/>
        <v>0</v>
      </c>
      <c r="S223" s="17">
        <f t="shared" si="223"/>
        <v>0</v>
      </c>
      <c r="T223" s="17">
        <f t="shared" si="223"/>
        <v>0</v>
      </c>
      <c r="U223" s="17">
        <f t="shared" si="223"/>
        <v>0</v>
      </c>
      <c r="V223" s="44">
        <f t="shared" si="223"/>
        <v>0</v>
      </c>
      <c r="W223" s="20"/>
      <c r="X223" s="20"/>
      <c r="Y223" s="20"/>
      <c r="Z223" s="20"/>
    </row>
    <row r="224" ht="13.5" customHeight="1">
      <c r="A224" s="40">
        <v>220.0</v>
      </c>
      <c r="B224" s="17" t="str">
        <f>VLOOKUP(C223+1,'プログラム解析'!$A:$B,2)</f>
        <v>+</v>
      </c>
      <c r="C224" s="17">
        <f>IF(AND(B224="[",INDIRECT("R"&amp;TEXT(A224+4,"0")&amp;"C"&amp;TEXT(D224+7,"0"),FALSE) =0),VLOOKUP(C223+1,'プログラム解析'!$A:$G,7),IF(B224="]",VLOOKUP(C223+1,'プログラム解析'!$A:$G,7)-1, C223+1))</f>
        <v>28</v>
      </c>
      <c r="D224" s="17">
        <f t="shared" si="2"/>
        <v>2</v>
      </c>
      <c r="E224" s="41" t="str">
        <f t="shared" si="3"/>
        <v/>
      </c>
      <c r="F224" s="42" t="str">
        <f t="shared" si="4"/>
        <v>aaaa</v>
      </c>
      <c r="G224" s="43">
        <f t="shared" ref="G224:V224" si="224">IF( G$2=$D224,    IF($B224="+", G223+1, IF($B224="-", G223-1, IF($B224=",",IF(LEN($F223)=0,0,CODE($F223)),G223)) ),G223)</f>
        <v>4</v>
      </c>
      <c r="H224" s="17">
        <f t="shared" si="224"/>
        <v>49</v>
      </c>
      <c r="I224" s="17">
        <f t="shared" si="224"/>
        <v>69</v>
      </c>
      <c r="J224" s="17">
        <f t="shared" si="224"/>
        <v>18</v>
      </c>
      <c r="K224" s="17">
        <f t="shared" si="224"/>
        <v>6</v>
      </c>
      <c r="L224" s="17">
        <f t="shared" si="224"/>
        <v>0</v>
      </c>
      <c r="M224" s="17">
        <f t="shared" si="224"/>
        <v>0</v>
      </c>
      <c r="N224" s="17">
        <f t="shared" si="224"/>
        <v>0</v>
      </c>
      <c r="O224" s="17">
        <f t="shared" si="224"/>
        <v>0</v>
      </c>
      <c r="P224" s="17">
        <f t="shared" si="224"/>
        <v>0</v>
      </c>
      <c r="Q224" s="17">
        <f t="shared" si="224"/>
        <v>0</v>
      </c>
      <c r="R224" s="17">
        <f t="shared" si="224"/>
        <v>0</v>
      </c>
      <c r="S224" s="17">
        <f t="shared" si="224"/>
        <v>0</v>
      </c>
      <c r="T224" s="17">
        <f t="shared" si="224"/>
        <v>0</v>
      </c>
      <c r="U224" s="17">
        <f t="shared" si="224"/>
        <v>0</v>
      </c>
      <c r="V224" s="44">
        <f t="shared" si="224"/>
        <v>0</v>
      </c>
      <c r="W224" s="20"/>
      <c r="X224" s="20"/>
      <c r="Y224" s="20"/>
      <c r="Z224" s="20"/>
    </row>
    <row r="225" ht="13.5" customHeight="1">
      <c r="A225" s="40">
        <v>221.0</v>
      </c>
      <c r="B225" s="17" t="str">
        <f>VLOOKUP(C224+1,'プログラム解析'!$A:$B,2)</f>
        <v>+</v>
      </c>
      <c r="C225" s="17">
        <f>IF(AND(B225="[",INDIRECT("R"&amp;TEXT(A225+4,"0")&amp;"C"&amp;TEXT(D225+7,"0"),FALSE) =0),VLOOKUP(C224+1,'プログラム解析'!$A:$G,7),IF(B225="]",VLOOKUP(C224+1,'プログラム解析'!$A:$G,7)-1, C224+1))</f>
        <v>29</v>
      </c>
      <c r="D225" s="17">
        <f t="shared" si="2"/>
        <v>2</v>
      </c>
      <c r="E225" s="41" t="str">
        <f t="shared" si="3"/>
        <v/>
      </c>
      <c r="F225" s="42" t="str">
        <f t="shared" si="4"/>
        <v>aaaa</v>
      </c>
      <c r="G225" s="43">
        <f t="shared" ref="G225:V225" si="225">IF( G$2=$D225,    IF($B225="+", G224+1, IF($B225="-", G224-1, IF($B225=",",IF(LEN($F224)=0,0,CODE($F224)),G224)) ),G224)</f>
        <v>4</v>
      </c>
      <c r="H225" s="17">
        <f t="shared" si="225"/>
        <v>49</v>
      </c>
      <c r="I225" s="17">
        <f t="shared" si="225"/>
        <v>70</v>
      </c>
      <c r="J225" s="17">
        <f t="shared" si="225"/>
        <v>18</v>
      </c>
      <c r="K225" s="17">
        <f t="shared" si="225"/>
        <v>6</v>
      </c>
      <c r="L225" s="17">
        <f t="shared" si="225"/>
        <v>0</v>
      </c>
      <c r="M225" s="17">
        <f t="shared" si="225"/>
        <v>0</v>
      </c>
      <c r="N225" s="17">
        <f t="shared" si="225"/>
        <v>0</v>
      </c>
      <c r="O225" s="17">
        <f t="shared" si="225"/>
        <v>0</v>
      </c>
      <c r="P225" s="17">
        <f t="shared" si="225"/>
        <v>0</v>
      </c>
      <c r="Q225" s="17">
        <f t="shared" si="225"/>
        <v>0</v>
      </c>
      <c r="R225" s="17">
        <f t="shared" si="225"/>
        <v>0</v>
      </c>
      <c r="S225" s="17">
        <f t="shared" si="225"/>
        <v>0</v>
      </c>
      <c r="T225" s="17">
        <f t="shared" si="225"/>
        <v>0</v>
      </c>
      <c r="U225" s="17">
        <f t="shared" si="225"/>
        <v>0</v>
      </c>
      <c r="V225" s="44">
        <f t="shared" si="225"/>
        <v>0</v>
      </c>
      <c r="W225" s="20"/>
      <c r="X225" s="20"/>
      <c r="Y225" s="20"/>
      <c r="Z225" s="20"/>
    </row>
    <row r="226" ht="13.5" customHeight="1">
      <c r="A226" s="40">
        <v>222.0</v>
      </c>
      <c r="B226" s="17" t="str">
        <f>VLOOKUP(C225+1,'プログラム解析'!$A:$B,2)</f>
        <v>&gt;</v>
      </c>
      <c r="C226" s="17">
        <f>IF(AND(B226="[",INDIRECT("R"&amp;TEXT(A226+4,"0")&amp;"C"&amp;TEXT(D226+7,"0"),FALSE) =0),VLOOKUP(C225+1,'プログラム解析'!$A:$G,7),IF(B226="]",VLOOKUP(C225+1,'プログラム解析'!$A:$G,7)-1, C225+1))</f>
        <v>30</v>
      </c>
      <c r="D226" s="17">
        <f t="shared" si="2"/>
        <v>3</v>
      </c>
      <c r="E226" s="41" t="str">
        <f t="shared" si="3"/>
        <v/>
      </c>
      <c r="F226" s="42" t="str">
        <f t="shared" si="4"/>
        <v>aaaa</v>
      </c>
      <c r="G226" s="43">
        <f t="shared" ref="G226:V226" si="226">IF( G$2=$D226,    IF($B226="+", G225+1, IF($B226="-", G225-1, IF($B226=",",IF(LEN($F225)=0,0,CODE($F225)),G225)) ),G225)</f>
        <v>4</v>
      </c>
      <c r="H226" s="17">
        <f t="shared" si="226"/>
        <v>49</v>
      </c>
      <c r="I226" s="17">
        <f t="shared" si="226"/>
        <v>70</v>
      </c>
      <c r="J226" s="17">
        <f t="shared" si="226"/>
        <v>18</v>
      </c>
      <c r="K226" s="17">
        <f t="shared" si="226"/>
        <v>6</v>
      </c>
      <c r="L226" s="17">
        <f t="shared" si="226"/>
        <v>0</v>
      </c>
      <c r="M226" s="17">
        <f t="shared" si="226"/>
        <v>0</v>
      </c>
      <c r="N226" s="17">
        <f t="shared" si="226"/>
        <v>0</v>
      </c>
      <c r="O226" s="17">
        <f t="shared" si="226"/>
        <v>0</v>
      </c>
      <c r="P226" s="17">
        <f t="shared" si="226"/>
        <v>0</v>
      </c>
      <c r="Q226" s="17">
        <f t="shared" si="226"/>
        <v>0</v>
      </c>
      <c r="R226" s="17">
        <f t="shared" si="226"/>
        <v>0</v>
      </c>
      <c r="S226" s="17">
        <f t="shared" si="226"/>
        <v>0</v>
      </c>
      <c r="T226" s="17">
        <f t="shared" si="226"/>
        <v>0</v>
      </c>
      <c r="U226" s="17">
        <f t="shared" si="226"/>
        <v>0</v>
      </c>
      <c r="V226" s="44">
        <f t="shared" si="226"/>
        <v>0</v>
      </c>
      <c r="W226" s="20"/>
      <c r="X226" s="20"/>
      <c r="Y226" s="20"/>
      <c r="Z226" s="20"/>
    </row>
    <row r="227" ht="13.5" customHeight="1">
      <c r="A227" s="40">
        <v>223.0</v>
      </c>
      <c r="B227" s="17" t="str">
        <f>VLOOKUP(C226+1,'プログラム解析'!$A:$B,2)</f>
        <v>+</v>
      </c>
      <c r="C227" s="17">
        <f>IF(AND(B227="[",INDIRECT("R"&amp;TEXT(A227+4,"0")&amp;"C"&amp;TEXT(D227+7,"0"),FALSE) =0),VLOOKUP(C226+1,'プログラム解析'!$A:$G,7),IF(B227="]",VLOOKUP(C226+1,'プログラム解析'!$A:$G,7)-1, C226+1))</f>
        <v>31</v>
      </c>
      <c r="D227" s="17">
        <f t="shared" si="2"/>
        <v>3</v>
      </c>
      <c r="E227" s="41" t="str">
        <f t="shared" si="3"/>
        <v/>
      </c>
      <c r="F227" s="42" t="str">
        <f t="shared" si="4"/>
        <v>aaaa</v>
      </c>
      <c r="G227" s="43">
        <f t="shared" ref="G227:V227" si="227">IF( G$2=$D227,    IF($B227="+", G226+1, IF($B227="-", G226-1, IF($B227=",",IF(LEN($F226)=0,0,CODE($F226)),G226)) ),G226)</f>
        <v>4</v>
      </c>
      <c r="H227" s="17">
        <f t="shared" si="227"/>
        <v>49</v>
      </c>
      <c r="I227" s="17">
        <f t="shared" si="227"/>
        <v>70</v>
      </c>
      <c r="J227" s="17">
        <f t="shared" si="227"/>
        <v>19</v>
      </c>
      <c r="K227" s="17">
        <f t="shared" si="227"/>
        <v>6</v>
      </c>
      <c r="L227" s="17">
        <f t="shared" si="227"/>
        <v>0</v>
      </c>
      <c r="M227" s="17">
        <f t="shared" si="227"/>
        <v>0</v>
      </c>
      <c r="N227" s="17">
        <f t="shared" si="227"/>
        <v>0</v>
      </c>
      <c r="O227" s="17">
        <f t="shared" si="227"/>
        <v>0</v>
      </c>
      <c r="P227" s="17">
        <f t="shared" si="227"/>
        <v>0</v>
      </c>
      <c r="Q227" s="17">
        <f t="shared" si="227"/>
        <v>0</v>
      </c>
      <c r="R227" s="17">
        <f t="shared" si="227"/>
        <v>0</v>
      </c>
      <c r="S227" s="17">
        <f t="shared" si="227"/>
        <v>0</v>
      </c>
      <c r="T227" s="17">
        <f t="shared" si="227"/>
        <v>0</v>
      </c>
      <c r="U227" s="17">
        <f t="shared" si="227"/>
        <v>0</v>
      </c>
      <c r="V227" s="44">
        <f t="shared" si="227"/>
        <v>0</v>
      </c>
      <c r="W227" s="20"/>
      <c r="X227" s="20"/>
      <c r="Y227" s="20"/>
      <c r="Z227" s="20"/>
    </row>
    <row r="228" ht="13.5" customHeight="1">
      <c r="A228" s="40">
        <v>224.0</v>
      </c>
      <c r="B228" s="17" t="str">
        <f>VLOOKUP(C227+1,'プログラム解析'!$A:$B,2)</f>
        <v>+</v>
      </c>
      <c r="C228" s="17">
        <f>IF(AND(B228="[",INDIRECT("R"&amp;TEXT(A228+4,"0")&amp;"C"&amp;TEXT(D228+7,"0"),FALSE) =0),VLOOKUP(C227+1,'プログラム解析'!$A:$G,7),IF(B228="]",VLOOKUP(C227+1,'プログラム解析'!$A:$G,7)-1, C227+1))</f>
        <v>32</v>
      </c>
      <c r="D228" s="17">
        <f t="shared" si="2"/>
        <v>3</v>
      </c>
      <c r="E228" s="41" t="str">
        <f t="shared" si="3"/>
        <v/>
      </c>
      <c r="F228" s="42" t="str">
        <f t="shared" si="4"/>
        <v>aaaa</v>
      </c>
      <c r="G228" s="43">
        <f t="shared" ref="G228:V228" si="228">IF( G$2=$D228,    IF($B228="+", G227+1, IF($B228="-", G227-1, IF($B228=",",IF(LEN($F227)=0,0,CODE($F227)),G227)) ),G227)</f>
        <v>4</v>
      </c>
      <c r="H228" s="17">
        <f t="shared" si="228"/>
        <v>49</v>
      </c>
      <c r="I228" s="17">
        <f t="shared" si="228"/>
        <v>70</v>
      </c>
      <c r="J228" s="17">
        <f t="shared" si="228"/>
        <v>20</v>
      </c>
      <c r="K228" s="17">
        <f t="shared" si="228"/>
        <v>6</v>
      </c>
      <c r="L228" s="17">
        <f t="shared" si="228"/>
        <v>0</v>
      </c>
      <c r="M228" s="17">
        <f t="shared" si="228"/>
        <v>0</v>
      </c>
      <c r="N228" s="17">
        <f t="shared" si="228"/>
        <v>0</v>
      </c>
      <c r="O228" s="17">
        <f t="shared" si="228"/>
        <v>0</v>
      </c>
      <c r="P228" s="17">
        <f t="shared" si="228"/>
        <v>0</v>
      </c>
      <c r="Q228" s="17">
        <f t="shared" si="228"/>
        <v>0</v>
      </c>
      <c r="R228" s="17">
        <f t="shared" si="228"/>
        <v>0</v>
      </c>
      <c r="S228" s="17">
        <f t="shared" si="228"/>
        <v>0</v>
      </c>
      <c r="T228" s="17">
        <f t="shared" si="228"/>
        <v>0</v>
      </c>
      <c r="U228" s="17">
        <f t="shared" si="228"/>
        <v>0</v>
      </c>
      <c r="V228" s="44">
        <f t="shared" si="228"/>
        <v>0</v>
      </c>
      <c r="W228" s="20"/>
      <c r="X228" s="20"/>
      <c r="Y228" s="20"/>
      <c r="Z228" s="20"/>
    </row>
    <row r="229" ht="13.5" customHeight="1">
      <c r="A229" s="40">
        <v>225.0</v>
      </c>
      <c r="B229" s="17" t="str">
        <f>VLOOKUP(C228+1,'プログラム解析'!$A:$B,2)</f>
        <v>+</v>
      </c>
      <c r="C229" s="17">
        <f>IF(AND(B229="[",INDIRECT("R"&amp;TEXT(A229+4,"0")&amp;"C"&amp;TEXT(D229+7,"0"),FALSE) =0),VLOOKUP(C228+1,'プログラム解析'!$A:$G,7),IF(B229="]",VLOOKUP(C228+1,'プログラム解析'!$A:$G,7)-1, C228+1))</f>
        <v>33</v>
      </c>
      <c r="D229" s="17">
        <f t="shared" si="2"/>
        <v>3</v>
      </c>
      <c r="E229" s="41" t="str">
        <f t="shared" si="3"/>
        <v/>
      </c>
      <c r="F229" s="42" t="str">
        <f t="shared" si="4"/>
        <v>aaaa</v>
      </c>
      <c r="G229" s="43">
        <f t="shared" ref="G229:V229" si="229">IF( G$2=$D229,    IF($B229="+", G228+1, IF($B229="-", G228-1, IF($B229=",",IF(LEN($F228)=0,0,CODE($F228)),G228)) ),G228)</f>
        <v>4</v>
      </c>
      <c r="H229" s="17">
        <f t="shared" si="229"/>
        <v>49</v>
      </c>
      <c r="I229" s="17">
        <f t="shared" si="229"/>
        <v>70</v>
      </c>
      <c r="J229" s="17">
        <f t="shared" si="229"/>
        <v>21</v>
      </c>
      <c r="K229" s="17">
        <f t="shared" si="229"/>
        <v>6</v>
      </c>
      <c r="L229" s="17">
        <f t="shared" si="229"/>
        <v>0</v>
      </c>
      <c r="M229" s="17">
        <f t="shared" si="229"/>
        <v>0</v>
      </c>
      <c r="N229" s="17">
        <f t="shared" si="229"/>
        <v>0</v>
      </c>
      <c r="O229" s="17">
        <f t="shared" si="229"/>
        <v>0</v>
      </c>
      <c r="P229" s="17">
        <f t="shared" si="229"/>
        <v>0</v>
      </c>
      <c r="Q229" s="17">
        <f t="shared" si="229"/>
        <v>0</v>
      </c>
      <c r="R229" s="17">
        <f t="shared" si="229"/>
        <v>0</v>
      </c>
      <c r="S229" s="17">
        <f t="shared" si="229"/>
        <v>0</v>
      </c>
      <c r="T229" s="17">
        <f t="shared" si="229"/>
        <v>0</v>
      </c>
      <c r="U229" s="17">
        <f t="shared" si="229"/>
        <v>0</v>
      </c>
      <c r="V229" s="44">
        <f t="shared" si="229"/>
        <v>0</v>
      </c>
      <c r="W229" s="20"/>
      <c r="X229" s="20"/>
      <c r="Y229" s="20"/>
      <c r="Z229" s="20"/>
    </row>
    <row r="230" ht="13.5" customHeight="1">
      <c r="A230" s="40">
        <v>226.0</v>
      </c>
      <c r="B230" s="17" t="str">
        <f>VLOOKUP(C229+1,'プログラム解析'!$A:$B,2)</f>
        <v>&gt;</v>
      </c>
      <c r="C230" s="17">
        <f>IF(AND(B230="[",INDIRECT("R"&amp;TEXT(A230+4,"0")&amp;"C"&amp;TEXT(D230+7,"0"),FALSE) =0),VLOOKUP(C229+1,'プログラム解析'!$A:$G,7),IF(B230="]",VLOOKUP(C229+1,'プログラム解析'!$A:$G,7)-1, C229+1))</f>
        <v>34</v>
      </c>
      <c r="D230" s="17">
        <f t="shared" si="2"/>
        <v>4</v>
      </c>
      <c r="E230" s="41" t="str">
        <f t="shared" si="3"/>
        <v/>
      </c>
      <c r="F230" s="42" t="str">
        <f t="shared" si="4"/>
        <v>aaaa</v>
      </c>
      <c r="G230" s="43">
        <f t="shared" ref="G230:V230" si="230">IF( G$2=$D230,    IF($B230="+", G229+1, IF($B230="-", G229-1, IF($B230=",",IF(LEN($F229)=0,0,CODE($F229)),G229)) ),G229)</f>
        <v>4</v>
      </c>
      <c r="H230" s="17">
        <f t="shared" si="230"/>
        <v>49</v>
      </c>
      <c r="I230" s="17">
        <f t="shared" si="230"/>
        <v>70</v>
      </c>
      <c r="J230" s="17">
        <f t="shared" si="230"/>
        <v>21</v>
      </c>
      <c r="K230" s="17">
        <f t="shared" si="230"/>
        <v>6</v>
      </c>
      <c r="L230" s="17">
        <f t="shared" si="230"/>
        <v>0</v>
      </c>
      <c r="M230" s="17">
        <f t="shared" si="230"/>
        <v>0</v>
      </c>
      <c r="N230" s="17">
        <f t="shared" si="230"/>
        <v>0</v>
      </c>
      <c r="O230" s="17">
        <f t="shared" si="230"/>
        <v>0</v>
      </c>
      <c r="P230" s="17">
        <f t="shared" si="230"/>
        <v>0</v>
      </c>
      <c r="Q230" s="17">
        <f t="shared" si="230"/>
        <v>0</v>
      </c>
      <c r="R230" s="17">
        <f t="shared" si="230"/>
        <v>0</v>
      </c>
      <c r="S230" s="17">
        <f t="shared" si="230"/>
        <v>0</v>
      </c>
      <c r="T230" s="17">
        <f t="shared" si="230"/>
        <v>0</v>
      </c>
      <c r="U230" s="17">
        <f t="shared" si="230"/>
        <v>0</v>
      </c>
      <c r="V230" s="44">
        <f t="shared" si="230"/>
        <v>0</v>
      </c>
      <c r="W230" s="20"/>
      <c r="X230" s="20"/>
      <c r="Y230" s="20"/>
      <c r="Z230" s="20"/>
    </row>
    <row r="231" ht="13.5" customHeight="1">
      <c r="A231" s="40">
        <v>227.0</v>
      </c>
      <c r="B231" s="17" t="str">
        <f>VLOOKUP(C230+1,'プログラム解析'!$A:$B,2)</f>
        <v>+</v>
      </c>
      <c r="C231" s="17">
        <f>IF(AND(B231="[",INDIRECT("R"&amp;TEXT(A231+4,"0")&amp;"C"&amp;TEXT(D231+7,"0"),FALSE) =0),VLOOKUP(C230+1,'プログラム解析'!$A:$G,7),IF(B231="]",VLOOKUP(C230+1,'プログラム解析'!$A:$G,7)-1, C230+1))</f>
        <v>35</v>
      </c>
      <c r="D231" s="17">
        <f t="shared" si="2"/>
        <v>4</v>
      </c>
      <c r="E231" s="41" t="str">
        <f t="shared" si="3"/>
        <v/>
      </c>
      <c r="F231" s="42" t="str">
        <f t="shared" si="4"/>
        <v>aaaa</v>
      </c>
      <c r="G231" s="43">
        <f t="shared" ref="G231:V231" si="231">IF( G$2=$D231,    IF($B231="+", G230+1, IF($B231="-", G230-1, IF($B231=",",IF(LEN($F230)=0,0,CODE($F230)),G230)) ),G230)</f>
        <v>4</v>
      </c>
      <c r="H231" s="17">
        <f t="shared" si="231"/>
        <v>49</v>
      </c>
      <c r="I231" s="17">
        <f t="shared" si="231"/>
        <v>70</v>
      </c>
      <c r="J231" s="17">
        <f t="shared" si="231"/>
        <v>21</v>
      </c>
      <c r="K231" s="17">
        <f t="shared" si="231"/>
        <v>7</v>
      </c>
      <c r="L231" s="17">
        <f t="shared" si="231"/>
        <v>0</v>
      </c>
      <c r="M231" s="17">
        <f t="shared" si="231"/>
        <v>0</v>
      </c>
      <c r="N231" s="17">
        <f t="shared" si="231"/>
        <v>0</v>
      </c>
      <c r="O231" s="17">
        <f t="shared" si="231"/>
        <v>0</v>
      </c>
      <c r="P231" s="17">
        <f t="shared" si="231"/>
        <v>0</v>
      </c>
      <c r="Q231" s="17">
        <f t="shared" si="231"/>
        <v>0</v>
      </c>
      <c r="R231" s="17">
        <f t="shared" si="231"/>
        <v>0</v>
      </c>
      <c r="S231" s="17">
        <f t="shared" si="231"/>
        <v>0</v>
      </c>
      <c r="T231" s="17">
        <f t="shared" si="231"/>
        <v>0</v>
      </c>
      <c r="U231" s="17">
        <f t="shared" si="231"/>
        <v>0</v>
      </c>
      <c r="V231" s="44">
        <f t="shared" si="231"/>
        <v>0</v>
      </c>
      <c r="W231" s="20"/>
      <c r="X231" s="20"/>
      <c r="Y231" s="20"/>
      <c r="Z231" s="20"/>
    </row>
    <row r="232" ht="13.5" customHeight="1">
      <c r="A232" s="40">
        <v>228.0</v>
      </c>
      <c r="B232" s="17" t="str">
        <f>VLOOKUP(C231+1,'プログラム解析'!$A:$B,2)</f>
        <v>&lt;</v>
      </c>
      <c r="C232" s="17">
        <f>IF(AND(B232="[",INDIRECT("R"&amp;TEXT(A232+4,"0")&amp;"C"&amp;TEXT(D232+7,"0"),FALSE) =0),VLOOKUP(C231+1,'プログラム解析'!$A:$G,7),IF(B232="]",VLOOKUP(C231+1,'プログラム解析'!$A:$G,7)-1, C231+1))</f>
        <v>36</v>
      </c>
      <c r="D232" s="17">
        <f t="shared" si="2"/>
        <v>3</v>
      </c>
      <c r="E232" s="41" t="str">
        <f t="shared" si="3"/>
        <v/>
      </c>
      <c r="F232" s="42" t="str">
        <f t="shared" si="4"/>
        <v>aaaa</v>
      </c>
      <c r="G232" s="43">
        <f t="shared" ref="G232:V232" si="232">IF( G$2=$D232,    IF($B232="+", G231+1, IF($B232="-", G231-1, IF($B232=",",IF(LEN($F231)=0,0,CODE($F231)),G231)) ),G231)</f>
        <v>4</v>
      </c>
      <c r="H232" s="17">
        <f t="shared" si="232"/>
        <v>49</v>
      </c>
      <c r="I232" s="17">
        <f t="shared" si="232"/>
        <v>70</v>
      </c>
      <c r="J232" s="17">
        <f t="shared" si="232"/>
        <v>21</v>
      </c>
      <c r="K232" s="17">
        <f t="shared" si="232"/>
        <v>7</v>
      </c>
      <c r="L232" s="17">
        <f t="shared" si="232"/>
        <v>0</v>
      </c>
      <c r="M232" s="17">
        <f t="shared" si="232"/>
        <v>0</v>
      </c>
      <c r="N232" s="17">
        <f t="shared" si="232"/>
        <v>0</v>
      </c>
      <c r="O232" s="17">
        <f t="shared" si="232"/>
        <v>0</v>
      </c>
      <c r="P232" s="17">
        <f t="shared" si="232"/>
        <v>0</v>
      </c>
      <c r="Q232" s="17">
        <f t="shared" si="232"/>
        <v>0</v>
      </c>
      <c r="R232" s="17">
        <f t="shared" si="232"/>
        <v>0</v>
      </c>
      <c r="S232" s="17">
        <f t="shared" si="232"/>
        <v>0</v>
      </c>
      <c r="T232" s="17">
        <f t="shared" si="232"/>
        <v>0</v>
      </c>
      <c r="U232" s="17">
        <f t="shared" si="232"/>
        <v>0</v>
      </c>
      <c r="V232" s="44">
        <f t="shared" si="232"/>
        <v>0</v>
      </c>
      <c r="W232" s="20"/>
      <c r="X232" s="20"/>
      <c r="Y232" s="20"/>
      <c r="Z232" s="20"/>
    </row>
    <row r="233" ht="13.5" customHeight="1">
      <c r="A233" s="40">
        <v>229.0</v>
      </c>
      <c r="B233" s="17" t="str">
        <f>VLOOKUP(C232+1,'プログラム解析'!$A:$B,2)</f>
        <v>&lt;</v>
      </c>
      <c r="C233" s="17">
        <f>IF(AND(B233="[",INDIRECT("R"&amp;TEXT(A233+4,"0")&amp;"C"&amp;TEXT(D233+7,"0"),FALSE) =0),VLOOKUP(C232+1,'プログラム解析'!$A:$G,7),IF(B233="]",VLOOKUP(C232+1,'プログラム解析'!$A:$G,7)-1, C232+1))</f>
        <v>37</v>
      </c>
      <c r="D233" s="17">
        <f t="shared" si="2"/>
        <v>2</v>
      </c>
      <c r="E233" s="41" t="str">
        <f t="shared" si="3"/>
        <v/>
      </c>
      <c r="F233" s="42" t="str">
        <f t="shared" si="4"/>
        <v>aaaa</v>
      </c>
      <c r="G233" s="43">
        <f t="shared" ref="G233:V233" si="233">IF( G$2=$D233,    IF($B233="+", G232+1, IF($B233="-", G232-1, IF($B233=",",IF(LEN($F232)=0,0,CODE($F232)),G232)) ),G232)</f>
        <v>4</v>
      </c>
      <c r="H233" s="17">
        <f t="shared" si="233"/>
        <v>49</v>
      </c>
      <c r="I233" s="17">
        <f t="shared" si="233"/>
        <v>70</v>
      </c>
      <c r="J233" s="17">
        <f t="shared" si="233"/>
        <v>21</v>
      </c>
      <c r="K233" s="17">
        <f t="shared" si="233"/>
        <v>7</v>
      </c>
      <c r="L233" s="17">
        <f t="shared" si="233"/>
        <v>0</v>
      </c>
      <c r="M233" s="17">
        <f t="shared" si="233"/>
        <v>0</v>
      </c>
      <c r="N233" s="17">
        <f t="shared" si="233"/>
        <v>0</v>
      </c>
      <c r="O233" s="17">
        <f t="shared" si="233"/>
        <v>0</v>
      </c>
      <c r="P233" s="17">
        <f t="shared" si="233"/>
        <v>0</v>
      </c>
      <c r="Q233" s="17">
        <f t="shared" si="233"/>
        <v>0</v>
      </c>
      <c r="R233" s="17">
        <f t="shared" si="233"/>
        <v>0</v>
      </c>
      <c r="S233" s="17">
        <f t="shared" si="233"/>
        <v>0</v>
      </c>
      <c r="T233" s="17">
        <f t="shared" si="233"/>
        <v>0</v>
      </c>
      <c r="U233" s="17">
        <f t="shared" si="233"/>
        <v>0</v>
      </c>
      <c r="V233" s="44">
        <f t="shared" si="233"/>
        <v>0</v>
      </c>
      <c r="W233" s="20"/>
      <c r="X233" s="20"/>
      <c r="Y233" s="20"/>
      <c r="Z233" s="20"/>
    </row>
    <row r="234" ht="13.5" customHeight="1">
      <c r="A234" s="40">
        <v>230.0</v>
      </c>
      <c r="B234" s="17" t="str">
        <f>VLOOKUP(C233+1,'プログラム解析'!$A:$B,2)</f>
        <v>&lt;</v>
      </c>
      <c r="C234" s="17">
        <f>IF(AND(B234="[",INDIRECT("R"&amp;TEXT(A234+4,"0")&amp;"C"&amp;TEXT(D234+7,"0"),FALSE) =0),VLOOKUP(C233+1,'プログラム解析'!$A:$G,7),IF(B234="]",VLOOKUP(C233+1,'プログラム解析'!$A:$G,7)-1, C233+1))</f>
        <v>38</v>
      </c>
      <c r="D234" s="17">
        <f t="shared" si="2"/>
        <v>1</v>
      </c>
      <c r="E234" s="41" t="str">
        <f t="shared" si="3"/>
        <v/>
      </c>
      <c r="F234" s="42" t="str">
        <f t="shared" si="4"/>
        <v>aaaa</v>
      </c>
      <c r="G234" s="43">
        <f t="shared" ref="G234:V234" si="234">IF( G$2=$D234,    IF($B234="+", G233+1, IF($B234="-", G233-1, IF($B234=",",IF(LEN($F233)=0,0,CODE($F233)),G233)) ),G233)</f>
        <v>4</v>
      </c>
      <c r="H234" s="17">
        <f t="shared" si="234"/>
        <v>49</v>
      </c>
      <c r="I234" s="17">
        <f t="shared" si="234"/>
        <v>70</v>
      </c>
      <c r="J234" s="17">
        <f t="shared" si="234"/>
        <v>21</v>
      </c>
      <c r="K234" s="17">
        <f t="shared" si="234"/>
        <v>7</v>
      </c>
      <c r="L234" s="17">
        <f t="shared" si="234"/>
        <v>0</v>
      </c>
      <c r="M234" s="17">
        <f t="shared" si="234"/>
        <v>0</v>
      </c>
      <c r="N234" s="17">
        <f t="shared" si="234"/>
        <v>0</v>
      </c>
      <c r="O234" s="17">
        <f t="shared" si="234"/>
        <v>0</v>
      </c>
      <c r="P234" s="17">
        <f t="shared" si="234"/>
        <v>0</v>
      </c>
      <c r="Q234" s="17">
        <f t="shared" si="234"/>
        <v>0</v>
      </c>
      <c r="R234" s="17">
        <f t="shared" si="234"/>
        <v>0</v>
      </c>
      <c r="S234" s="17">
        <f t="shared" si="234"/>
        <v>0</v>
      </c>
      <c r="T234" s="17">
        <f t="shared" si="234"/>
        <v>0</v>
      </c>
      <c r="U234" s="17">
        <f t="shared" si="234"/>
        <v>0</v>
      </c>
      <c r="V234" s="44">
        <f t="shared" si="234"/>
        <v>0</v>
      </c>
      <c r="W234" s="20"/>
      <c r="X234" s="20"/>
      <c r="Y234" s="20"/>
      <c r="Z234" s="20"/>
    </row>
    <row r="235" ht="13.5" customHeight="1">
      <c r="A235" s="40">
        <v>231.0</v>
      </c>
      <c r="B235" s="17" t="str">
        <f>VLOOKUP(C234+1,'プログラム解析'!$A:$B,2)</f>
        <v>&lt;</v>
      </c>
      <c r="C235" s="17">
        <f>IF(AND(B235="[",INDIRECT("R"&amp;TEXT(A235+4,"0")&amp;"C"&amp;TEXT(D235+7,"0"),FALSE) =0),VLOOKUP(C234+1,'プログラム解析'!$A:$G,7),IF(B235="]",VLOOKUP(C234+1,'プログラム解析'!$A:$G,7)-1, C234+1))</f>
        <v>39</v>
      </c>
      <c r="D235" s="17">
        <f t="shared" si="2"/>
        <v>0</v>
      </c>
      <c r="E235" s="41" t="str">
        <f t="shared" si="3"/>
        <v/>
      </c>
      <c r="F235" s="42" t="str">
        <f t="shared" si="4"/>
        <v>aaaa</v>
      </c>
      <c r="G235" s="43">
        <f t="shared" ref="G235:V235" si="235">IF( G$2=$D235,    IF($B235="+", G234+1, IF($B235="-", G234-1, IF($B235=",",IF(LEN($F234)=0,0,CODE($F234)),G234)) ),G234)</f>
        <v>4</v>
      </c>
      <c r="H235" s="17">
        <f t="shared" si="235"/>
        <v>49</v>
      </c>
      <c r="I235" s="17">
        <f t="shared" si="235"/>
        <v>70</v>
      </c>
      <c r="J235" s="17">
        <f t="shared" si="235"/>
        <v>21</v>
      </c>
      <c r="K235" s="17">
        <f t="shared" si="235"/>
        <v>7</v>
      </c>
      <c r="L235" s="17">
        <f t="shared" si="235"/>
        <v>0</v>
      </c>
      <c r="M235" s="17">
        <f t="shared" si="235"/>
        <v>0</v>
      </c>
      <c r="N235" s="17">
        <f t="shared" si="235"/>
        <v>0</v>
      </c>
      <c r="O235" s="17">
        <f t="shared" si="235"/>
        <v>0</v>
      </c>
      <c r="P235" s="17">
        <f t="shared" si="235"/>
        <v>0</v>
      </c>
      <c r="Q235" s="17">
        <f t="shared" si="235"/>
        <v>0</v>
      </c>
      <c r="R235" s="17">
        <f t="shared" si="235"/>
        <v>0</v>
      </c>
      <c r="S235" s="17">
        <f t="shared" si="235"/>
        <v>0</v>
      </c>
      <c r="T235" s="17">
        <f t="shared" si="235"/>
        <v>0</v>
      </c>
      <c r="U235" s="17">
        <f t="shared" si="235"/>
        <v>0</v>
      </c>
      <c r="V235" s="44">
        <f t="shared" si="235"/>
        <v>0</v>
      </c>
      <c r="W235" s="20"/>
      <c r="X235" s="20"/>
      <c r="Y235" s="20"/>
      <c r="Z235" s="20"/>
    </row>
    <row r="236" ht="13.5" customHeight="1">
      <c r="A236" s="40">
        <v>232.0</v>
      </c>
      <c r="B236" s="17" t="str">
        <f>VLOOKUP(C235+1,'プログラム解析'!$A:$B,2)</f>
        <v>-</v>
      </c>
      <c r="C236" s="17">
        <f>IF(AND(B236="[",INDIRECT("R"&amp;TEXT(A236+4,"0")&amp;"C"&amp;TEXT(D236+7,"0"),FALSE) =0),VLOOKUP(C235+1,'プログラム解析'!$A:$G,7),IF(B236="]",VLOOKUP(C235+1,'プログラム解析'!$A:$G,7)-1, C235+1))</f>
        <v>40</v>
      </c>
      <c r="D236" s="17">
        <f t="shared" si="2"/>
        <v>0</v>
      </c>
      <c r="E236" s="41" t="str">
        <f t="shared" si="3"/>
        <v/>
      </c>
      <c r="F236" s="42" t="str">
        <f t="shared" si="4"/>
        <v>aaaa</v>
      </c>
      <c r="G236" s="43">
        <f t="shared" ref="G236:V236" si="236">IF( G$2=$D236,    IF($B236="+", G235+1, IF($B236="-", G235-1, IF($B236=",",IF(LEN($F235)=0,0,CODE($F235)),G235)) ),G235)</f>
        <v>3</v>
      </c>
      <c r="H236" s="17">
        <f t="shared" si="236"/>
        <v>49</v>
      </c>
      <c r="I236" s="17">
        <f t="shared" si="236"/>
        <v>70</v>
      </c>
      <c r="J236" s="17">
        <f t="shared" si="236"/>
        <v>21</v>
      </c>
      <c r="K236" s="17">
        <f t="shared" si="236"/>
        <v>7</v>
      </c>
      <c r="L236" s="17">
        <f t="shared" si="236"/>
        <v>0</v>
      </c>
      <c r="M236" s="17">
        <f t="shared" si="236"/>
        <v>0</v>
      </c>
      <c r="N236" s="17">
        <f t="shared" si="236"/>
        <v>0</v>
      </c>
      <c r="O236" s="17">
        <f t="shared" si="236"/>
        <v>0</v>
      </c>
      <c r="P236" s="17">
        <f t="shared" si="236"/>
        <v>0</v>
      </c>
      <c r="Q236" s="17">
        <f t="shared" si="236"/>
        <v>0</v>
      </c>
      <c r="R236" s="17">
        <f t="shared" si="236"/>
        <v>0</v>
      </c>
      <c r="S236" s="17">
        <f t="shared" si="236"/>
        <v>0</v>
      </c>
      <c r="T236" s="17">
        <f t="shared" si="236"/>
        <v>0</v>
      </c>
      <c r="U236" s="17">
        <f t="shared" si="236"/>
        <v>0</v>
      </c>
      <c r="V236" s="44">
        <f t="shared" si="236"/>
        <v>0</v>
      </c>
      <c r="W236" s="20"/>
      <c r="X236" s="20"/>
      <c r="Y236" s="20"/>
      <c r="Z236" s="20"/>
    </row>
    <row r="237" ht="13.5" customHeight="1">
      <c r="A237" s="40">
        <v>233.0</v>
      </c>
      <c r="B237" s="17" t="str">
        <f>VLOOKUP(C236+1,'プログラム解析'!$A:$B,2)</f>
        <v>]</v>
      </c>
      <c r="C237" s="17">
        <f>IF(AND(B237="[",INDIRECT("R"&amp;TEXT(A237+4,"0")&amp;"C"&amp;TEXT(D237+7,"0"),FALSE) =0),VLOOKUP(C236+1,'プログラム解析'!$A:$G,7),IF(B237="]",VLOOKUP(C236+1,'プログラム解析'!$A:$G,7)-1, C236+1))</f>
        <v>9</v>
      </c>
      <c r="D237" s="17">
        <f t="shared" si="2"/>
        <v>0</v>
      </c>
      <c r="E237" s="41" t="str">
        <f t="shared" si="3"/>
        <v/>
      </c>
      <c r="F237" s="42" t="str">
        <f t="shared" si="4"/>
        <v>aaaa</v>
      </c>
      <c r="G237" s="43">
        <f t="shared" ref="G237:V237" si="237">IF( G$2=$D237,    IF($B237="+", G236+1, IF($B237="-", G236-1, IF($B237=",",IF(LEN($F236)=0,0,CODE($F236)),G236)) ),G236)</f>
        <v>3</v>
      </c>
      <c r="H237" s="17">
        <f t="shared" si="237"/>
        <v>49</v>
      </c>
      <c r="I237" s="17">
        <f t="shared" si="237"/>
        <v>70</v>
      </c>
      <c r="J237" s="17">
        <f t="shared" si="237"/>
        <v>21</v>
      </c>
      <c r="K237" s="17">
        <f t="shared" si="237"/>
        <v>7</v>
      </c>
      <c r="L237" s="17">
        <f t="shared" si="237"/>
        <v>0</v>
      </c>
      <c r="M237" s="17">
        <f t="shared" si="237"/>
        <v>0</v>
      </c>
      <c r="N237" s="17">
        <f t="shared" si="237"/>
        <v>0</v>
      </c>
      <c r="O237" s="17">
        <f t="shared" si="237"/>
        <v>0</v>
      </c>
      <c r="P237" s="17">
        <f t="shared" si="237"/>
        <v>0</v>
      </c>
      <c r="Q237" s="17">
        <f t="shared" si="237"/>
        <v>0</v>
      </c>
      <c r="R237" s="17">
        <f t="shared" si="237"/>
        <v>0</v>
      </c>
      <c r="S237" s="17">
        <f t="shared" si="237"/>
        <v>0</v>
      </c>
      <c r="T237" s="17">
        <f t="shared" si="237"/>
        <v>0</v>
      </c>
      <c r="U237" s="17">
        <f t="shared" si="237"/>
        <v>0</v>
      </c>
      <c r="V237" s="44">
        <f t="shared" si="237"/>
        <v>0</v>
      </c>
      <c r="W237" s="20"/>
      <c r="X237" s="20"/>
      <c r="Y237" s="20"/>
      <c r="Z237" s="20"/>
    </row>
    <row r="238" ht="13.5" customHeight="1">
      <c r="A238" s="40">
        <v>234.0</v>
      </c>
      <c r="B238" s="17" t="str">
        <f>VLOOKUP(C237+1,'プログラム解析'!$A:$B,2)</f>
        <v>[</v>
      </c>
      <c r="C238" s="17">
        <f>IF(AND(B238="[",INDIRECT("R"&amp;TEXT(A238+4,"0")&amp;"C"&amp;TEXT(D238+7,"0"),FALSE) =0),VLOOKUP(C237+1,'プログラム解析'!$A:$G,7),IF(B238="]",VLOOKUP(C237+1,'プログラム解析'!$A:$G,7)-1, C237+1))</f>
        <v>10</v>
      </c>
      <c r="D238" s="17">
        <f t="shared" si="2"/>
        <v>0</v>
      </c>
      <c r="E238" s="41" t="str">
        <f t="shared" si="3"/>
        <v/>
      </c>
      <c r="F238" s="42" t="str">
        <f t="shared" si="4"/>
        <v>aaaa</v>
      </c>
      <c r="G238" s="43">
        <f t="shared" ref="G238:V238" si="238">IF( G$2=$D238,    IF($B238="+", G237+1, IF($B238="-", G237-1, IF($B238=",",IF(LEN($F237)=0,0,CODE($F237)),G237)) ),G237)</f>
        <v>3</v>
      </c>
      <c r="H238" s="17">
        <f t="shared" si="238"/>
        <v>49</v>
      </c>
      <c r="I238" s="17">
        <f t="shared" si="238"/>
        <v>70</v>
      </c>
      <c r="J238" s="17">
        <f t="shared" si="238"/>
        <v>21</v>
      </c>
      <c r="K238" s="17">
        <f t="shared" si="238"/>
        <v>7</v>
      </c>
      <c r="L238" s="17">
        <f t="shared" si="238"/>
        <v>0</v>
      </c>
      <c r="M238" s="17">
        <f t="shared" si="238"/>
        <v>0</v>
      </c>
      <c r="N238" s="17">
        <f t="shared" si="238"/>
        <v>0</v>
      </c>
      <c r="O238" s="17">
        <f t="shared" si="238"/>
        <v>0</v>
      </c>
      <c r="P238" s="17">
        <f t="shared" si="238"/>
        <v>0</v>
      </c>
      <c r="Q238" s="17">
        <f t="shared" si="238"/>
        <v>0</v>
      </c>
      <c r="R238" s="17">
        <f t="shared" si="238"/>
        <v>0</v>
      </c>
      <c r="S238" s="17">
        <f t="shared" si="238"/>
        <v>0</v>
      </c>
      <c r="T238" s="17">
        <f t="shared" si="238"/>
        <v>0</v>
      </c>
      <c r="U238" s="17">
        <f t="shared" si="238"/>
        <v>0</v>
      </c>
      <c r="V238" s="44">
        <f t="shared" si="238"/>
        <v>0</v>
      </c>
      <c r="W238" s="20"/>
      <c r="X238" s="20"/>
      <c r="Y238" s="20"/>
      <c r="Z238" s="20"/>
    </row>
    <row r="239" ht="13.5" customHeight="1">
      <c r="A239" s="40">
        <v>235.0</v>
      </c>
      <c r="B239" s="17" t="str">
        <f>VLOOKUP(C238+1,'プログラム解析'!$A:$B,2)</f>
        <v>&gt;</v>
      </c>
      <c r="C239" s="17">
        <f>IF(AND(B239="[",INDIRECT("R"&amp;TEXT(A239+4,"0")&amp;"C"&amp;TEXT(D239+7,"0"),FALSE) =0),VLOOKUP(C238+1,'プログラム解析'!$A:$G,7),IF(B239="]",VLOOKUP(C238+1,'プログラム解析'!$A:$G,7)-1, C238+1))</f>
        <v>11</v>
      </c>
      <c r="D239" s="17">
        <f t="shared" si="2"/>
        <v>1</v>
      </c>
      <c r="E239" s="41" t="str">
        <f t="shared" si="3"/>
        <v/>
      </c>
      <c r="F239" s="42" t="str">
        <f t="shared" si="4"/>
        <v>aaaa</v>
      </c>
      <c r="G239" s="43">
        <f t="shared" ref="G239:V239" si="239">IF( G$2=$D239,    IF($B239="+", G238+1, IF($B239="-", G238-1, IF($B239=",",IF(LEN($F238)=0,0,CODE($F238)),G238)) ),G238)</f>
        <v>3</v>
      </c>
      <c r="H239" s="17">
        <f t="shared" si="239"/>
        <v>49</v>
      </c>
      <c r="I239" s="17">
        <f t="shared" si="239"/>
        <v>70</v>
      </c>
      <c r="J239" s="17">
        <f t="shared" si="239"/>
        <v>21</v>
      </c>
      <c r="K239" s="17">
        <f t="shared" si="239"/>
        <v>7</v>
      </c>
      <c r="L239" s="17">
        <f t="shared" si="239"/>
        <v>0</v>
      </c>
      <c r="M239" s="17">
        <f t="shared" si="239"/>
        <v>0</v>
      </c>
      <c r="N239" s="17">
        <f t="shared" si="239"/>
        <v>0</v>
      </c>
      <c r="O239" s="17">
        <f t="shared" si="239"/>
        <v>0</v>
      </c>
      <c r="P239" s="17">
        <f t="shared" si="239"/>
        <v>0</v>
      </c>
      <c r="Q239" s="17">
        <f t="shared" si="239"/>
        <v>0</v>
      </c>
      <c r="R239" s="17">
        <f t="shared" si="239"/>
        <v>0</v>
      </c>
      <c r="S239" s="17">
        <f t="shared" si="239"/>
        <v>0</v>
      </c>
      <c r="T239" s="17">
        <f t="shared" si="239"/>
        <v>0</v>
      </c>
      <c r="U239" s="17">
        <f t="shared" si="239"/>
        <v>0</v>
      </c>
      <c r="V239" s="44">
        <f t="shared" si="239"/>
        <v>0</v>
      </c>
      <c r="W239" s="20"/>
      <c r="X239" s="20"/>
      <c r="Y239" s="20"/>
      <c r="Z239" s="20"/>
    </row>
    <row r="240" ht="13.5" customHeight="1">
      <c r="A240" s="40">
        <v>236.0</v>
      </c>
      <c r="B240" s="17" t="str">
        <f>VLOOKUP(C239+1,'プログラム解析'!$A:$B,2)</f>
        <v>+</v>
      </c>
      <c r="C240" s="17">
        <f>IF(AND(B240="[",INDIRECT("R"&amp;TEXT(A240+4,"0")&amp;"C"&amp;TEXT(D240+7,"0"),FALSE) =0),VLOOKUP(C239+1,'プログラム解析'!$A:$G,7),IF(B240="]",VLOOKUP(C239+1,'プログラム解析'!$A:$G,7)-1, C239+1))</f>
        <v>12</v>
      </c>
      <c r="D240" s="17">
        <f t="shared" si="2"/>
        <v>1</v>
      </c>
      <c r="E240" s="41" t="str">
        <f t="shared" si="3"/>
        <v/>
      </c>
      <c r="F240" s="42" t="str">
        <f t="shared" si="4"/>
        <v>aaaa</v>
      </c>
      <c r="G240" s="43">
        <f t="shared" ref="G240:V240" si="240">IF( G$2=$D240,    IF($B240="+", G239+1, IF($B240="-", G239-1, IF($B240=",",IF(LEN($F239)=0,0,CODE($F239)),G239)) ),G239)</f>
        <v>3</v>
      </c>
      <c r="H240" s="17">
        <f t="shared" si="240"/>
        <v>50</v>
      </c>
      <c r="I240" s="17">
        <f t="shared" si="240"/>
        <v>70</v>
      </c>
      <c r="J240" s="17">
        <f t="shared" si="240"/>
        <v>21</v>
      </c>
      <c r="K240" s="17">
        <f t="shared" si="240"/>
        <v>7</v>
      </c>
      <c r="L240" s="17">
        <f t="shared" si="240"/>
        <v>0</v>
      </c>
      <c r="M240" s="17">
        <f t="shared" si="240"/>
        <v>0</v>
      </c>
      <c r="N240" s="17">
        <f t="shared" si="240"/>
        <v>0</v>
      </c>
      <c r="O240" s="17">
        <f t="shared" si="240"/>
        <v>0</v>
      </c>
      <c r="P240" s="17">
        <f t="shared" si="240"/>
        <v>0</v>
      </c>
      <c r="Q240" s="17">
        <f t="shared" si="240"/>
        <v>0</v>
      </c>
      <c r="R240" s="17">
        <f t="shared" si="240"/>
        <v>0</v>
      </c>
      <c r="S240" s="17">
        <f t="shared" si="240"/>
        <v>0</v>
      </c>
      <c r="T240" s="17">
        <f t="shared" si="240"/>
        <v>0</v>
      </c>
      <c r="U240" s="17">
        <f t="shared" si="240"/>
        <v>0</v>
      </c>
      <c r="V240" s="44">
        <f t="shared" si="240"/>
        <v>0</v>
      </c>
      <c r="W240" s="20"/>
      <c r="X240" s="20"/>
      <c r="Y240" s="20"/>
      <c r="Z240" s="20"/>
    </row>
    <row r="241" ht="13.5" customHeight="1">
      <c r="A241" s="40">
        <v>237.0</v>
      </c>
      <c r="B241" s="17" t="str">
        <f>VLOOKUP(C240+1,'プログラム解析'!$A:$B,2)</f>
        <v>+</v>
      </c>
      <c r="C241" s="17">
        <f>IF(AND(B241="[",INDIRECT("R"&amp;TEXT(A241+4,"0")&amp;"C"&amp;TEXT(D241+7,"0"),FALSE) =0),VLOOKUP(C240+1,'プログラム解析'!$A:$G,7),IF(B241="]",VLOOKUP(C240+1,'プログラム解析'!$A:$G,7)-1, C240+1))</f>
        <v>13</v>
      </c>
      <c r="D241" s="17">
        <f t="shared" si="2"/>
        <v>1</v>
      </c>
      <c r="E241" s="41" t="str">
        <f t="shared" si="3"/>
        <v/>
      </c>
      <c r="F241" s="42" t="str">
        <f t="shared" si="4"/>
        <v>aaaa</v>
      </c>
      <c r="G241" s="43">
        <f t="shared" ref="G241:V241" si="241">IF( G$2=$D241,    IF($B241="+", G240+1, IF($B241="-", G240-1, IF($B241=",",IF(LEN($F240)=0,0,CODE($F240)),G240)) ),G240)</f>
        <v>3</v>
      </c>
      <c r="H241" s="17">
        <f t="shared" si="241"/>
        <v>51</v>
      </c>
      <c r="I241" s="17">
        <f t="shared" si="241"/>
        <v>70</v>
      </c>
      <c r="J241" s="17">
        <f t="shared" si="241"/>
        <v>21</v>
      </c>
      <c r="K241" s="17">
        <f t="shared" si="241"/>
        <v>7</v>
      </c>
      <c r="L241" s="17">
        <f t="shared" si="241"/>
        <v>0</v>
      </c>
      <c r="M241" s="17">
        <f t="shared" si="241"/>
        <v>0</v>
      </c>
      <c r="N241" s="17">
        <f t="shared" si="241"/>
        <v>0</v>
      </c>
      <c r="O241" s="17">
        <f t="shared" si="241"/>
        <v>0</v>
      </c>
      <c r="P241" s="17">
        <f t="shared" si="241"/>
        <v>0</v>
      </c>
      <c r="Q241" s="17">
        <f t="shared" si="241"/>
        <v>0</v>
      </c>
      <c r="R241" s="17">
        <f t="shared" si="241"/>
        <v>0</v>
      </c>
      <c r="S241" s="17">
        <f t="shared" si="241"/>
        <v>0</v>
      </c>
      <c r="T241" s="17">
        <f t="shared" si="241"/>
        <v>0</v>
      </c>
      <c r="U241" s="17">
        <f t="shared" si="241"/>
        <v>0</v>
      </c>
      <c r="V241" s="44">
        <f t="shared" si="241"/>
        <v>0</v>
      </c>
      <c r="W241" s="20"/>
      <c r="X241" s="20"/>
      <c r="Y241" s="20"/>
      <c r="Z241" s="20"/>
    </row>
    <row r="242" ht="13.5" customHeight="1">
      <c r="A242" s="40">
        <v>238.0</v>
      </c>
      <c r="B242" s="17" t="str">
        <f>VLOOKUP(C241+1,'プログラム解析'!$A:$B,2)</f>
        <v>+</v>
      </c>
      <c r="C242" s="17">
        <f>IF(AND(B242="[",INDIRECT("R"&amp;TEXT(A242+4,"0")&amp;"C"&amp;TEXT(D242+7,"0"),FALSE) =0),VLOOKUP(C241+1,'プログラム解析'!$A:$G,7),IF(B242="]",VLOOKUP(C241+1,'プログラム解析'!$A:$G,7)-1, C241+1))</f>
        <v>14</v>
      </c>
      <c r="D242" s="17">
        <f t="shared" si="2"/>
        <v>1</v>
      </c>
      <c r="E242" s="41" t="str">
        <f t="shared" si="3"/>
        <v/>
      </c>
      <c r="F242" s="42" t="str">
        <f t="shared" si="4"/>
        <v>aaaa</v>
      </c>
      <c r="G242" s="43">
        <f t="shared" ref="G242:V242" si="242">IF( G$2=$D242,    IF($B242="+", G241+1, IF($B242="-", G241-1, IF($B242=",",IF(LEN($F241)=0,0,CODE($F241)),G241)) ),G241)</f>
        <v>3</v>
      </c>
      <c r="H242" s="17">
        <f t="shared" si="242"/>
        <v>52</v>
      </c>
      <c r="I242" s="17">
        <f t="shared" si="242"/>
        <v>70</v>
      </c>
      <c r="J242" s="17">
        <f t="shared" si="242"/>
        <v>21</v>
      </c>
      <c r="K242" s="17">
        <f t="shared" si="242"/>
        <v>7</v>
      </c>
      <c r="L242" s="17">
        <f t="shared" si="242"/>
        <v>0</v>
      </c>
      <c r="M242" s="17">
        <f t="shared" si="242"/>
        <v>0</v>
      </c>
      <c r="N242" s="17">
        <f t="shared" si="242"/>
        <v>0</v>
      </c>
      <c r="O242" s="17">
        <f t="shared" si="242"/>
        <v>0</v>
      </c>
      <c r="P242" s="17">
        <f t="shared" si="242"/>
        <v>0</v>
      </c>
      <c r="Q242" s="17">
        <f t="shared" si="242"/>
        <v>0</v>
      </c>
      <c r="R242" s="17">
        <f t="shared" si="242"/>
        <v>0</v>
      </c>
      <c r="S242" s="17">
        <f t="shared" si="242"/>
        <v>0</v>
      </c>
      <c r="T242" s="17">
        <f t="shared" si="242"/>
        <v>0</v>
      </c>
      <c r="U242" s="17">
        <f t="shared" si="242"/>
        <v>0</v>
      </c>
      <c r="V242" s="44">
        <f t="shared" si="242"/>
        <v>0</v>
      </c>
      <c r="W242" s="20"/>
      <c r="X242" s="20"/>
      <c r="Y242" s="20"/>
      <c r="Z242" s="20"/>
    </row>
    <row r="243" ht="13.5" customHeight="1">
      <c r="A243" s="40">
        <v>239.0</v>
      </c>
      <c r="B243" s="17" t="str">
        <f>VLOOKUP(C242+1,'プログラム解析'!$A:$B,2)</f>
        <v>+</v>
      </c>
      <c r="C243" s="17">
        <f>IF(AND(B243="[",INDIRECT("R"&amp;TEXT(A243+4,"0")&amp;"C"&amp;TEXT(D243+7,"0"),FALSE) =0),VLOOKUP(C242+1,'プログラム解析'!$A:$G,7),IF(B243="]",VLOOKUP(C242+1,'プログラム解析'!$A:$G,7)-1, C242+1))</f>
        <v>15</v>
      </c>
      <c r="D243" s="17">
        <f t="shared" si="2"/>
        <v>1</v>
      </c>
      <c r="E243" s="41" t="str">
        <f t="shared" si="3"/>
        <v/>
      </c>
      <c r="F243" s="42" t="str">
        <f t="shared" si="4"/>
        <v>aaaa</v>
      </c>
      <c r="G243" s="43">
        <f t="shared" ref="G243:V243" si="243">IF( G$2=$D243,    IF($B243="+", G242+1, IF($B243="-", G242-1, IF($B243=",",IF(LEN($F242)=0,0,CODE($F242)),G242)) ),G242)</f>
        <v>3</v>
      </c>
      <c r="H243" s="17">
        <f t="shared" si="243"/>
        <v>53</v>
      </c>
      <c r="I243" s="17">
        <f t="shared" si="243"/>
        <v>70</v>
      </c>
      <c r="J243" s="17">
        <f t="shared" si="243"/>
        <v>21</v>
      </c>
      <c r="K243" s="17">
        <f t="shared" si="243"/>
        <v>7</v>
      </c>
      <c r="L243" s="17">
        <f t="shared" si="243"/>
        <v>0</v>
      </c>
      <c r="M243" s="17">
        <f t="shared" si="243"/>
        <v>0</v>
      </c>
      <c r="N243" s="17">
        <f t="shared" si="243"/>
        <v>0</v>
      </c>
      <c r="O243" s="17">
        <f t="shared" si="243"/>
        <v>0</v>
      </c>
      <c r="P243" s="17">
        <f t="shared" si="243"/>
        <v>0</v>
      </c>
      <c r="Q243" s="17">
        <f t="shared" si="243"/>
        <v>0</v>
      </c>
      <c r="R243" s="17">
        <f t="shared" si="243"/>
        <v>0</v>
      </c>
      <c r="S243" s="17">
        <f t="shared" si="243"/>
        <v>0</v>
      </c>
      <c r="T243" s="17">
        <f t="shared" si="243"/>
        <v>0</v>
      </c>
      <c r="U243" s="17">
        <f t="shared" si="243"/>
        <v>0</v>
      </c>
      <c r="V243" s="44">
        <f t="shared" si="243"/>
        <v>0</v>
      </c>
      <c r="W243" s="20"/>
      <c r="X243" s="20"/>
      <c r="Y243" s="20"/>
      <c r="Z243" s="20"/>
    </row>
    <row r="244" ht="13.5" customHeight="1">
      <c r="A244" s="40">
        <v>240.0</v>
      </c>
      <c r="B244" s="17" t="str">
        <f>VLOOKUP(C243+1,'プログラム解析'!$A:$B,2)</f>
        <v>+</v>
      </c>
      <c r="C244" s="17">
        <f>IF(AND(B244="[",INDIRECT("R"&amp;TEXT(A244+4,"0")&amp;"C"&amp;TEXT(D244+7,"0"),FALSE) =0),VLOOKUP(C243+1,'プログラム解析'!$A:$G,7),IF(B244="]",VLOOKUP(C243+1,'プログラム解析'!$A:$G,7)-1, C243+1))</f>
        <v>16</v>
      </c>
      <c r="D244" s="17">
        <f t="shared" si="2"/>
        <v>1</v>
      </c>
      <c r="E244" s="41" t="str">
        <f t="shared" si="3"/>
        <v/>
      </c>
      <c r="F244" s="42" t="str">
        <f t="shared" si="4"/>
        <v>aaaa</v>
      </c>
      <c r="G244" s="43">
        <f t="shared" ref="G244:V244" si="244">IF( G$2=$D244,    IF($B244="+", G243+1, IF($B244="-", G243-1, IF($B244=",",IF(LEN($F243)=0,0,CODE($F243)),G243)) ),G243)</f>
        <v>3</v>
      </c>
      <c r="H244" s="17">
        <f t="shared" si="244"/>
        <v>54</v>
      </c>
      <c r="I244" s="17">
        <f t="shared" si="244"/>
        <v>70</v>
      </c>
      <c r="J244" s="17">
        <f t="shared" si="244"/>
        <v>21</v>
      </c>
      <c r="K244" s="17">
        <f t="shared" si="244"/>
        <v>7</v>
      </c>
      <c r="L244" s="17">
        <f t="shared" si="244"/>
        <v>0</v>
      </c>
      <c r="M244" s="17">
        <f t="shared" si="244"/>
        <v>0</v>
      </c>
      <c r="N244" s="17">
        <f t="shared" si="244"/>
        <v>0</v>
      </c>
      <c r="O244" s="17">
        <f t="shared" si="244"/>
        <v>0</v>
      </c>
      <c r="P244" s="17">
        <f t="shared" si="244"/>
        <v>0</v>
      </c>
      <c r="Q244" s="17">
        <f t="shared" si="244"/>
        <v>0</v>
      </c>
      <c r="R244" s="17">
        <f t="shared" si="244"/>
        <v>0</v>
      </c>
      <c r="S244" s="17">
        <f t="shared" si="244"/>
        <v>0</v>
      </c>
      <c r="T244" s="17">
        <f t="shared" si="244"/>
        <v>0</v>
      </c>
      <c r="U244" s="17">
        <f t="shared" si="244"/>
        <v>0</v>
      </c>
      <c r="V244" s="44">
        <f t="shared" si="244"/>
        <v>0</v>
      </c>
      <c r="W244" s="20"/>
      <c r="X244" s="20"/>
      <c r="Y244" s="20"/>
      <c r="Z244" s="20"/>
    </row>
    <row r="245" ht="13.5" customHeight="1">
      <c r="A245" s="40">
        <v>241.0</v>
      </c>
      <c r="B245" s="17" t="str">
        <f>VLOOKUP(C244+1,'プログラム解析'!$A:$B,2)</f>
        <v>+</v>
      </c>
      <c r="C245" s="17">
        <f>IF(AND(B245="[",INDIRECT("R"&amp;TEXT(A245+4,"0")&amp;"C"&amp;TEXT(D245+7,"0"),FALSE) =0),VLOOKUP(C244+1,'プログラム解析'!$A:$G,7),IF(B245="]",VLOOKUP(C244+1,'プログラム解析'!$A:$G,7)-1, C244+1))</f>
        <v>17</v>
      </c>
      <c r="D245" s="17">
        <f t="shared" si="2"/>
        <v>1</v>
      </c>
      <c r="E245" s="41" t="str">
        <f t="shared" si="3"/>
        <v/>
      </c>
      <c r="F245" s="42" t="str">
        <f t="shared" si="4"/>
        <v>aaaa</v>
      </c>
      <c r="G245" s="43">
        <f t="shared" ref="G245:V245" si="245">IF( G$2=$D245,    IF($B245="+", G244+1, IF($B245="-", G244-1, IF($B245=",",IF(LEN($F244)=0,0,CODE($F244)),G244)) ),G244)</f>
        <v>3</v>
      </c>
      <c r="H245" s="17">
        <f t="shared" si="245"/>
        <v>55</v>
      </c>
      <c r="I245" s="17">
        <f t="shared" si="245"/>
        <v>70</v>
      </c>
      <c r="J245" s="17">
        <f t="shared" si="245"/>
        <v>21</v>
      </c>
      <c r="K245" s="17">
        <f t="shared" si="245"/>
        <v>7</v>
      </c>
      <c r="L245" s="17">
        <f t="shared" si="245"/>
        <v>0</v>
      </c>
      <c r="M245" s="17">
        <f t="shared" si="245"/>
        <v>0</v>
      </c>
      <c r="N245" s="17">
        <f t="shared" si="245"/>
        <v>0</v>
      </c>
      <c r="O245" s="17">
        <f t="shared" si="245"/>
        <v>0</v>
      </c>
      <c r="P245" s="17">
        <f t="shared" si="245"/>
        <v>0</v>
      </c>
      <c r="Q245" s="17">
        <f t="shared" si="245"/>
        <v>0</v>
      </c>
      <c r="R245" s="17">
        <f t="shared" si="245"/>
        <v>0</v>
      </c>
      <c r="S245" s="17">
        <f t="shared" si="245"/>
        <v>0</v>
      </c>
      <c r="T245" s="17">
        <f t="shared" si="245"/>
        <v>0</v>
      </c>
      <c r="U245" s="17">
        <f t="shared" si="245"/>
        <v>0</v>
      </c>
      <c r="V245" s="44">
        <f t="shared" si="245"/>
        <v>0</v>
      </c>
      <c r="W245" s="20"/>
      <c r="X245" s="20"/>
      <c r="Y245" s="20"/>
      <c r="Z245" s="20"/>
    </row>
    <row r="246" ht="13.5" customHeight="1">
      <c r="A246" s="40">
        <v>242.0</v>
      </c>
      <c r="B246" s="17" t="str">
        <f>VLOOKUP(C245+1,'プログラム解析'!$A:$B,2)</f>
        <v>+</v>
      </c>
      <c r="C246" s="17">
        <f>IF(AND(B246="[",INDIRECT("R"&amp;TEXT(A246+4,"0")&amp;"C"&amp;TEXT(D246+7,"0"),FALSE) =0),VLOOKUP(C245+1,'プログラム解析'!$A:$G,7),IF(B246="]",VLOOKUP(C245+1,'プログラム解析'!$A:$G,7)-1, C245+1))</f>
        <v>18</v>
      </c>
      <c r="D246" s="17">
        <f t="shared" si="2"/>
        <v>1</v>
      </c>
      <c r="E246" s="41" t="str">
        <f t="shared" si="3"/>
        <v/>
      </c>
      <c r="F246" s="42" t="str">
        <f t="shared" si="4"/>
        <v>aaaa</v>
      </c>
      <c r="G246" s="43">
        <f t="shared" ref="G246:V246" si="246">IF( G$2=$D246,    IF($B246="+", G245+1, IF($B246="-", G245-1, IF($B246=",",IF(LEN($F245)=0,0,CODE($F245)),G245)) ),G245)</f>
        <v>3</v>
      </c>
      <c r="H246" s="17">
        <f t="shared" si="246"/>
        <v>56</v>
      </c>
      <c r="I246" s="17">
        <f t="shared" si="246"/>
        <v>70</v>
      </c>
      <c r="J246" s="17">
        <f t="shared" si="246"/>
        <v>21</v>
      </c>
      <c r="K246" s="17">
        <f t="shared" si="246"/>
        <v>7</v>
      </c>
      <c r="L246" s="17">
        <f t="shared" si="246"/>
        <v>0</v>
      </c>
      <c r="M246" s="17">
        <f t="shared" si="246"/>
        <v>0</v>
      </c>
      <c r="N246" s="17">
        <f t="shared" si="246"/>
        <v>0</v>
      </c>
      <c r="O246" s="17">
        <f t="shared" si="246"/>
        <v>0</v>
      </c>
      <c r="P246" s="17">
        <f t="shared" si="246"/>
        <v>0</v>
      </c>
      <c r="Q246" s="17">
        <f t="shared" si="246"/>
        <v>0</v>
      </c>
      <c r="R246" s="17">
        <f t="shared" si="246"/>
        <v>0</v>
      </c>
      <c r="S246" s="17">
        <f t="shared" si="246"/>
        <v>0</v>
      </c>
      <c r="T246" s="17">
        <f t="shared" si="246"/>
        <v>0</v>
      </c>
      <c r="U246" s="17">
        <f t="shared" si="246"/>
        <v>0</v>
      </c>
      <c r="V246" s="44">
        <f t="shared" si="246"/>
        <v>0</v>
      </c>
      <c r="W246" s="20"/>
      <c r="X246" s="20"/>
      <c r="Y246" s="20"/>
      <c r="Z246" s="20"/>
    </row>
    <row r="247" ht="13.5" customHeight="1">
      <c r="A247" s="40">
        <v>243.0</v>
      </c>
      <c r="B247" s="17" t="str">
        <f>VLOOKUP(C246+1,'プログラム解析'!$A:$B,2)</f>
        <v>&gt;</v>
      </c>
      <c r="C247" s="17">
        <f>IF(AND(B247="[",INDIRECT("R"&amp;TEXT(A247+4,"0")&amp;"C"&amp;TEXT(D247+7,"0"),FALSE) =0),VLOOKUP(C246+1,'プログラム解析'!$A:$G,7),IF(B247="]",VLOOKUP(C246+1,'プログラム解析'!$A:$G,7)-1, C246+1))</f>
        <v>19</v>
      </c>
      <c r="D247" s="17">
        <f t="shared" si="2"/>
        <v>2</v>
      </c>
      <c r="E247" s="41" t="str">
        <f t="shared" si="3"/>
        <v/>
      </c>
      <c r="F247" s="42" t="str">
        <f t="shared" si="4"/>
        <v>aaaa</v>
      </c>
      <c r="G247" s="43">
        <f t="shared" ref="G247:V247" si="247">IF( G$2=$D247,    IF($B247="+", G246+1, IF($B247="-", G246-1, IF($B247=",",IF(LEN($F246)=0,0,CODE($F246)),G246)) ),G246)</f>
        <v>3</v>
      </c>
      <c r="H247" s="17">
        <f t="shared" si="247"/>
        <v>56</v>
      </c>
      <c r="I247" s="17">
        <f t="shared" si="247"/>
        <v>70</v>
      </c>
      <c r="J247" s="17">
        <f t="shared" si="247"/>
        <v>21</v>
      </c>
      <c r="K247" s="17">
        <f t="shared" si="247"/>
        <v>7</v>
      </c>
      <c r="L247" s="17">
        <f t="shared" si="247"/>
        <v>0</v>
      </c>
      <c r="M247" s="17">
        <f t="shared" si="247"/>
        <v>0</v>
      </c>
      <c r="N247" s="17">
        <f t="shared" si="247"/>
        <v>0</v>
      </c>
      <c r="O247" s="17">
        <f t="shared" si="247"/>
        <v>0</v>
      </c>
      <c r="P247" s="17">
        <f t="shared" si="247"/>
        <v>0</v>
      </c>
      <c r="Q247" s="17">
        <f t="shared" si="247"/>
        <v>0</v>
      </c>
      <c r="R247" s="17">
        <f t="shared" si="247"/>
        <v>0</v>
      </c>
      <c r="S247" s="17">
        <f t="shared" si="247"/>
        <v>0</v>
      </c>
      <c r="T247" s="17">
        <f t="shared" si="247"/>
        <v>0</v>
      </c>
      <c r="U247" s="17">
        <f t="shared" si="247"/>
        <v>0</v>
      </c>
      <c r="V247" s="44">
        <f t="shared" si="247"/>
        <v>0</v>
      </c>
      <c r="W247" s="20"/>
      <c r="X247" s="20"/>
      <c r="Y247" s="20"/>
      <c r="Z247" s="20"/>
    </row>
    <row r="248" ht="13.5" customHeight="1">
      <c r="A248" s="40">
        <v>244.0</v>
      </c>
      <c r="B248" s="17" t="str">
        <f>VLOOKUP(C247+1,'プログラム解析'!$A:$B,2)</f>
        <v>+</v>
      </c>
      <c r="C248" s="17">
        <f>IF(AND(B248="[",INDIRECT("R"&amp;TEXT(A248+4,"0")&amp;"C"&amp;TEXT(D248+7,"0"),FALSE) =0),VLOOKUP(C247+1,'プログラム解析'!$A:$G,7),IF(B248="]",VLOOKUP(C247+1,'プログラム解析'!$A:$G,7)-1, C247+1))</f>
        <v>20</v>
      </c>
      <c r="D248" s="17">
        <f t="shared" si="2"/>
        <v>2</v>
      </c>
      <c r="E248" s="41" t="str">
        <f t="shared" si="3"/>
        <v/>
      </c>
      <c r="F248" s="42" t="str">
        <f t="shared" si="4"/>
        <v>aaaa</v>
      </c>
      <c r="G248" s="43">
        <f t="shared" ref="G248:V248" si="248">IF( G$2=$D248,    IF($B248="+", G247+1, IF($B248="-", G247-1, IF($B248=",",IF(LEN($F247)=0,0,CODE($F247)),G247)) ),G247)</f>
        <v>3</v>
      </c>
      <c r="H248" s="17">
        <f t="shared" si="248"/>
        <v>56</v>
      </c>
      <c r="I248" s="17">
        <f t="shared" si="248"/>
        <v>71</v>
      </c>
      <c r="J248" s="17">
        <f t="shared" si="248"/>
        <v>21</v>
      </c>
      <c r="K248" s="17">
        <f t="shared" si="248"/>
        <v>7</v>
      </c>
      <c r="L248" s="17">
        <f t="shared" si="248"/>
        <v>0</v>
      </c>
      <c r="M248" s="17">
        <f t="shared" si="248"/>
        <v>0</v>
      </c>
      <c r="N248" s="17">
        <f t="shared" si="248"/>
        <v>0</v>
      </c>
      <c r="O248" s="17">
        <f t="shared" si="248"/>
        <v>0</v>
      </c>
      <c r="P248" s="17">
        <f t="shared" si="248"/>
        <v>0</v>
      </c>
      <c r="Q248" s="17">
        <f t="shared" si="248"/>
        <v>0</v>
      </c>
      <c r="R248" s="17">
        <f t="shared" si="248"/>
        <v>0</v>
      </c>
      <c r="S248" s="17">
        <f t="shared" si="248"/>
        <v>0</v>
      </c>
      <c r="T248" s="17">
        <f t="shared" si="248"/>
        <v>0</v>
      </c>
      <c r="U248" s="17">
        <f t="shared" si="248"/>
        <v>0</v>
      </c>
      <c r="V248" s="44">
        <f t="shared" si="248"/>
        <v>0</v>
      </c>
      <c r="W248" s="20"/>
      <c r="X248" s="20"/>
      <c r="Y248" s="20"/>
      <c r="Z248" s="20"/>
    </row>
    <row r="249" ht="13.5" customHeight="1">
      <c r="A249" s="40">
        <v>245.0</v>
      </c>
      <c r="B249" s="17" t="str">
        <f>VLOOKUP(C248+1,'プログラム解析'!$A:$B,2)</f>
        <v>+</v>
      </c>
      <c r="C249" s="17">
        <f>IF(AND(B249="[",INDIRECT("R"&amp;TEXT(A249+4,"0")&amp;"C"&amp;TEXT(D249+7,"0"),FALSE) =0),VLOOKUP(C248+1,'プログラム解析'!$A:$G,7),IF(B249="]",VLOOKUP(C248+1,'プログラム解析'!$A:$G,7)-1, C248+1))</f>
        <v>21</v>
      </c>
      <c r="D249" s="17">
        <f t="shared" si="2"/>
        <v>2</v>
      </c>
      <c r="E249" s="41" t="str">
        <f t="shared" si="3"/>
        <v/>
      </c>
      <c r="F249" s="42" t="str">
        <f t="shared" si="4"/>
        <v>aaaa</v>
      </c>
      <c r="G249" s="43">
        <f t="shared" ref="G249:V249" si="249">IF( G$2=$D249,    IF($B249="+", G248+1, IF($B249="-", G248-1, IF($B249=",",IF(LEN($F248)=0,0,CODE($F248)),G248)) ),G248)</f>
        <v>3</v>
      </c>
      <c r="H249" s="17">
        <f t="shared" si="249"/>
        <v>56</v>
      </c>
      <c r="I249" s="17">
        <f t="shared" si="249"/>
        <v>72</v>
      </c>
      <c r="J249" s="17">
        <f t="shared" si="249"/>
        <v>21</v>
      </c>
      <c r="K249" s="17">
        <f t="shared" si="249"/>
        <v>7</v>
      </c>
      <c r="L249" s="17">
        <f t="shared" si="249"/>
        <v>0</v>
      </c>
      <c r="M249" s="17">
        <f t="shared" si="249"/>
        <v>0</v>
      </c>
      <c r="N249" s="17">
        <f t="shared" si="249"/>
        <v>0</v>
      </c>
      <c r="O249" s="17">
        <f t="shared" si="249"/>
        <v>0</v>
      </c>
      <c r="P249" s="17">
        <f t="shared" si="249"/>
        <v>0</v>
      </c>
      <c r="Q249" s="17">
        <f t="shared" si="249"/>
        <v>0</v>
      </c>
      <c r="R249" s="17">
        <f t="shared" si="249"/>
        <v>0</v>
      </c>
      <c r="S249" s="17">
        <f t="shared" si="249"/>
        <v>0</v>
      </c>
      <c r="T249" s="17">
        <f t="shared" si="249"/>
        <v>0</v>
      </c>
      <c r="U249" s="17">
        <f t="shared" si="249"/>
        <v>0</v>
      </c>
      <c r="V249" s="44">
        <f t="shared" si="249"/>
        <v>0</v>
      </c>
      <c r="W249" s="20"/>
      <c r="X249" s="20"/>
      <c r="Y249" s="20"/>
      <c r="Z249" s="20"/>
    </row>
    <row r="250" ht="13.5" customHeight="1">
      <c r="A250" s="40">
        <v>246.0</v>
      </c>
      <c r="B250" s="17" t="str">
        <f>VLOOKUP(C249+1,'プログラム解析'!$A:$B,2)</f>
        <v>+</v>
      </c>
      <c r="C250" s="17">
        <f>IF(AND(B250="[",INDIRECT("R"&amp;TEXT(A250+4,"0")&amp;"C"&amp;TEXT(D250+7,"0"),FALSE) =0),VLOOKUP(C249+1,'プログラム解析'!$A:$G,7),IF(B250="]",VLOOKUP(C249+1,'プログラム解析'!$A:$G,7)-1, C249+1))</f>
        <v>22</v>
      </c>
      <c r="D250" s="17">
        <f t="shared" si="2"/>
        <v>2</v>
      </c>
      <c r="E250" s="41" t="str">
        <f t="shared" si="3"/>
        <v/>
      </c>
      <c r="F250" s="42" t="str">
        <f t="shared" si="4"/>
        <v>aaaa</v>
      </c>
      <c r="G250" s="43">
        <f t="shared" ref="G250:V250" si="250">IF( G$2=$D250,    IF($B250="+", G249+1, IF($B250="-", G249-1, IF($B250=",",IF(LEN($F249)=0,0,CODE($F249)),G249)) ),G249)</f>
        <v>3</v>
      </c>
      <c r="H250" s="17">
        <f t="shared" si="250"/>
        <v>56</v>
      </c>
      <c r="I250" s="17">
        <f t="shared" si="250"/>
        <v>73</v>
      </c>
      <c r="J250" s="17">
        <f t="shared" si="250"/>
        <v>21</v>
      </c>
      <c r="K250" s="17">
        <f t="shared" si="250"/>
        <v>7</v>
      </c>
      <c r="L250" s="17">
        <f t="shared" si="250"/>
        <v>0</v>
      </c>
      <c r="M250" s="17">
        <f t="shared" si="250"/>
        <v>0</v>
      </c>
      <c r="N250" s="17">
        <f t="shared" si="250"/>
        <v>0</v>
      </c>
      <c r="O250" s="17">
        <f t="shared" si="250"/>
        <v>0</v>
      </c>
      <c r="P250" s="17">
        <f t="shared" si="250"/>
        <v>0</v>
      </c>
      <c r="Q250" s="17">
        <f t="shared" si="250"/>
        <v>0</v>
      </c>
      <c r="R250" s="17">
        <f t="shared" si="250"/>
        <v>0</v>
      </c>
      <c r="S250" s="17">
        <f t="shared" si="250"/>
        <v>0</v>
      </c>
      <c r="T250" s="17">
        <f t="shared" si="250"/>
        <v>0</v>
      </c>
      <c r="U250" s="17">
        <f t="shared" si="250"/>
        <v>0</v>
      </c>
      <c r="V250" s="44">
        <f t="shared" si="250"/>
        <v>0</v>
      </c>
      <c r="W250" s="20"/>
      <c r="X250" s="20"/>
      <c r="Y250" s="20"/>
      <c r="Z250" s="20"/>
    </row>
    <row r="251" ht="13.5" customHeight="1">
      <c r="A251" s="40">
        <v>247.0</v>
      </c>
      <c r="B251" s="17" t="str">
        <f>VLOOKUP(C250+1,'プログラム解析'!$A:$B,2)</f>
        <v>+</v>
      </c>
      <c r="C251" s="17">
        <f>IF(AND(B251="[",INDIRECT("R"&amp;TEXT(A251+4,"0")&amp;"C"&amp;TEXT(D251+7,"0"),FALSE) =0),VLOOKUP(C250+1,'プログラム解析'!$A:$G,7),IF(B251="]",VLOOKUP(C250+1,'プログラム解析'!$A:$G,7)-1, C250+1))</f>
        <v>23</v>
      </c>
      <c r="D251" s="17">
        <f t="shared" si="2"/>
        <v>2</v>
      </c>
      <c r="E251" s="41" t="str">
        <f t="shared" si="3"/>
        <v/>
      </c>
      <c r="F251" s="42" t="str">
        <f t="shared" si="4"/>
        <v>aaaa</v>
      </c>
      <c r="G251" s="43">
        <f t="shared" ref="G251:V251" si="251">IF( G$2=$D251,    IF($B251="+", G250+1, IF($B251="-", G250-1, IF($B251=",",IF(LEN($F250)=0,0,CODE($F250)),G250)) ),G250)</f>
        <v>3</v>
      </c>
      <c r="H251" s="17">
        <f t="shared" si="251"/>
        <v>56</v>
      </c>
      <c r="I251" s="17">
        <f t="shared" si="251"/>
        <v>74</v>
      </c>
      <c r="J251" s="17">
        <f t="shared" si="251"/>
        <v>21</v>
      </c>
      <c r="K251" s="17">
        <f t="shared" si="251"/>
        <v>7</v>
      </c>
      <c r="L251" s="17">
        <f t="shared" si="251"/>
        <v>0</v>
      </c>
      <c r="M251" s="17">
        <f t="shared" si="251"/>
        <v>0</v>
      </c>
      <c r="N251" s="17">
        <f t="shared" si="251"/>
        <v>0</v>
      </c>
      <c r="O251" s="17">
        <f t="shared" si="251"/>
        <v>0</v>
      </c>
      <c r="P251" s="17">
        <f t="shared" si="251"/>
        <v>0</v>
      </c>
      <c r="Q251" s="17">
        <f t="shared" si="251"/>
        <v>0</v>
      </c>
      <c r="R251" s="17">
        <f t="shared" si="251"/>
        <v>0</v>
      </c>
      <c r="S251" s="17">
        <f t="shared" si="251"/>
        <v>0</v>
      </c>
      <c r="T251" s="17">
        <f t="shared" si="251"/>
        <v>0</v>
      </c>
      <c r="U251" s="17">
        <f t="shared" si="251"/>
        <v>0</v>
      </c>
      <c r="V251" s="44">
        <f t="shared" si="251"/>
        <v>0</v>
      </c>
      <c r="W251" s="20"/>
      <c r="X251" s="20"/>
      <c r="Y251" s="20"/>
      <c r="Z251" s="20"/>
    </row>
    <row r="252" ht="13.5" customHeight="1">
      <c r="A252" s="40">
        <v>248.0</v>
      </c>
      <c r="B252" s="17" t="str">
        <f>VLOOKUP(C251+1,'プログラム解析'!$A:$B,2)</f>
        <v>+</v>
      </c>
      <c r="C252" s="17">
        <f>IF(AND(B252="[",INDIRECT("R"&amp;TEXT(A252+4,"0")&amp;"C"&amp;TEXT(D252+7,"0"),FALSE) =0),VLOOKUP(C251+1,'プログラム解析'!$A:$G,7),IF(B252="]",VLOOKUP(C251+1,'プログラム解析'!$A:$G,7)-1, C251+1))</f>
        <v>24</v>
      </c>
      <c r="D252" s="17">
        <f t="shared" si="2"/>
        <v>2</v>
      </c>
      <c r="E252" s="41" t="str">
        <f t="shared" si="3"/>
        <v/>
      </c>
      <c r="F252" s="42" t="str">
        <f t="shared" si="4"/>
        <v>aaaa</v>
      </c>
      <c r="G252" s="43">
        <f t="shared" ref="G252:V252" si="252">IF( G$2=$D252,    IF($B252="+", G251+1, IF($B252="-", G251-1, IF($B252=",",IF(LEN($F251)=0,0,CODE($F251)),G251)) ),G251)</f>
        <v>3</v>
      </c>
      <c r="H252" s="17">
        <f t="shared" si="252"/>
        <v>56</v>
      </c>
      <c r="I252" s="17">
        <f t="shared" si="252"/>
        <v>75</v>
      </c>
      <c r="J252" s="17">
        <f t="shared" si="252"/>
        <v>21</v>
      </c>
      <c r="K252" s="17">
        <f t="shared" si="252"/>
        <v>7</v>
      </c>
      <c r="L252" s="17">
        <f t="shared" si="252"/>
        <v>0</v>
      </c>
      <c r="M252" s="17">
        <f t="shared" si="252"/>
        <v>0</v>
      </c>
      <c r="N252" s="17">
        <f t="shared" si="252"/>
        <v>0</v>
      </c>
      <c r="O252" s="17">
        <f t="shared" si="252"/>
        <v>0</v>
      </c>
      <c r="P252" s="17">
        <f t="shared" si="252"/>
        <v>0</v>
      </c>
      <c r="Q252" s="17">
        <f t="shared" si="252"/>
        <v>0</v>
      </c>
      <c r="R252" s="17">
        <f t="shared" si="252"/>
        <v>0</v>
      </c>
      <c r="S252" s="17">
        <f t="shared" si="252"/>
        <v>0</v>
      </c>
      <c r="T252" s="17">
        <f t="shared" si="252"/>
        <v>0</v>
      </c>
      <c r="U252" s="17">
        <f t="shared" si="252"/>
        <v>0</v>
      </c>
      <c r="V252" s="44">
        <f t="shared" si="252"/>
        <v>0</v>
      </c>
      <c r="W252" s="20"/>
      <c r="X252" s="20"/>
      <c r="Y252" s="20"/>
      <c r="Z252" s="20"/>
    </row>
    <row r="253" ht="13.5" customHeight="1">
      <c r="A253" s="40">
        <v>249.0</v>
      </c>
      <c r="B253" s="17" t="str">
        <f>VLOOKUP(C252+1,'プログラム解析'!$A:$B,2)</f>
        <v>+</v>
      </c>
      <c r="C253" s="17">
        <f>IF(AND(B253="[",INDIRECT("R"&amp;TEXT(A253+4,"0")&amp;"C"&amp;TEXT(D253+7,"0"),FALSE) =0),VLOOKUP(C252+1,'プログラム解析'!$A:$G,7),IF(B253="]",VLOOKUP(C252+1,'プログラム解析'!$A:$G,7)-1, C252+1))</f>
        <v>25</v>
      </c>
      <c r="D253" s="17">
        <f t="shared" si="2"/>
        <v>2</v>
      </c>
      <c r="E253" s="41" t="str">
        <f t="shared" si="3"/>
        <v/>
      </c>
      <c r="F253" s="42" t="str">
        <f t="shared" si="4"/>
        <v>aaaa</v>
      </c>
      <c r="G253" s="43">
        <f t="shared" ref="G253:V253" si="253">IF( G$2=$D253,    IF($B253="+", G252+1, IF($B253="-", G252-1, IF($B253=",",IF(LEN($F252)=0,0,CODE($F252)),G252)) ),G252)</f>
        <v>3</v>
      </c>
      <c r="H253" s="17">
        <f t="shared" si="253"/>
        <v>56</v>
      </c>
      <c r="I253" s="17">
        <f t="shared" si="253"/>
        <v>76</v>
      </c>
      <c r="J253" s="17">
        <f t="shared" si="253"/>
        <v>21</v>
      </c>
      <c r="K253" s="17">
        <f t="shared" si="253"/>
        <v>7</v>
      </c>
      <c r="L253" s="17">
        <f t="shared" si="253"/>
        <v>0</v>
      </c>
      <c r="M253" s="17">
        <f t="shared" si="253"/>
        <v>0</v>
      </c>
      <c r="N253" s="17">
        <f t="shared" si="253"/>
        <v>0</v>
      </c>
      <c r="O253" s="17">
        <f t="shared" si="253"/>
        <v>0</v>
      </c>
      <c r="P253" s="17">
        <f t="shared" si="253"/>
        <v>0</v>
      </c>
      <c r="Q253" s="17">
        <f t="shared" si="253"/>
        <v>0</v>
      </c>
      <c r="R253" s="17">
        <f t="shared" si="253"/>
        <v>0</v>
      </c>
      <c r="S253" s="17">
        <f t="shared" si="253"/>
        <v>0</v>
      </c>
      <c r="T253" s="17">
        <f t="shared" si="253"/>
        <v>0</v>
      </c>
      <c r="U253" s="17">
        <f t="shared" si="253"/>
        <v>0</v>
      </c>
      <c r="V253" s="44">
        <f t="shared" si="253"/>
        <v>0</v>
      </c>
      <c r="W253" s="20"/>
      <c r="X253" s="20"/>
      <c r="Y253" s="20"/>
      <c r="Z253" s="20"/>
    </row>
    <row r="254" ht="13.5" customHeight="1">
      <c r="A254" s="40">
        <v>250.0</v>
      </c>
      <c r="B254" s="17" t="str">
        <f>VLOOKUP(C253+1,'プログラム解析'!$A:$B,2)</f>
        <v>+</v>
      </c>
      <c r="C254" s="17">
        <f>IF(AND(B254="[",INDIRECT("R"&amp;TEXT(A254+4,"0")&amp;"C"&amp;TEXT(D254+7,"0"),FALSE) =0),VLOOKUP(C253+1,'プログラム解析'!$A:$G,7),IF(B254="]",VLOOKUP(C253+1,'プログラム解析'!$A:$G,7)-1, C253+1))</f>
        <v>26</v>
      </c>
      <c r="D254" s="17">
        <f t="shared" si="2"/>
        <v>2</v>
      </c>
      <c r="E254" s="41" t="str">
        <f t="shared" si="3"/>
        <v/>
      </c>
      <c r="F254" s="42" t="str">
        <f t="shared" si="4"/>
        <v>aaaa</v>
      </c>
      <c r="G254" s="43">
        <f t="shared" ref="G254:V254" si="254">IF( G$2=$D254,    IF($B254="+", G253+1, IF($B254="-", G253-1, IF($B254=",",IF(LEN($F253)=0,0,CODE($F253)),G253)) ),G253)</f>
        <v>3</v>
      </c>
      <c r="H254" s="17">
        <f t="shared" si="254"/>
        <v>56</v>
      </c>
      <c r="I254" s="17">
        <f t="shared" si="254"/>
        <v>77</v>
      </c>
      <c r="J254" s="17">
        <f t="shared" si="254"/>
        <v>21</v>
      </c>
      <c r="K254" s="17">
        <f t="shared" si="254"/>
        <v>7</v>
      </c>
      <c r="L254" s="17">
        <f t="shared" si="254"/>
        <v>0</v>
      </c>
      <c r="M254" s="17">
        <f t="shared" si="254"/>
        <v>0</v>
      </c>
      <c r="N254" s="17">
        <f t="shared" si="254"/>
        <v>0</v>
      </c>
      <c r="O254" s="17">
        <f t="shared" si="254"/>
        <v>0</v>
      </c>
      <c r="P254" s="17">
        <f t="shared" si="254"/>
        <v>0</v>
      </c>
      <c r="Q254" s="17">
        <f t="shared" si="254"/>
        <v>0</v>
      </c>
      <c r="R254" s="17">
        <f t="shared" si="254"/>
        <v>0</v>
      </c>
      <c r="S254" s="17">
        <f t="shared" si="254"/>
        <v>0</v>
      </c>
      <c r="T254" s="17">
        <f t="shared" si="254"/>
        <v>0</v>
      </c>
      <c r="U254" s="17">
        <f t="shared" si="254"/>
        <v>0</v>
      </c>
      <c r="V254" s="44">
        <f t="shared" si="254"/>
        <v>0</v>
      </c>
      <c r="W254" s="20"/>
      <c r="X254" s="20"/>
      <c r="Y254" s="20"/>
      <c r="Z254" s="20"/>
    </row>
    <row r="255" ht="13.5" customHeight="1">
      <c r="A255" s="40">
        <v>251.0</v>
      </c>
      <c r="B255" s="17" t="str">
        <f>VLOOKUP(C254+1,'プログラム解析'!$A:$B,2)</f>
        <v>+</v>
      </c>
      <c r="C255" s="17">
        <f>IF(AND(B255="[",INDIRECT("R"&amp;TEXT(A255+4,"0")&amp;"C"&amp;TEXT(D255+7,"0"),FALSE) =0),VLOOKUP(C254+1,'プログラム解析'!$A:$G,7),IF(B255="]",VLOOKUP(C254+1,'プログラム解析'!$A:$G,7)-1, C254+1))</f>
        <v>27</v>
      </c>
      <c r="D255" s="17">
        <f t="shared" si="2"/>
        <v>2</v>
      </c>
      <c r="E255" s="41" t="str">
        <f t="shared" si="3"/>
        <v/>
      </c>
      <c r="F255" s="42" t="str">
        <f t="shared" si="4"/>
        <v>aaaa</v>
      </c>
      <c r="G255" s="43">
        <f t="shared" ref="G255:V255" si="255">IF( G$2=$D255,    IF($B255="+", G254+1, IF($B255="-", G254-1, IF($B255=",",IF(LEN($F254)=0,0,CODE($F254)),G254)) ),G254)</f>
        <v>3</v>
      </c>
      <c r="H255" s="17">
        <f t="shared" si="255"/>
        <v>56</v>
      </c>
      <c r="I255" s="17">
        <f t="shared" si="255"/>
        <v>78</v>
      </c>
      <c r="J255" s="17">
        <f t="shared" si="255"/>
        <v>21</v>
      </c>
      <c r="K255" s="17">
        <f t="shared" si="255"/>
        <v>7</v>
      </c>
      <c r="L255" s="17">
        <f t="shared" si="255"/>
        <v>0</v>
      </c>
      <c r="M255" s="17">
        <f t="shared" si="255"/>
        <v>0</v>
      </c>
      <c r="N255" s="17">
        <f t="shared" si="255"/>
        <v>0</v>
      </c>
      <c r="O255" s="17">
        <f t="shared" si="255"/>
        <v>0</v>
      </c>
      <c r="P255" s="17">
        <f t="shared" si="255"/>
        <v>0</v>
      </c>
      <c r="Q255" s="17">
        <f t="shared" si="255"/>
        <v>0</v>
      </c>
      <c r="R255" s="17">
        <f t="shared" si="255"/>
        <v>0</v>
      </c>
      <c r="S255" s="17">
        <f t="shared" si="255"/>
        <v>0</v>
      </c>
      <c r="T255" s="17">
        <f t="shared" si="255"/>
        <v>0</v>
      </c>
      <c r="U255" s="17">
        <f t="shared" si="255"/>
        <v>0</v>
      </c>
      <c r="V255" s="44">
        <f t="shared" si="255"/>
        <v>0</v>
      </c>
      <c r="W255" s="20"/>
      <c r="X255" s="20"/>
      <c r="Y255" s="20"/>
      <c r="Z255" s="20"/>
    </row>
    <row r="256" ht="13.5" customHeight="1">
      <c r="A256" s="40">
        <v>252.0</v>
      </c>
      <c r="B256" s="17" t="str">
        <f>VLOOKUP(C255+1,'プログラム解析'!$A:$B,2)</f>
        <v>+</v>
      </c>
      <c r="C256" s="17">
        <f>IF(AND(B256="[",INDIRECT("R"&amp;TEXT(A256+4,"0")&amp;"C"&amp;TEXT(D256+7,"0"),FALSE) =0),VLOOKUP(C255+1,'プログラム解析'!$A:$G,7),IF(B256="]",VLOOKUP(C255+1,'プログラム解析'!$A:$G,7)-1, C255+1))</f>
        <v>28</v>
      </c>
      <c r="D256" s="17">
        <f t="shared" si="2"/>
        <v>2</v>
      </c>
      <c r="E256" s="41" t="str">
        <f t="shared" si="3"/>
        <v/>
      </c>
      <c r="F256" s="42" t="str">
        <f t="shared" si="4"/>
        <v>aaaa</v>
      </c>
      <c r="G256" s="43">
        <f t="shared" ref="G256:V256" si="256">IF( G$2=$D256,    IF($B256="+", G255+1, IF($B256="-", G255-1, IF($B256=",",IF(LEN($F255)=0,0,CODE($F255)),G255)) ),G255)</f>
        <v>3</v>
      </c>
      <c r="H256" s="17">
        <f t="shared" si="256"/>
        <v>56</v>
      </c>
      <c r="I256" s="17">
        <f t="shared" si="256"/>
        <v>79</v>
      </c>
      <c r="J256" s="17">
        <f t="shared" si="256"/>
        <v>21</v>
      </c>
      <c r="K256" s="17">
        <f t="shared" si="256"/>
        <v>7</v>
      </c>
      <c r="L256" s="17">
        <f t="shared" si="256"/>
        <v>0</v>
      </c>
      <c r="M256" s="17">
        <f t="shared" si="256"/>
        <v>0</v>
      </c>
      <c r="N256" s="17">
        <f t="shared" si="256"/>
        <v>0</v>
      </c>
      <c r="O256" s="17">
        <f t="shared" si="256"/>
        <v>0</v>
      </c>
      <c r="P256" s="17">
        <f t="shared" si="256"/>
        <v>0</v>
      </c>
      <c r="Q256" s="17">
        <f t="shared" si="256"/>
        <v>0</v>
      </c>
      <c r="R256" s="17">
        <f t="shared" si="256"/>
        <v>0</v>
      </c>
      <c r="S256" s="17">
        <f t="shared" si="256"/>
        <v>0</v>
      </c>
      <c r="T256" s="17">
        <f t="shared" si="256"/>
        <v>0</v>
      </c>
      <c r="U256" s="17">
        <f t="shared" si="256"/>
        <v>0</v>
      </c>
      <c r="V256" s="44">
        <f t="shared" si="256"/>
        <v>0</v>
      </c>
      <c r="W256" s="20"/>
      <c r="X256" s="20"/>
      <c r="Y256" s="20"/>
      <c r="Z256" s="20"/>
    </row>
    <row r="257" ht="13.5" customHeight="1">
      <c r="A257" s="40">
        <v>253.0</v>
      </c>
      <c r="B257" s="17" t="str">
        <f>VLOOKUP(C256+1,'プログラム解析'!$A:$B,2)</f>
        <v>+</v>
      </c>
      <c r="C257" s="17">
        <f>IF(AND(B257="[",INDIRECT("R"&amp;TEXT(A257+4,"0")&amp;"C"&amp;TEXT(D257+7,"0"),FALSE) =0),VLOOKUP(C256+1,'プログラム解析'!$A:$G,7),IF(B257="]",VLOOKUP(C256+1,'プログラム解析'!$A:$G,7)-1, C256+1))</f>
        <v>29</v>
      </c>
      <c r="D257" s="17">
        <f t="shared" si="2"/>
        <v>2</v>
      </c>
      <c r="E257" s="41" t="str">
        <f t="shared" si="3"/>
        <v/>
      </c>
      <c r="F257" s="42" t="str">
        <f t="shared" si="4"/>
        <v>aaaa</v>
      </c>
      <c r="G257" s="43">
        <f t="shared" ref="G257:V257" si="257">IF( G$2=$D257,    IF($B257="+", G256+1, IF($B257="-", G256-1, IF($B257=",",IF(LEN($F256)=0,0,CODE($F256)),G256)) ),G256)</f>
        <v>3</v>
      </c>
      <c r="H257" s="17">
        <f t="shared" si="257"/>
        <v>56</v>
      </c>
      <c r="I257" s="17">
        <f t="shared" si="257"/>
        <v>80</v>
      </c>
      <c r="J257" s="17">
        <f t="shared" si="257"/>
        <v>21</v>
      </c>
      <c r="K257" s="17">
        <f t="shared" si="257"/>
        <v>7</v>
      </c>
      <c r="L257" s="17">
        <f t="shared" si="257"/>
        <v>0</v>
      </c>
      <c r="M257" s="17">
        <f t="shared" si="257"/>
        <v>0</v>
      </c>
      <c r="N257" s="17">
        <f t="shared" si="257"/>
        <v>0</v>
      </c>
      <c r="O257" s="17">
        <f t="shared" si="257"/>
        <v>0</v>
      </c>
      <c r="P257" s="17">
        <f t="shared" si="257"/>
        <v>0</v>
      </c>
      <c r="Q257" s="17">
        <f t="shared" si="257"/>
        <v>0</v>
      </c>
      <c r="R257" s="17">
        <f t="shared" si="257"/>
        <v>0</v>
      </c>
      <c r="S257" s="17">
        <f t="shared" si="257"/>
        <v>0</v>
      </c>
      <c r="T257" s="17">
        <f t="shared" si="257"/>
        <v>0</v>
      </c>
      <c r="U257" s="17">
        <f t="shared" si="257"/>
        <v>0</v>
      </c>
      <c r="V257" s="44">
        <f t="shared" si="257"/>
        <v>0</v>
      </c>
      <c r="W257" s="20"/>
      <c r="X257" s="20"/>
      <c r="Y257" s="20"/>
      <c r="Z257" s="20"/>
    </row>
    <row r="258" ht="13.5" customHeight="1">
      <c r="A258" s="40">
        <v>254.0</v>
      </c>
      <c r="B258" s="17" t="str">
        <f>VLOOKUP(C257+1,'プログラム解析'!$A:$B,2)</f>
        <v>&gt;</v>
      </c>
      <c r="C258" s="17">
        <f>IF(AND(B258="[",INDIRECT("R"&amp;TEXT(A258+4,"0")&amp;"C"&amp;TEXT(D258+7,"0"),FALSE) =0),VLOOKUP(C257+1,'プログラム解析'!$A:$G,7),IF(B258="]",VLOOKUP(C257+1,'プログラム解析'!$A:$G,7)-1, C257+1))</f>
        <v>30</v>
      </c>
      <c r="D258" s="17">
        <f t="shared" si="2"/>
        <v>3</v>
      </c>
      <c r="E258" s="41" t="str">
        <f t="shared" si="3"/>
        <v/>
      </c>
      <c r="F258" s="42" t="str">
        <f t="shared" si="4"/>
        <v>aaaa</v>
      </c>
      <c r="G258" s="43">
        <f t="shared" ref="G258:V258" si="258">IF( G$2=$D258,    IF($B258="+", G257+1, IF($B258="-", G257-1, IF($B258=",",IF(LEN($F257)=0,0,CODE($F257)),G257)) ),G257)</f>
        <v>3</v>
      </c>
      <c r="H258" s="17">
        <f t="shared" si="258"/>
        <v>56</v>
      </c>
      <c r="I258" s="17">
        <f t="shared" si="258"/>
        <v>80</v>
      </c>
      <c r="J258" s="17">
        <f t="shared" si="258"/>
        <v>21</v>
      </c>
      <c r="K258" s="17">
        <f t="shared" si="258"/>
        <v>7</v>
      </c>
      <c r="L258" s="17">
        <f t="shared" si="258"/>
        <v>0</v>
      </c>
      <c r="M258" s="17">
        <f t="shared" si="258"/>
        <v>0</v>
      </c>
      <c r="N258" s="17">
        <f t="shared" si="258"/>
        <v>0</v>
      </c>
      <c r="O258" s="17">
        <f t="shared" si="258"/>
        <v>0</v>
      </c>
      <c r="P258" s="17">
        <f t="shared" si="258"/>
        <v>0</v>
      </c>
      <c r="Q258" s="17">
        <f t="shared" si="258"/>
        <v>0</v>
      </c>
      <c r="R258" s="17">
        <f t="shared" si="258"/>
        <v>0</v>
      </c>
      <c r="S258" s="17">
        <f t="shared" si="258"/>
        <v>0</v>
      </c>
      <c r="T258" s="17">
        <f t="shared" si="258"/>
        <v>0</v>
      </c>
      <c r="U258" s="17">
        <f t="shared" si="258"/>
        <v>0</v>
      </c>
      <c r="V258" s="44">
        <f t="shared" si="258"/>
        <v>0</v>
      </c>
      <c r="W258" s="20"/>
      <c r="X258" s="20"/>
      <c r="Y258" s="20"/>
      <c r="Z258" s="20"/>
    </row>
    <row r="259" ht="13.5" customHeight="1">
      <c r="A259" s="40">
        <v>255.0</v>
      </c>
      <c r="B259" s="17" t="str">
        <f>VLOOKUP(C258+1,'プログラム解析'!$A:$B,2)</f>
        <v>+</v>
      </c>
      <c r="C259" s="17">
        <f>IF(AND(B259="[",INDIRECT("R"&amp;TEXT(A259+4,"0")&amp;"C"&amp;TEXT(D259+7,"0"),FALSE) =0),VLOOKUP(C258+1,'プログラム解析'!$A:$G,7),IF(B259="]",VLOOKUP(C258+1,'プログラム解析'!$A:$G,7)-1, C258+1))</f>
        <v>31</v>
      </c>
      <c r="D259" s="17">
        <f t="shared" si="2"/>
        <v>3</v>
      </c>
      <c r="E259" s="41" t="str">
        <f t="shared" si="3"/>
        <v/>
      </c>
      <c r="F259" s="42" t="str">
        <f t="shared" si="4"/>
        <v>aaaa</v>
      </c>
      <c r="G259" s="43">
        <f t="shared" ref="G259:V259" si="259">IF( G$2=$D259,    IF($B259="+", G258+1, IF($B259="-", G258-1, IF($B259=",",IF(LEN($F258)=0,0,CODE($F258)),G258)) ),G258)</f>
        <v>3</v>
      </c>
      <c r="H259" s="17">
        <f t="shared" si="259"/>
        <v>56</v>
      </c>
      <c r="I259" s="17">
        <f t="shared" si="259"/>
        <v>80</v>
      </c>
      <c r="J259" s="17">
        <f t="shared" si="259"/>
        <v>22</v>
      </c>
      <c r="K259" s="17">
        <f t="shared" si="259"/>
        <v>7</v>
      </c>
      <c r="L259" s="17">
        <f t="shared" si="259"/>
        <v>0</v>
      </c>
      <c r="M259" s="17">
        <f t="shared" si="259"/>
        <v>0</v>
      </c>
      <c r="N259" s="17">
        <f t="shared" si="259"/>
        <v>0</v>
      </c>
      <c r="O259" s="17">
        <f t="shared" si="259"/>
        <v>0</v>
      </c>
      <c r="P259" s="17">
        <f t="shared" si="259"/>
        <v>0</v>
      </c>
      <c r="Q259" s="17">
        <f t="shared" si="259"/>
        <v>0</v>
      </c>
      <c r="R259" s="17">
        <f t="shared" si="259"/>
        <v>0</v>
      </c>
      <c r="S259" s="17">
        <f t="shared" si="259"/>
        <v>0</v>
      </c>
      <c r="T259" s="17">
        <f t="shared" si="259"/>
        <v>0</v>
      </c>
      <c r="U259" s="17">
        <f t="shared" si="259"/>
        <v>0</v>
      </c>
      <c r="V259" s="44">
        <f t="shared" si="259"/>
        <v>0</v>
      </c>
      <c r="W259" s="20"/>
      <c r="X259" s="20"/>
      <c r="Y259" s="20"/>
      <c r="Z259" s="20"/>
    </row>
    <row r="260" ht="13.5" customHeight="1">
      <c r="A260" s="40">
        <v>256.0</v>
      </c>
      <c r="B260" s="17" t="str">
        <f>VLOOKUP(C259+1,'プログラム解析'!$A:$B,2)</f>
        <v>+</v>
      </c>
      <c r="C260" s="17">
        <f>IF(AND(B260="[",INDIRECT("R"&amp;TEXT(A260+4,"0")&amp;"C"&amp;TEXT(D260+7,"0"),FALSE) =0),VLOOKUP(C259+1,'プログラム解析'!$A:$G,7),IF(B260="]",VLOOKUP(C259+1,'プログラム解析'!$A:$G,7)-1, C259+1))</f>
        <v>32</v>
      </c>
      <c r="D260" s="17">
        <f t="shared" si="2"/>
        <v>3</v>
      </c>
      <c r="E260" s="41" t="str">
        <f t="shared" si="3"/>
        <v/>
      </c>
      <c r="F260" s="42" t="str">
        <f t="shared" si="4"/>
        <v>aaaa</v>
      </c>
      <c r="G260" s="43">
        <f t="shared" ref="G260:V260" si="260">IF( G$2=$D260,    IF($B260="+", G259+1, IF($B260="-", G259-1, IF($B260=",",IF(LEN($F259)=0,0,CODE($F259)),G259)) ),G259)</f>
        <v>3</v>
      </c>
      <c r="H260" s="17">
        <f t="shared" si="260"/>
        <v>56</v>
      </c>
      <c r="I260" s="17">
        <f t="shared" si="260"/>
        <v>80</v>
      </c>
      <c r="J260" s="17">
        <f t="shared" si="260"/>
        <v>23</v>
      </c>
      <c r="K260" s="17">
        <f t="shared" si="260"/>
        <v>7</v>
      </c>
      <c r="L260" s="17">
        <f t="shared" si="260"/>
        <v>0</v>
      </c>
      <c r="M260" s="17">
        <f t="shared" si="260"/>
        <v>0</v>
      </c>
      <c r="N260" s="17">
        <f t="shared" si="260"/>
        <v>0</v>
      </c>
      <c r="O260" s="17">
        <f t="shared" si="260"/>
        <v>0</v>
      </c>
      <c r="P260" s="17">
        <f t="shared" si="260"/>
        <v>0</v>
      </c>
      <c r="Q260" s="17">
        <f t="shared" si="260"/>
        <v>0</v>
      </c>
      <c r="R260" s="17">
        <f t="shared" si="260"/>
        <v>0</v>
      </c>
      <c r="S260" s="17">
        <f t="shared" si="260"/>
        <v>0</v>
      </c>
      <c r="T260" s="17">
        <f t="shared" si="260"/>
        <v>0</v>
      </c>
      <c r="U260" s="17">
        <f t="shared" si="260"/>
        <v>0</v>
      </c>
      <c r="V260" s="44">
        <f t="shared" si="260"/>
        <v>0</v>
      </c>
      <c r="W260" s="20"/>
      <c r="X260" s="20"/>
      <c r="Y260" s="20"/>
      <c r="Z260" s="20"/>
    </row>
    <row r="261" ht="13.5" customHeight="1">
      <c r="A261" s="40">
        <v>257.0</v>
      </c>
      <c r="B261" s="17" t="str">
        <f>VLOOKUP(C260+1,'プログラム解析'!$A:$B,2)</f>
        <v>+</v>
      </c>
      <c r="C261" s="17">
        <f>IF(AND(B261="[",INDIRECT("R"&amp;TEXT(A261+4,"0")&amp;"C"&amp;TEXT(D261+7,"0"),FALSE) =0),VLOOKUP(C260+1,'プログラム解析'!$A:$G,7),IF(B261="]",VLOOKUP(C260+1,'プログラム解析'!$A:$G,7)-1, C260+1))</f>
        <v>33</v>
      </c>
      <c r="D261" s="17">
        <f t="shared" si="2"/>
        <v>3</v>
      </c>
      <c r="E261" s="41" t="str">
        <f t="shared" si="3"/>
        <v/>
      </c>
      <c r="F261" s="42" t="str">
        <f t="shared" si="4"/>
        <v>aaaa</v>
      </c>
      <c r="G261" s="43">
        <f t="shared" ref="G261:V261" si="261">IF( G$2=$D261,    IF($B261="+", G260+1, IF($B261="-", G260-1, IF($B261=",",IF(LEN($F260)=0,0,CODE($F260)),G260)) ),G260)</f>
        <v>3</v>
      </c>
      <c r="H261" s="17">
        <f t="shared" si="261"/>
        <v>56</v>
      </c>
      <c r="I261" s="17">
        <f t="shared" si="261"/>
        <v>80</v>
      </c>
      <c r="J261" s="17">
        <f t="shared" si="261"/>
        <v>24</v>
      </c>
      <c r="K261" s="17">
        <f t="shared" si="261"/>
        <v>7</v>
      </c>
      <c r="L261" s="17">
        <f t="shared" si="261"/>
        <v>0</v>
      </c>
      <c r="M261" s="17">
        <f t="shared" si="261"/>
        <v>0</v>
      </c>
      <c r="N261" s="17">
        <f t="shared" si="261"/>
        <v>0</v>
      </c>
      <c r="O261" s="17">
        <f t="shared" si="261"/>
        <v>0</v>
      </c>
      <c r="P261" s="17">
        <f t="shared" si="261"/>
        <v>0</v>
      </c>
      <c r="Q261" s="17">
        <f t="shared" si="261"/>
        <v>0</v>
      </c>
      <c r="R261" s="17">
        <f t="shared" si="261"/>
        <v>0</v>
      </c>
      <c r="S261" s="17">
        <f t="shared" si="261"/>
        <v>0</v>
      </c>
      <c r="T261" s="17">
        <f t="shared" si="261"/>
        <v>0</v>
      </c>
      <c r="U261" s="17">
        <f t="shared" si="261"/>
        <v>0</v>
      </c>
      <c r="V261" s="44">
        <f t="shared" si="261"/>
        <v>0</v>
      </c>
      <c r="W261" s="20"/>
      <c r="X261" s="20"/>
      <c r="Y261" s="20"/>
      <c r="Z261" s="20"/>
    </row>
    <row r="262" ht="13.5" customHeight="1">
      <c r="A262" s="40">
        <v>258.0</v>
      </c>
      <c r="B262" s="17" t="str">
        <f>VLOOKUP(C261+1,'プログラム解析'!$A:$B,2)</f>
        <v>&gt;</v>
      </c>
      <c r="C262" s="17">
        <f>IF(AND(B262="[",INDIRECT("R"&amp;TEXT(A262+4,"0")&amp;"C"&amp;TEXT(D262+7,"0"),FALSE) =0),VLOOKUP(C261+1,'プログラム解析'!$A:$G,7),IF(B262="]",VLOOKUP(C261+1,'プログラム解析'!$A:$G,7)-1, C261+1))</f>
        <v>34</v>
      </c>
      <c r="D262" s="17">
        <f t="shared" si="2"/>
        <v>4</v>
      </c>
      <c r="E262" s="41" t="str">
        <f t="shared" si="3"/>
        <v/>
      </c>
      <c r="F262" s="42" t="str">
        <f t="shared" si="4"/>
        <v>aaaa</v>
      </c>
      <c r="G262" s="43">
        <f t="shared" ref="G262:V262" si="262">IF( G$2=$D262,    IF($B262="+", G261+1, IF($B262="-", G261-1, IF($B262=",",IF(LEN($F261)=0,0,CODE($F261)),G261)) ),G261)</f>
        <v>3</v>
      </c>
      <c r="H262" s="17">
        <f t="shared" si="262"/>
        <v>56</v>
      </c>
      <c r="I262" s="17">
        <f t="shared" si="262"/>
        <v>80</v>
      </c>
      <c r="J262" s="17">
        <f t="shared" si="262"/>
        <v>24</v>
      </c>
      <c r="K262" s="17">
        <f t="shared" si="262"/>
        <v>7</v>
      </c>
      <c r="L262" s="17">
        <f t="shared" si="262"/>
        <v>0</v>
      </c>
      <c r="M262" s="17">
        <f t="shared" si="262"/>
        <v>0</v>
      </c>
      <c r="N262" s="17">
        <f t="shared" si="262"/>
        <v>0</v>
      </c>
      <c r="O262" s="17">
        <f t="shared" si="262"/>
        <v>0</v>
      </c>
      <c r="P262" s="17">
        <f t="shared" si="262"/>
        <v>0</v>
      </c>
      <c r="Q262" s="17">
        <f t="shared" si="262"/>
        <v>0</v>
      </c>
      <c r="R262" s="17">
        <f t="shared" si="262"/>
        <v>0</v>
      </c>
      <c r="S262" s="17">
        <f t="shared" si="262"/>
        <v>0</v>
      </c>
      <c r="T262" s="17">
        <f t="shared" si="262"/>
        <v>0</v>
      </c>
      <c r="U262" s="17">
        <f t="shared" si="262"/>
        <v>0</v>
      </c>
      <c r="V262" s="44">
        <f t="shared" si="262"/>
        <v>0</v>
      </c>
      <c r="W262" s="20"/>
      <c r="X262" s="20"/>
      <c r="Y262" s="20"/>
      <c r="Z262" s="20"/>
    </row>
    <row r="263" ht="13.5" customHeight="1">
      <c r="A263" s="40">
        <v>259.0</v>
      </c>
      <c r="B263" s="17" t="str">
        <f>VLOOKUP(C262+1,'プログラム解析'!$A:$B,2)</f>
        <v>+</v>
      </c>
      <c r="C263" s="17">
        <f>IF(AND(B263="[",INDIRECT("R"&amp;TEXT(A263+4,"0")&amp;"C"&amp;TEXT(D263+7,"0"),FALSE) =0),VLOOKUP(C262+1,'プログラム解析'!$A:$G,7),IF(B263="]",VLOOKUP(C262+1,'プログラム解析'!$A:$G,7)-1, C262+1))</f>
        <v>35</v>
      </c>
      <c r="D263" s="17">
        <f t="shared" si="2"/>
        <v>4</v>
      </c>
      <c r="E263" s="41" t="str">
        <f t="shared" si="3"/>
        <v/>
      </c>
      <c r="F263" s="42" t="str">
        <f t="shared" si="4"/>
        <v>aaaa</v>
      </c>
      <c r="G263" s="43">
        <f t="shared" ref="G263:V263" si="263">IF( G$2=$D263,    IF($B263="+", G262+1, IF($B263="-", G262-1, IF($B263=",",IF(LEN($F262)=0,0,CODE($F262)),G262)) ),G262)</f>
        <v>3</v>
      </c>
      <c r="H263" s="17">
        <f t="shared" si="263"/>
        <v>56</v>
      </c>
      <c r="I263" s="17">
        <f t="shared" si="263"/>
        <v>80</v>
      </c>
      <c r="J263" s="17">
        <f t="shared" si="263"/>
        <v>24</v>
      </c>
      <c r="K263" s="17">
        <f t="shared" si="263"/>
        <v>8</v>
      </c>
      <c r="L263" s="17">
        <f t="shared" si="263"/>
        <v>0</v>
      </c>
      <c r="M263" s="17">
        <f t="shared" si="263"/>
        <v>0</v>
      </c>
      <c r="N263" s="17">
        <f t="shared" si="263"/>
        <v>0</v>
      </c>
      <c r="O263" s="17">
        <f t="shared" si="263"/>
        <v>0</v>
      </c>
      <c r="P263" s="17">
        <f t="shared" si="263"/>
        <v>0</v>
      </c>
      <c r="Q263" s="17">
        <f t="shared" si="263"/>
        <v>0</v>
      </c>
      <c r="R263" s="17">
        <f t="shared" si="263"/>
        <v>0</v>
      </c>
      <c r="S263" s="17">
        <f t="shared" si="263"/>
        <v>0</v>
      </c>
      <c r="T263" s="17">
        <f t="shared" si="263"/>
        <v>0</v>
      </c>
      <c r="U263" s="17">
        <f t="shared" si="263"/>
        <v>0</v>
      </c>
      <c r="V263" s="44">
        <f t="shared" si="263"/>
        <v>0</v>
      </c>
      <c r="W263" s="20"/>
      <c r="X263" s="20"/>
      <c r="Y263" s="20"/>
      <c r="Z263" s="20"/>
    </row>
    <row r="264" ht="13.5" customHeight="1">
      <c r="A264" s="40">
        <v>260.0</v>
      </c>
      <c r="B264" s="17" t="str">
        <f>VLOOKUP(C263+1,'プログラム解析'!$A:$B,2)</f>
        <v>&lt;</v>
      </c>
      <c r="C264" s="17">
        <f>IF(AND(B264="[",INDIRECT("R"&amp;TEXT(A264+4,"0")&amp;"C"&amp;TEXT(D264+7,"0"),FALSE) =0),VLOOKUP(C263+1,'プログラム解析'!$A:$G,7),IF(B264="]",VLOOKUP(C263+1,'プログラム解析'!$A:$G,7)-1, C263+1))</f>
        <v>36</v>
      </c>
      <c r="D264" s="17">
        <f t="shared" si="2"/>
        <v>3</v>
      </c>
      <c r="E264" s="41" t="str">
        <f t="shared" si="3"/>
        <v/>
      </c>
      <c r="F264" s="42" t="str">
        <f t="shared" si="4"/>
        <v>aaaa</v>
      </c>
      <c r="G264" s="43">
        <f t="shared" ref="G264:V264" si="264">IF( G$2=$D264,    IF($B264="+", G263+1, IF($B264="-", G263-1, IF($B264=",",IF(LEN($F263)=0,0,CODE($F263)),G263)) ),G263)</f>
        <v>3</v>
      </c>
      <c r="H264" s="17">
        <f t="shared" si="264"/>
        <v>56</v>
      </c>
      <c r="I264" s="17">
        <f t="shared" si="264"/>
        <v>80</v>
      </c>
      <c r="J264" s="17">
        <f t="shared" si="264"/>
        <v>24</v>
      </c>
      <c r="K264" s="17">
        <f t="shared" si="264"/>
        <v>8</v>
      </c>
      <c r="L264" s="17">
        <f t="shared" si="264"/>
        <v>0</v>
      </c>
      <c r="M264" s="17">
        <f t="shared" si="264"/>
        <v>0</v>
      </c>
      <c r="N264" s="17">
        <f t="shared" si="264"/>
        <v>0</v>
      </c>
      <c r="O264" s="17">
        <f t="shared" si="264"/>
        <v>0</v>
      </c>
      <c r="P264" s="17">
        <f t="shared" si="264"/>
        <v>0</v>
      </c>
      <c r="Q264" s="17">
        <f t="shared" si="264"/>
        <v>0</v>
      </c>
      <c r="R264" s="17">
        <f t="shared" si="264"/>
        <v>0</v>
      </c>
      <c r="S264" s="17">
        <f t="shared" si="264"/>
        <v>0</v>
      </c>
      <c r="T264" s="17">
        <f t="shared" si="264"/>
        <v>0</v>
      </c>
      <c r="U264" s="17">
        <f t="shared" si="264"/>
        <v>0</v>
      </c>
      <c r="V264" s="44">
        <f t="shared" si="264"/>
        <v>0</v>
      </c>
      <c r="W264" s="20"/>
      <c r="X264" s="20"/>
      <c r="Y264" s="20"/>
      <c r="Z264" s="20"/>
    </row>
    <row r="265" ht="13.5" customHeight="1">
      <c r="A265" s="40">
        <v>261.0</v>
      </c>
      <c r="B265" s="17" t="str">
        <f>VLOOKUP(C264+1,'プログラム解析'!$A:$B,2)</f>
        <v>&lt;</v>
      </c>
      <c r="C265" s="17">
        <f>IF(AND(B265="[",INDIRECT("R"&amp;TEXT(A265+4,"0")&amp;"C"&amp;TEXT(D265+7,"0"),FALSE) =0),VLOOKUP(C264+1,'プログラム解析'!$A:$G,7),IF(B265="]",VLOOKUP(C264+1,'プログラム解析'!$A:$G,7)-1, C264+1))</f>
        <v>37</v>
      </c>
      <c r="D265" s="17">
        <f t="shared" si="2"/>
        <v>2</v>
      </c>
      <c r="E265" s="41" t="str">
        <f t="shared" si="3"/>
        <v/>
      </c>
      <c r="F265" s="42" t="str">
        <f t="shared" si="4"/>
        <v>aaaa</v>
      </c>
      <c r="G265" s="43">
        <f t="shared" ref="G265:V265" si="265">IF( G$2=$D265,    IF($B265="+", G264+1, IF($B265="-", G264-1, IF($B265=",",IF(LEN($F264)=0,0,CODE($F264)),G264)) ),G264)</f>
        <v>3</v>
      </c>
      <c r="H265" s="17">
        <f t="shared" si="265"/>
        <v>56</v>
      </c>
      <c r="I265" s="17">
        <f t="shared" si="265"/>
        <v>80</v>
      </c>
      <c r="J265" s="17">
        <f t="shared" si="265"/>
        <v>24</v>
      </c>
      <c r="K265" s="17">
        <f t="shared" si="265"/>
        <v>8</v>
      </c>
      <c r="L265" s="17">
        <f t="shared" si="265"/>
        <v>0</v>
      </c>
      <c r="M265" s="17">
        <f t="shared" si="265"/>
        <v>0</v>
      </c>
      <c r="N265" s="17">
        <f t="shared" si="265"/>
        <v>0</v>
      </c>
      <c r="O265" s="17">
        <f t="shared" si="265"/>
        <v>0</v>
      </c>
      <c r="P265" s="17">
        <f t="shared" si="265"/>
        <v>0</v>
      </c>
      <c r="Q265" s="17">
        <f t="shared" si="265"/>
        <v>0</v>
      </c>
      <c r="R265" s="17">
        <f t="shared" si="265"/>
        <v>0</v>
      </c>
      <c r="S265" s="17">
        <f t="shared" si="265"/>
        <v>0</v>
      </c>
      <c r="T265" s="17">
        <f t="shared" si="265"/>
        <v>0</v>
      </c>
      <c r="U265" s="17">
        <f t="shared" si="265"/>
        <v>0</v>
      </c>
      <c r="V265" s="44">
        <f t="shared" si="265"/>
        <v>0</v>
      </c>
      <c r="W265" s="20"/>
      <c r="X265" s="20"/>
      <c r="Y265" s="20"/>
      <c r="Z265" s="20"/>
    </row>
    <row r="266" ht="13.5" customHeight="1">
      <c r="A266" s="40">
        <v>262.0</v>
      </c>
      <c r="B266" s="17" t="str">
        <f>VLOOKUP(C265+1,'プログラム解析'!$A:$B,2)</f>
        <v>&lt;</v>
      </c>
      <c r="C266" s="17">
        <f>IF(AND(B266="[",INDIRECT("R"&amp;TEXT(A266+4,"0")&amp;"C"&amp;TEXT(D266+7,"0"),FALSE) =0),VLOOKUP(C265+1,'プログラム解析'!$A:$G,7),IF(B266="]",VLOOKUP(C265+1,'プログラム解析'!$A:$G,7)-1, C265+1))</f>
        <v>38</v>
      </c>
      <c r="D266" s="17">
        <f t="shared" si="2"/>
        <v>1</v>
      </c>
      <c r="E266" s="41" t="str">
        <f t="shared" si="3"/>
        <v/>
      </c>
      <c r="F266" s="42" t="str">
        <f t="shared" si="4"/>
        <v>aaaa</v>
      </c>
      <c r="G266" s="43">
        <f t="shared" ref="G266:V266" si="266">IF( G$2=$D266,    IF($B266="+", G265+1, IF($B266="-", G265-1, IF($B266=",",IF(LEN($F265)=0,0,CODE($F265)),G265)) ),G265)</f>
        <v>3</v>
      </c>
      <c r="H266" s="17">
        <f t="shared" si="266"/>
        <v>56</v>
      </c>
      <c r="I266" s="17">
        <f t="shared" si="266"/>
        <v>80</v>
      </c>
      <c r="J266" s="17">
        <f t="shared" si="266"/>
        <v>24</v>
      </c>
      <c r="K266" s="17">
        <f t="shared" si="266"/>
        <v>8</v>
      </c>
      <c r="L266" s="17">
        <f t="shared" si="266"/>
        <v>0</v>
      </c>
      <c r="M266" s="17">
        <f t="shared" si="266"/>
        <v>0</v>
      </c>
      <c r="N266" s="17">
        <f t="shared" si="266"/>
        <v>0</v>
      </c>
      <c r="O266" s="17">
        <f t="shared" si="266"/>
        <v>0</v>
      </c>
      <c r="P266" s="17">
        <f t="shared" si="266"/>
        <v>0</v>
      </c>
      <c r="Q266" s="17">
        <f t="shared" si="266"/>
        <v>0</v>
      </c>
      <c r="R266" s="17">
        <f t="shared" si="266"/>
        <v>0</v>
      </c>
      <c r="S266" s="17">
        <f t="shared" si="266"/>
        <v>0</v>
      </c>
      <c r="T266" s="17">
        <f t="shared" si="266"/>
        <v>0</v>
      </c>
      <c r="U266" s="17">
        <f t="shared" si="266"/>
        <v>0</v>
      </c>
      <c r="V266" s="44">
        <f t="shared" si="266"/>
        <v>0</v>
      </c>
      <c r="W266" s="20"/>
      <c r="X266" s="20"/>
      <c r="Y266" s="20"/>
      <c r="Z266" s="20"/>
    </row>
    <row r="267" ht="13.5" customHeight="1">
      <c r="A267" s="40">
        <v>263.0</v>
      </c>
      <c r="B267" s="17" t="str">
        <f>VLOOKUP(C266+1,'プログラム解析'!$A:$B,2)</f>
        <v>&lt;</v>
      </c>
      <c r="C267" s="17">
        <f>IF(AND(B267="[",INDIRECT("R"&amp;TEXT(A267+4,"0")&amp;"C"&amp;TEXT(D267+7,"0"),FALSE) =0),VLOOKUP(C266+1,'プログラム解析'!$A:$G,7),IF(B267="]",VLOOKUP(C266+1,'プログラム解析'!$A:$G,7)-1, C266+1))</f>
        <v>39</v>
      </c>
      <c r="D267" s="17">
        <f t="shared" si="2"/>
        <v>0</v>
      </c>
      <c r="E267" s="41" t="str">
        <f t="shared" si="3"/>
        <v/>
      </c>
      <c r="F267" s="42" t="str">
        <f t="shared" si="4"/>
        <v>aaaa</v>
      </c>
      <c r="G267" s="43">
        <f t="shared" ref="G267:V267" si="267">IF( G$2=$D267,    IF($B267="+", G266+1, IF($B267="-", G266-1, IF($B267=",",IF(LEN($F266)=0,0,CODE($F266)),G266)) ),G266)</f>
        <v>3</v>
      </c>
      <c r="H267" s="17">
        <f t="shared" si="267"/>
        <v>56</v>
      </c>
      <c r="I267" s="17">
        <f t="shared" si="267"/>
        <v>80</v>
      </c>
      <c r="J267" s="17">
        <f t="shared" si="267"/>
        <v>24</v>
      </c>
      <c r="K267" s="17">
        <f t="shared" si="267"/>
        <v>8</v>
      </c>
      <c r="L267" s="17">
        <f t="shared" si="267"/>
        <v>0</v>
      </c>
      <c r="M267" s="17">
        <f t="shared" si="267"/>
        <v>0</v>
      </c>
      <c r="N267" s="17">
        <f t="shared" si="267"/>
        <v>0</v>
      </c>
      <c r="O267" s="17">
        <f t="shared" si="267"/>
        <v>0</v>
      </c>
      <c r="P267" s="17">
        <f t="shared" si="267"/>
        <v>0</v>
      </c>
      <c r="Q267" s="17">
        <f t="shared" si="267"/>
        <v>0</v>
      </c>
      <c r="R267" s="17">
        <f t="shared" si="267"/>
        <v>0</v>
      </c>
      <c r="S267" s="17">
        <f t="shared" si="267"/>
        <v>0</v>
      </c>
      <c r="T267" s="17">
        <f t="shared" si="267"/>
        <v>0</v>
      </c>
      <c r="U267" s="17">
        <f t="shared" si="267"/>
        <v>0</v>
      </c>
      <c r="V267" s="44">
        <f t="shared" si="267"/>
        <v>0</v>
      </c>
      <c r="W267" s="20"/>
      <c r="X267" s="20"/>
      <c r="Y267" s="20"/>
      <c r="Z267" s="20"/>
    </row>
    <row r="268" ht="13.5" customHeight="1">
      <c r="A268" s="40">
        <v>264.0</v>
      </c>
      <c r="B268" s="17" t="str">
        <f>VLOOKUP(C267+1,'プログラム解析'!$A:$B,2)</f>
        <v>-</v>
      </c>
      <c r="C268" s="17">
        <f>IF(AND(B268="[",INDIRECT("R"&amp;TEXT(A268+4,"0")&amp;"C"&amp;TEXT(D268+7,"0"),FALSE) =0),VLOOKUP(C267+1,'プログラム解析'!$A:$G,7),IF(B268="]",VLOOKUP(C267+1,'プログラム解析'!$A:$G,7)-1, C267+1))</f>
        <v>40</v>
      </c>
      <c r="D268" s="17">
        <f t="shared" si="2"/>
        <v>0</v>
      </c>
      <c r="E268" s="41" t="str">
        <f t="shared" si="3"/>
        <v/>
      </c>
      <c r="F268" s="42" t="str">
        <f t="shared" si="4"/>
        <v>aaaa</v>
      </c>
      <c r="G268" s="43">
        <f t="shared" ref="G268:V268" si="268">IF( G$2=$D268,    IF($B268="+", G267+1, IF($B268="-", G267-1, IF($B268=",",IF(LEN($F267)=0,0,CODE($F267)),G267)) ),G267)</f>
        <v>2</v>
      </c>
      <c r="H268" s="17">
        <f t="shared" si="268"/>
        <v>56</v>
      </c>
      <c r="I268" s="17">
        <f t="shared" si="268"/>
        <v>80</v>
      </c>
      <c r="J268" s="17">
        <f t="shared" si="268"/>
        <v>24</v>
      </c>
      <c r="K268" s="17">
        <f t="shared" si="268"/>
        <v>8</v>
      </c>
      <c r="L268" s="17">
        <f t="shared" si="268"/>
        <v>0</v>
      </c>
      <c r="M268" s="17">
        <f t="shared" si="268"/>
        <v>0</v>
      </c>
      <c r="N268" s="17">
        <f t="shared" si="268"/>
        <v>0</v>
      </c>
      <c r="O268" s="17">
        <f t="shared" si="268"/>
        <v>0</v>
      </c>
      <c r="P268" s="17">
        <f t="shared" si="268"/>
        <v>0</v>
      </c>
      <c r="Q268" s="17">
        <f t="shared" si="268"/>
        <v>0</v>
      </c>
      <c r="R268" s="17">
        <f t="shared" si="268"/>
        <v>0</v>
      </c>
      <c r="S268" s="17">
        <f t="shared" si="268"/>
        <v>0</v>
      </c>
      <c r="T268" s="17">
        <f t="shared" si="268"/>
        <v>0</v>
      </c>
      <c r="U268" s="17">
        <f t="shared" si="268"/>
        <v>0</v>
      </c>
      <c r="V268" s="44">
        <f t="shared" si="268"/>
        <v>0</v>
      </c>
      <c r="W268" s="20"/>
      <c r="X268" s="20"/>
      <c r="Y268" s="20"/>
      <c r="Z268" s="20"/>
    </row>
    <row r="269" ht="13.5" customHeight="1">
      <c r="A269" s="40">
        <v>265.0</v>
      </c>
      <c r="B269" s="17" t="str">
        <f>VLOOKUP(C268+1,'プログラム解析'!$A:$B,2)</f>
        <v>]</v>
      </c>
      <c r="C269" s="17">
        <f>IF(AND(B269="[",INDIRECT("R"&amp;TEXT(A269+4,"0")&amp;"C"&amp;TEXT(D269+7,"0"),FALSE) =0),VLOOKUP(C268+1,'プログラム解析'!$A:$G,7),IF(B269="]",VLOOKUP(C268+1,'プログラム解析'!$A:$G,7)-1, C268+1))</f>
        <v>9</v>
      </c>
      <c r="D269" s="17">
        <f t="shared" si="2"/>
        <v>0</v>
      </c>
      <c r="E269" s="41" t="str">
        <f t="shared" si="3"/>
        <v/>
      </c>
      <c r="F269" s="42" t="str">
        <f t="shared" si="4"/>
        <v>aaaa</v>
      </c>
      <c r="G269" s="43">
        <f t="shared" ref="G269:V269" si="269">IF( G$2=$D269,    IF($B269="+", G268+1, IF($B269="-", G268-1, IF($B269=",",IF(LEN($F268)=0,0,CODE($F268)),G268)) ),G268)</f>
        <v>2</v>
      </c>
      <c r="H269" s="17">
        <f t="shared" si="269"/>
        <v>56</v>
      </c>
      <c r="I269" s="17">
        <f t="shared" si="269"/>
        <v>80</v>
      </c>
      <c r="J269" s="17">
        <f t="shared" si="269"/>
        <v>24</v>
      </c>
      <c r="K269" s="17">
        <f t="shared" si="269"/>
        <v>8</v>
      </c>
      <c r="L269" s="17">
        <f t="shared" si="269"/>
        <v>0</v>
      </c>
      <c r="M269" s="17">
        <f t="shared" si="269"/>
        <v>0</v>
      </c>
      <c r="N269" s="17">
        <f t="shared" si="269"/>
        <v>0</v>
      </c>
      <c r="O269" s="17">
        <f t="shared" si="269"/>
        <v>0</v>
      </c>
      <c r="P269" s="17">
        <f t="shared" si="269"/>
        <v>0</v>
      </c>
      <c r="Q269" s="17">
        <f t="shared" si="269"/>
        <v>0</v>
      </c>
      <c r="R269" s="17">
        <f t="shared" si="269"/>
        <v>0</v>
      </c>
      <c r="S269" s="17">
        <f t="shared" si="269"/>
        <v>0</v>
      </c>
      <c r="T269" s="17">
        <f t="shared" si="269"/>
        <v>0</v>
      </c>
      <c r="U269" s="17">
        <f t="shared" si="269"/>
        <v>0</v>
      </c>
      <c r="V269" s="44">
        <f t="shared" si="269"/>
        <v>0</v>
      </c>
      <c r="W269" s="20"/>
      <c r="X269" s="20"/>
      <c r="Y269" s="20"/>
      <c r="Z269" s="20"/>
    </row>
    <row r="270" ht="13.5" customHeight="1">
      <c r="A270" s="40">
        <v>266.0</v>
      </c>
      <c r="B270" s="17" t="str">
        <f>VLOOKUP(C269+1,'プログラム解析'!$A:$B,2)</f>
        <v>[</v>
      </c>
      <c r="C270" s="17">
        <f>IF(AND(B270="[",INDIRECT("R"&amp;TEXT(A270+4,"0")&amp;"C"&amp;TEXT(D270+7,"0"),FALSE) =0),VLOOKUP(C269+1,'プログラム解析'!$A:$G,7),IF(B270="]",VLOOKUP(C269+1,'プログラム解析'!$A:$G,7)-1, C269+1))</f>
        <v>10</v>
      </c>
      <c r="D270" s="17">
        <f t="shared" si="2"/>
        <v>0</v>
      </c>
      <c r="E270" s="41" t="str">
        <f t="shared" si="3"/>
        <v/>
      </c>
      <c r="F270" s="42" t="str">
        <f t="shared" si="4"/>
        <v>aaaa</v>
      </c>
      <c r="G270" s="43">
        <f t="shared" ref="G270:V270" si="270">IF( G$2=$D270,    IF($B270="+", G269+1, IF($B270="-", G269-1, IF($B270=",",IF(LEN($F269)=0,0,CODE($F269)),G269)) ),G269)</f>
        <v>2</v>
      </c>
      <c r="H270" s="17">
        <f t="shared" si="270"/>
        <v>56</v>
      </c>
      <c r="I270" s="17">
        <f t="shared" si="270"/>
        <v>80</v>
      </c>
      <c r="J270" s="17">
        <f t="shared" si="270"/>
        <v>24</v>
      </c>
      <c r="K270" s="17">
        <f t="shared" si="270"/>
        <v>8</v>
      </c>
      <c r="L270" s="17">
        <f t="shared" si="270"/>
        <v>0</v>
      </c>
      <c r="M270" s="17">
        <f t="shared" si="270"/>
        <v>0</v>
      </c>
      <c r="N270" s="17">
        <f t="shared" si="270"/>
        <v>0</v>
      </c>
      <c r="O270" s="17">
        <f t="shared" si="270"/>
        <v>0</v>
      </c>
      <c r="P270" s="17">
        <f t="shared" si="270"/>
        <v>0</v>
      </c>
      <c r="Q270" s="17">
        <f t="shared" si="270"/>
        <v>0</v>
      </c>
      <c r="R270" s="17">
        <f t="shared" si="270"/>
        <v>0</v>
      </c>
      <c r="S270" s="17">
        <f t="shared" si="270"/>
        <v>0</v>
      </c>
      <c r="T270" s="17">
        <f t="shared" si="270"/>
        <v>0</v>
      </c>
      <c r="U270" s="17">
        <f t="shared" si="270"/>
        <v>0</v>
      </c>
      <c r="V270" s="44">
        <f t="shared" si="270"/>
        <v>0</v>
      </c>
      <c r="W270" s="20"/>
      <c r="X270" s="20"/>
      <c r="Y270" s="20"/>
      <c r="Z270" s="20"/>
    </row>
    <row r="271" ht="13.5" customHeight="1">
      <c r="A271" s="40">
        <v>267.0</v>
      </c>
      <c r="B271" s="17" t="str">
        <f>VLOOKUP(C270+1,'プログラム解析'!$A:$B,2)</f>
        <v>&gt;</v>
      </c>
      <c r="C271" s="17">
        <f>IF(AND(B271="[",INDIRECT("R"&amp;TEXT(A271+4,"0")&amp;"C"&amp;TEXT(D271+7,"0"),FALSE) =0),VLOOKUP(C270+1,'プログラム解析'!$A:$G,7),IF(B271="]",VLOOKUP(C270+1,'プログラム解析'!$A:$G,7)-1, C270+1))</f>
        <v>11</v>
      </c>
      <c r="D271" s="17">
        <f t="shared" si="2"/>
        <v>1</v>
      </c>
      <c r="E271" s="41" t="str">
        <f t="shared" si="3"/>
        <v/>
      </c>
      <c r="F271" s="42" t="str">
        <f t="shared" si="4"/>
        <v>aaaa</v>
      </c>
      <c r="G271" s="43">
        <f t="shared" ref="G271:V271" si="271">IF( G$2=$D271,    IF($B271="+", G270+1, IF($B271="-", G270-1, IF($B271=",",IF(LEN($F270)=0,0,CODE($F270)),G270)) ),G270)</f>
        <v>2</v>
      </c>
      <c r="H271" s="17">
        <f t="shared" si="271"/>
        <v>56</v>
      </c>
      <c r="I271" s="17">
        <f t="shared" si="271"/>
        <v>80</v>
      </c>
      <c r="J271" s="17">
        <f t="shared" si="271"/>
        <v>24</v>
      </c>
      <c r="K271" s="17">
        <f t="shared" si="271"/>
        <v>8</v>
      </c>
      <c r="L271" s="17">
        <f t="shared" si="271"/>
        <v>0</v>
      </c>
      <c r="M271" s="17">
        <f t="shared" si="271"/>
        <v>0</v>
      </c>
      <c r="N271" s="17">
        <f t="shared" si="271"/>
        <v>0</v>
      </c>
      <c r="O271" s="17">
        <f t="shared" si="271"/>
        <v>0</v>
      </c>
      <c r="P271" s="17">
        <f t="shared" si="271"/>
        <v>0</v>
      </c>
      <c r="Q271" s="17">
        <f t="shared" si="271"/>
        <v>0</v>
      </c>
      <c r="R271" s="17">
        <f t="shared" si="271"/>
        <v>0</v>
      </c>
      <c r="S271" s="17">
        <f t="shared" si="271"/>
        <v>0</v>
      </c>
      <c r="T271" s="17">
        <f t="shared" si="271"/>
        <v>0</v>
      </c>
      <c r="U271" s="17">
        <f t="shared" si="271"/>
        <v>0</v>
      </c>
      <c r="V271" s="44">
        <f t="shared" si="271"/>
        <v>0</v>
      </c>
      <c r="W271" s="20"/>
      <c r="X271" s="20"/>
      <c r="Y271" s="20"/>
      <c r="Z271" s="20"/>
    </row>
    <row r="272" ht="13.5" customHeight="1">
      <c r="A272" s="40">
        <v>268.0</v>
      </c>
      <c r="B272" s="17" t="str">
        <f>VLOOKUP(C271+1,'プログラム解析'!$A:$B,2)</f>
        <v>+</v>
      </c>
      <c r="C272" s="17">
        <f>IF(AND(B272="[",INDIRECT("R"&amp;TEXT(A272+4,"0")&amp;"C"&amp;TEXT(D272+7,"0"),FALSE) =0),VLOOKUP(C271+1,'プログラム解析'!$A:$G,7),IF(B272="]",VLOOKUP(C271+1,'プログラム解析'!$A:$G,7)-1, C271+1))</f>
        <v>12</v>
      </c>
      <c r="D272" s="17">
        <f t="shared" si="2"/>
        <v>1</v>
      </c>
      <c r="E272" s="41" t="str">
        <f t="shared" si="3"/>
        <v/>
      </c>
      <c r="F272" s="42" t="str">
        <f t="shared" si="4"/>
        <v>aaaa</v>
      </c>
      <c r="G272" s="43">
        <f t="shared" ref="G272:V272" si="272">IF( G$2=$D272,    IF($B272="+", G271+1, IF($B272="-", G271-1, IF($B272=",",IF(LEN($F271)=0,0,CODE($F271)),G271)) ),G271)</f>
        <v>2</v>
      </c>
      <c r="H272" s="17">
        <f t="shared" si="272"/>
        <v>57</v>
      </c>
      <c r="I272" s="17">
        <f t="shared" si="272"/>
        <v>80</v>
      </c>
      <c r="J272" s="17">
        <f t="shared" si="272"/>
        <v>24</v>
      </c>
      <c r="K272" s="17">
        <f t="shared" si="272"/>
        <v>8</v>
      </c>
      <c r="L272" s="17">
        <f t="shared" si="272"/>
        <v>0</v>
      </c>
      <c r="M272" s="17">
        <f t="shared" si="272"/>
        <v>0</v>
      </c>
      <c r="N272" s="17">
        <f t="shared" si="272"/>
        <v>0</v>
      </c>
      <c r="O272" s="17">
        <f t="shared" si="272"/>
        <v>0</v>
      </c>
      <c r="P272" s="17">
        <f t="shared" si="272"/>
        <v>0</v>
      </c>
      <c r="Q272" s="17">
        <f t="shared" si="272"/>
        <v>0</v>
      </c>
      <c r="R272" s="17">
        <f t="shared" si="272"/>
        <v>0</v>
      </c>
      <c r="S272" s="17">
        <f t="shared" si="272"/>
        <v>0</v>
      </c>
      <c r="T272" s="17">
        <f t="shared" si="272"/>
        <v>0</v>
      </c>
      <c r="U272" s="17">
        <f t="shared" si="272"/>
        <v>0</v>
      </c>
      <c r="V272" s="44">
        <f t="shared" si="272"/>
        <v>0</v>
      </c>
      <c r="W272" s="20"/>
      <c r="X272" s="20"/>
      <c r="Y272" s="20"/>
      <c r="Z272" s="20"/>
    </row>
    <row r="273" ht="13.5" customHeight="1">
      <c r="A273" s="40">
        <v>269.0</v>
      </c>
      <c r="B273" s="17" t="str">
        <f>VLOOKUP(C272+1,'プログラム解析'!$A:$B,2)</f>
        <v>+</v>
      </c>
      <c r="C273" s="17">
        <f>IF(AND(B273="[",INDIRECT("R"&amp;TEXT(A273+4,"0")&amp;"C"&amp;TEXT(D273+7,"0"),FALSE) =0),VLOOKUP(C272+1,'プログラム解析'!$A:$G,7),IF(B273="]",VLOOKUP(C272+1,'プログラム解析'!$A:$G,7)-1, C272+1))</f>
        <v>13</v>
      </c>
      <c r="D273" s="17">
        <f t="shared" si="2"/>
        <v>1</v>
      </c>
      <c r="E273" s="41" t="str">
        <f t="shared" si="3"/>
        <v/>
      </c>
      <c r="F273" s="42" t="str">
        <f t="shared" si="4"/>
        <v>aaaa</v>
      </c>
      <c r="G273" s="43">
        <f t="shared" ref="G273:V273" si="273">IF( G$2=$D273,    IF($B273="+", G272+1, IF($B273="-", G272-1, IF($B273=",",IF(LEN($F272)=0,0,CODE($F272)),G272)) ),G272)</f>
        <v>2</v>
      </c>
      <c r="H273" s="17">
        <f t="shared" si="273"/>
        <v>58</v>
      </c>
      <c r="I273" s="17">
        <f t="shared" si="273"/>
        <v>80</v>
      </c>
      <c r="J273" s="17">
        <f t="shared" si="273"/>
        <v>24</v>
      </c>
      <c r="K273" s="17">
        <f t="shared" si="273"/>
        <v>8</v>
      </c>
      <c r="L273" s="17">
        <f t="shared" si="273"/>
        <v>0</v>
      </c>
      <c r="M273" s="17">
        <f t="shared" si="273"/>
        <v>0</v>
      </c>
      <c r="N273" s="17">
        <f t="shared" si="273"/>
        <v>0</v>
      </c>
      <c r="O273" s="17">
        <f t="shared" si="273"/>
        <v>0</v>
      </c>
      <c r="P273" s="17">
        <f t="shared" si="273"/>
        <v>0</v>
      </c>
      <c r="Q273" s="17">
        <f t="shared" si="273"/>
        <v>0</v>
      </c>
      <c r="R273" s="17">
        <f t="shared" si="273"/>
        <v>0</v>
      </c>
      <c r="S273" s="17">
        <f t="shared" si="273"/>
        <v>0</v>
      </c>
      <c r="T273" s="17">
        <f t="shared" si="273"/>
        <v>0</v>
      </c>
      <c r="U273" s="17">
        <f t="shared" si="273"/>
        <v>0</v>
      </c>
      <c r="V273" s="44">
        <f t="shared" si="273"/>
        <v>0</v>
      </c>
      <c r="W273" s="20"/>
      <c r="X273" s="20"/>
      <c r="Y273" s="20"/>
      <c r="Z273" s="20"/>
    </row>
    <row r="274" ht="13.5" customHeight="1">
      <c r="A274" s="40">
        <v>270.0</v>
      </c>
      <c r="B274" s="17" t="str">
        <f>VLOOKUP(C273+1,'プログラム解析'!$A:$B,2)</f>
        <v>+</v>
      </c>
      <c r="C274" s="17">
        <f>IF(AND(B274="[",INDIRECT("R"&amp;TEXT(A274+4,"0")&amp;"C"&amp;TEXT(D274+7,"0"),FALSE) =0),VLOOKUP(C273+1,'プログラム解析'!$A:$G,7),IF(B274="]",VLOOKUP(C273+1,'プログラム解析'!$A:$G,7)-1, C273+1))</f>
        <v>14</v>
      </c>
      <c r="D274" s="17">
        <f t="shared" si="2"/>
        <v>1</v>
      </c>
      <c r="E274" s="41" t="str">
        <f t="shared" si="3"/>
        <v/>
      </c>
      <c r="F274" s="42" t="str">
        <f t="shared" si="4"/>
        <v>aaaa</v>
      </c>
      <c r="G274" s="43">
        <f t="shared" ref="G274:V274" si="274">IF( G$2=$D274,    IF($B274="+", G273+1, IF($B274="-", G273-1, IF($B274=",",IF(LEN($F273)=0,0,CODE($F273)),G273)) ),G273)</f>
        <v>2</v>
      </c>
      <c r="H274" s="17">
        <f t="shared" si="274"/>
        <v>59</v>
      </c>
      <c r="I274" s="17">
        <f t="shared" si="274"/>
        <v>80</v>
      </c>
      <c r="J274" s="17">
        <f t="shared" si="274"/>
        <v>24</v>
      </c>
      <c r="K274" s="17">
        <f t="shared" si="274"/>
        <v>8</v>
      </c>
      <c r="L274" s="17">
        <f t="shared" si="274"/>
        <v>0</v>
      </c>
      <c r="M274" s="17">
        <f t="shared" si="274"/>
        <v>0</v>
      </c>
      <c r="N274" s="17">
        <f t="shared" si="274"/>
        <v>0</v>
      </c>
      <c r="O274" s="17">
        <f t="shared" si="274"/>
        <v>0</v>
      </c>
      <c r="P274" s="17">
        <f t="shared" si="274"/>
        <v>0</v>
      </c>
      <c r="Q274" s="17">
        <f t="shared" si="274"/>
        <v>0</v>
      </c>
      <c r="R274" s="17">
        <f t="shared" si="274"/>
        <v>0</v>
      </c>
      <c r="S274" s="17">
        <f t="shared" si="274"/>
        <v>0</v>
      </c>
      <c r="T274" s="17">
        <f t="shared" si="274"/>
        <v>0</v>
      </c>
      <c r="U274" s="17">
        <f t="shared" si="274"/>
        <v>0</v>
      </c>
      <c r="V274" s="44">
        <f t="shared" si="274"/>
        <v>0</v>
      </c>
      <c r="W274" s="20"/>
      <c r="X274" s="20"/>
      <c r="Y274" s="20"/>
      <c r="Z274" s="20"/>
    </row>
    <row r="275" ht="13.5" customHeight="1">
      <c r="A275" s="40">
        <v>271.0</v>
      </c>
      <c r="B275" s="17" t="str">
        <f>VLOOKUP(C274+1,'プログラム解析'!$A:$B,2)</f>
        <v>+</v>
      </c>
      <c r="C275" s="17">
        <f>IF(AND(B275="[",INDIRECT("R"&amp;TEXT(A275+4,"0")&amp;"C"&amp;TEXT(D275+7,"0"),FALSE) =0),VLOOKUP(C274+1,'プログラム解析'!$A:$G,7),IF(B275="]",VLOOKUP(C274+1,'プログラム解析'!$A:$G,7)-1, C274+1))</f>
        <v>15</v>
      </c>
      <c r="D275" s="17">
        <f t="shared" si="2"/>
        <v>1</v>
      </c>
      <c r="E275" s="41" t="str">
        <f t="shared" si="3"/>
        <v/>
      </c>
      <c r="F275" s="42" t="str">
        <f t="shared" si="4"/>
        <v>aaaa</v>
      </c>
      <c r="G275" s="43">
        <f t="shared" ref="G275:V275" si="275">IF( G$2=$D275,    IF($B275="+", G274+1, IF($B275="-", G274-1, IF($B275=",",IF(LEN($F274)=0,0,CODE($F274)),G274)) ),G274)</f>
        <v>2</v>
      </c>
      <c r="H275" s="17">
        <f t="shared" si="275"/>
        <v>60</v>
      </c>
      <c r="I275" s="17">
        <f t="shared" si="275"/>
        <v>80</v>
      </c>
      <c r="J275" s="17">
        <f t="shared" si="275"/>
        <v>24</v>
      </c>
      <c r="K275" s="17">
        <f t="shared" si="275"/>
        <v>8</v>
      </c>
      <c r="L275" s="17">
        <f t="shared" si="275"/>
        <v>0</v>
      </c>
      <c r="M275" s="17">
        <f t="shared" si="275"/>
        <v>0</v>
      </c>
      <c r="N275" s="17">
        <f t="shared" si="275"/>
        <v>0</v>
      </c>
      <c r="O275" s="17">
        <f t="shared" si="275"/>
        <v>0</v>
      </c>
      <c r="P275" s="17">
        <f t="shared" si="275"/>
        <v>0</v>
      </c>
      <c r="Q275" s="17">
        <f t="shared" si="275"/>
        <v>0</v>
      </c>
      <c r="R275" s="17">
        <f t="shared" si="275"/>
        <v>0</v>
      </c>
      <c r="S275" s="17">
        <f t="shared" si="275"/>
        <v>0</v>
      </c>
      <c r="T275" s="17">
        <f t="shared" si="275"/>
        <v>0</v>
      </c>
      <c r="U275" s="17">
        <f t="shared" si="275"/>
        <v>0</v>
      </c>
      <c r="V275" s="44">
        <f t="shared" si="275"/>
        <v>0</v>
      </c>
      <c r="W275" s="20"/>
      <c r="X275" s="20"/>
      <c r="Y275" s="20"/>
      <c r="Z275" s="20"/>
    </row>
    <row r="276" ht="13.5" customHeight="1">
      <c r="A276" s="40">
        <v>272.0</v>
      </c>
      <c r="B276" s="17" t="str">
        <f>VLOOKUP(C275+1,'プログラム解析'!$A:$B,2)</f>
        <v>+</v>
      </c>
      <c r="C276" s="17">
        <f>IF(AND(B276="[",INDIRECT("R"&amp;TEXT(A276+4,"0")&amp;"C"&amp;TEXT(D276+7,"0"),FALSE) =0),VLOOKUP(C275+1,'プログラム解析'!$A:$G,7),IF(B276="]",VLOOKUP(C275+1,'プログラム解析'!$A:$G,7)-1, C275+1))</f>
        <v>16</v>
      </c>
      <c r="D276" s="17">
        <f t="shared" si="2"/>
        <v>1</v>
      </c>
      <c r="E276" s="41" t="str">
        <f t="shared" si="3"/>
        <v/>
      </c>
      <c r="F276" s="42" t="str">
        <f t="shared" si="4"/>
        <v>aaaa</v>
      </c>
      <c r="G276" s="43">
        <f t="shared" ref="G276:V276" si="276">IF( G$2=$D276,    IF($B276="+", G275+1, IF($B276="-", G275-1, IF($B276=",",IF(LEN($F275)=0,0,CODE($F275)),G275)) ),G275)</f>
        <v>2</v>
      </c>
      <c r="H276" s="17">
        <f t="shared" si="276"/>
        <v>61</v>
      </c>
      <c r="I276" s="17">
        <f t="shared" si="276"/>
        <v>80</v>
      </c>
      <c r="J276" s="17">
        <f t="shared" si="276"/>
        <v>24</v>
      </c>
      <c r="K276" s="17">
        <f t="shared" si="276"/>
        <v>8</v>
      </c>
      <c r="L276" s="17">
        <f t="shared" si="276"/>
        <v>0</v>
      </c>
      <c r="M276" s="17">
        <f t="shared" si="276"/>
        <v>0</v>
      </c>
      <c r="N276" s="17">
        <f t="shared" si="276"/>
        <v>0</v>
      </c>
      <c r="O276" s="17">
        <f t="shared" si="276"/>
        <v>0</v>
      </c>
      <c r="P276" s="17">
        <f t="shared" si="276"/>
        <v>0</v>
      </c>
      <c r="Q276" s="17">
        <f t="shared" si="276"/>
        <v>0</v>
      </c>
      <c r="R276" s="17">
        <f t="shared" si="276"/>
        <v>0</v>
      </c>
      <c r="S276" s="17">
        <f t="shared" si="276"/>
        <v>0</v>
      </c>
      <c r="T276" s="17">
        <f t="shared" si="276"/>
        <v>0</v>
      </c>
      <c r="U276" s="17">
        <f t="shared" si="276"/>
        <v>0</v>
      </c>
      <c r="V276" s="44">
        <f t="shared" si="276"/>
        <v>0</v>
      </c>
      <c r="W276" s="20"/>
      <c r="X276" s="20"/>
      <c r="Y276" s="20"/>
      <c r="Z276" s="20"/>
    </row>
    <row r="277" ht="13.5" customHeight="1">
      <c r="A277" s="40">
        <v>273.0</v>
      </c>
      <c r="B277" s="17" t="str">
        <f>VLOOKUP(C276+1,'プログラム解析'!$A:$B,2)</f>
        <v>+</v>
      </c>
      <c r="C277" s="17">
        <f>IF(AND(B277="[",INDIRECT("R"&amp;TEXT(A277+4,"0")&amp;"C"&amp;TEXT(D277+7,"0"),FALSE) =0),VLOOKUP(C276+1,'プログラム解析'!$A:$G,7),IF(B277="]",VLOOKUP(C276+1,'プログラム解析'!$A:$G,7)-1, C276+1))</f>
        <v>17</v>
      </c>
      <c r="D277" s="17">
        <f t="shared" si="2"/>
        <v>1</v>
      </c>
      <c r="E277" s="41" t="str">
        <f t="shared" si="3"/>
        <v/>
      </c>
      <c r="F277" s="42" t="str">
        <f t="shared" si="4"/>
        <v>aaaa</v>
      </c>
      <c r="G277" s="43">
        <f t="shared" ref="G277:V277" si="277">IF( G$2=$D277,    IF($B277="+", G276+1, IF($B277="-", G276-1, IF($B277=",",IF(LEN($F276)=0,0,CODE($F276)),G276)) ),G276)</f>
        <v>2</v>
      </c>
      <c r="H277" s="17">
        <f t="shared" si="277"/>
        <v>62</v>
      </c>
      <c r="I277" s="17">
        <f t="shared" si="277"/>
        <v>80</v>
      </c>
      <c r="J277" s="17">
        <f t="shared" si="277"/>
        <v>24</v>
      </c>
      <c r="K277" s="17">
        <f t="shared" si="277"/>
        <v>8</v>
      </c>
      <c r="L277" s="17">
        <f t="shared" si="277"/>
        <v>0</v>
      </c>
      <c r="M277" s="17">
        <f t="shared" si="277"/>
        <v>0</v>
      </c>
      <c r="N277" s="17">
        <f t="shared" si="277"/>
        <v>0</v>
      </c>
      <c r="O277" s="17">
        <f t="shared" si="277"/>
        <v>0</v>
      </c>
      <c r="P277" s="17">
        <f t="shared" si="277"/>
        <v>0</v>
      </c>
      <c r="Q277" s="17">
        <f t="shared" si="277"/>
        <v>0</v>
      </c>
      <c r="R277" s="17">
        <f t="shared" si="277"/>
        <v>0</v>
      </c>
      <c r="S277" s="17">
        <f t="shared" si="277"/>
        <v>0</v>
      </c>
      <c r="T277" s="17">
        <f t="shared" si="277"/>
        <v>0</v>
      </c>
      <c r="U277" s="17">
        <f t="shared" si="277"/>
        <v>0</v>
      </c>
      <c r="V277" s="44">
        <f t="shared" si="277"/>
        <v>0</v>
      </c>
      <c r="W277" s="20"/>
      <c r="X277" s="20"/>
      <c r="Y277" s="20"/>
      <c r="Z277" s="20"/>
    </row>
    <row r="278" ht="13.5" customHeight="1">
      <c r="A278" s="40">
        <v>274.0</v>
      </c>
      <c r="B278" s="17" t="str">
        <f>VLOOKUP(C277+1,'プログラム解析'!$A:$B,2)</f>
        <v>+</v>
      </c>
      <c r="C278" s="17">
        <f>IF(AND(B278="[",INDIRECT("R"&amp;TEXT(A278+4,"0")&amp;"C"&amp;TEXT(D278+7,"0"),FALSE) =0),VLOOKUP(C277+1,'プログラム解析'!$A:$G,7),IF(B278="]",VLOOKUP(C277+1,'プログラム解析'!$A:$G,7)-1, C277+1))</f>
        <v>18</v>
      </c>
      <c r="D278" s="17">
        <f t="shared" si="2"/>
        <v>1</v>
      </c>
      <c r="E278" s="41" t="str">
        <f t="shared" si="3"/>
        <v/>
      </c>
      <c r="F278" s="42" t="str">
        <f t="shared" si="4"/>
        <v>aaaa</v>
      </c>
      <c r="G278" s="43">
        <f t="shared" ref="G278:V278" si="278">IF( G$2=$D278,    IF($B278="+", G277+1, IF($B278="-", G277-1, IF($B278=",",IF(LEN($F277)=0,0,CODE($F277)),G277)) ),G277)</f>
        <v>2</v>
      </c>
      <c r="H278" s="17">
        <f t="shared" si="278"/>
        <v>63</v>
      </c>
      <c r="I278" s="17">
        <f t="shared" si="278"/>
        <v>80</v>
      </c>
      <c r="J278" s="17">
        <f t="shared" si="278"/>
        <v>24</v>
      </c>
      <c r="K278" s="17">
        <f t="shared" si="278"/>
        <v>8</v>
      </c>
      <c r="L278" s="17">
        <f t="shared" si="278"/>
        <v>0</v>
      </c>
      <c r="M278" s="17">
        <f t="shared" si="278"/>
        <v>0</v>
      </c>
      <c r="N278" s="17">
        <f t="shared" si="278"/>
        <v>0</v>
      </c>
      <c r="O278" s="17">
        <f t="shared" si="278"/>
        <v>0</v>
      </c>
      <c r="P278" s="17">
        <f t="shared" si="278"/>
        <v>0</v>
      </c>
      <c r="Q278" s="17">
        <f t="shared" si="278"/>
        <v>0</v>
      </c>
      <c r="R278" s="17">
        <f t="shared" si="278"/>
        <v>0</v>
      </c>
      <c r="S278" s="17">
        <f t="shared" si="278"/>
        <v>0</v>
      </c>
      <c r="T278" s="17">
        <f t="shared" si="278"/>
        <v>0</v>
      </c>
      <c r="U278" s="17">
        <f t="shared" si="278"/>
        <v>0</v>
      </c>
      <c r="V278" s="44">
        <f t="shared" si="278"/>
        <v>0</v>
      </c>
      <c r="W278" s="20"/>
      <c r="X278" s="20"/>
      <c r="Y278" s="20"/>
      <c r="Z278" s="20"/>
    </row>
    <row r="279" ht="13.5" customHeight="1">
      <c r="A279" s="40">
        <v>275.0</v>
      </c>
      <c r="B279" s="17" t="str">
        <f>VLOOKUP(C278+1,'プログラム解析'!$A:$B,2)</f>
        <v>&gt;</v>
      </c>
      <c r="C279" s="17">
        <f>IF(AND(B279="[",INDIRECT("R"&amp;TEXT(A279+4,"0")&amp;"C"&amp;TEXT(D279+7,"0"),FALSE) =0),VLOOKUP(C278+1,'プログラム解析'!$A:$G,7),IF(B279="]",VLOOKUP(C278+1,'プログラム解析'!$A:$G,7)-1, C278+1))</f>
        <v>19</v>
      </c>
      <c r="D279" s="17">
        <f t="shared" si="2"/>
        <v>2</v>
      </c>
      <c r="E279" s="41" t="str">
        <f t="shared" si="3"/>
        <v/>
      </c>
      <c r="F279" s="42" t="str">
        <f t="shared" si="4"/>
        <v>aaaa</v>
      </c>
      <c r="G279" s="43">
        <f t="shared" ref="G279:V279" si="279">IF( G$2=$D279,    IF($B279="+", G278+1, IF($B279="-", G278-1, IF($B279=",",IF(LEN($F278)=0,0,CODE($F278)),G278)) ),G278)</f>
        <v>2</v>
      </c>
      <c r="H279" s="17">
        <f t="shared" si="279"/>
        <v>63</v>
      </c>
      <c r="I279" s="17">
        <f t="shared" si="279"/>
        <v>80</v>
      </c>
      <c r="J279" s="17">
        <f t="shared" si="279"/>
        <v>24</v>
      </c>
      <c r="K279" s="17">
        <f t="shared" si="279"/>
        <v>8</v>
      </c>
      <c r="L279" s="17">
        <f t="shared" si="279"/>
        <v>0</v>
      </c>
      <c r="M279" s="17">
        <f t="shared" si="279"/>
        <v>0</v>
      </c>
      <c r="N279" s="17">
        <f t="shared" si="279"/>
        <v>0</v>
      </c>
      <c r="O279" s="17">
        <f t="shared" si="279"/>
        <v>0</v>
      </c>
      <c r="P279" s="17">
        <f t="shared" si="279"/>
        <v>0</v>
      </c>
      <c r="Q279" s="17">
        <f t="shared" si="279"/>
        <v>0</v>
      </c>
      <c r="R279" s="17">
        <f t="shared" si="279"/>
        <v>0</v>
      </c>
      <c r="S279" s="17">
        <f t="shared" si="279"/>
        <v>0</v>
      </c>
      <c r="T279" s="17">
        <f t="shared" si="279"/>
        <v>0</v>
      </c>
      <c r="U279" s="17">
        <f t="shared" si="279"/>
        <v>0</v>
      </c>
      <c r="V279" s="44">
        <f t="shared" si="279"/>
        <v>0</v>
      </c>
      <c r="W279" s="20"/>
      <c r="X279" s="20"/>
      <c r="Y279" s="20"/>
      <c r="Z279" s="20"/>
    </row>
    <row r="280" ht="13.5" customHeight="1">
      <c r="A280" s="40">
        <v>276.0</v>
      </c>
      <c r="B280" s="17" t="str">
        <f>VLOOKUP(C279+1,'プログラム解析'!$A:$B,2)</f>
        <v>+</v>
      </c>
      <c r="C280" s="17">
        <f>IF(AND(B280="[",INDIRECT("R"&amp;TEXT(A280+4,"0")&amp;"C"&amp;TEXT(D280+7,"0"),FALSE) =0),VLOOKUP(C279+1,'プログラム解析'!$A:$G,7),IF(B280="]",VLOOKUP(C279+1,'プログラム解析'!$A:$G,7)-1, C279+1))</f>
        <v>20</v>
      </c>
      <c r="D280" s="17">
        <f t="shared" si="2"/>
        <v>2</v>
      </c>
      <c r="E280" s="41" t="str">
        <f t="shared" si="3"/>
        <v/>
      </c>
      <c r="F280" s="42" t="str">
        <f t="shared" si="4"/>
        <v>aaaa</v>
      </c>
      <c r="G280" s="43">
        <f t="shared" ref="G280:V280" si="280">IF( G$2=$D280,    IF($B280="+", G279+1, IF($B280="-", G279-1, IF($B280=",",IF(LEN($F279)=0,0,CODE($F279)),G279)) ),G279)</f>
        <v>2</v>
      </c>
      <c r="H280" s="17">
        <f t="shared" si="280"/>
        <v>63</v>
      </c>
      <c r="I280" s="17">
        <f t="shared" si="280"/>
        <v>81</v>
      </c>
      <c r="J280" s="17">
        <f t="shared" si="280"/>
        <v>24</v>
      </c>
      <c r="K280" s="17">
        <f t="shared" si="280"/>
        <v>8</v>
      </c>
      <c r="L280" s="17">
        <f t="shared" si="280"/>
        <v>0</v>
      </c>
      <c r="M280" s="17">
        <f t="shared" si="280"/>
        <v>0</v>
      </c>
      <c r="N280" s="17">
        <f t="shared" si="280"/>
        <v>0</v>
      </c>
      <c r="O280" s="17">
        <f t="shared" si="280"/>
        <v>0</v>
      </c>
      <c r="P280" s="17">
        <f t="shared" si="280"/>
        <v>0</v>
      </c>
      <c r="Q280" s="17">
        <f t="shared" si="280"/>
        <v>0</v>
      </c>
      <c r="R280" s="17">
        <f t="shared" si="280"/>
        <v>0</v>
      </c>
      <c r="S280" s="17">
        <f t="shared" si="280"/>
        <v>0</v>
      </c>
      <c r="T280" s="17">
        <f t="shared" si="280"/>
        <v>0</v>
      </c>
      <c r="U280" s="17">
        <f t="shared" si="280"/>
        <v>0</v>
      </c>
      <c r="V280" s="44">
        <f t="shared" si="280"/>
        <v>0</v>
      </c>
      <c r="W280" s="20"/>
      <c r="X280" s="20"/>
      <c r="Y280" s="20"/>
      <c r="Z280" s="20"/>
    </row>
    <row r="281" ht="13.5" customHeight="1">
      <c r="A281" s="40">
        <v>277.0</v>
      </c>
      <c r="B281" s="17" t="str">
        <f>VLOOKUP(C280+1,'プログラム解析'!$A:$B,2)</f>
        <v>+</v>
      </c>
      <c r="C281" s="17">
        <f>IF(AND(B281="[",INDIRECT("R"&amp;TEXT(A281+4,"0")&amp;"C"&amp;TEXT(D281+7,"0"),FALSE) =0),VLOOKUP(C280+1,'プログラム解析'!$A:$G,7),IF(B281="]",VLOOKUP(C280+1,'プログラム解析'!$A:$G,7)-1, C280+1))</f>
        <v>21</v>
      </c>
      <c r="D281" s="17">
        <f t="shared" si="2"/>
        <v>2</v>
      </c>
      <c r="E281" s="41" t="str">
        <f t="shared" si="3"/>
        <v/>
      </c>
      <c r="F281" s="42" t="str">
        <f t="shared" si="4"/>
        <v>aaaa</v>
      </c>
      <c r="G281" s="43">
        <f t="shared" ref="G281:V281" si="281">IF( G$2=$D281,    IF($B281="+", G280+1, IF($B281="-", G280-1, IF($B281=",",IF(LEN($F280)=0,0,CODE($F280)),G280)) ),G280)</f>
        <v>2</v>
      </c>
      <c r="H281" s="17">
        <f t="shared" si="281"/>
        <v>63</v>
      </c>
      <c r="I281" s="17">
        <f t="shared" si="281"/>
        <v>82</v>
      </c>
      <c r="J281" s="17">
        <f t="shared" si="281"/>
        <v>24</v>
      </c>
      <c r="K281" s="17">
        <f t="shared" si="281"/>
        <v>8</v>
      </c>
      <c r="L281" s="17">
        <f t="shared" si="281"/>
        <v>0</v>
      </c>
      <c r="M281" s="17">
        <f t="shared" si="281"/>
        <v>0</v>
      </c>
      <c r="N281" s="17">
        <f t="shared" si="281"/>
        <v>0</v>
      </c>
      <c r="O281" s="17">
        <f t="shared" si="281"/>
        <v>0</v>
      </c>
      <c r="P281" s="17">
        <f t="shared" si="281"/>
        <v>0</v>
      </c>
      <c r="Q281" s="17">
        <f t="shared" si="281"/>
        <v>0</v>
      </c>
      <c r="R281" s="17">
        <f t="shared" si="281"/>
        <v>0</v>
      </c>
      <c r="S281" s="17">
        <f t="shared" si="281"/>
        <v>0</v>
      </c>
      <c r="T281" s="17">
        <f t="shared" si="281"/>
        <v>0</v>
      </c>
      <c r="U281" s="17">
        <f t="shared" si="281"/>
        <v>0</v>
      </c>
      <c r="V281" s="44">
        <f t="shared" si="281"/>
        <v>0</v>
      </c>
      <c r="W281" s="20"/>
      <c r="X281" s="20"/>
      <c r="Y281" s="20"/>
      <c r="Z281" s="20"/>
    </row>
    <row r="282" ht="13.5" customHeight="1">
      <c r="A282" s="40">
        <v>278.0</v>
      </c>
      <c r="B282" s="17" t="str">
        <f>VLOOKUP(C281+1,'プログラム解析'!$A:$B,2)</f>
        <v>+</v>
      </c>
      <c r="C282" s="17">
        <f>IF(AND(B282="[",INDIRECT("R"&amp;TEXT(A282+4,"0")&amp;"C"&amp;TEXT(D282+7,"0"),FALSE) =0),VLOOKUP(C281+1,'プログラム解析'!$A:$G,7),IF(B282="]",VLOOKUP(C281+1,'プログラム解析'!$A:$G,7)-1, C281+1))</f>
        <v>22</v>
      </c>
      <c r="D282" s="17">
        <f t="shared" si="2"/>
        <v>2</v>
      </c>
      <c r="E282" s="41" t="str">
        <f t="shared" si="3"/>
        <v/>
      </c>
      <c r="F282" s="42" t="str">
        <f t="shared" si="4"/>
        <v>aaaa</v>
      </c>
      <c r="G282" s="43">
        <f t="shared" ref="G282:V282" si="282">IF( G$2=$D282,    IF($B282="+", G281+1, IF($B282="-", G281-1, IF($B282=",",IF(LEN($F281)=0,0,CODE($F281)),G281)) ),G281)</f>
        <v>2</v>
      </c>
      <c r="H282" s="17">
        <f t="shared" si="282"/>
        <v>63</v>
      </c>
      <c r="I282" s="17">
        <f t="shared" si="282"/>
        <v>83</v>
      </c>
      <c r="J282" s="17">
        <f t="shared" si="282"/>
        <v>24</v>
      </c>
      <c r="K282" s="17">
        <f t="shared" si="282"/>
        <v>8</v>
      </c>
      <c r="L282" s="17">
        <f t="shared" si="282"/>
        <v>0</v>
      </c>
      <c r="M282" s="17">
        <f t="shared" si="282"/>
        <v>0</v>
      </c>
      <c r="N282" s="17">
        <f t="shared" si="282"/>
        <v>0</v>
      </c>
      <c r="O282" s="17">
        <f t="shared" si="282"/>
        <v>0</v>
      </c>
      <c r="P282" s="17">
        <f t="shared" si="282"/>
        <v>0</v>
      </c>
      <c r="Q282" s="17">
        <f t="shared" si="282"/>
        <v>0</v>
      </c>
      <c r="R282" s="17">
        <f t="shared" si="282"/>
        <v>0</v>
      </c>
      <c r="S282" s="17">
        <f t="shared" si="282"/>
        <v>0</v>
      </c>
      <c r="T282" s="17">
        <f t="shared" si="282"/>
        <v>0</v>
      </c>
      <c r="U282" s="17">
        <f t="shared" si="282"/>
        <v>0</v>
      </c>
      <c r="V282" s="44">
        <f t="shared" si="282"/>
        <v>0</v>
      </c>
      <c r="W282" s="20"/>
      <c r="X282" s="20"/>
      <c r="Y282" s="20"/>
      <c r="Z282" s="20"/>
    </row>
    <row r="283" ht="13.5" customHeight="1">
      <c r="A283" s="40">
        <v>279.0</v>
      </c>
      <c r="B283" s="17" t="str">
        <f>VLOOKUP(C282+1,'プログラム解析'!$A:$B,2)</f>
        <v>+</v>
      </c>
      <c r="C283" s="17">
        <f>IF(AND(B283="[",INDIRECT("R"&amp;TEXT(A283+4,"0")&amp;"C"&amp;TEXT(D283+7,"0"),FALSE) =0),VLOOKUP(C282+1,'プログラム解析'!$A:$G,7),IF(B283="]",VLOOKUP(C282+1,'プログラム解析'!$A:$G,7)-1, C282+1))</f>
        <v>23</v>
      </c>
      <c r="D283" s="17">
        <f t="shared" si="2"/>
        <v>2</v>
      </c>
      <c r="E283" s="41" t="str">
        <f t="shared" si="3"/>
        <v/>
      </c>
      <c r="F283" s="42" t="str">
        <f t="shared" si="4"/>
        <v>aaaa</v>
      </c>
      <c r="G283" s="43">
        <f t="shared" ref="G283:V283" si="283">IF( G$2=$D283,    IF($B283="+", G282+1, IF($B283="-", G282-1, IF($B283=",",IF(LEN($F282)=0,0,CODE($F282)),G282)) ),G282)</f>
        <v>2</v>
      </c>
      <c r="H283" s="17">
        <f t="shared" si="283"/>
        <v>63</v>
      </c>
      <c r="I283" s="17">
        <f t="shared" si="283"/>
        <v>84</v>
      </c>
      <c r="J283" s="17">
        <f t="shared" si="283"/>
        <v>24</v>
      </c>
      <c r="K283" s="17">
        <f t="shared" si="283"/>
        <v>8</v>
      </c>
      <c r="L283" s="17">
        <f t="shared" si="283"/>
        <v>0</v>
      </c>
      <c r="M283" s="17">
        <f t="shared" si="283"/>
        <v>0</v>
      </c>
      <c r="N283" s="17">
        <f t="shared" si="283"/>
        <v>0</v>
      </c>
      <c r="O283" s="17">
        <f t="shared" si="283"/>
        <v>0</v>
      </c>
      <c r="P283" s="17">
        <f t="shared" si="283"/>
        <v>0</v>
      </c>
      <c r="Q283" s="17">
        <f t="shared" si="283"/>
        <v>0</v>
      </c>
      <c r="R283" s="17">
        <f t="shared" si="283"/>
        <v>0</v>
      </c>
      <c r="S283" s="17">
        <f t="shared" si="283"/>
        <v>0</v>
      </c>
      <c r="T283" s="17">
        <f t="shared" si="283"/>
        <v>0</v>
      </c>
      <c r="U283" s="17">
        <f t="shared" si="283"/>
        <v>0</v>
      </c>
      <c r="V283" s="44">
        <f t="shared" si="283"/>
        <v>0</v>
      </c>
      <c r="W283" s="20"/>
      <c r="X283" s="20"/>
      <c r="Y283" s="20"/>
      <c r="Z283" s="20"/>
    </row>
    <row r="284" ht="13.5" customHeight="1">
      <c r="A284" s="40">
        <v>280.0</v>
      </c>
      <c r="B284" s="17" t="str">
        <f>VLOOKUP(C283+1,'プログラム解析'!$A:$B,2)</f>
        <v>+</v>
      </c>
      <c r="C284" s="17">
        <f>IF(AND(B284="[",INDIRECT("R"&amp;TEXT(A284+4,"0")&amp;"C"&amp;TEXT(D284+7,"0"),FALSE) =0),VLOOKUP(C283+1,'プログラム解析'!$A:$G,7),IF(B284="]",VLOOKUP(C283+1,'プログラム解析'!$A:$G,7)-1, C283+1))</f>
        <v>24</v>
      </c>
      <c r="D284" s="17">
        <f t="shared" si="2"/>
        <v>2</v>
      </c>
      <c r="E284" s="41" t="str">
        <f t="shared" si="3"/>
        <v/>
      </c>
      <c r="F284" s="42" t="str">
        <f t="shared" si="4"/>
        <v>aaaa</v>
      </c>
      <c r="G284" s="43">
        <f t="shared" ref="G284:V284" si="284">IF( G$2=$D284,    IF($B284="+", G283+1, IF($B284="-", G283-1, IF($B284=",",IF(LEN($F283)=0,0,CODE($F283)),G283)) ),G283)</f>
        <v>2</v>
      </c>
      <c r="H284" s="17">
        <f t="shared" si="284"/>
        <v>63</v>
      </c>
      <c r="I284" s="17">
        <f t="shared" si="284"/>
        <v>85</v>
      </c>
      <c r="J284" s="17">
        <f t="shared" si="284"/>
        <v>24</v>
      </c>
      <c r="K284" s="17">
        <f t="shared" si="284"/>
        <v>8</v>
      </c>
      <c r="L284" s="17">
        <f t="shared" si="284"/>
        <v>0</v>
      </c>
      <c r="M284" s="17">
        <f t="shared" si="284"/>
        <v>0</v>
      </c>
      <c r="N284" s="17">
        <f t="shared" si="284"/>
        <v>0</v>
      </c>
      <c r="O284" s="17">
        <f t="shared" si="284"/>
        <v>0</v>
      </c>
      <c r="P284" s="17">
        <f t="shared" si="284"/>
        <v>0</v>
      </c>
      <c r="Q284" s="17">
        <f t="shared" si="284"/>
        <v>0</v>
      </c>
      <c r="R284" s="17">
        <f t="shared" si="284"/>
        <v>0</v>
      </c>
      <c r="S284" s="17">
        <f t="shared" si="284"/>
        <v>0</v>
      </c>
      <c r="T284" s="17">
        <f t="shared" si="284"/>
        <v>0</v>
      </c>
      <c r="U284" s="17">
        <f t="shared" si="284"/>
        <v>0</v>
      </c>
      <c r="V284" s="44">
        <f t="shared" si="284"/>
        <v>0</v>
      </c>
      <c r="W284" s="20"/>
      <c r="X284" s="20"/>
      <c r="Y284" s="20"/>
      <c r="Z284" s="20"/>
    </row>
    <row r="285" ht="13.5" customHeight="1">
      <c r="A285" s="40">
        <v>281.0</v>
      </c>
      <c r="B285" s="17" t="str">
        <f>VLOOKUP(C284+1,'プログラム解析'!$A:$B,2)</f>
        <v>+</v>
      </c>
      <c r="C285" s="17">
        <f>IF(AND(B285="[",INDIRECT("R"&amp;TEXT(A285+4,"0")&amp;"C"&amp;TEXT(D285+7,"0"),FALSE) =0),VLOOKUP(C284+1,'プログラム解析'!$A:$G,7),IF(B285="]",VLOOKUP(C284+1,'プログラム解析'!$A:$G,7)-1, C284+1))</f>
        <v>25</v>
      </c>
      <c r="D285" s="17">
        <f t="shared" si="2"/>
        <v>2</v>
      </c>
      <c r="E285" s="41" t="str">
        <f t="shared" si="3"/>
        <v/>
      </c>
      <c r="F285" s="42" t="str">
        <f t="shared" si="4"/>
        <v>aaaa</v>
      </c>
      <c r="G285" s="43">
        <f t="shared" ref="G285:V285" si="285">IF( G$2=$D285,    IF($B285="+", G284+1, IF($B285="-", G284-1, IF($B285=",",IF(LEN($F284)=0,0,CODE($F284)),G284)) ),G284)</f>
        <v>2</v>
      </c>
      <c r="H285" s="17">
        <f t="shared" si="285"/>
        <v>63</v>
      </c>
      <c r="I285" s="17">
        <f t="shared" si="285"/>
        <v>86</v>
      </c>
      <c r="J285" s="17">
        <f t="shared" si="285"/>
        <v>24</v>
      </c>
      <c r="K285" s="17">
        <f t="shared" si="285"/>
        <v>8</v>
      </c>
      <c r="L285" s="17">
        <f t="shared" si="285"/>
        <v>0</v>
      </c>
      <c r="M285" s="17">
        <f t="shared" si="285"/>
        <v>0</v>
      </c>
      <c r="N285" s="17">
        <f t="shared" si="285"/>
        <v>0</v>
      </c>
      <c r="O285" s="17">
        <f t="shared" si="285"/>
        <v>0</v>
      </c>
      <c r="P285" s="17">
        <f t="shared" si="285"/>
        <v>0</v>
      </c>
      <c r="Q285" s="17">
        <f t="shared" si="285"/>
        <v>0</v>
      </c>
      <c r="R285" s="17">
        <f t="shared" si="285"/>
        <v>0</v>
      </c>
      <c r="S285" s="17">
        <f t="shared" si="285"/>
        <v>0</v>
      </c>
      <c r="T285" s="17">
        <f t="shared" si="285"/>
        <v>0</v>
      </c>
      <c r="U285" s="17">
        <f t="shared" si="285"/>
        <v>0</v>
      </c>
      <c r="V285" s="44">
        <f t="shared" si="285"/>
        <v>0</v>
      </c>
      <c r="W285" s="20"/>
      <c r="X285" s="20"/>
      <c r="Y285" s="20"/>
      <c r="Z285" s="20"/>
    </row>
    <row r="286" ht="13.5" customHeight="1">
      <c r="A286" s="40">
        <v>282.0</v>
      </c>
      <c r="B286" s="17" t="str">
        <f>VLOOKUP(C285+1,'プログラム解析'!$A:$B,2)</f>
        <v>+</v>
      </c>
      <c r="C286" s="17">
        <f>IF(AND(B286="[",INDIRECT("R"&amp;TEXT(A286+4,"0")&amp;"C"&amp;TEXT(D286+7,"0"),FALSE) =0),VLOOKUP(C285+1,'プログラム解析'!$A:$G,7),IF(B286="]",VLOOKUP(C285+1,'プログラム解析'!$A:$G,7)-1, C285+1))</f>
        <v>26</v>
      </c>
      <c r="D286" s="17">
        <f t="shared" si="2"/>
        <v>2</v>
      </c>
      <c r="E286" s="41" t="str">
        <f t="shared" si="3"/>
        <v/>
      </c>
      <c r="F286" s="42" t="str">
        <f t="shared" si="4"/>
        <v>aaaa</v>
      </c>
      <c r="G286" s="43">
        <f t="shared" ref="G286:V286" si="286">IF( G$2=$D286,    IF($B286="+", G285+1, IF($B286="-", G285-1, IF($B286=",",IF(LEN($F285)=0,0,CODE($F285)),G285)) ),G285)</f>
        <v>2</v>
      </c>
      <c r="H286" s="17">
        <f t="shared" si="286"/>
        <v>63</v>
      </c>
      <c r="I286" s="17">
        <f t="shared" si="286"/>
        <v>87</v>
      </c>
      <c r="J286" s="17">
        <f t="shared" si="286"/>
        <v>24</v>
      </c>
      <c r="K286" s="17">
        <f t="shared" si="286"/>
        <v>8</v>
      </c>
      <c r="L286" s="17">
        <f t="shared" si="286"/>
        <v>0</v>
      </c>
      <c r="M286" s="17">
        <f t="shared" si="286"/>
        <v>0</v>
      </c>
      <c r="N286" s="17">
        <f t="shared" si="286"/>
        <v>0</v>
      </c>
      <c r="O286" s="17">
        <f t="shared" si="286"/>
        <v>0</v>
      </c>
      <c r="P286" s="17">
        <f t="shared" si="286"/>
        <v>0</v>
      </c>
      <c r="Q286" s="17">
        <f t="shared" si="286"/>
        <v>0</v>
      </c>
      <c r="R286" s="17">
        <f t="shared" si="286"/>
        <v>0</v>
      </c>
      <c r="S286" s="17">
        <f t="shared" si="286"/>
        <v>0</v>
      </c>
      <c r="T286" s="17">
        <f t="shared" si="286"/>
        <v>0</v>
      </c>
      <c r="U286" s="17">
        <f t="shared" si="286"/>
        <v>0</v>
      </c>
      <c r="V286" s="44">
        <f t="shared" si="286"/>
        <v>0</v>
      </c>
      <c r="W286" s="20"/>
      <c r="X286" s="20"/>
      <c r="Y286" s="20"/>
      <c r="Z286" s="20"/>
    </row>
    <row r="287" ht="13.5" customHeight="1">
      <c r="A287" s="40">
        <v>283.0</v>
      </c>
      <c r="B287" s="17" t="str">
        <f>VLOOKUP(C286+1,'プログラム解析'!$A:$B,2)</f>
        <v>+</v>
      </c>
      <c r="C287" s="17">
        <f>IF(AND(B287="[",INDIRECT("R"&amp;TEXT(A287+4,"0")&amp;"C"&amp;TEXT(D287+7,"0"),FALSE) =0),VLOOKUP(C286+1,'プログラム解析'!$A:$G,7),IF(B287="]",VLOOKUP(C286+1,'プログラム解析'!$A:$G,7)-1, C286+1))</f>
        <v>27</v>
      </c>
      <c r="D287" s="17">
        <f t="shared" si="2"/>
        <v>2</v>
      </c>
      <c r="E287" s="41" t="str">
        <f t="shared" si="3"/>
        <v/>
      </c>
      <c r="F287" s="42" t="str">
        <f t="shared" si="4"/>
        <v>aaaa</v>
      </c>
      <c r="G287" s="43">
        <f t="shared" ref="G287:V287" si="287">IF( G$2=$D287,    IF($B287="+", G286+1, IF($B287="-", G286-1, IF($B287=",",IF(LEN($F286)=0,0,CODE($F286)),G286)) ),G286)</f>
        <v>2</v>
      </c>
      <c r="H287" s="17">
        <f t="shared" si="287"/>
        <v>63</v>
      </c>
      <c r="I287" s="17">
        <f t="shared" si="287"/>
        <v>88</v>
      </c>
      <c r="J287" s="17">
        <f t="shared" si="287"/>
        <v>24</v>
      </c>
      <c r="K287" s="17">
        <f t="shared" si="287"/>
        <v>8</v>
      </c>
      <c r="L287" s="17">
        <f t="shared" si="287"/>
        <v>0</v>
      </c>
      <c r="M287" s="17">
        <f t="shared" si="287"/>
        <v>0</v>
      </c>
      <c r="N287" s="17">
        <f t="shared" si="287"/>
        <v>0</v>
      </c>
      <c r="O287" s="17">
        <f t="shared" si="287"/>
        <v>0</v>
      </c>
      <c r="P287" s="17">
        <f t="shared" si="287"/>
        <v>0</v>
      </c>
      <c r="Q287" s="17">
        <f t="shared" si="287"/>
        <v>0</v>
      </c>
      <c r="R287" s="17">
        <f t="shared" si="287"/>
        <v>0</v>
      </c>
      <c r="S287" s="17">
        <f t="shared" si="287"/>
        <v>0</v>
      </c>
      <c r="T287" s="17">
        <f t="shared" si="287"/>
        <v>0</v>
      </c>
      <c r="U287" s="17">
        <f t="shared" si="287"/>
        <v>0</v>
      </c>
      <c r="V287" s="44">
        <f t="shared" si="287"/>
        <v>0</v>
      </c>
      <c r="W287" s="20"/>
      <c r="X287" s="20"/>
      <c r="Y287" s="20"/>
      <c r="Z287" s="20"/>
    </row>
    <row r="288" ht="13.5" customHeight="1">
      <c r="A288" s="40">
        <v>284.0</v>
      </c>
      <c r="B288" s="17" t="str">
        <f>VLOOKUP(C287+1,'プログラム解析'!$A:$B,2)</f>
        <v>+</v>
      </c>
      <c r="C288" s="17">
        <f>IF(AND(B288="[",INDIRECT("R"&amp;TEXT(A288+4,"0")&amp;"C"&amp;TEXT(D288+7,"0"),FALSE) =0),VLOOKUP(C287+1,'プログラム解析'!$A:$G,7),IF(B288="]",VLOOKUP(C287+1,'プログラム解析'!$A:$G,7)-1, C287+1))</f>
        <v>28</v>
      </c>
      <c r="D288" s="17">
        <f t="shared" si="2"/>
        <v>2</v>
      </c>
      <c r="E288" s="41" t="str">
        <f t="shared" si="3"/>
        <v/>
      </c>
      <c r="F288" s="42" t="str">
        <f t="shared" si="4"/>
        <v>aaaa</v>
      </c>
      <c r="G288" s="43">
        <f t="shared" ref="G288:V288" si="288">IF( G$2=$D288,    IF($B288="+", G287+1, IF($B288="-", G287-1, IF($B288=",",IF(LEN($F287)=0,0,CODE($F287)),G287)) ),G287)</f>
        <v>2</v>
      </c>
      <c r="H288" s="17">
        <f t="shared" si="288"/>
        <v>63</v>
      </c>
      <c r="I288" s="17">
        <f t="shared" si="288"/>
        <v>89</v>
      </c>
      <c r="J288" s="17">
        <f t="shared" si="288"/>
        <v>24</v>
      </c>
      <c r="K288" s="17">
        <f t="shared" si="288"/>
        <v>8</v>
      </c>
      <c r="L288" s="17">
        <f t="shared" si="288"/>
        <v>0</v>
      </c>
      <c r="M288" s="17">
        <f t="shared" si="288"/>
        <v>0</v>
      </c>
      <c r="N288" s="17">
        <f t="shared" si="288"/>
        <v>0</v>
      </c>
      <c r="O288" s="17">
        <f t="shared" si="288"/>
        <v>0</v>
      </c>
      <c r="P288" s="17">
        <f t="shared" si="288"/>
        <v>0</v>
      </c>
      <c r="Q288" s="17">
        <f t="shared" si="288"/>
        <v>0</v>
      </c>
      <c r="R288" s="17">
        <f t="shared" si="288"/>
        <v>0</v>
      </c>
      <c r="S288" s="17">
        <f t="shared" si="288"/>
        <v>0</v>
      </c>
      <c r="T288" s="17">
        <f t="shared" si="288"/>
        <v>0</v>
      </c>
      <c r="U288" s="17">
        <f t="shared" si="288"/>
        <v>0</v>
      </c>
      <c r="V288" s="44">
        <f t="shared" si="288"/>
        <v>0</v>
      </c>
      <c r="W288" s="20"/>
      <c r="X288" s="20"/>
      <c r="Y288" s="20"/>
      <c r="Z288" s="20"/>
    </row>
    <row r="289" ht="13.5" customHeight="1">
      <c r="A289" s="40">
        <v>285.0</v>
      </c>
      <c r="B289" s="17" t="str">
        <f>VLOOKUP(C288+1,'プログラム解析'!$A:$B,2)</f>
        <v>+</v>
      </c>
      <c r="C289" s="17">
        <f>IF(AND(B289="[",INDIRECT("R"&amp;TEXT(A289+4,"0")&amp;"C"&amp;TEXT(D289+7,"0"),FALSE) =0),VLOOKUP(C288+1,'プログラム解析'!$A:$G,7),IF(B289="]",VLOOKUP(C288+1,'プログラム解析'!$A:$G,7)-1, C288+1))</f>
        <v>29</v>
      </c>
      <c r="D289" s="17">
        <f t="shared" si="2"/>
        <v>2</v>
      </c>
      <c r="E289" s="41" t="str">
        <f t="shared" si="3"/>
        <v/>
      </c>
      <c r="F289" s="42" t="str">
        <f t="shared" si="4"/>
        <v>aaaa</v>
      </c>
      <c r="G289" s="43">
        <f t="shared" ref="G289:V289" si="289">IF( G$2=$D289,    IF($B289="+", G288+1, IF($B289="-", G288-1, IF($B289=",",IF(LEN($F288)=0,0,CODE($F288)),G288)) ),G288)</f>
        <v>2</v>
      </c>
      <c r="H289" s="17">
        <f t="shared" si="289"/>
        <v>63</v>
      </c>
      <c r="I289" s="17">
        <f t="shared" si="289"/>
        <v>90</v>
      </c>
      <c r="J289" s="17">
        <f t="shared" si="289"/>
        <v>24</v>
      </c>
      <c r="K289" s="17">
        <f t="shared" si="289"/>
        <v>8</v>
      </c>
      <c r="L289" s="17">
        <f t="shared" si="289"/>
        <v>0</v>
      </c>
      <c r="M289" s="17">
        <f t="shared" si="289"/>
        <v>0</v>
      </c>
      <c r="N289" s="17">
        <f t="shared" si="289"/>
        <v>0</v>
      </c>
      <c r="O289" s="17">
        <f t="shared" si="289"/>
        <v>0</v>
      </c>
      <c r="P289" s="17">
        <f t="shared" si="289"/>
        <v>0</v>
      </c>
      <c r="Q289" s="17">
        <f t="shared" si="289"/>
        <v>0</v>
      </c>
      <c r="R289" s="17">
        <f t="shared" si="289"/>
        <v>0</v>
      </c>
      <c r="S289" s="17">
        <f t="shared" si="289"/>
        <v>0</v>
      </c>
      <c r="T289" s="17">
        <f t="shared" si="289"/>
        <v>0</v>
      </c>
      <c r="U289" s="17">
        <f t="shared" si="289"/>
        <v>0</v>
      </c>
      <c r="V289" s="44">
        <f t="shared" si="289"/>
        <v>0</v>
      </c>
      <c r="W289" s="20"/>
      <c r="X289" s="20"/>
      <c r="Y289" s="20"/>
      <c r="Z289" s="20"/>
    </row>
    <row r="290" ht="13.5" customHeight="1">
      <c r="A290" s="40">
        <v>286.0</v>
      </c>
      <c r="B290" s="17" t="str">
        <f>VLOOKUP(C289+1,'プログラム解析'!$A:$B,2)</f>
        <v>&gt;</v>
      </c>
      <c r="C290" s="17">
        <f>IF(AND(B290="[",INDIRECT("R"&amp;TEXT(A290+4,"0")&amp;"C"&amp;TEXT(D290+7,"0"),FALSE) =0),VLOOKUP(C289+1,'プログラム解析'!$A:$G,7),IF(B290="]",VLOOKUP(C289+1,'プログラム解析'!$A:$G,7)-1, C289+1))</f>
        <v>30</v>
      </c>
      <c r="D290" s="17">
        <f t="shared" si="2"/>
        <v>3</v>
      </c>
      <c r="E290" s="41" t="str">
        <f t="shared" si="3"/>
        <v/>
      </c>
      <c r="F290" s="42" t="str">
        <f t="shared" si="4"/>
        <v>aaaa</v>
      </c>
      <c r="G290" s="43">
        <f t="shared" ref="G290:V290" si="290">IF( G$2=$D290,    IF($B290="+", G289+1, IF($B290="-", G289-1, IF($B290=",",IF(LEN($F289)=0,0,CODE($F289)),G289)) ),G289)</f>
        <v>2</v>
      </c>
      <c r="H290" s="17">
        <f t="shared" si="290"/>
        <v>63</v>
      </c>
      <c r="I290" s="17">
        <f t="shared" si="290"/>
        <v>90</v>
      </c>
      <c r="J290" s="17">
        <f t="shared" si="290"/>
        <v>24</v>
      </c>
      <c r="K290" s="17">
        <f t="shared" si="290"/>
        <v>8</v>
      </c>
      <c r="L290" s="17">
        <f t="shared" si="290"/>
        <v>0</v>
      </c>
      <c r="M290" s="17">
        <f t="shared" si="290"/>
        <v>0</v>
      </c>
      <c r="N290" s="17">
        <f t="shared" si="290"/>
        <v>0</v>
      </c>
      <c r="O290" s="17">
        <f t="shared" si="290"/>
        <v>0</v>
      </c>
      <c r="P290" s="17">
        <f t="shared" si="290"/>
        <v>0</v>
      </c>
      <c r="Q290" s="17">
        <f t="shared" si="290"/>
        <v>0</v>
      </c>
      <c r="R290" s="17">
        <f t="shared" si="290"/>
        <v>0</v>
      </c>
      <c r="S290" s="17">
        <f t="shared" si="290"/>
        <v>0</v>
      </c>
      <c r="T290" s="17">
        <f t="shared" si="290"/>
        <v>0</v>
      </c>
      <c r="U290" s="17">
        <f t="shared" si="290"/>
        <v>0</v>
      </c>
      <c r="V290" s="44">
        <f t="shared" si="290"/>
        <v>0</v>
      </c>
      <c r="W290" s="20"/>
      <c r="X290" s="20"/>
      <c r="Y290" s="20"/>
      <c r="Z290" s="20"/>
    </row>
    <row r="291" ht="13.5" customHeight="1">
      <c r="A291" s="40">
        <v>287.0</v>
      </c>
      <c r="B291" s="17" t="str">
        <f>VLOOKUP(C290+1,'プログラム解析'!$A:$B,2)</f>
        <v>+</v>
      </c>
      <c r="C291" s="17">
        <f>IF(AND(B291="[",INDIRECT("R"&amp;TEXT(A291+4,"0")&amp;"C"&amp;TEXT(D291+7,"0"),FALSE) =0),VLOOKUP(C290+1,'プログラム解析'!$A:$G,7),IF(B291="]",VLOOKUP(C290+1,'プログラム解析'!$A:$G,7)-1, C290+1))</f>
        <v>31</v>
      </c>
      <c r="D291" s="17">
        <f t="shared" si="2"/>
        <v>3</v>
      </c>
      <c r="E291" s="41" t="str">
        <f t="shared" si="3"/>
        <v/>
      </c>
      <c r="F291" s="42" t="str">
        <f t="shared" si="4"/>
        <v>aaaa</v>
      </c>
      <c r="G291" s="43">
        <f t="shared" ref="G291:V291" si="291">IF( G$2=$D291,    IF($B291="+", G290+1, IF($B291="-", G290-1, IF($B291=",",IF(LEN($F290)=0,0,CODE($F290)),G290)) ),G290)</f>
        <v>2</v>
      </c>
      <c r="H291" s="17">
        <f t="shared" si="291"/>
        <v>63</v>
      </c>
      <c r="I291" s="17">
        <f t="shared" si="291"/>
        <v>90</v>
      </c>
      <c r="J291" s="17">
        <f t="shared" si="291"/>
        <v>25</v>
      </c>
      <c r="K291" s="17">
        <f t="shared" si="291"/>
        <v>8</v>
      </c>
      <c r="L291" s="17">
        <f t="shared" si="291"/>
        <v>0</v>
      </c>
      <c r="M291" s="17">
        <f t="shared" si="291"/>
        <v>0</v>
      </c>
      <c r="N291" s="17">
        <f t="shared" si="291"/>
        <v>0</v>
      </c>
      <c r="O291" s="17">
        <f t="shared" si="291"/>
        <v>0</v>
      </c>
      <c r="P291" s="17">
        <f t="shared" si="291"/>
        <v>0</v>
      </c>
      <c r="Q291" s="17">
        <f t="shared" si="291"/>
        <v>0</v>
      </c>
      <c r="R291" s="17">
        <f t="shared" si="291"/>
        <v>0</v>
      </c>
      <c r="S291" s="17">
        <f t="shared" si="291"/>
        <v>0</v>
      </c>
      <c r="T291" s="17">
        <f t="shared" si="291"/>
        <v>0</v>
      </c>
      <c r="U291" s="17">
        <f t="shared" si="291"/>
        <v>0</v>
      </c>
      <c r="V291" s="44">
        <f t="shared" si="291"/>
        <v>0</v>
      </c>
      <c r="W291" s="20"/>
      <c r="X291" s="20"/>
      <c r="Y291" s="20"/>
      <c r="Z291" s="20"/>
    </row>
    <row r="292" ht="13.5" customHeight="1">
      <c r="A292" s="40">
        <v>288.0</v>
      </c>
      <c r="B292" s="17" t="str">
        <f>VLOOKUP(C291+1,'プログラム解析'!$A:$B,2)</f>
        <v>+</v>
      </c>
      <c r="C292" s="17">
        <f>IF(AND(B292="[",INDIRECT("R"&amp;TEXT(A292+4,"0")&amp;"C"&amp;TEXT(D292+7,"0"),FALSE) =0),VLOOKUP(C291+1,'プログラム解析'!$A:$G,7),IF(B292="]",VLOOKUP(C291+1,'プログラム解析'!$A:$G,7)-1, C291+1))</f>
        <v>32</v>
      </c>
      <c r="D292" s="17">
        <f t="shared" si="2"/>
        <v>3</v>
      </c>
      <c r="E292" s="41" t="str">
        <f t="shared" si="3"/>
        <v/>
      </c>
      <c r="F292" s="42" t="str">
        <f t="shared" si="4"/>
        <v>aaaa</v>
      </c>
      <c r="G292" s="43">
        <f t="shared" ref="G292:V292" si="292">IF( G$2=$D292,    IF($B292="+", G291+1, IF($B292="-", G291-1, IF($B292=",",IF(LEN($F291)=0,0,CODE($F291)),G291)) ),G291)</f>
        <v>2</v>
      </c>
      <c r="H292" s="17">
        <f t="shared" si="292"/>
        <v>63</v>
      </c>
      <c r="I292" s="17">
        <f t="shared" si="292"/>
        <v>90</v>
      </c>
      <c r="J292" s="17">
        <f t="shared" si="292"/>
        <v>26</v>
      </c>
      <c r="K292" s="17">
        <f t="shared" si="292"/>
        <v>8</v>
      </c>
      <c r="L292" s="17">
        <f t="shared" si="292"/>
        <v>0</v>
      </c>
      <c r="M292" s="17">
        <f t="shared" si="292"/>
        <v>0</v>
      </c>
      <c r="N292" s="17">
        <f t="shared" si="292"/>
        <v>0</v>
      </c>
      <c r="O292" s="17">
        <f t="shared" si="292"/>
        <v>0</v>
      </c>
      <c r="P292" s="17">
        <f t="shared" si="292"/>
        <v>0</v>
      </c>
      <c r="Q292" s="17">
        <f t="shared" si="292"/>
        <v>0</v>
      </c>
      <c r="R292" s="17">
        <f t="shared" si="292"/>
        <v>0</v>
      </c>
      <c r="S292" s="17">
        <f t="shared" si="292"/>
        <v>0</v>
      </c>
      <c r="T292" s="17">
        <f t="shared" si="292"/>
        <v>0</v>
      </c>
      <c r="U292" s="17">
        <f t="shared" si="292"/>
        <v>0</v>
      </c>
      <c r="V292" s="44">
        <f t="shared" si="292"/>
        <v>0</v>
      </c>
      <c r="W292" s="20"/>
      <c r="X292" s="20"/>
      <c r="Y292" s="20"/>
      <c r="Z292" s="20"/>
    </row>
    <row r="293" ht="13.5" customHeight="1">
      <c r="A293" s="40">
        <v>289.0</v>
      </c>
      <c r="B293" s="17" t="str">
        <f>VLOOKUP(C292+1,'プログラム解析'!$A:$B,2)</f>
        <v>+</v>
      </c>
      <c r="C293" s="17">
        <f>IF(AND(B293="[",INDIRECT("R"&amp;TEXT(A293+4,"0")&amp;"C"&amp;TEXT(D293+7,"0"),FALSE) =0),VLOOKUP(C292+1,'プログラム解析'!$A:$G,7),IF(B293="]",VLOOKUP(C292+1,'プログラム解析'!$A:$G,7)-1, C292+1))</f>
        <v>33</v>
      </c>
      <c r="D293" s="17">
        <f t="shared" si="2"/>
        <v>3</v>
      </c>
      <c r="E293" s="41" t="str">
        <f t="shared" si="3"/>
        <v/>
      </c>
      <c r="F293" s="42" t="str">
        <f t="shared" si="4"/>
        <v>aaaa</v>
      </c>
      <c r="G293" s="43">
        <f t="shared" ref="G293:V293" si="293">IF( G$2=$D293,    IF($B293="+", G292+1, IF($B293="-", G292-1, IF($B293=",",IF(LEN($F292)=0,0,CODE($F292)),G292)) ),G292)</f>
        <v>2</v>
      </c>
      <c r="H293" s="17">
        <f t="shared" si="293"/>
        <v>63</v>
      </c>
      <c r="I293" s="17">
        <f t="shared" si="293"/>
        <v>90</v>
      </c>
      <c r="J293" s="17">
        <f t="shared" si="293"/>
        <v>27</v>
      </c>
      <c r="K293" s="17">
        <f t="shared" si="293"/>
        <v>8</v>
      </c>
      <c r="L293" s="17">
        <f t="shared" si="293"/>
        <v>0</v>
      </c>
      <c r="M293" s="17">
        <f t="shared" si="293"/>
        <v>0</v>
      </c>
      <c r="N293" s="17">
        <f t="shared" si="293"/>
        <v>0</v>
      </c>
      <c r="O293" s="17">
        <f t="shared" si="293"/>
        <v>0</v>
      </c>
      <c r="P293" s="17">
        <f t="shared" si="293"/>
        <v>0</v>
      </c>
      <c r="Q293" s="17">
        <f t="shared" si="293"/>
        <v>0</v>
      </c>
      <c r="R293" s="17">
        <f t="shared" si="293"/>
        <v>0</v>
      </c>
      <c r="S293" s="17">
        <f t="shared" si="293"/>
        <v>0</v>
      </c>
      <c r="T293" s="17">
        <f t="shared" si="293"/>
        <v>0</v>
      </c>
      <c r="U293" s="17">
        <f t="shared" si="293"/>
        <v>0</v>
      </c>
      <c r="V293" s="44">
        <f t="shared" si="293"/>
        <v>0</v>
      </c>
      <c r="W293" s="20"/>
      <c r="X293" s="20"/>
      <c r="Y293" s="20"/>
      <c r="Z293" s="20"/>
    </row>
    <row r="294" ht="13.5" customHeight="1">
      <c r="A294" s="40">
        <v>290.0</v>
      </c>
      <c r="B294" s="17" t="str">
        <f>VLOOKUP(C293+1,'プログラム解析'!$A:$B,2)</f>
        <v>&gt;</v>
      </c>
      <c r="C294" s="17">
        <f>IF(AND(B294="[",INDIRECT("R"&amp;TEXT(A294+4,"0")&amp;"C"&amp;TEXT(D294+7,"0"),FALSE) =0),VLOOKUP(C293+1,'プログラム解析'!$A:$G,7),IF(B294="]",VLOOKUP(C293+1,'プログラム解析'!$A:$G,7)-1, C293+1))</f>
        <v>34</v>
      </c>
      <c r="D294" s="17">
        <f t="shared" si="2"/>
        <v>4</v>
      </c>
      <c r="E294" s="41" t="str">
        <f t="shared" si="3"/>
        <v/>
      </c>
      <c r="F294" s="42" t="str">
        <f t="shared" si="4"/>
        <v>aaaa</v>
      </c>
      <c r="G294" s="43">
        <f t="shared" ref="G294:V294" si="294">IF( G$2=$D294,    IF($B294="+", G293+1, IF($B294="-", G293-1, IF($B294=",",IF(LEN($F293)=0,0,CODE($F293)),G293)) ),G293)</f>
        <v>2</v>
      </c>
      <c r="H294" s="17">
        <f t="shared" si="294"/>
        <v>63</v>
      </c>
      <c r="I294" s="17">
        <f t="shared" si="294"/>
        <v>90</v>
      </c>
      <c r="J294" s="17">
        <f t="shared" si="294"/>
        <v>27</v>
      </c>
      <c r="K294" s="17">
        <f t="shared" si="294"/>
        <v>8</v>
      </c>
      <c r="L294" s="17">
        <f t="shared" si="294"/>
        <v>0</v>
      </c>
      <c r="M294" s="17">
        <f t="shared" si="294"/>
        <v>0</v>
      </c>
      <c r="N294" s="17">
        <f t="shared" si="294"/>
        <v>0</v>
      </c>
      <c r="O294" s="17">
        <f t="shared" si="294"/>
        <v>0</v>
      </c>
      <c r="P294" s="17">
        <f t="shared" si="294"/>
        <v>0</v>
      </c>
      <c r="Q294" s="17">
        <f t="shared" si="294"/>
        <v>0</v>
      </c>
      <c r="R294" s="17">
        <f t="shared" si="294"/>
        <v>0</v>
      </c>
      <c r="S294" s="17">
        <f t="shared" si="294"/>
        <v>0</v>
      </c>
      <c r="T294" s="17">
        <f t="shared" si="294"/>
        <v>0</v>
      </c>
      <c r="U294" s="17">
        <f t="shared" si="294"/>
        <v>0</v>
      </c>
      <c r="V294" s="44">
        <f t="shared" si="294"/>
        <v>0</v>
      </c>
      <c r="W294" s="20"/>
      <c r="X294" s="20"/>
      <c r="Y294" s="20"/>
      <c r="Z294" s="20"/>
    </row>
    <row r="295" ht="13.5" customHeight="1">
      <c r="A295" s="40">
        <v>291.0</v>
      </c>
      <c r="B295" s="17" t="str">
        <f>VLOOKUP(C294+1,'プログラム解析'!$A:$B,2)</f>
        <v>+</v>
      </c>
      <c r="C295" s="17">
        <f>IF(AND(B295="[",INDIRECT("R"&amp;TEXT(A295+4,"0")&amp;"C"&amp;TEXT(D295+7,"0"),FALSE) =0),VLOOKUP(C294+1,'プログラム解析'!$A:$G,7),IF(B295="]",VLOOKUP(C294+1,'プログラム解析'!$A:$G,7)-1, C294+1))</f>
        <v>35</v>
      </c>
      <c r="D295" s="17">
        <f t="shared" si="2"/>
        <v>4</v>
      </c>
      <c r="E295" s="41" t="str">
        <f t="shared" si="3"/>
        <v/>
      </c>
      <c r="F295" s="42" t="str">
        <f t="shared" si="4"/>
        <v>aaaa</v>
      </c>
      <c r="G295" s="43">
        <f t="shared" ref="G295:V295" si="295">IF( G$2=$D295,    IF($B295="+", G294+1, IF($B295="-", G294-1, IF($B295=",",IF(LEN($F294)=0,0,CODE($F294)),G294)) ),G294)</f>
        <v>2</v>
      </c>
      <c r="H295" s="17">
        <f t="shared" si="295"/>
        <v>63</v>
      </c>
      <c r="I295" s="17">
        <f t="shared" si="295"/>
        <v>90</v>
      </c>
      <c r="J295" s="17">
        <f t="shared" si="295"/>
        <v>27</v>
      </c>
      <c r="K295" s="17">
        <f t="shared" si="295"/>
        <v>9</v>
      </c>
      <c r="L295" s="17">
        <f t="shared" si="295"/>
        <v>0</v>
      </c>
      <c r="M295" s="17">
        <f t="shared" si="295"/>
        <v>0</v>
      </c>
      <c r="N295" s="17">
        <f t="shared" si="295"/>
        <v>0</v>
      </c>
      <c r="O295" s="17">
        <f t="shared" si="295"/>
        <v>0</v>
      </c>
      <c r="P295" s="17">
        <f t="shared" si="295"/>
        <v>0</v>
      </c>
      <c r="Q295" s="17">
        <f t="shared" si="295"/>
        <v>0</v>
      </c>
      <c r="R295" s="17">
        <f t="shared" si="295"/>
        <v>0</v>
      </c>
      <c r="S295" s="17">
        <f t="shared" si="295"/>
        <v>0</v>
      </c>
      <c r="T295" s="17">
        <f t="shared" si="295"/>
        <v>0</v>
      </c>
      <c r="U295" s="17">
        <f t="shared" si="295"/>
        <v>0</v>
      </c>
      <c r="V295" s="44">
        <f t="shared" si="295"/>
        <v>0</v>
      </c>
      <c r="W295" s="20"/>
      <c r="X295" s="20"/>
      <c r="Y295" s="20"/>
      <c r="Z295" s="20"/>
    </row>
    <row r="296" ht="13.5" customHeight="1">
      <c r="A296" s="40">
        <v>292.0</v>
      </c>
      <c r="B296" s="17" t="str">
        <f>VLOOKUP(C295+1,'プログラム解析'!$A:$B,2)</f>
        <v>&lt;</v>
      </c>
      <c r="C296" s="17">
        <f>IF(AND(B296="[",INDIRECT("R"&amp;TEXT(A296+4,"0")&amp;"C"&amp;TEXT(D296+7,"0"),FALSE) =0),VLOOKUP(C295+1,'プログラム解析'!$A:$G,7),IF(B296="]",VLOOKUP(C295+1,'プログラム解析'!$A:$G,7)-1, C295+1))</f>
        <v>36</v>
      </c>
      <c r="D296" s="17">
        <f t="shared" si="2"/>
        <v>3</v>
      </c>
      <c r="E296" s="41" t="str">
        <f t="shared" si="3"/>
        <v/>
      </c>
      <c r="F296" s="42" t="str">
        <f t="shared" si="4"/>
        <v>aaaa</v>
      </c>
      <c r="G296" s="43">
        <f t="shared" ref="G296:V296" si="296">IF( G$2=$D296,    IF($B296="+", G295+1, IF($B296="-", G295-1, IF($B296=",",IF(LEN($F295)=0,0,CODE($F295)),G295)) ),G295)</f>
        <v>2</v>
      </c>
      <c r="H296" s="17">
        <f t="shared" si="296"/>
        <v>63</v>
      </c>
      <c r="I296" s="17">
        <f t="shared" si="296"/>
        <v>90</v>
      </c>
      <c r="J296" s="17">
        <f t="shared" si="296"/>
        <v>27</v>
      </c>
      <c r="K296" s="17">
        <f t="shared" si="296"/>
        <v>9</v>
      </c>
      <c r="L296" s="17">
        <f t="shared" si="296"/>
        <v>0</v>
      </c>
      <c r="M296" s="17">
        <f t="shared" si="296"/>
        <v>0</v>
      </c>
      <c r="N296" s="17">
        <f t="shared" si="296"/>
        <v>0</v>
      </c>
      <c r="O296" s="17">
        <f t="shared" si="296"/>
        <v>0</v>
      </c>
      <c r="P296" s="17">
        <f t="shared" si="296"/>
        <v>0</v>
      </c>
      <c r="Q296" s="17">
        <f t="shared" si="296"/>
        <v>0</v>
      </c>
      <c r="R296" s="17">
        <f t="shared" si="296"/>
        <v>0</v>
      </c>
      <c r="S296" s="17">
        <f t="shared" si="296"/>
        <v>0</v>
      </c>
      <c r="T296" s="17">
        <f t="shared" si="296"/>
        <v>0</v>
      </c>
      <c r="U296" s="17">
        <f t="shared" si="296"/>
        <v>0</v>
      </c>
      <c r="V296" s="44">
        <f t="shared" si="296"/>
        <v>0</v>
      </c>
      <c r="W296" s="20"/>
      <c r="X296" s="20"/>
      <c r="Y296" s="20"/>
      <c r="Z296" s="20"/>
    </row>
    <row r="297" ht="13.5" customHeight="1">
      <c r="A297" s="40">
        <v>293.0</v>
      </c>
      <c r="B297" s="17" t="str">
        <f>VLOOKUP(C296+1,'プログラム解析'!$A:$B,2)</f>
        <v>&lt;</v>
      </c>
      <c r="C297" s="17">
        <f>IF(AND(B297="[",INDIRECT("R"&amp;TEXT(A297+4,"0")&amp;"C"&amp;TEXT(D297+7,"0"),FALSE) =0),VLOOKUP(C296+1,'プログラム解析'!$A:$G,7),IF(B297="]",VLOOKUP(C296+1,'プログラム解析'!$A:$G,7)-1, C296+1))</f>
        <v>37</v>
      </c>
      <c r="D297" s="17">
        <f t="shared" si="2"/>
        <v>2</v>
      </c>
      <c r="E297" s="41" t="str">
        <f t="shared" si="3"/>
        <v/>
      </c>
      <c r="F297" s="42" t="str">
        <f t="shared" si="4"/>
        <v>aaaa</v>
      </c>
      <c r="G297" s="43">
        <f t="shared" ref="G297:V297" si="297">IF( G$2=$D297,    IF($B297="+", G296+1, IF($B297="-", G296-1, IF($B297=",",IF(LEN($F296)=0,0,CODE($F296)),G296)) ),G296)</f>
        <v>2</v>
      </c>
      <c r="H297" s="17">
        <f t="shared" si="297"/>
        <v>63</v>
      </c>
      <c r="I297" s="17">
        <f t="shared" si="297"/>
        <v>90</v>
      </c>
      <c r="J297" s="17">
        <f t="shared" si="297"/>
        <v>27</v>
      </c>
      <c r="K297" s="17">
        <f t="shared" si="297"/>
        <v>9</v>
      </c>
      <c r="L297" s="17">
        <f t="shared" si="297"/>
        <v>0</v>
      </c>
      <c r="M297" s="17">
        <f t="shared" si="297"/>
        <v>0</v>
      </c>
      <c r="N297" s="17">
        <f t="shared" si="297"/>
        <v>0</v>
      </c>
      <c r="O297" s="17">
        <f t="shared" si="297"/>
        <v>0</v>
      </c>
      <c r="P297" s="17">
        <f t="shared" si="297"/>
        <v>0</v>
      </c>
      <c r="Q297" s="17">
        <f t="shared" si="297"/>
        <v>0</v>
      </c>
      <c r="R297" s="17">
        <f t="shared" si="297"/>
        <v>0</v>
      </c>
      <c r="S297" s="17">
        <f t="shared" si="297"/>
        <v>0</v>
      </c>
      <c r="T297" s="17">
        <f t="shared" si="297"/>
        <v>0</v>
      </c>
      <c r="U297" s="17">
        <f t="shared" si="297"/>
        <v>0</v>
      </c>
      <c r="V297" s="44">
        <f t="shared" si="297"/>
        <v>0</v>
      </c>
      <c r="W297" s="20"/>
      <c r="X297" s="20"/>
      <c r="Y297" s="20"/>
      <c r="Z297" s="20"/>
    </row>
    <row r="298" ht="13.5" customHeight="1">
      <c r="A298" s="40">
        <v>294.0</v>
      </c>
      <c r="B298" s="17" t="str">
        <f>VLOOKUP(C297+1,'プログラム解析'!$A:$B,2)</f>
        <v>&lt;</v>
      </c>
      <c r="C298" s="17">
        <f>IF(AND(B298="[",INDIRECT("R"&amp;TEXT(A298+4,"0")&amp;"C"&amp;TEXT(D298+7,"0"),FALSE) =0),VLOOKUP(C297+1,'プログラム解析'!$A:$G,7),IF(B298="]",VLOOKUP(C297+1,'プログラム解析'!$A:$G,7)-1, C297+1))</f>
        <v>38</v>
      </c>
      <c r="D298" s="17">
        <f t="shared" si="2"/>
        <v>1</v>
      </c>
      <c r="E298" s="41" t="str">
        <f t="shared" si="3"/>
        <v/>
      </c>
      <c r="F298" s="42" t="str">
        <f t="shared" si="4"/>
        <v>aaaa</v>
      </c>
      <c r="G298" s="43">
        <f t="shared" ref="G298:V298" si="298">IF( G$2=$D298,    IF($B298="+", G297+1, IF($B298="-", G297-1, IF($B298=",",IF(LEN($F297)=0,0,CODE($F297)),G297)) ),G297)</f>
        <v>2</v>
      </c>
      <c r="H298" s="17">
        <f t="shared" si="298"/>
        <v>63</v>
      </c>
      <c r="I298" s="17">
        <f t="shared" si="298"/>
        <v>90</v>
      </c>
      <c r="J298" s="17">
        <f t="shared" si="298"/>
        <v>27</v>
      </c>
      <c r="K298" s="17">
        <f t="shared" si="298"/>
        <v>9</v>
      </c>
      <c r="L298" s="17">
        <f t="shared" si="298"/>
        <v>0</v>
      </c>
      <c r="M298" s="17">
        <f t="shared" si="298"/>
        <v>0</v>
      </c>
      <c r="N298" s="17">
        <f t="shared" si="298"/>
        <v>0</v>
      </c>
      <c r="O298" s="17">
        <f t="shared" si="298"/>
        <v>0</v>
      </c>
      <c r="P298" s="17">
        <f t="shared" si="298"/>
        <v>0</v>
      </c>
      <c r="Q298" s="17">
        <f t="shared" si="298"/>
        <v>0</v>
      </c>
      <c r="R298" s="17">
        <f t="shared" si="298"/>
        <v>0</v>
      </c>
      <c r="S298" s="17">
        <f t="shared" si="298"/>
        <v>0</v>
      </c>
      <c r="T298" s="17">
        <f t="shared" si="298"/>
        <v>0</v>
      </c>
      <c r="U298" s="17">
        <f t="shared" si="298"/>
        <v>0</v>
      </c>
      <c r="V298" s="44">
        <f t="shared" si="298"/>
        <v>0</v>
      </c>
      <c r="W298" s="20"/>
      <c r="X298" s="20"/>
      <c r="Y298" s="20"/>
      <c r="Z298" s="20"/>
    </row>
    <row r="299" ht="13.5" customHeight="1">
      <c r="A299" s="40">
        <v>295.0</v>
      </c>
      <c r="B299" s="17" t="str">
        <f>VLOOKUP(C298+1,'プログラム解析'!$A:$B,2)</f>
        <v>&lt;</v>
      </c>
      <c r="C299" s="17">
        <f>IF(AND(B299="[",INDIRECT("R"&amp;TEXT(A299+4,"0")&amp;"C"&amp;TEXT(D299+7,"0"),FALSE) =0),VLOOKUP(C298+1,'プログラム解析'!$A:$G,7),IF(B299="]",VLOOKUP(C298+1,'プログラム解析'!$A:$G,7)-1, C298+1))</f>
        <v>39</v>
      </c>
      <c r="D299" s="17">
        <f t="shared" si="2"/>
        <v>0</v>
      </c>
      <c r="E299" s="41" t="str">
        <f t="shared" si="3"/>
        <v/>
      </c>
      <c r="F299" s="42" t="str">
        <f t="shared" si="4"/>
        <v>aaaa</v>
      </c>
      <c r="G299" s="43">
        <f t="shared" ref="G299:V299" si="299">IF( G$2=$D299,    IF($B299="+", G298+1, IF($B299="-", G298-1, IF($B299=",",IF(LEN($F298)=0,0,CODE($F298)),G298)) ),G298)</f>
        <v>2</v>
      </c>
      <c r="H299" s="17">
        <f t="shared" si="299"/>
        <v>63</v>
      </c>
      <c r="I299" s="17">
        <f t="shared" si="299"/>
        <v>90</v>
      </c>
      <c r="J299" s="17">
        <f t="shared" si="299"/>
        <v>27</v>
      </c>
      <c r="K299" s="17">
        <f t="shared" si="299"/>
        <v>9</v>
      </c>
      <c r="L299" s="17">
        <f t="shared" si="299"/>
        <v>0</v>
      </c>
      <c r="M299" s="17">
        <f t="shared" si="299"/>
        <v>0</v>
      </c>
      <c r="N299" s="17">
        <f t="shared" si="299"/>
        <v>0</v>
      </c>
      <c r="O299" s="17">
        <f t="shared" si="299"/>
        <v>0</v>
      </c>
      <c r="P299" s="17">
        <f t="shared" si="299"/>
        <v>0</v>
      </c>
      <c r="Q299" s="17">
        <f t="shared" si="299"/>
        <v>0</v>
      </c>
      <c r="R299" s="17">
        <f t="shared" si="299"/>
        <v>0</v>
      </c>
      <c r="S299" s="17">
        <f t="shared" si="299"/>
        <v>0</v>
      </c>
      <c r="T299" s="17">
        <f t="shared" si="299"/>
        <v>0</v>
      </c>
      <c r="U299" s="17">
        <f t="shared" si="299"/>
        <v>0</v>
      </c>
      <c r="V299" s="44">
        <f t="shared" si="299"/>
        <v>0</v>
      </c>
      <c r="W299" s="20"/>
      <c r="X299" s="20"/>
      <c r="Y299" s="20"/>
      <c r="Z299" s="20"/>
    </row>
    <row r="300" ht="13.5" customHeight="1">
      <c r="A300" s="40">
        <v>296.0</v>
      </c>
      <c r="B300" s="17" t="str">
        <f>VLOOKUP(C299+1,'プログラム解析'!$A:$B,2)</f>
        <v>-</v>
      </c>
      <c r="C300" s="17">
        <f>IF(AND(B300="[",INDIRECT("R"&amp;TEXT(A300+4,"0")&amp;"C"&amp;TEXT(D300+7,"0"),FALSE) =0),VLOOKUP(C299+1,'プログラム解析'!$A:$G,7),IF(B300="]",VLOOKUP(C299+1,'プログラム解析'!$A:$G,7)-1, C299+1))</f>
        <v>40</v>
      </c>
      <c r="D300" s="17">
        <f t="shared" si="2"/>
        <v>0</v>
      </c>
      <c r="E300" s="41" t="str">
        <f t="shared" si="3"/>
        <v/>
      </c>
      <c r="F300" s="42" t="str">
        <f t="shared" si="4"/>
        <v>aaaa</v>
      </c>
      <c r="G300" s="43">
        <f t="shared" ref="G300:V300" si="300">IF( G$2=$D300,    IF($B300="+", G299+1, IF($B300="-", G299-1, IF($B300=",",IF(LEN($F299)=0,0,CODE($F299)),G299)) ),G299)</f>
        <v>1</v>
      </c>
      <c r="H300" s="17">
        <f t="shared" si="300"/>
        <v>63</v>
      </c>
      <c r="I300" s="17">
        <f t="shared" si="300"/>
        <v>90</v>
      </c>
      <c r="J300" s="17">
        <f t="shared" si="300"/>
        <v>27</v>
      </c>
      <c r="K300" s="17">
        <f t="shared" si="300"/>
        <v>9</v>
      </c>
      <c r="L300" s="17">
        <f t="shared" si="300"/>
        <v>0</v>
      </c>
      <c r="M300" s="17">
        <f t="shared" si="300"/>
        <v>0</v>
      </c>
      <c r="N300" s="17">
        <f t="shared" si="300"/>
        <v>0</v>
      </c>
      <c r="O300" s="17">
        <f t="shared" si="300"/>
        <v>0</v>
      </c>
      <c r="P300" s="17">
        <f t="shared" si="300"/>
        <v>0</v>
      </c>
      <c r="Q300" s="17">
        <f t="shared" si="300"/>
        <v>0</v>
      </c>
      <c r="R300" s="17">
        <f t="shared" si="300"/>
        <v>0</v>
      </c>
      <c r="S300" s="17">
        <f t="shared" si="300"/>
        <v>0</v>
      </c>
      <c r="T300" s="17">
        <f t="shared" si="300"/>
        <v>0</v>
      </c>
      <c r="U300" s="17">
        <f t="shared" si="300"/>
        <v>0</v>
      </c>
      <c r="V300" s="44">
        <f t="shared" si="300"/>
        <v>0</v>
      </c>
      <c r="W300" s="20"/>
      <c r="X300" s="20"/>
      <c r="Y300" s="20"/>
      <c r="Z300" s="20"/>
    </row>
    <row r="301" ht="13.5" customHeight="1">
      <c r="A301" s="40">
        <v>297.0</v>
      </c>
      <c r="B301" s="17" t="str">
        <f>VLOOKUP(C300+1,'プログラム解析'!$A:$B,2)</f>
        <v>]</v>
      </c>
      <c r="C301" s="17">
        <f>IF(AND(B301="[",INDIRECT("R"&amp;TEXT(A301+4,"0")&amp;"C"&amp;TEXT(D301+7,"0"),FALSE) =0),VLOOKUP(C300+1,'プログラム解析'!$A:$G,7),IF(B301="]",VLOOKUP(C300+1,'プログラム解析'!$A:$G,7)-1, C300+1))</f>
        <v>9</v>
      </c>
      <c r="D301" s="17">
        <f t="shared" si="2"/>
        <v>0</v>
      </c>
      <c r="E301" s="41" t="str">
        <f t="shared" si="3"/>
        <v/>
      </c>
      <c r="F301" s="42" t="str">
        <f t="shared" si="4"/>
        <v>aaaa</v>
      </c>
      <c r="G301" s="43">
        <f t="shared" ref="G301:V301" si="301">IF( G$2=$D301,    IF($B301="+", G300+1, IF($B301="-", G300-1, IF($B301=",",IF(LEN($F300)=0,0,CODE($F300)),G300)) ),G300)</f>
        <v>1</v>
      </c>
      <c r="H301" s="17">
        <f t="shared" si="301"/>
        <v>63</v>
      </c>
      <c r="I301" s="17">
        <f t="shared" si="301"/>
        <v>90</v>
      </c>
      <c r="J301" s="17">
        <f t="shared" si="301"/>
        <v>27</v>
      </c>
      <c r="K301" s="17">
        <f t="shared" si="301"/>
        <v>9</v>
      </c>
      <c r="L301" s="17">
        <f t="shared" si="301"/>
        <v>0</v>
      </c>
      <c r="M301" s="17">
        <f t="shared" si="301"/>
        <v>0</v>
      </c>
      <c r="N301" s="17">
        <f t="shared" si="301"/>
        <v>0</v>
      </c>
      <c r="O301" s="17">
        <f t="shared" si="301"/>
        <v>0</v>
      </c>
      <c r="P301" s="17">
        <f t="shared" si="301"/>
        <v>0</v>
      </c>
      <c r="Q301" s="17">
        <f t="shared" si="301"/>
        <v>0</v>
      </c>
      <c r="R301" s="17">
        <f t="shared" si="301"/>
        <v>0</v>
      </c>
      <c r="S301" s="17">
        <f t="shared" si="301"/>
        <v>0</v>
      </c>
      <c r="T301" s="17">
        <f t="shared" si="301"/>
        <v>0</v>
      </c>
      <c r="U301" s="17">
        <f t="shared" si="301"/>
        <v>0</v>
      </c>
      <c r="V301" s="44">
        <f t="shared" si="301"/>
        <v>0</v>
      </c>
      <c r="W301" s="20"/>
      <c r="X301" s="20"/>
      <c r="Y301" s="20"/>
      <c r="Z301" s="20"/>
    </row>
    <row r="302" ht="13.5" customHeight="1">
      <c r="A302" s="40">
        <v>298.0</v>
      </c>
      <c r="B302" s="17" t="str">
        <f>VLOOKUP(C301+1,'プログラム解析'!$A:$B,2)</f>
        <v>[</v>
      </c>
      <c r="C302" s="17">
        <f>IF(AND(B302="[",INDIRECT("R"&amp;TEXT(A302+4,"0")&amp;"C"&amp;TEXT(D302+7,"0"),FALSE) =0),VLOOKUP(C301+1,'プログラム解析'!$A:$G,7),IF(B302="]",VLOOKUP(C301+1,'プログラム解析'!$A:$G,7)-1, C301+1))</f>
        <v>10</v>
      </c>
      <c r="D302" s="17">
        <f t="shared" si="2"/>
        <v>0</v>
      </c>
      <c r="E302" s="41" t="str">
        <f t="shared" si="3"/>
        <v/>
      </c>
      <c r="F302" s="42" t="str">
        <f t="shared" si="4"/>
        <v>aaaa</v>
      </c>
      <c r="G302" s="43">
        <f t="shared" ref="G302:V302" si="302">IF( G$2=$D302,    IF($B302="+", G301+1, IF($B302="-", G301-1, IF($B302=",",IF(LEN($F301)=0,0,CODE($F301)),G301)) ),G301)</f>
        <v>1</v>
      </c>
      <c r="H302" s="17">
        <f t="shared" si="302"/>
        <v>63</v>
      </c>
      <c r="I302" s="17">
        <f t="shared" si="302"/>
        <v>90</v>
      </c>
      <c r="J302" s="17">
        <f t="shared" si="302"/>
        <v>27</v>
      </c>
      <c r="K302" s="17">
        <f t="shared" si="302"/>
        <v>9</v>
      </c>
      <c r="L302" s="17">
        <f t="shared" si="302"/>
        <v>0</v>
      </c>
      <c r="M302" s="17">
        <f t="shared" si="302"/>
        <v>0</v>
      </c>
      <c r="N302" s="17">
        <f t="shared" si="302"/>
        <v>0</v>
      </c>
      <c r="O302" s="17">
        <f t="shared" si="302"/>
        <v>0</v>
      </c>
      <c r="P302" s="17">
        <f t="shared" si="302"/>
        <v>0</v>
      </c>
      <c r="Q302" s="17">
        <f t="shared" si="302"/>
        <v>0</v>
      </c>
      <c r="R302" s="17">
        <f t="shared" si="302"/>
        <v>0</v>
      </c>
      <c r="S302" s="17">
        <f t="shared" si="302"/>
        <v>0</v>
      </c>
      <c r="T302" s="17">
        <f t="shared" si="302"/>
        <v>0</v>
      </c>
      <c r="U302" s="17">
        <f t="shared" si="302"/>
        <v>0</v>
      </c>
      <c r="V302" s="44">
        <f t="shared" si="302"/>
        <v>0</v>
      </c>
      <c r="W302" s="20"/>
      <c r="X302" s="20"/>
      <c r="Y302" s="20"/>
      <c r="Z302" s="20"/>
    </row>
    <row r="303" ht="13.5" customHeight="1">
      <c r="A303" s="40">
        <v>299.0</v>
      </c>
      <c r="B303" s="17" t="str">
        <f>VLOOKUP(C302+1,'プログラム解析'!$A:$B,2)</f>
        <v>&gt;</v>
      </c>
      <c r="C303" s="17">
        <f>IF(AND(B303="[",INDIRECT("R"&amp;TEXT(A303+4,"0")&amp;"C"&amp;TEXT(D303+7,"0"),FALSE) =0),VLOOKUP(C302+1,'プログラム解析'!$A:$G,7),IF(B303="]",VLOOKUP(C302+1,'プログラム解析'!$A:$G,7)-1, C302+1))</f>
        <v>11</v>
      </c>
      <c r="D303" s="17">
        <f t="shared" si="2"/>
        <v>1</v>
      </c>
      <c r="E303" s="41" t="str">
        <f t="shared" si="3"/>
        <v/>
      </c>
      <c r="F303" s="42" t="str">
        <f t="shared" si="4"/>
        <v>aaaa</v>
      </c>
      <c r="G303" s="43">
        <f t="shared" ref="G303:V303" si="303">IF( G$2=$D303,    IF($B303="+", G302+1, IF($B303="-", G302-1, IF($B303=",",IF(LEN($F302)=0,0,CODE($F302)),G302)) ),G302)</f>
        <v>1</v>
      </c>
      <c r="H303" s="17">
        <f t="shared" si="303"/>
        <v>63</v>
      </c>
      <c r="I303" s="17">
        <f t="shared" si="303"/>
        <v>90</v>
      </c>
      <c r="J303" s="17">
        <f t="shared" si="303"/>
        <v>27</v>
      </c>
      <c r="K303" s="17">
        <f t="shared" si="303"/>
        <v>9</v>
      </c>
      <c r="L303" s="17">
        <f t="shared" si="303"/>
        <v>0</v>
      </c>
      <c r="M303" s="17">
        <f t="shared" si="303"/>
        <v>0</v>
      </c>
      <c r="N303" s="17">
        <f t="shared" si="303"/>
        <v>0</v>
      </c>
      <c r="O303" s="17">
        <f t="shared" si="303"/>
        <v>0</v>
      </c>
      <c r="P303" s="17">
        <f t="shared" si="303"/>
        <v>0</v>
      </c>
      <c r="Q303" s="17">
        <f t="shared" si="303"/>
        <v>0</v>
      </c>
      <c r="R303" s="17">
        <f t="shared" si="303"/>
        <v>0</v>
      </c>
      <c r="S303" s="17">
        <f t="shared" si="303"/>
        <v>0</v>
      </c>
      <c r="T303" s="17">
        <f t="shared" si="303"/>
        <v>0</v>
      </c>
      <c r="U303" s="17">
        <f t="shared" si="303"/>
        <v>0</v>
      </c>
      <c r="V303" s="44">
        <f t="shared" si="303"/>
        <v>0</v>
      </c>
      <c r="W303" s="20"/>
      <c r="X303" s="20"/>
      <c r="Y303" s="20"/>
      <c r="Z303" s="20"/>
    </row>
    <row r="304" ht="13.5" customHeight="1">
      <c r="A304" s="40">
        <v>300.0</v>
      </c>
      <c r="B304" s="17" t="str">
        <f>VLOOKUP(C303+1,'プログラム解析'!$A:$B,2)</f>
        <v>+</v>
      </c>
      <c r="C304" s="17">
        <f>IF(AND(B304="[",INDIRECT("R"&amp;TEXT(A304+4,"0")&amp;"C"&amp;TEXT(D304+7,"0"),FALSE) =0),VLOOKUP(C303+1,'プログラム解析'!$A:$G,7),IF(B304="]",VLOOKUP(C303+1,'プログラム解析'!$A:$G,7)-1, C303+1))</f>
        <v>12</v>
      </c>
      <c r="D304" s="17">
        <f t="shared" si="2"/>
        <v>1</v>
      </c>
      <c r="E304" s="41" t="str">
        <f t="shared" si="3"/>
        <v/>
      </c>
      <c r="F304" s="42" t="str">
        <f t="shared" si="4"/>
        <v>aaaa</v>
      </c>
      <c r="G304" s="43">
        <f t="shared" ref="G304:V304" si="304">IF( G$2=$D304,    IF($B304="+", G303+1, IF($B304="-", G303-1, IF($B304=",",IF(LEN($F303)=0,0,CODE($F303)),G303)) ),G303)</f>
        <v>1</v>
      </c>
      <c r="H304" s="17">
        <f t="shared" si="304"/>
        <v>64</v>
      </c>
      <c r="I304" s="17">
        <f t="shared" si="304"/>
        <v>90</v>
      </c>
      <c r="J304" s="17">
        <f t="shared" si="304"/>
        <v>27</v>
      </c>
      <c r="K304" s="17">
        <f t="shared" si="304"/>
        <v>9</v>
      </c>
      <c r="L304" s="17">
        <f t="shared" si="304"/>
        <v>0</v>
      </c>
      <c r="M304" s="17">
        <f t="shared" si="304"/>
        <v>0</v>
      </c>
      <c r="N304" s="17">
        <f t="shared" si="304"/>
        <v>0</v>
      </c>
      <c r="O304" s="17">
        <f t="shared" si="304"/>
        <v>0</v>
      </c>
      <c r="P304" s="17">
        <f t="shared" si="304"/>
        <v>0</v>
      </c>
      <c r="Q304" s="17">
        <f t="shared" si="304"/>
        <v>0</v>
      </c>
      <c r="R304" s="17">
        <f t="shared" si="304"/>
        <v>0</v>
      </c>
      <c r="S304" s="17">
        <f t="shared" si="304"/>
        <v>0</v>
      </c>
      <c r="T304" s="17">
        <f t="shared" si="304"/>
        <v>0</v>
      </c>
      <c r="U304" s="17">
        <f t="shared" si="304"/>
        <v>0</v>
      </c>
      <c r="V304" s="44">
        <f t="shared" si="304"/>
        <v>0</v>
      </c>
      <c r="W304" s="20"/>
      <c r="X304" s="20"/>
      <c r="Y304" s="20"/>
      <c r="Z304" s="20"/>
    </row>
    <row r="305" ht="13.5" customHeight="1">
      <c r="A305" s="40">
        <v>301.0</v>
      </c>
      <c r="B305" s="17" t="str">
        <f>VLOOKUP(C304+1,'プログラム解析'!$A:$B,2)</f>
        <v>+</v>
      </c>
      <c r="C305" s="17">
        <f>IF(AND(B305="[",INDIRECT("R"&amp;TEXT(A305+4,"0")&amp;"C"&amp;TEXT(D305+7,"0"),FALSE) =0),VLOOKUP(C304+1,'プログラム解析'!$A:$G,7),IF(B305="]",VLOOKUP(C304+1,'プログラム解析'!$A:$G,7)-1, C304+1))</f>
        <v>13</v>
      </c>
      <c r="D305" s="17">
        <f t="shared" si="2"/>
        <v>1</v>
      </c>
      <c r="E305" s="41" t="str">
        <f t="shared" si="3"/>
        <v/>
      </c>
      <c r="F305" s="42" t="str">
        <f t="shared" si="4"/>
        <v>aaaa</v>
      </c>
      <c r="G305" s="43">
        <f t="shared" ref="G305:V305" si="305">IF( G$2=$D305,    IF($B305="+", G304+1, IF($B305="-", G304-1, IF($B305=",",IF(LEN($F304)=0,0,CODE($F304)),G304)) ),G304)</f>
        <v>1</v>
      </c>
      <c r="H305" s="17">
        <f t="shared" si="305"/>
        <v>65</v>
      </c>
      <c r="I305" s="17">
        <f t="shared" si="305"/>
        <v>90</v>
      </c>
      <c r="J305" s="17">
        <f t="shared" si="305"/>
        <v>27</v>
      </c>
      <c r="K305" s="17">
        <f t="shared" si="305"/>
        <v>9</v>
      </c>
      <c r="L305" s="17">
        <f t="shared" si="305"/>
        <v>0</v>
      </c>
      <c r="M305" s="17">
        <f t="shared" si="305"/>
        <v>0</v>
      </c>
      <c r="N305" s="17">
        <f t="shared" si="305"/>
        <v>0</v>
      </c>
      <c r="O305" s="17">
        <f t="shared" si="305"/>
        <v>0</v>
      </c>
      <c r="P305" s="17">
        <f t="shared" si="305"/>
        <v>0</v>
      </c>
      <c r="Q305" s="17">
        <f t="shared" si="305"/>
        <v>0</v>
      </c>
      <c r="R305" s="17">
        <f t="shared" si="305"/>
        <v>0</v>
      </c>
      <c r="S305" s="17">
        <f t="shared" si="305"/>
        <v>0</v>
      </c>
      <c r="T305" s="17">
        <f t="shared" si="305"/>
        <v>0</v>
      </c>
      <c r="U305" s="17">
        <f t="shared" si="305"/>
        <v>0</v>
      </c>
      <c r="V305" s="44">
        <f t="shared" si="305"/>
        <v>0</v>
      </c>
      <c r="W305" s="20"/>
      <c r="X305" s="20"/>
      <c r="Y305" s="20"/>
      <c r="Z305" s="20"/>
    </row>
    <row r="306" ht="13.5" customHeight="1">
      <c r="A306" s="40">
        <v>302.0</v>
      </c>
      <c r="B306" s="17" t="str">
        <f>VLOOKUP(C305+1,'プログラム解析'!$A:$B,2)</f>
        <v>+</v>
      </c>
      <c r="C306" s="17">
        <f>IF(AND(B306="[",INDIRECT("R"&amp;TEXT(A306+4,"0")&amp;"C"&amp;TEXT(D306+7,"0"),FALSE) =0),VLOOKUP(C305+1,'プログラム解析'!$A:$G,7),IF(B306="]",VLOOKUP(C305+1,'プログラム解析'!$A:$G,7)-1, C305+1))</f>
        <v>14</v>
      </c>
      <c r="D306" s="17">
        <f t="shared" si="2"/>
        <v>1</v>
      </c>
      <c r="E306" s="41" t="str">
        <f t="shared" si="3"/>
        <v/>
      </c>
      <c r="F306" s="42" t="str">
        <f t="shared" si="4"/>
        <v>aaaa</v>
      </c>
      <c r="G306" s="43">
        <f t="shared" ref="G306:V306" si="306">IF( G$2=$D306,    IF($B306="+", G305+1, IF($B306="-", G305-1, IF($B306=",",IF(LEN($F305)=0,0,CODE($F305)),G305)) ),G305)</f>
        <v>1</v>
      </c>
      <c r="H306" s="17">
        <f t="shared" si="306"/>
        <v>66</v>
      </c>
      <c r="I306" s="17">
        <f t="shared" si="306"/>
        <v>90</v>
      </c>
      <c r="J306" s="17">
        <f t="shared" si="306"/>
        <v>27</v>
      </c>
      <c r="K306" s="17">
        <f t="shared" si="306"/>
        <v>9</v>
      </c>
      <c r="L306" s="17">
        <f t="shared" si="306"/>
        <v>0</v>
      </c>
      <c r="M306" s="17">
        <f t="shared" si="306"/>
        <v>0</v>
      </c>
      <c r="N306" s="17">
        <f t="shared" si="306"/>
        <v>0</v>
      </c>
      <c r="O306" s="17">
        <f t="shared" si="306"/>
        <v>0</v>
      </c>
      <c r="P306" s="17">
        <f t="shared" si="306"/>
        <v>0</v>
      </c>
      <c r="Q306" s="17">
        <f t="shared" si="306"/>
        <v>0</v>
      </c>
      <c r="R306" s="17">
        <f t="shared" si="306"/>
        <v>0</v>
      </c>
      <c r="S306" s="17">
        <f t="shared" si="306"/>
        <v>0</v>
      </c>
      <c r="T306" s="17">
        <f t="shared" si="306"/>
        <v>0</v>
      </c>
      <c r="U306" s="17">
        <f t="shared" si="306"/>
        <v>0</v>
      </c>
      <c r="V306" s="44">
        <f t="shared" si="306"/>
        <v>0</v>
      </c>
      <c r="W306" s="20"/>
      <c r="X306" s="20"/>
      <c r="Y306" s="20"/>
      <c r="Z306" s="20"/>
    </row>
    <row r="307" ht="13.5" customHeight="1">
      <c r="A307" s="40">
        <v>303.0</v>
      </c>
      <c r="B307" s="17" t="str">
        <f>VLOOKUP(C306+1,'プログラム解析'!$A:$B,2)</f>
        <v>+</v>
      </c>
      <c r="C307" s="17">
        <f>IF(AND(B307="[",INDIRECT("R"&amp;TEXT(A307+4,"0")&amp;"C"&amp;TEXT(D307+7,"0"),FALSE) =0),VLOOKUP(C306+1,'プログラム解析'!$A:$G,7),IF(B307="]",VLOOKUP(C306+1,'プログラム解析'!$A:$G,7)-1, C306+1))</f>
        <v>15</v>
      </c>
      <c r="D307" s="17">
        <f t="shared" si="2"/>
        <v>1</v>
      </c>
      <c r="E307" s="41" t="str">
        <f t="shared" si="3"/>
        <v/>
      </c>
      <c r="F307" s="42" t="str">
        <f t="shared" si="4"/>
        <v>aaaa</v>
      </c>
      <c r="G307" s="43">
        <f t="shared" ref="G307:V307" si="307">IF( G$2=$D307,    IF($B307="+", G306+1, IF($B307="-", G306-1, IF($B307=",",IF(LEN($F306)=0,0,CODE($F306)),G306)) ),G306)</f>
        <v>1</v>
      </c>
      <c r="H307" s="17">
        <f t="shared" si="307"/>
        <v>67</v>
      </c>
      <c r="I307" s="17">
        <f t="shared" si="307"/>
        <v>90</v>
      </c>
      <c r="J307" s="17">
        <f t="shared" si="307"/>
        <v>27</v>
      </c>
      <c r="K307" s="17">
        <f t="shared" si="307"/>
        <v>9</v>
      </c>
      <c r="L307" s="17">
        <f t="shared" si="307"/>
        <v>0</v>
      </c>
      <c r="M307" s="17">
        <f t="shared" si="307"/>
        <v>0</v>
      </c>
      <c r="N307" s="17">
        <f t="shared" si="307"/>
        <v>0</v>
      </c>
      <c r="O307" s="17">
        <f t="shared" si="307"/>
        <v>0</v>
      </c>
      <c r="P307" s="17">
        <f t="shared" si="307"/>
        <v>0</v>
      </c>
      <c r="Q307" s="17">
        <f t="shared" si="307"/>
        <v>0</v>
      </c>
      <c r="R307" s="17">
        <f t="shared" si="307"/>
        <v>0</v>
      </c>
      <c r="S307" s="17">
        <f t="shared" si="307"/>
        <v>0</v>
      </c>
      <c r="T307" s="17">
        <f t="shared" si="307"/>
        <v>0</v>
      </c>
      <c r="U307" s="17">
        <f t="shared" si="307"/>
        <v>0</v>
      </c>
      <c r="V307" s="44">
        <f t="shared" si="307"/>
        <v>0</v>
      </c>
      <c r="W307" s="20"/>
      <c r="X307" s="20"/>
      <c r="Y307" s="20"/>
      <c r="Z307" s="20"/>
    </row>
    <row r="308" ht="13.5" customHeight="1">
      <c r="A308" s="40">
        <v>304.0</v>
      </c>
      <c r="B308" s="17" t="str">
        <f>VLOOKUP(C307+1,'プログラム解析'!$A:$B,2)</f>
        <v>+</v>
      </c>
      <c r="C308" s="17">
        <f>IF(AND(B308="[",INDIRECT("R"&amp;TEXT(A308+4,"0")&amp;"C"&amp;TEXT(D308+7,"0"),FALSE) =0),VLOOKUP(C307+1,'プログラム解析'!$A:$G,7),IF(B308="]",VLOOKUP(C307+1,'プログラム解析'!$A:$G,7)-1, C307+1))</f>
        <v>16</v>
      </c>
      <c r="D308" s="17">
        <f t="shared" si="2"/>
        <v>1</v>
      </c>
      <c r="E308" s="41" t="str">
        <f t="shared" si="3"/>
        <v/>
      </c>
      <c r="F308" s="42" t="str">
        <f t="shared" si="4"/>
        <v>aaaa</v>
      </c>
      <c r="G308" s="43">
        <f t="shared" ref="G308:V308" si="308">IF( G$2=$D308,    IF($B308="+", G307+1, IF($B308="-", G307-1, IF($B308=",",IF(LEN($F307)=0,0,CODE($F307)),G307)) ),G307)</f>
        <v>1</v>
      </c>
      <c r="H308" s="17">
        <f t="shared" si="308"/>
        <v>68</v>
      </c>
      <c r="I308" s="17">
        <f t="shared" si="308"/>
        <v>90</v>
      </c>
      <c r="J308" s="17">
        <f t="shared" si="308"/>
        <v>27</v>
      </c>
      <c r="K308" s="17">
        <f t="shared" si="308"/>
        <v>9</v>
      </c>
      <c r="L308" s="17">
        <f t="shared" si="308"/>
        <v>0</v>
      </c>
      <c r="M308" s="17">
        <f t="shared" si="308"/>
        <v>0</v>
      </c>
      <c r="N308" s="17">
        <f t="shared" si="308"/>
        <v>0</v>
      </c>
      <c r="O308" s="17">
        <f t="shared" si="308"/>
        <v>0</v>
      </c>
      <c r="P308" s="17">
        <f t="shared" si="308"/>
        <v>0</v>
      </c>
      <c r="Q308" s="17">
        <f t="shared" si="308"/>
        <v>0</v>
      </c>
      <c r="R308" s="17">
        <f t="shared" si="308"/>
        <v>0</v>
      </c>
      <c r="S308" s="17">
        <f t="shared" si="308"/>
        <v>0</v>
      </c>
      <c r="T308" s="17">
        <f t="shared" si="308"/>
        <v>0</v>
      </c>
      <c r="U308" s="17">
        <f t="shared" si="308"/>
        <v>0</v>
      </c>
      <c r="V308" s="44">
        <f t="shared" si="308"/>
        <v>0</v>
      </c>
      <c r="W308" s="20"/>
      <c r="X308" s="20"/>
      <c r="Y308" s="20"/>
      <c r="Z308" s="20"/>
    </row>
    <row r="309" ht="13.5" customHeight="1">
      <c r="A309" s="40">
        <v>305.0</v>
      </c>
      <c r="B309" s="17" t="str">
        <f>VLOOKUP(C308+1,'プログラム解析'!$A:$B,2)</f>
        <v>+</v>
      </c>
      <c r="C309" s="17">
        <f>IF(AND(B309="[",INDIRECT("R"&amp;TEXT(A309+4,"0")&amp;"C"&amp;TEXT(D309+7,"0"),FALSE) =0),VLOOKUP(C308+1,'プログラム解析'!$A:$G,7),IF(B309="]",VLOOKUP(C308+1,'プログラム解析'!$A:$G,7)-1, C308+1))</f>
        <v>17</v>
      </c>
      <c r="D309" s="17">
        <f t="shared" si="2"/>
        <v>1</v>
      </c>
      <c r="E309" s="41" t="str">
        <f t="shared" si="3"/>
        <v/>
      </c>
      <c r="F309" s="42" t="str">
        <f t="shared" si="4"/>
        <v>aaaa</v>
      </c>
      <c r="G309" s="43">
        <f t="shared" ref="G309:V309" si="309">IF( G$2=$D309,    IF($B309="+", G308+1, IF($B309="-", G308-1, IF($B309=",",IF(LEN($F308)=0,0,CODE($F308)),G308)) ),G308)</f>
        <v>1</v>
      </c>
      <c r="H309" s="17">
        <f t="shared" si="309"/>
        <v>69</v>
      </c>
      <c r="I309" s="17">
        <f t="shared" si="309"/>
        <v>90</v>
      </c>
      <c r="J309" s="17">
        <f t="shared" si="309"/>
        <v>27</v>
      </c>
      <c r="K309" s="17">
        <f t="shared" si="309"/>
        <v>9</v>
      </c>
      <c r="L309" s="17">
        <f t="shared" si="309"/>
        <v>0</v>
      </c>
      <c r="M309" s="17">
        <f t="shared" si="309"/>
        <v>0</v>
      </c>
      <c r="N309" s="17">
        <f t="shared" si="309"/>
        <v>0</v>
      </c>
      <c r="O309" s="17">
        <f t="shared" si="309"/>
        <v>0</v>
      </c>
      <c r="P309" s="17">
        <f t="shared" si="309"/>
        <v>0</v>
      </c>
      <c r="Q309" s="17">
        <f t="shared" si="309"/>
        <v>0</v>
      </c>
      <c r="R309" s="17">
        <f t="shared" si="309"/>
        <v>0</v>
      </c>
      <c r="S309" s="17">
        <f t="shared" si="309"/>
        <v>0</v>
      </c>
      <c r="T309" s="17">
        <f t="shared" si="309"/>
        <v>0</v>
      </c>
      <c r="U309" s="17">
        <f t="shared" si="309"/>
        <v>0</v>
      </c>
      <c r="V309" s="44">
        <f t="shared" si="309"/>
        <v>0</v>
      </c>
      <c r="W309" s="20"/>
      <c r="X309" s="20"/>
      <c r="Y309" s="20"/>
      <c r="Z309" s="20"/>
    </row>
    <row r="310" ht="13.5" customHeight="1">
      <c r="A310" s="40">
        <v>306.0</v>
      </c>
      <c r="B310" s="17" t="str">
        <f>VLOOKUP(C309+1,'プログラム解析'!$A:$B,2)</f>
        <v>+</v>
      </c>
      <c r="C310" s="17">
        <f>IF(AND(B310="[",INDIRECT("R"&amp;TEXT(A310+4,"0")&amp;"C"&amp;TEXT(D310+7,"0"),FALSE) =0),VLOOKUP(C309+1,'プログラム解析'!$A:$G,7),IF(B310="]",VLOOKUP(C309+1,'プログラム解析'!$A:$G,7)-1, C309+1))</f>
        <v>18</v>
      </c>
      <c r="D310" s="17">
        <f t="shared" si="2"/>
        <v>1</v>
      </c>
      <c r="E310" s="41" t="str">
        <f t="shared" si="3"/>
        <v/>
      </c>
      <c r="F310" s="42" t="str">
        <f t="shared" si="4"/>
        <v>aaaa</v>
      </c>
      <c r="G310" s="43">
        <f t="shared" ref="G310:V310" si="310">IF( G$2=$D310,    IF($B310="+", G309+1, IF($B310="-", G309-1, IF($B310=",",IF(LEN($F309)=0,0,CODE($F309)),G309)) ),G309)</f>
        <v>1</v>
      </c>
      <c r="H310" s="17">
        <f t="shared" si="310"/>
        <v>70</v>
      </c>
      <c r="I310" s="17">
        <f t="shared" si="310"/>
        <v>90</v>
      </c>
      <c r="J310" s="17">
        <f t="shared" si="310"/>
        <v>27</v>
      </c>
      <c r="K310" s="17">
        <f t="shared" si="310"/>
        <v>9</v>
      </c>
      <c r="L310" s="17">
        <f t="shared" si="310"/>
        <v>0</v>
      </c>
      <c r="M310" s="17">
        <f t="shared" si="310"/>
        <v>0</v>
      </c>
      <c r="N310" s="17">
        <f t="shared" si="310"/>
        <v>0</v>
      </c>
      <c r="O310" s="17">
        <f t="shared" si="310"/>
        <v>0</v>
      </c>
      <c r="P310" s="17">
        <f t="shared" si="310"/>
        <v>0</v>
      </c>
      <c r="Q310" s="17">
        <f t="shared" si="310"/>
        <v>0</v>
      </c>
      <c r="R310" s="17">
        <f t="shared" si="310"/>
        <v>0</v>
      </c>
      <c r="S310" s="17">
        <f t="shared" si="310"/>
        <v>0</v>
      </c>
      <c r="T310" s="17">
        <f t="shared" si="310"/>
        <v>0</v>
      </c>
      <c r="U310" s="17">
        <f t="shared" si="310"/>
        <v>0</v>
      </c>
      <c r="V310" s="44">
        <f t="shared" si="310"/>
        <v>0</v>
      </c>
      <c r="W310" s="20"/>
      <c r="X310" s="20"/>
      <c r="Y310" s="20"/>
      <c r="Z310" s="20"/>
    </row>
    <row r="311" ht="13.5" customHeight="1">
      <c r="A311" s="40">
        <v>307.0</v>
      </c>
      <c r="B311" s="17" t="str">
        <f>VLOOKUP(C310+1,'プログラム解析'!$A:$B,2)</f>
        <v>&gt;</v>
      </c>
      <c r="C311" s="17">
        <f>IF(AND(B311="[",INDIRECT("R"&amp;TEXT(A311+4,"0")&amp;"C"&amp;TEXT(D311+7,"0"),FALSE) =0),VLOOKUP(C310+1,'プログラム解析'!$A:$G,7),IF(B311="]",VLOOKUP(C310+1,'プログラム解析'!$A:$G,7)-1, C310+1))</f>
        <v>19</v>
      </c>
      <c r="D311" s="17">
        <f t="shared" si="2"/>
        <v>2</v>
      </c>
      <c r="E311" s="41" t="str">
        <f t="shared" si="3"/>
        <v/>
      </c>
      <c r="F311" s="42" t="str">
        <f t="shared" si="4"/>
        <v>aaaa</v>
      </c>
      <c r="G311" s="43">
        <f t="shared" ref="G311:V311" si="311">IF( G$2=$D311,    IF($B311="+", G310+1, IF($B311="-", G310-1, IF($B311=",",IF(LEN($F310)=0,0,CODE($F310)),G310)) ),G310)</f>
        <v>1</v>
      </c>
      <c r="H311" s="17">
        <f t="shared" si="311"/>
        <v>70</v>
      </c>
      <c r="I311" s="17">
        <f t="shared" si="311"/>
        <v>90</v>
      </c>
      <c r="J311" s="17">
        <f t="shared" si="311"/>
        <v>27</v>
      </c>
      <c r="K311" s="17">
        <f t="shared" si="311"/>
        <v>9</v>
      </c>
      <c r="L311" s="17">
        <f t="shared" si="311"/>
        <v>0</v>
      </c>
      <c r="M311" s="17">
        <f t="shared" si="311"/>
        <v>0</v>
      </c>
      <c r="N311" s="17">
        <f t="shared" si="311"/>
        <v>0</v>
      </c>
      <c r="O311" s="17">
        <f t="shared" si="311"/>
        <v>0</v>
      </c>
      <c r="P311" s="17">
        <f t="shared" si="311"/>
        <v>0</v>
      </c>
      <c r="Q311" s="17">
        <f t="shared" si="311"/>
        <v>0</v>
      </c>
      <c r="R311" s="17">
        <f t="shared" si="311"/>
        <v>0</v>
      </c>
      <c r="S311" s="17">
        <f t="shared" si="311"/>
        <v>0</v>
      </c>
      <c r="T311" s="17">
        <f t="shared" si="311"/>
        <v>0</v>
      </c>
      <c r="U311" s="17">
        <f t="shared" si="311"/>
        <v>0</v>
      </c>
      <c r="V311" s="44">
        <f t="shared" si="311"/>
        <v>0</v>
      </c>
      <c r="W311" s="20"/>
      <c r="X311" s="20"/>
      <c r="Y311" s="20"/>
      <c r="Z311" s="20"/>
    </row>
    <row r="312" ht="13.5" customHeight="1">
      <c r="A312" s="40">
        <v>308.0</v>
      </c>
      <c r="B312" s="17" t="str">
        <f>VLOOKUP(C311+1,'プログラム解析'!$A:$B,2)</f>
        <v>+</v>
      </c>
      <c r="C312" s="17">
        <f>IF(AND(B312="[",INDIRECT("R"&amp;TEXT(A312+4,"0")&amp;"C"&amp;TEXT(D312+7,"0"),FALSE) =0),VLOOKUP(C311+1,'プログラム解析'!$A:$G,7),IF(B312="]",VLOOKUP(C311+1,'プログラム解析'!$A:$G,7)-1, C311+1))</f>
        <v>20</v>
      </c>
      <c r="D312" s="17">
        <f t="shared" si="2"/>
        <v>2</v>
      </c>
      <c r="E312" s="41" t="str">
        <f t="shared" si="3"/>
        <v/>
      </c>
      <c r="F312" s="42" t="str">
        <f t="shared" si="4"/>
        <v>aaaa</v>
      </c>
      <c r="G312" s="43">
        <f t="shared" ref="G312:V312" si="312">IF( G$2=$D312,    IF($B312="+", G311+1, IF($B312="-", G311-1, IF($B312=",",IF(LEN($F311)=0,0,CODE($F311)),G311)) ),G311)</f>
        <v>1</v>
      </c>
      <c r="H312" s="17">
        <f t="shared" si="312"/>
        <v>70</v>
      </c>
      <c r="I312" s="17">
        <f t="shared" si="312"/>
        <v>91</v>
      </c>
      <c r="J312" s="17">
        <f t="shared" si="312"/>
        <v>27</v>
      </c>
      <c r="K312" s="17">
        <f t="shared" si="312"/>
        <v>9</v>
      </c>
      <c r="L312" s="17">
        <f t="shared" si="312"/>
        <v>0</v>
      </c>
      <c r="M312" s="17">
        <f t="shared" si="312"/>
        <v>0</v>
      </c>
      <c r="N312" s="17">
        <f t="shared" si="312"/>
        <v>0</v>
      </c>
      <c r="O312" s="17">
        <f t="shared" si="312"/>
        <v>0</v>
      </c>
      <c r="P312" s="17">
        <f t="shared" si="312"/>
        <v>0</v>
      </c>
      <c r="Q312" s="17">
        <f t="shared" si="312"/>
        <v>0</v>
      </c>
      <c r="R312" s="17">
        <f t="shared" si="312"/>
        <v>0</v>
      </c>
      <c r="S312" s="17">
        <f t="shared" si="312"/>
        <v>0</v>
      </c>
      <c r="T312" s="17">
        <f t="shared" si="312"/>
        <v>0</v>
      </c>
      <c r="U312" s="17">
        <f t="shared" si="312"/>
        <v>0</v>
      </c>
      <c r="V312" s="44">
        <f t="shared" si="312"/>
        <v>0</v>
      </c>
      <c r="W312" s="20"/>
      <c r="X312" s="20"/>
      <c r="Y312" s="20"/>
      <c r="Z312" s="20"/>
    </row>
    <row r="313" ht="13.5" customHeight="1">
      <c r="A313" s="40">
        <v>309.0</v>
      </c>
      <c r="B313" s="17" t="str">
        <f>VLOOKUP(C312+1,'プログラム解析'!$A:$B,2)</f>
        <v>+</v>
      </c>
      <c r="C313" s="17">
        <f>IF(AND(B313="[",INDIRECT("R"&amp;TEXT(A313+4,"0")&amp;"C"&amp;TEXT(D313+7,"0"),FALSE) =0),VLOOKUP(C312+1,'プログラム解析'!$A:$G,7),IF(B313="]",VLOOKUP(C312+1,'プログラム解析'!$A:$G,7)-1, C312+1))</f>
        <v>21</v>
      </c>
      <c r="D313" s="17">
        <f t="shared" si="2"/>
        <v>2</v>
      </c>
      <c r="E313" s="41" t="str">
        <f t="shared" si="3"/>
        <v/>
      </c>
      <c r="F313" s="42" t="str">
        <f t="shared" si="4"/>
        <v>aaaa</v>
      </c>
      <c r="G313" s="43">
        <f t="shared" ref="G313:V313" si="313">IF( G$2=$D313,    IF($B313="+", G312+1, IF($B313="-", G312-1, IF($B313=",",IF(LEN($F312)=0,0,CODE($F312)),G312)) ),G312)</f>
        <v>1</v>
      </c>
      <c r="H313" s="17">
        <f t="shared" si="313"/>
        <v>70</v>
      </c>
      <c r="I313" s="17">
        <f t="shared" si="313"/>
        <v>92</v>
      </c>
      <c r="J313" s="17">
        <f t="shared" si="313"/>
        <v>27</v>
      </c>
      <c r="K313" s="17">
        <f t="shared" si="313"/>
        <v>9</v>
      </c>
      <c r="L313" s="17">
        <f t="shared" si="313"/>
        <v>0</v>
      </c>
      <c r="M313" s="17">
        <f t="shared" si="313"/>
        <v>0</v>
      </c>
      <c r="N313" s="17">
        <f t="shared" si="313"/>
        <v>0</v>
      </c>
      <c r="O313" s="17">
        <f t="shared" si="313"/>
        <v>0</v>
      </c>
      <c r="P313" s="17">
        <f t="shared" si="313"/>
        <v>0</v>
      </c>
      <c r="Q313" s="17">
        <f t="shared" si="313"/>
        <v>0</v>
      </c>
      <c r="R313" s="17">
        <f t="shared" si="313"/>
        <v>0</v>
      </c>
      <c r="S313" s="17">
        <f t="shared" si="313"/>
        <v>0</v>
      </c>
      <c r="T313" s="17">
        <f t="shared" si="313"/>
        <v>0</v>
      </c>
      <c r="U313" s="17">
        <f t="shared" si="313"/>
        <v>0</v>
      </c>
      <c r="V313" s="44">
        <f t="shared" si="313"/>
        <v>0</v>
      </c>
      <c r="W313" s="20"/>
      <c r="X313" s="20"/>
      <c r="Y313" s="20"/>
      <c r="Z313" s="20"/>
    </row>
    <row r="314" ht="13.5" customHeight="1">
      <c r="A314" s="40">
        <v>310.0</v>
      </c>
      <c r="B314" s="17" t="str">
        <f>VLOOKUP(C313+1,'プログラム解析'!$A:$B,2)</f>
        <v>+</v>
      </c>
      <c r="C314" s="17">
        <f>IF(AND(B314="[",INDIRECT("R"&amp;TEXT(A314+4,"0")&amp;"C"&amp;TEXT(D314+7,"0"),FALSE) =0),VLOOKUP(C313+1,'プログラム解析'!$A:$G,7),IF(B314="]",VLOOKUP(C313+1,'プログラム解析'!$A:$G,7)-1, C313+1))</f>
        <v>22</v>
      </c>
      <c r="D314" s="17">
        <f t="shared" si="2"/>
        <v>2</v>
      </c>
      <c r="E314" s="41" t="str">
        <f t="shared" si="3"/>
        <v/>
      </c>
      <c r="F314" s="42" t="str">
        <f t="shared" si="4"/>
        <v>aaaa</v>
      </c>
      <c r="G314" s="43">
        <f t="shared" ref="G314:V314" si="314">IF( G$2=$D314,    IF($B314="+", G313+1, IF($B314="-", G313-1, IF($B314=",",IF(LEN($F313)=0,0,CODE($F313)),G313)) ),G313)</f>
        <v>1</v>
      </c>
      <c r="H314" s="17">
        <f t="shared" si="314"/>
        <v>70</v>
      </c>
      <c r="I314" s="17">
        <f t="shared" si="314"/>
        <v>93</v>
      </c>
      <c r="J314" s="17">
        <f t="shared" si="314"/>
        <v>27</v>
      </c>
      <c r="K314" s="17">
        <f t="shared" si="314"/>
        <v>9</v>
      </c>
      <c r="L314" s="17">
        <f t="shared" si="314"/>
        <v>0</v>
      </c>
      <c r="M314" s="17">
        <f t="shared" si="314"/>
        <v>0</v>
      </c>
      <c r="N314" s="17">
        <f t="shared" si="314"/>
        <v>0</v>
      </c>
      <c r="O314" s="17">
        <f t="shared" si="314"/>
        <v>0</v>
      </c>
      <c r="P314" s="17">
        <f t="shared" si="314"/>
        <v>0</v>
      </c>
      <c r="Q314" s="17">
        <f t="shared" si="314"/>
        <v>0</v>
      </c>
      <c r="R314" s="17">
        <f t="shared" si="314"/>
        <v>0</v>
      </c>
      <c r="S314" s="17">
        <f t="shared" si="314"/>
        <v>0</v>
      </c>
      <c r="T314" s="17">
        <f t="shared" si="314"/>
        <v>0</v>
      </c>
      <c r="U314" s="17">
        <f t="shared" si="314"/>
        <v>0</v>
      </c>
      <c r="V314" s="44">
        <f t="shared" si="314"/>
        <v>0</v>
      </c>
      <c r="W314" s="20"/>
      <c r="X314" s="20"/>
      <c r="Y314" s="20"/>
      <c r="Z314" s="20"/>
    </row>
    <row r="315" ht="13.5" customHeight="1">
      <c r="A315" s="40">
        <v>311.0</v>
      </c>
      <c r="B315" s="17" t="str">
        <f>VLOOKUP(C314+1,'プログラム解析'!$A:$B,2)</f>
        <v>+</v>
      </c>
      <c r="C315" s="17">
        <f>IF(AND(B315="[",INDIRECT("R"&amp;TEXT(A315+4,"0")&amp;"C"&amp;TEXT(D315+7,"0"),FALSE) =0),VLOOKUP(C314+1,'プログラム解析'!$A:$G,7),IF(B315="]",VLOOKUP(C314+1,'プログラム解析'!$A:$G,7)-1, C314+1))</f>
        <v>23</v>
      </c>
      <c r="D315" s="17">
        <f t="shared" si="2"/>
        <v>2</v>
      </c>
      <c r="E315" s="41" t="str">
        <f t="shared" si="3"/>
        <v/>
      </c>
      <c r="F315" s="42" t="str">
        <f t="shared" si="4"/>
        <v>aaaa</v>
      </c>
      <c r="G315" s="43">
        <f t="shared" ref="G315:V315" si="315">IF( G$2=$D315,    IF($B315="+", G314+1, IF($B315="-", G314-1, IF($B315=",",IF(LEN($F314)=0,0,CODE($F314)),G314)) ),G314)</f>
        <v>1</v>
      </c>
      <c r="H315" s="17">
        <f t="shared" si="315"/>
        <v>70</v>
      </c>
      <c r="I315" s="17">
        <f t="shared" si="315"/>
        <v>94</v>
      </c>
      <c r="J315" s="17">
        <f t="shared" si="315"/>
        <v>27</v>
      </c>
      <c r="K315" s="17">
        <f t="shared" si="315"/>
        <v>9</v>
      </c>
      <c r="L315" s="17">
        <f t="shared" si="315"/>
        <v>0</v>
      </c>
      <c r="M315" s="17">
        <f t="shared" si="315"/>
        <v>0</v>
      </c>
      <c r="N315" s="17">
        <f t="shared" si="315"/>
        <v>0</v>
      </c>
      <c r="O315" s="17">
        <f t="shared" si="315"/>
        <v>0</v>
      </c>
      <c r="P315" s="17">
        <f t="shared" si="315"/>
        <v>0</v>
      </c>
      <c r="Q315" s="17">
        <f t="shared" si="315"/>
        <v>0</v>
      </c>
      <c r="R315" s="17">
        <f t="shared" si="315"/>
        <v>0</v>
      </c>
      <c r="S315" s="17">
        <f t="shared" si="315"/>
        <v>0</v>
      </c>
      <c r="T315" s="17">
        <f t="shared" si="315"/>
        <v>0</v>
      </c>
      <c r="U315" s="17">
        <f t="shared" si="315"/>
        <v>0</v>
      </c>
      <c r="V315" s="44">
        <f t="shared" si="315"/>
        <v>0</v>
      </c>
      <c r="W315" s="20"/>
      <c r="X315" s="20"/>
      <c r="Y315" s="20"/>
      <c r="Z315" s="20"/>
    </row>
    <row r="316" ht="13.5" customHeight="1">
      <c r="A316" s="40">
        <v>312.0</v>
      </c>
      <c r="B316" s="17" t="str">
        <f>VLOOKUP(C315+1,'プログラム解析'!$A:$B,2)</f>
        <v>+</v>
      </c>
      <c r="C316" s="17">
        <f>IF(AND(B316="[",INDIRECT("R"&amp;TEXT(A316+4,"0")&amp;"C"&amp;TEXT(D316+7,"0"),FALSE) =0),VLOOKUP(C315+1,'プログラム解析'!$A:$G,7),IF(B316="]",VLOOKUP(C315+1,'プログラム解析'!$A:$G,7)-1, C315+1))</f>
        <v>24</v>
      </c>
      <c r="D316" s="17">
        <f t="shared" si="2"/>
        <v>2</v>
      </c>
      <c r="E316" s="41" t="str">
        <f t="shared" si="3"/>
        <v/>
      </c>
      <c r="F316" s="42" t="str">
        <f t="shared" si="4"/>
        <v>aaaa</v>
      </c>
      <c r="G316" s="43">
        <f t="shared" ref="G316:V316" si="316">IF( G$2=$D316,    IF($B316="+", G315+1, IF($B316="-", G315-1, IF($B316=",",IF(LEN($F315)=0,0,CODE($F315)),G315)) ),G315)</f>
        <v>1</v>
      </c>
      <c r="H316" s="17">
        <f t="shared" si="316"/>
        <v>70</v>
      </c>
      <c r="I316" s="17">
        <f t="shared" si="316"/>
        <v>95</v>
      </c>
      <c r="J316" s="17">
        <f t="shared" si="316"/>
        <v>27</v>
      </c>
      <c r="K316" s="17">
        <f t="shared" si="316"/>
        <v>9</v>
      </c>
      <c r="L316" s="17">
        <f t="shared" si="316"/>
        <v>0</v>
      </c>
      <c r="M316" s="17">
        <f t="shared" si="316"/>
        <v>0</v>
      </c>
      <c r="N316" s="17">
        <f t="shared" si="316"/>
        <v>0</v>
      </c>
      <c r="O316" s="17">
        <f t="shared" si="316"/>
        <v>0</v>
      </c>
      <c r="P316" s="17">
        <f t="shared" si="316"/>
        <v>0</v>
      </c>
      <c r="Q316" s="17">
        <f t="shared" si="316"/>
        <v>0</v>
      </c>
      <c r="R316" s="17">
        <f t="shared" si="316"/>
        <v>0</v>
      </c>
      <c r="S316" s="17">
        <f t="shared" si="316"/>
        <v>0</v>
      </c>
      <c r="T316" s="17">
        <f t="shared" si="316"/>
        <v>0</v>
      </c>
      <c r="U316" s="17">
        <f t="shared" si="316"/>
        <v>0</v>
      </c>
      <c r="V316" s="44">
        <f t="shared" si="316"/>
        <v>0</v>
      </c>
      <c r="W316" s="20"/>
      <c r="X316" s="20"/>
      <c r="Y316" s="20"/>
      <c r="Z316" s="20"/>
    </row>
    <row r="317" ht="13.5" customHeight="1">
      <c r="A317" s="40">
        <v>313.0</v>
      </c>
      <c r="B317" s="17" t="str">
        <f>VLOOKUP(C316+1,'プログラム解析'!$A:$B,2)</f>
        <v>+</v>
      </c>
      <c r="C317" s="17">
        <f>IF(AND(B317="[",INDIRECT("R"&amp;TEXT(A317+4,"0")&amp;"C"&amp;TEXT(D317+7,"0"),FALSE) =0),VLOOKUP(C316+1,'プログラム解析'!$A:$G,7),IF(B317="]",VLOOKUP(C316+1,'プログラム解析'!$A:$G,7)-1, C316+1))</f>
        <v>25</v>
      </c>
      <c r="D317" s="17">
        <f t="shared" si="2"/>
        <v>2</v>
      </c>
      <c r="E317" s="41" t="str">
        <f t="shared" si="3"/>
        <v/>
      </c>
      <c r="F317" s="42" t="str">
        <f t="shared" si="4"/>
        <v>aaaa</v>
      </c>
      <c r="G317" s="43">
        <f t="shared" ref="G317:V317" si="317">IF( G$2=$D317,    IF($B317="+", G316+1, IF($B317="-", G316-1, IF($B317=",",IF(LEN($F316)=0,0,CODE($F316)),G316)) ),G316)</f>
        <v>1</v>
      </c>
      <c r="H317" s="17">
        <f t="shared" si="317"/>
        <v>70</v>
      </c>
      <c r="I317" s="17">
        <f t="shared" si="317"/>
        <v>96</v>
      </c>
      <c r="J317" s="17">
        <f t="shared" si="317"/>
        <v>27</v>
      </c>
      <c r="K317" s="17">
        <f t="shared" si="317"/>
        <v>9</v>
      </c>
      <c r="L317" s="17">
        <f t="shared" si="317"/>
        <v>0</v>
      </c>
      <c r="M317" s="17">
        <f t="shared" si="317"/>
        <v>0</v>
      </c>
      <c r="N317" s="17">
        <f t="shared" si="317"/>
        <v>0</v>
      </c>
      <c r="O317" s="17">
        <f t="shared" si="317"/>
        <v>0</v>
      </c>
      <c r="P317" s="17">
        <f t="shared" si="317"/>
        <v>0</v>
      </c>
      <c r="Q317" s="17">
        <f t="shared" si="317"/>
        <v>0</v>
      </c>
      <c r="R317" s="17">
        <f t="shared" si="317"/>
        <v>0</v>
      </c>
      <c r="S317" s="17">
        <f t="shared" si="317"/>
        <v>0</v>
      </c>
      <c r="T317" s="17">
        <f t="shared" si="317"/>
        <v>0</v>
      </c>
      <c r="U317" s="17">
        <f t="shared" si="317"/>
        <v>0</v>
      </c>
      <c r="V317" s="44">
        <f t="shared" si="317"/>
        <v>0</v>
      </c>
      <c r="W317" s="20"/>
      <c r="X317" s="20"/>
      <c r="Y317" s="20"/>
      <c r="Z317" s="20"/>
    </row>
    <row r="318" ht="13.5" customHeight="1">
      <c r="A318" s="40">
        <v>314.0</v>
      </c>
      <c r="B318" s="17" t="str">
        <f>VLOOKUP(C317+1,'プログラム解析'!$A:$B,2)</f>
        <v>+</v>
      </c>
      <c r="C318" s="17">
        <f>IF(AND(B318="[",INDIRECT("R"&amp;TEXT(A318+4,"0")&amp;"C"&amp;TEXT(D318+7,"0"),FALSE) =0),VLOOKUP(C317+1,'プログラム解析'!$A:$G,7),IF(B318="]",VLOOKUP(C317+1,'プログラム解析'!$A:$G,7)-1, C317+1))</f>
        <v>26</v>
      </c>
      <c r="D318" s="17">
        <f t="shared" si="2"/>
        <v>2</v>
      </c>
      <c r="E318" s="41" t="str">
        <f t="shared" si="3"/>
        <v/>
      </c>
      <c r="F318" s="42" t="str">
        <f t="shared" si="4"/>
        <v>aaaa</v>
      </c>
      <c r="G318" s="43">
        <f t="shared" ref="G318:V318" si="318">IF( G$2=$D318,    IF($B318="+", G317+1, IF($B318="-", G317-1, IF($B318=",",IF(LEN($F317)=0,0,CODE($F317)),G317)) ),G317)</f>
        <v>1</v>
      </c>
      <c r="H318" s="17">
        <f t="shared" si="318"/>
        <v>70</v>
      </c>
      <c r="I318" s="17">
        <f t="shared" si="318"/>
        <v>97</v>
      </c>
      <c r="J318" s="17">
        <f t="shared" si="318"/>
        <v>27</v>
      </c>
      <c r="K318" s="17">
        <f t="shared" si="318"/>
        <v>9</v>
      </c>
      <c r="L318" s="17">
        <f t="shared" si="318"/>
        <v>0</v>
      </c>
      <c r="M318" s="17">
        <f t="shared" si="318"/>
        <v>0</v>
      </c>
      <c r="N318" s="17">
        <f t="shared" si="318"/>
        <v>0</v>
      </c>
      <c r="O318" s="17">
        <f t="shared" si="318"/>
        <v>0</v>
      </c>
      <c r="P318" s="17">
        <f t="shared" si="318"/>
        <v>0</v>
      </c>
      <c r="Q318" s="17">
        <f t="shared" si="318"/>
        <v>0</v>
      </c>
      <c r="R318" s="17">
        <f t="shared" si="318"/>
        <v>0</v>
      </c>
      <c r="S318" s="17">
        <f t="shared" si="318"/>
        <v>0</v>
      </c>
      <c r="T318" s="17">
        <f t="shared" si="318"/>
        <v>0</v>
      </c>
      <c r="U318" s="17">
        <f t="shared" si="318"/>
        <v>0</v>
      </c>
      <c r="V318" s="44">
        <f t="shared" si="318"/>
        <v>0</v>
      </c>
      <c r="W318" s="20"/>
      <c r="X318" s="20"/>
      <c r="Y318" s="20"/>
      <c r="Z318" s="20"/>
    </row>
    <row r="319" ht="13.5" customHeight="1">
      <c r="A319" s="40">
        <v>315.0</v>
      </c>
      <c r="B319" s="17" t="str">
        <f>VLOOKUP(C318+1,'プログラム解析'!$A:$B,2)</f>
        <v>+</v>
      </c>
      <c r="C319" s="17">
        <f>IF(AND(B319="[",INDIRECT("R"&amp;TEXT(A319+4,"0")&amp;"C"&amp;TEXT(D319+7,"0"),FALSE) =0),VLOOKUP(C318+1,'プログラム解析'!$A:$G,7),IF(B319="]",VLOOKUP(C318+1,'プログラム解析'!$A:$G,7)-1, C318+1))</f>
        <v>27</v>
      </c>
      <c r="D319" s="17">
        <f t="shared" si="2"/>
        <v>2</v>
      </c>
      <c r="E319" s="41" t="str">
        <f t="shared" si="3"/>
        <v/>
      </c>
      <c r="F319" s="42" t="str">
        <f t="shared" si="4"/>
        <v>aaaa</v>
      </c>
      <c r="G319" s="43">
        <f t="shared" ref="G319:V319" si="319">IF( G$2=$D319,    IF($B319="+", G318+1, IF($B319="-", G318-1, IF($B319=",",IF(LEN($F318)=0,0,CODE($F318)),G318)) ),G318)</f>
        <v>1</v>
      </c>
      <c r="H319" s="17">
        <f t="shared" si="319"/>
        <v>70</v>
      </c>
      <c r="I319" s="17">
        <f t="shared" si="319"/>
        <v>98</v>
      </c>
      <c r="J319" s="17">
        <f t="shared" si="319"/>
        <v>27</v>
      </c>
      <c r="K319" s="17">
        <f t="shared" si="319"/>
        <v>9</v>
      </c>
      <c r="L319" s="17">
        <f t="shared" si="319"/>
        <v>0</v>
      </c>
      <c r="M319" s="17">
        <f t="shared" si="319"/>
        <v>0</v>
      </c>
      <c r="N319" s="17">
        <f t="shared" si="319"/>
        <v>0</v>
      </c>
      <c r="O319" s="17">
        <f t="shared" si="319"/>
        <v>0</v>
      </c>
      <c r="P319" s="17">
        <f t="shared" si="319"/>
        <v>0</v>
      </c>
      <c r="Q319" s="17">
        <f t="shared" si="319"/>
        <v>0</v>
      </c>
      <c r="R319" s="17">
        <f t="shared" si="319"/>
        <v>0</v>
      </c>
      <c r="S319" s="17">
        <f t="shared" si="319"/>
        <v>0</v>
      </c>
      <c r="T319" s="17">
        <f t="shared" si="319"/>
        <v>0</v>
      </c>
      <c r="U319" s="17">
        <f t="shared" si="319"/>
        <v>0</v>
      </c>
      <c r="V319" s="44">
        <f t="shared" si="319"/>
        <v>0</v>
      </c>
      <c r="W319" s="20"/>
      <c r="X319" s="20"/>
      <c r="Y319" s="20"/>
      <c r="Z319" s="20"/>
    </row>
    <row r="320" ht="13.5" customHeight="1">
      <c r="A320" s="40">
        <v>316.0</v>
      </c>
      <c r="B320" s="17" t="str">
        <f>VLOOKUP(C319+1,'プログラム解析'!$A:$B,2)</f>
        <v>+</v>
      </c>
      <c r="C320" s="17">
        <f>IF(AND(B320="[",INDIRECT("R"&amp;TEXT(A320+4,"0")&amp;"C"&amp;TEXT(D320+7,"0"),FALSE) =0),VLOOKUP(C319+1,'プログラム解析'!$A:$G,7),IF(B320="]",VLOOKUP(C319+1,'プログラム解析'!$A:$G,7)-1, C319+1))</f>
        <v>28</v>
      </c>
      <c r="D320" s="17">
        <f t="shared" si="2"/>
        <v>2</v>
      </c>
      <c r="E320" s="41" t="str">
        <f t="shared" si="3"/>
        <v/>
      </c>
      <c r="F320" s="42" t="str">
        <f t="shared" si="4"/>
        <v>aaaa</v>
      </c>
      <c r="G320" s="43">
        <f t="shared" ref="G320:V320" si="320">IF( G$2=$D320,    IF($B320="+", G319+1, IF($B320="-", G319-1, IF($B320=",",IF(LEN($F319)=0,0,CODE($F319)),G319)) ),G319)</f>
        <v>1</v>
      </c>
      <c r="H320" s="17">
        <f t="shared" si="320"/>
        <v>70</v>
      </c>
      <c r="I320" s="17">
        <f t="shared" si="320"/>
        <v>99</v>
      </c>
      <c r="J320" s="17">
        <f t="shared" si="320"/>
        <v>27</v>
      </c>
      <c r="K320" s="17">
        <f t="shared" si="320"/>
        <v>9</v>
      </c>
      <c r="L320" s="17">
        <f t="shared" si="320"/>
        <v>0</v>
      </c>
      <c r="M320" s="17">
        <f t="shared" si="320"/>
        <v>0</v>
      </c>
      <c r="N320" s="17">
        <f t="shared" si="320"/>
        <v>0</v>
      </c>
      <c r="O320" s="17">
        <f t="shared" si="320"/>
        <v>0</v>
      </c>
      <c r="P320" s="17">
        <f t="shared" si="320"/>
        <v>0</v>
      </c>
      <c r="Q320" s="17">
        <f t="shared" si="320"/>
        <v>0</v>
      </c>
      <c r="R320" s="17">
        <f t="shared" si="320"/>
        <v>0</v>
      </c>
      <c r="S320" s="17">
        <f t="shared" si="320"/>
        <v>0</v>
      </c>
      <c r="T320" s="17">
        <f t="shared" si="320"/>
        <v>0</v>
      </c>
      <c r="U320" s="17">
        <f t="shared" si="320"/>
        <v>0</v>
      </c>
      <c r="V320" s="44">
        <f t="shared" si="320"/>
        <v>0</v>
      </c>
      <c r="W320" s="20"/>
      <c r="X320" s="20"/>
      <c r="Y320" s="20"/>
      <c r="Z320" s="20"/>
    </row>
    <row r="321" ht="13.5" customHeight="1">
      <c r="A321" s="40">
        <v>317.0</v>
      </c>
      <c r="B321" s="17" t="str">
        <f>VLOOKUP(C320+1,'プログラム解析'!$A:$B,2)</f>
        <v>+</v>
      </c>
      <c r="C321" s="17">
        <f>IF(AND(B321="[",INDIRECT("R"&amp;TEXT(A321+4,"0")&amp;"C"&amp;TEXT(D321+7,"0"),FALSE) =0),VLOOKUP(C320+1,'プログラム解析'!$A:$G,7),IF(B321="]",VLOOKUP(C320+1,'プログラム解析'!$A:$G,7)-1, C320+1))</f>
        <v>29</v>
      </c>
      <c r="D321" s="17">
        <f t="shared" si="2"/>
        <v>2</v>
      </c>
      <c r="E321" s="41" t="str">
        <f t="shared" si="3"/>
        <v/>
      </c>
      <c r="F321" s="42" t="str">
        <f t="shared" si="4"/>
        <v>aaaa</v>
      </c>
      <c r="G321" s="43">
        <f t="shared" ref="G321:V321" si="321">IF( G$2=$D321,    IF($B321="+", G320+1, IF($B321="-", G320-1, IF($B321=",",IF(LEN($F320)=0,0,CODE($F320)),G320)) ),G320)</f>
        <v>1</v>
      </c>
      <c r="H321" s="17">
        <f t="shared" si="321"/>
        <v>70</v>
      </c>
      <c r="I321" s="17">
        <f t="shared" si="321"/>
        <v>100</v>
      </c>
      <c r="J321" s="17">
        <f t="shared" si="321"/>
        <v>27</v>
      </c>
      <c r="K321" s="17">
        <f t="shared" si="321"/>
        <v>9</v>
      </c>
      <c r="L321" s="17">
        <f t="shared" si="321"/>
        <v>0</v>
      </c>
      <c r="M321" s="17">
        <f t="shared" si="321"/>
        <v>0</v>
      </c>
      <c r="N321" s="17">
        <f t="shared" si="321"/>
        <v>0</v>
      </c>
      <c r="O321" s="17">
        <f t="shared" si="321"/>
        <v>0</v>
      </c>
      <c r="P321" s="17">
        <f t="shared" si="321"/>
        <v>0</v>
      </c>
      <c r="Q321" s="17">
        <f t="shared" si="321"/>
        <v>0</v>
      </c>
      <c r="R321" s="17">
        <f t="shared" si="321"/>
        <v>0</v>
      </c>
      <c r="S321" s="17">
        <f t="shared" si="321"/>
        <v>0</v>
      </c>
      <c r="T321" s="17">
        <f t="shared" si="321"/>
        <v>0</v>
      </c>
      <c r="U321" s="17">
        <f t="shared" si="321"/>
        <v>0</v>
      </c>
      <c r="V321" s="44">
        <f t="shared" si="321"/>
        <v>0</v>
      </c>
      <c r="W321" s="20"/>
      <c r="X321" s="20"/>
      <c r="Y321" s="20"/>
      <c r="Z321" s="20"/>
    </row>
    <row r="322" ht="13.5" customHeight="1">
      <c r="A322" s="40">
        <v>318.0</v>
      </c>
      <c r="B322" s="17" t="str">
        <f>VLOOKUP(C321+1,'プログラム解析'!$A:$B,2)</f>
        <v>&gt;</v>
      </c>
      <c r="C322" s="17">
        <f>IF(AND(B322="[",INDIRECT("R"&amp;TEXT(A322+4,"0")&amp;"C"&amp;TEXT(D322+7,"0"),FALSE) =0),VLOOKUP(C321+1,'プログラム解析'!$A:$G,7),IF(B322="]",VLOOKUP(C321+1,'プログラム解析'!$A:$G,7)-1, C321+1))</f>
        <v>30</v>
      </c>
      <c r="D322" s="17">
        <f t="shared" si="2"/>
        <v>3</v>
      </c>
      <c r="E322" s="41" t="str">
        <f t="shared" si="3"/>
        <v/>
      </c>
      <c r="F322" s="42" t="str">
        <f t="shared" si="4"/>
        <v>aaaa</v>
      </c>
      <c r="G322" s="43">
        <f t="shared" ref="G322:V322" si="322">IF( G$2=$D322,    IF($B322="+", G321+1, IF($B322="-", G321-1, IF($B322=",",IF(LEN($F321)=0,0,CODE($F321)),G321)) ),G321)</f>
        <v>1</v>
      </c>
      <c r="H322" s="17">
        <f t="shared" si="322"/>
        <v>70</v>
      </c>
      <c r="I322" s="17">
        <f t="shared" si="322"/>
        <v>100</v>
      </c>
      <c r="J322" s="17">
        <f t="shared" si="322"/>
        <v>27</v>
      </c>
      <c r="K322" s="17">
        <f t="shared" si="322"/>
        <v>9</v>
      </c>
      <c r="L322" s="17">
        <f t="shared" si="322"/>
        <v>0</v>
      </c>
      <c r="M322" s="17">
        <f t="shared" si="322"/>
        <v>0</v>
      </c>
      <c r="N322" s="17">
        <f t="shared" si="322"/>
        <v>0</v>
      </c>
      <c r="O322" s="17">
        <f t="shared" si="322"/>
        <v>0</v>
      </c>
      <c r="P322" s="17">
        <f t="shared" si="322"/>
        <v>0</v>
      </c>
      <c r="Q322" s="17">
        <f t="shared" si="322"/>
        <v>0</v>
      </c>
      <c r="R322" s="17">
        <f t="shared" si="322"/>
        <v>0</v>
      </c>
      <c r="S322" s="17">
        <f t="shared" si="322"/>
        <v>0</v>
      </c>
      <c r="T322" s="17">
        <f t="shared" si="322"/>
        <v>0</v>
      </c>
      <c r="U322" s="17">
        <f t="shared" si="322"/>
        <v>0</v>
      </c>
      <c r="V322" s="44">
        <f t="shared" si="322"/>
        <v>0</v>
      </c>
      <c r="W322" s="20"/>
      <c r="X322" s="20"/>
      <c r="Y322" s="20"/>
      <c r="Z322" s="20"/>
    </row>
    <row r="323" ht="13.5" customHeight="1">
      <c r="A323" s="40">
        <v>319.0</v>
      </c>
      <c r="B323" s="17" t="str">
        <f>VLOOKUP(C322+1,'プログラム解析'!$A:$B,2)</f>
        <v>+</v>
      </c>
      <c r="C323" s="17">
        <f>IF(AND(B323="[",INDIRECT("R"&amp;TEXT(A323+4,"0")&amp;"C"&amp;TEXT(D323+7,"0"),FALSE) =0),VLOOKUP(C322+1,'プログラム解析'!$A:$G,7),IF(B323="]",VLOOKUP(C322+1,'プログラム解析'!$A:$G,7)-1, C322+1))</f>
        <v>31</v>
      </c>
      <c r="D323" s="17">
        <f t="shared" si="2"/>
        <v>3</v>
      </c>
      <c r="E323" s="41" t="str">
        <f t="shared" si="3"/>
        <v/>
      </c>
      <c r="F323" s="42" t="str">
        <f t="shared" si="4"/>
        <v>aaaa</v>
      </c>
      <c r="G323" s="43">
        <f t="shared" ref="G323:V323" si="323">IF( G$2=$D323,    IF($B323="+", G322+1, IF($B323="-", G322-1, IF($B323=",",IF(LEN($F322)=0,0,CODE($F322)),G322)) ),G322)</f>
        <v>1</v>
      </c>
      <c r="H323" s="17">
        <f t="shared" si="323"/>
        <v>70</v>
      </c>
      <c r="I323" s="17">
        <f t="shared" si="323"/>
        <v>100</v>
      </c>
      <c r="J323" s="17">
        <f t="shared" si="323"/>
        <v>28</v>
      </c>
      <c r="K323" s="17">
        <f t="shared" si="323"/>
        <v>9</v>
      </c>
      <c r="L323" s="17">
        <f t="shared" si="323"/>
        <v>0</v>
      </c>
      <c r="M323" s="17">
        <f t="shared" si="323"/>
        <v>0</v>
      </c>
      <c r="N323" s="17">
        <f t="shared" si="323"/>
        <v>0</v>
      </c>
      <c r="O323" s="17">
        <f t="shared" si="323"/>
        <v>0</v>
      </c>
      <c r="P323" s="17">
        <f t="shared" si="323"/>
        <v>0</v>
      </c>
      <c r="Q323" s="17">
        <f t="shared" si="323"/>
        <v>0</v>
      </c>
      <c r="R323" s="17">
        <f t="shared" si="323"/>
        <v>0</v>
      </c>
      <c r="S323" s="17">
        <f t="shared" si="323"/>
        <v>0</v>
      </c>
      <c r="T323" s="17">
        <f t="shared" si="323"/>
        <v>0</v>
      </c>
      <c r="U323" s="17">
        <f t="shared" si="323"/>
        <v>0</v>
      </c>
      <c r="V323" s="44">
        <f t="shared" si="323"/>
        <v>0</v>
      </c>
      <c r="W323" s="20"/>
      <c r="X323" s="20"/>
      <c r="Y323" s="20"/>
      <c r="Z323" s="20"/>
    </row>
    <row r="324" ht="13.5" customHeight="1">
      <c r="A324" s="40">
        <v>320.0</v>
      </c>
      <c r="B324" s="17" t="str">
        <f>VLOOKUP(C323+1,'プログラム解析'!$A:$B,2)</f>
        <v>+</v>
      </c>
      <c r="C324" s="17">
        <f>IF(AND(B324="[",INDIRECT("R"&amp;TEXT(A324+4,"0")&amp;"C"&amp;TEXT(D324+7,"0"),FALSE) =0),VLOOKUP(C323+1,'プログラム解析'!$A:$G,7),IF(B324="]",VLOOKUP(C323+1,'プログラム解析'!$A:$G,7)-1, C323+1))</f>
        <v>32</v>
      </c>
      <c r="D324" s="17">
        <f t="shared" si="2"/>
        <v>3</v>
      </c>
      <c r="E324" s="41" t="str">
        <f t="shared" si="3"/>
        <v/>
      </c>
      <c r="F324" s="42" t="str">
        <f t="shared" si="4"/>
        <v>aaaa</v>
      </c>
      <c r="G324" s="43">
        <f t="shared" ref="G324:V324" si="324">IF( G$2=$D324,    IF($B324="+", G323+1, IF($B324="-", G323-1, IF($B324=",",IF(LEN($F323)=0,0,CODE($F323)),G323)) ),G323)</f>
        <v>1</v>
      </c>
      <c r="H324" s="17">
        <f t="shared" si="324"/>
        <v>70</v>
      </c>
      <c r="I324" s="17">
        <f t="shared" si="324"/>
        <v>100</v>
      </c>
      <c r="J324" s="17">
        <f t="shared" si="324"/>
        <v>29</v>
      </c>
      <c r="K324" s="17">
        <f t="shared" si="324"/>
        <v>9</v>
      </c>
      <c r="L324" s="17">
        <f t="shared" si="324"/>
        <v>0</v>
      </c>
      <c r="M324" s="17">
        <f t="shared" si="324"/>
        <v>0</v>
      </c>
      <c r="N324" s="17">
        <f t="shared" si="324"/>
        <v>0</v>
      </c>
      <c r="O324" s="17">
        <f t="shared" si="324"/>
        <v>0</v>
      </c>
      <c r="P324" s="17">
        <f t="shared" si="324"/>
        <v>0</v>
      </c>
      <c r="Q324" s="17">
        <f t="shared" si="324"/>
        <v>0</v>
      </c>
      <c r="R324" s="17">
        <f t="shared" si="324"/>
        <v>0</v>
      </c>
      <c r="S324" s="17">
        <f t="shared" si="324"/>
        <v>0</v>
      </c>
      <c r="T324" s="17">
        <f t="shared" si="324"/>
        <v>0</v>
      </c>
      <c r="U324" s="17">
        <f t="shared" si="324"/>
        <v>0</v>
      </c>
      <c r="V324" s="44">
        <f t="shared" si="324"/>
        <v>0</v>
      </c>
      <c r="W324" s="20"/>
      <c r="X324" s="20"/>
      <c r="Y324" s="20"/>
      <c r="Z324" s="20"/>
    </row>
    <row r="325" ht="13.5" customHeight="1">
      <c r="A325" s="40">
        <v>321.0</v>
      </c>
      <c r="B325" s="17" t="str">
        <f>VLOOKUP(C324+1,'プログラム解析'!$A:$B,2)</f>
        <v>+</v>
      </c>
      <c r="C325" s="17">
        <f>IF(AND(B325="[",INDIRECT("R"&amp;TEXT(A325+4,"0")&amp;"C"&amp;TEXT(D325+7,"0"),FALSE) =0),VLOOKUP(C324+1,'プログラム解析'!$A:$G,7),IF(B325="]",VLOOKUP(C324+1,'プログラム解析'!$A:$G,7)-1, C324+1))</f>
        <v>33</v>
      </c>
      <c r="D325" s="17">
        <f t="shared" si="2"/>
        <v>3</v>
      </c>
      <c r="E325" s="41" t="str">
        <f t="shared" si="3"/>
        <v/>
      </c>
      <c r="F325" s="42" t="str">
        <f t="shared" si="4"/>
        <v>aaaa</v>
      </c>
      <c r="G325" s="43">
        <f t="shared" ref="G325:V325" si="325">IF( G$2=$D325,    IF($B325="+", G324+1, IF($B325="-", G324-1, IF($B325=",",IF(LEN($F324)=0,0,CODE($F324)),G324)) ),G324)</f>
        <v>1</v>
      </c>
      <c r="H325" s="17">
        <f t="shared" si="325"/>
        <v>70</v>
      </c>
      <c r="I325" s="17">
        <f t="shared" si="325"/>
        <v>100</v>
      </c>
      <c r="J325" s="17">
        <f t="shared" si="325"/>
        <v>30</v>
      </c>
      <c r="K325" s="17">
        <f t="shared" si="325"/>
        <v>9</v>
      </c>
      <c r="L325" s="17">
        <f t="shared" si="325"/>
        <v>0</v>
      </c>
      <c r="M325" s="17">
        <f t="shared" si="325"/>
        <v>0</v>
      </c>
      <c r="N325" s="17">
        <f t="shared" si="325"/>
        <v>0</v>
      </c>
      <c r="O325" s="17">
        <f t="shared" si="325"/>
        <v>0</v>
      </c>
      <c r="P325" s="17">
        <f t="shared" si="325"/>
        <v>0</v>
      </c>
      <c r="Q325" s="17">
        <f t="shared" si="325"/>
        <v>0</v>
      </c>
      <c r="R325" s="17">
        <f t="shared" si="325"/>
        <v>0</v>
      </c>
      <c r="S325" s="17">
        <f t="shared" si="325"/>
        <v>0</v>
      </c>
      <c r="T325" s="17">
        <f t="shared" si="325"/>
        <v>0</v>
      </c>
      <c r="U325" s="17">
        <f t="shared" si="325"/>
        <v>0</v>
      </c>
      <c r="V325" s="44">
        <f t="shared" si="325"/>
        <v>0</v>
      </c>
      <c r="W325" s="20"/>
      <c r="X325" s="20"/>
      <c r="Y325" s="20"/>
      <c r="Z325" s="20"/>
    </row>
    <row r="326" ht="13.5" customHeight="1">
      <c r="A326" s="40">
        <v>322.0</v>
      </c>
      <c r="B326" s="17" t="str">
        <f>VLOOKUP(C325+1,'プログラム解析'!$A:$B,2)</f>
        <v>&gt;</v>
      </c>
      <c r="C326" s="17">
        <f>IF(AND(B326="[",INDIRECT("R"&amp;TEXT(A326+4,"0")&amp;"C"&amp;TEXT(D326+7,"0"),FALSE) =0),VLOOKUP(C325+1,'プログラム解析'!$A:$G,7),IF(B326="]",VLOOKUP(C325+1,'プログラム解析'!$A:$G,7)-1, C325+1))</f>
        <v>34</v>
      </c>
      <c r="D326" s="17">
        <f t="shared" si="2"/>
        <v>4</v>
      </c>
      <c r="E326" s="41" t="str">
        <f t="shared" si="3"/>
        <v/>
      </c>
      <c r="F326" s="42" t="str">
        <f t="shared" si="4"/>
        <v>aaaa</v>
      </c>
      <c r="G326" s="43">
        <f t="shared" ref="G326:V326" si="326">IF( G$2=$D326,    IF($B326="+", G325+1, IF($B326="-", G325-1, IF($B326=",",IF(LEN($F325)=0,0,CODE($F325)),G325)) ),G325)</f>
        <v>1</v>
      </c>
      <c r="H326" s="17">
        <f t="shared" si="326"/>
        <v>70</v>
      </c>
      <c r="I326" s="17">
        <f t="shared" si="326"/>
        <v>100</v>
      </c>
      <c r="J326" s="17">
        <f t="shared" si="326"/>
        <v>30</v>
      </c>
      <c r="K326" s="17">
        <f t="shared" si="326"/>
        <v>9</v>
      </c>
      <c r="L326" s="17">
        <f t="shared" si="326"/>
        <v>0</v>
      </c>
      <c r="M326" s="17">
        <f t="shared" si="326"/>
        <v>0</v>
      </c>
      <c r="N326" s="17">
        <f t="shared" si="326"/>
        <v>0</v>
      </c>
      <c r="O326" s="17">
        <f t="shared" si="326"/>
        <v>0</v>
      </c>
      <c r="P326" s="17">
        <f t="shared" si="326"/>
        <v>0</v>
      </c>
      <c r="Q326" s="17">
        <f t="shared" si="326"/>
        <v>0</v>
      </c>
      <c r="R326" s="17">
        <f t="shared" si="326"/>
        <v>0</v>
      </c>
      <c r="S326" s="17">
        <f t="shared" si="326"/>
        <v>0</v>
      </c>
      <c r="T326" s="17">
        <f t="shared" si="326"/>
        <v>0</v>
      </c>
      <c r="U326" s="17">
        <f t="shared" si="326"/>
        <v>0</v>
      </c>
      <c r="V326" s="44">
        <f t="shared" si="326"/>
        <v>0</v>
      </c>
      <c r="W326" s="20"/>
      <c r="X326" s="20"/>
      <c r="Y326" s="20"/>
      <c r="Z326" s="20"/>
    </row>
    <row r="327" ht="13.5" customHeight="1">
      <c r="A327" s="40">
        <v>323.0</v>
      </c>
      <c r="B327" s="17" t="str">
        <f>VLOOKUP(C326+1,'プログラム解析'!$A:$B,2)</f>
        <v>+</v>
      </c>
      <c r="C327" s="17">
        <f>IF(AND(B327="[",INDIRECT("R"&amp;TEXT(A327+4,"0")&amp;"C"&amp;TEXT(D327+7,"0"),FALSE) =0),VLOOKUP(C326+1,'プログラム解析'!$A:$G,7),IF(B327="]",VLOOKUP(C326+1,'プログラム解析'!$A:$G,7)-1, C326+1))</f>
        <v>35</v>
      </c>
      <c r="D327" s="17">
        <f t="shared" si="2"/>
        <v>4</v>
      </c>
      <c r="E327" s="41" t="str">
        <f t="shared" si="3"/>
        <v/>
      </c>
      <c r="F327" s="42" t="str">
        <f t="shared" si="4"/>
        <v>aaaa</v>
      </c>
      <c r="G327" s="43">
        <f t="shared" ref="G327:V327" si="327">IF( G$2=$D327,    IF($B327="+", G326+1, IF($B327="-", G326-1, IF($B327=",",IF(LEN($F326)=0,0,CODE($F326)),G326)) ),G326)</f>
        <v>1</v>
      </c>
      <c r="H327" s="17">
        <f t="shared" si="327"/>
        <v>70</v>
      </c>
      <c r="I327" s="17">
        <f t="shared" si="327"/>
        <v>100</v>
      </c>
      <c r="J327" s="17">
        <f t="shared" si="327"/>
        <v>30</v>
      </c>
      <c r="K327" s="17">
        <f t="shared" si="327"/>
        <v>10</v>
      </c>
      <c r="L327" s="17">
        <f t="shared" si="327"/>
        <v>0</v>
      </c>
      <c r="M327" s="17">
        <f t="shared" si="327"/>
        <v>0</v>
      </c>
      <c r="N327" s="17">
        <f t="shared" si="327"/>
        <v>0</v>
      </c>
      <c r="O327" s="17">
        <f t="shared" si="327"/>
        <v>0</v>
      </c>
      <c r="P327" s="17">
        <f t="shared" si="327"/>
        <v>0</v>
      </c>
      <c r="Q327" s="17">
        <f t="shared" si="327"/>
        <v>0</v>
      </c>
      <c r="R327" s="17">
        <f t="shared" si="327"/>
        <v>0</v>
      </c>
      <c r="S327" s="17">
        <f t="shared" si="327"/>
        <v>0</v>
      </c>
      <c r="T327" s="17">
        <f t="shared" si="327"/>
        <v>0</v>
      </c>
      <c r="U327" s="17">
        <f t="shared" si="327"/>
        <v>0</v>
      </c>
      <c r="V327" s="44">
        <f t="shared" si="327"/>
        <v>0</v>
      </c>
      <c r="W327" s="20"/>
      <c r="X327" s="20"/>
      <c r="Y327" s="20"/>
      <c r="Z327" s="20"/>
    </row>
    <row r="328" ht="13.5" customHeight="1">
      <c r="A328" s="40">
        <v>324.0</v>
      </c>
      <c r="B328" s="17" t="str">
        <f>VLOOKUP(C327+1,'プログラム解析'!$A:$B,2)</f>
        <v>&lt;</v>
      </c>
      <c r="C328" s="17">
        <f>IF(AND(B328="[",INDIRECT("R"&amp;TEXT(A328+4,"0")&amp;"C"&amp;TEXT(D328+7,"0"),FALSE) =0),VLOOKUP(C327+1,'プログラム解析'!$A:$G,7),IF(B328="]",VLOOKUP(C327+1,'プログラム解析'!$A:$G,7)-1, C327+1))</f>
        <v>36</v>
      </c>
      <c r="D328" s="17">
        <f t="shared" si="2"/>
        <v>3</v>
      </c>
      <c r="E328" s="41" t="str">
        <f t="shared" si="3"/>
        <v/>
      </c>
      <c r="F328" s="42" t="str">
        <f t="shared" si="4"/>
        <v>aaaa</v>
      </c>
      <c r="G328" s="43">
        <f t="shared" ref="G328:V328" si="328">IF( G$2=$D328,    IF($B328="+", G327+1, IF($B328="-", G327-1, IF($B328=",",IF(LEN($F327)=0,0,CODE($F327)),G327)) ),G327)</f>
        <v>1</v>
      </c>
      <c r="H328" s="17">
        <f t="shared" si="328"/>
        <v>70</v>
      </c>
      <c r="I328" s="17">
        <f t="shared" si="328"/>
        <v>100</v>
      </c>
      <c r="J328" s="17">
        <f t="shared" si="328"/>
        <v>30</v>
      </c>
      <c r="K328" s="17">
        <f t="shared" si="328"/>
        <v>10</v>
      </c>
      <c r="L328" s="17">
        <f t="shared" si="328"/>
        <v>0</v>
      </c>
      <c r="M328" s="17">
        <f t="shared" si="328"/>
        <v>0</v>
      </c>
      <c r="N328" s="17">
        <f t="shared" si="328"/>
        <v>0</v>
      </c>
      <c r="O328" s="17">
        <f t="shared" si="328"/>
        <v>0</v>
      </c>
      <c r="P328" s="17">
        <f t="shared" si="328"/>
        <v>0</v>
      </c>
      <c r="Q328" s="17">
        <f t="shared" si="328"/>
        <v>0</v>
      </c>
      <c r="R328" s="17">
        <f t="shared" si="328"/>
        <v>0</v>
      </c>
      <c r="S328" s="17">
        <f t="shared" si="328"/>
        <v>0</v>
      </c>
      <c r="T328" s="17">
        <f t="shared" si="328"/>
        <v>0</v>
      </c>
      <c r="U328" s="17">
        <f t="shared" si="328"/>
        <v>0</v>
      </c>
      <c r="V328" s="44">
        <f t="shared" si="328"/>
        <v>0</v>
      </c>
      <c r="W328" s="20"/>
      <c r="X328" s="20"/>
      <c r="Y328" s="20"/>
      <c r="Z328" s="20"/>
    </row>
    <row r="329" ht="13.5" customHeight="1">
      <c r="A329" s="40">
        <v>325.0</v>
      </c>
      <c r="B329" s="17" t="str">
        <f>VLOOKUP(C328+1,'プログラム解析'!$A:$B,2)</f>
        <v>&lt;</v>
      </c>
      <c r="C329" s="17">
        <f>IF(AND(B329="[",INDIRECT("R"&amp;TEXT(A329+4,"0")&amp;"C"&amp;TEXT(D329+7,"0"),FALSE) =0),VLOOKUP(C328+1,'プログラム解析'!$A:$G,7),IF(B329="]",VLOOKUP(C328+1,'プログラム解析'!$A:$G,7)-1, C328+1))</f>
        <v>37</v>
      </c>
      <c r="D329" s="17">
        <f t="shared" si="2"/>
        <v>2</v>
      </c>
      <c r="E329" s="41" t="str">
        <f t="shared" si="3"/>
        <v/>
      </c>
      <c r="F329" s="42" t="str">
        <f t="shared" si="4"/>
        <v>aaaa</v>
      </c>
      <c r="G329" s="43">
        <f t="shared" ref="G329:V329" si="329">IF( G$2=$D329,    IF($B329="+", G328+1, IF($B329="-", G328-1, IF($B329=",",IF(LEN($F328)=0,0,CODE($F328)),G328)) ),G328)</f>
        <v>1</v>
      </c>
      <c r="H329" s="17">
        <f t="shared" si="329"/>
        <v>70</v>
      </c>
      <c r="I329" s="17">
        <f t="shared" si="329"/>
        <v>100</v>
      </c>
      <c r="J329" s="17">
        <f t="shared" si="329"/>
        <v>30</v>
      </c>
      <c r="K329" s="17">
        <f t="shared" si="329"/>
        <v>10</v>
      </c>
      <c r="L329" s="17">
        <f t="shared" si="329"/>
        <v>0</v>
      </c>
      <c r="M329" s="17">
        <f t="shared" si="329"/>
        <v>0</v>
      </c>
      <c r="N329" s="17">
        <f t="shared" si="329"/>
        <v>0</v>
      </c>
      <c r="O329" s="17">
        <f t="shared" si="329"/>
        <v>0</v>
      </c>
      <c r="P329" s="17">
        <f t="shared" si="329"/>
        <v>0</v>
      </c>
      <c r="Q329" s="17">
        <f t="shared" si="329"/>
        <v>0</v>
      </c>
      <c r="R329" s="17">
        <f t="shared" si="329"/>
        <v>0</v>
      </c>
      <c r="S329" s="17">
        <f t="shared" si="329"/>
        <v>0</v>
      </c>
      <c r="T329" s="17">
        <f t="shared" si="329"/>
        <v>0</v>
      </c>
      <c r="U329" s="17">
        <f t="shared" si="329"/>
        <v>0</v>
      </c>
      <c r="V329" s="44">
        <f t="shared" si="329"/>
        <v>0</v>
      </c>
      <c r="W329" s="20"/>
      <c r="X329" s="20"/>
      <c r="Y329" s="20"/>
      <c r="Z329" s="20"/>
    </row>
    <row r="330" ht="13.5" customHeight="1">
      <c r="A330" s="40">
        <v>326.0</v>
      </c>
      <c r="B330" s="17" t="str">
        <f>VLOOKUP(C329+1,'プログラム解析'!$A:$B,2)</f>
        <v>&lt;</v>
      </c>
      <c r="C330" s="17">
        <f>IF(AND(B330="[",INDIRECT("R"&amp;TEXT(A330+4,"0")&amp;"C"&amp;TEXT(D330+7,"0"),FALSE) =0),VLOOKUP(C329+1,'プログラム解析'!$A:$G,7),IF(B330="]",VLOOKUP(C329+1,'プログラム解析'!$A:$G,7)-1, C329+1))</f>
        <v>38</v>
      </c>
      <c r="D330" s="17">
        <f t="shared" si="2"/>
        <v>1</v>
      </c>
      <c r="E330" s="41" t="str">
        <f t="shared" si="3"/>
        <v/>
      </c>
      <c r="F330" s="42" t="str">
        <f t="shared" si="4"/>
        <v>aaaa</v>
      </c>
      <c r="G330" s="43">
        <f t="shared" ref="G330:V330" si="330">IF( G$2=$D330,    IF($B330="+", G329+1, IF($B330="-", G329-1, IF($B330=",",IF(LEN($F329)=0,0,CODE($F329)),G329)) ),G329)</f>
        <v>1</v>
      </c>
      <c r="H330" s="17">
        <f t="shared" si="330"/>
        <v>70</v>
      </c>
      <c r="I330" s="17">
        <f t="shared" si="330"/>
        <v>100</v>
      </c>
      <c r="J330" s="17">
        <f t="shared" si="330"/>
        <v>30</v>
      </c>
      <c r="K330" s="17">
        <f t="shared" si="330"/>
        <v>10</v>
      </c>
      <c r="L330" s="17">
        <f t="shared" si="330"/>
        <v>0</v>
      </c>
      <c r="M330" s="17">
        <f t="shared" si="330"/>
        <v>0</v>
      </c>
      <c r="N330" s="17">
        <f t="shared" si="330"/>
        <v>0</v>
      </c>
      <c r="O330" s="17">
        <f t="shared" si="330"/>
        <v>0</v>
      </c>
      <c r="P330" s="17">
        <f t="shared" si="330"/>
        <v>0</v>
      </c>
      <c r="Q330" s="17">
        <f t="shared" si="330"/>
        <v>0</v>
      </c>
      <c r="R330" s="17">
        <f t="shared" si="330"/>
        <v>0</v>
      </c>
      <c r="S330" s="17">
        <f t="shared" si="330"/>
        <v>0</v>
      </c>
      <c r="T330" s="17">
        <f t="shared" si="330"/>
        <v>0</v>
      </c>
      <c r="U330" s="17">
        <f t="shared" si="330"/>
        <v>0</v>
      </c>
      <c r="V330" s="44">
        <f t="shared" si="330"/>
        <v>0</v>
      </c>
      <c r="W330" s="20"/>
      <c r="X330" s="20"/>
      <c r="Y330" s="20"/>
      <c r="Z330" s="20"/>
    </row>
    <row r="331" ht="13.5" customHeight="1">
      <c r="A331" s="40">
        <v>327.0</v>
      </c>
      <c r="B331" s="17" t="str">
        <f>VLOOKUP(C330+1,'プログラム解析'!$A:$B,2)</f>
        <v>&lt;</v>
      </c>
      <c r="C331" s="17">
        <f>IF(AND(B331="[",INDIRECT("R"&amp;TEXT(A331+4,"0")&amp;"C"&amp;TEXT(D331+7,"0"),FALSE) =0),VLOOKUP(C330+1,'プログラム解析'!$A:$G,7),IF(B331="]",VLOOKUP(C330+1,'プログラム解析'!$A:$G,7)-1, C330+1))</f>
        <v>39</v>
      </c>
      <c r="D331" s="17">
        <f t="shared" si="2"/>
        <v>0</v>
      </c>
      <c r="E331" s="41" t="str">
        <f t="shared" si="3"/>
        <v/>
      </c>
      <c r="F331" s="42" t="str">
        <f t="shared" si="4"/>
        <v>aaaa</v>
      </c>
      <c r="G331" s="43">
        <f t="shared" ref="G331:V331" si="331">IF( G$2=$D331,    IF($B331="+", G330+1, IF($B331="-", G330-1, IF($B331=",",IF(LEN($F330)=0,0,CODE($F330)),G330)) ),G330)</f>
        <v>1</v>
      </c>
      <c r="H331" s="17">
        <f t="shared" si="331"/>
        <v>70</v>
      </c>
      <c r="I331" s="17">
        <f t="shared" si="331"/>
        <v>100</v>
      </c>
      <c r="J331" s="17">
        <f t="shared" si="331"/>
        <v>30</v>
      </c>
      <c r="K331" s="17">
        <f t="shared" si="331"/>
        <v>10</v>
      </c>
      <c r="L331" s="17">
        <f t="shared" si="331"/>
        <v>0</v>
      </c>
      <c r="M331" s="17">
        <f t="shared" si="331"/>
        <v>0</v>
      </c>
      <c r="N331" s="17">
        <f t="shared" si="331"/>
        <v>0</v>
      </c>
      <c r="O331" s="17">
        <f t="shared" si="331"/>
        <v>0</v>
      </c>
      <c r="P331" s="17">
        <f t="shared" si="331"/>
        <v>0</v>
      </c>
      <c r="Q331" s="17">
        <f t="shared" si="331"/>
        <v>0</v>
      </c>
      <c r="R331" s="17">
        <f t="shared" si="331"/>
        <v>0</v>
      </c>
      <c r="S331" s="17">
        <f t="shared" si="331"/>
        <v>0</v>
      </c>
      <c r="T331" s="17">
        <f t="shared" si="331"/>
        <v>0</v>
      </c>
      <c r="U331" s="17">
        <f t="shared" si="331"/>
        <v>0</v>
      </c>
      <c r="V331" s="44">
        <f t="shared" si="331"/>
        <v>0</v>
      </c>
      <c r="W331" s="20"/>
      <c r="X331" s="20"/>
      <c r="Y331" s="20"/>
      <c r="Z331" s="20"/>
    </row>
    <row r="332" ht="13.5" customHeight="1">
      <c r="A332" s="40">
        <v>328.0</v>
      </c>
      <c r="B332" s="17" t="str">
        <f>VLOOKUP(C331+1,'プログラム解析'!$A:$B,2)</f>
        <v>-</v>
      </c>
      <c r="C332" s="17">
        <f>IF(AND(B332="[",INDIRECT("R"&amp;TEXT(A332+4,"0")&amp;"C"&amp;TEXT(D332+7,"0"),FALSE) =0),VLOOKUP(C331+1,'プログラム解析'!$A:$G,7),IF(B332="]",VLOOKUP(C331+1,'プログラム解析'!$A:$G,7)-1, C331+1))</f>
        <v>40</v>
      </c>
      <c r="D332" s="17">
        <f t="shared" si="2"/>
        <v>0</v>
      </c>
      <c r="E332" s="41" t="str">
        <f t="shared" si="3"/>
        <v/>
      </c>
      <c r="F332" s="42" t="str">
        <f t="shared" si="4"/>
        <v>aaaa</v>
      </c>
      <c r="G332" s="43">
        <f t="shared" ref="G332:V332" si="332">IF( G$2=$D332,    IF($B332="+", G331+1, IF($B332="-", G331-1, IF($B332=",",IF(LEN($F331)=0,0,CODE($F331)),G331)) ),G331)</f>
        <v>0</v>
      </c>
      <c r="H332" s="17">
        <f t="shared" si="332"/>
        <v>70</v>
      </c>
      <c r="I332" s="17">
        <f t="shared" si="332"/>
        <v>100</v>
      </c>
      <c r="J332" s="17">
        <f t="shared" si="332"/>
        <v>30</v>
      </c>
      <c r="K332" s="17">
        <f t="shared" si="332"/>
        <v>10</v>
      </c>
      <c r="L332" s="17">
        <f t="shared" si="332"/>
        <v>0</v>
      </c>
      <c r="M332" s="17">
        <f t="shared" si="332"/>
        <v>0</v>
      </c>
      <c r="N332" s="17">
        <f t="shared" si="332"/>
        <v>0</v>
      </c>
      <c r="O332" s="17">
        <f t="shared" si="332"/>
        <v>0</v>
      </c>
      <c r="P332" s="17">
        <f t="shared" si="332"/>
        <v>0</v>
      </c>
      <c r="Q332" s="17">
        <f t="shared" si="332"/>
        <v>0</v>
      </c>
      <c r="R332" s="17">
        <f t="shared" si="332"/>
        <v>0</v>
      </c>
      <c r="S332" s="17">
        <f t="shared" si="332"/>
        <v>0</v>
      </c>
      <c r="T332" s="17">
        <f t="shared" si="332"/>
        <v>0</v>
      </c>
      <c r="U332" s="17">
        <f t="shared" si="332"/>
        <v>0</v>
      </c>
      <c r="V332" s="44">
        <f t="shared" si="332"/>
        <v>0</v>
      </c>
      <c r="W332" s="20"/>
      <c r="X332" s="20"/>
      <c r="Y332" s="20"/>
      <c r="Z332" s="20"/>
    </row>
    <row r="333" ht="13.5" customHeight="1">
      <c r="A333" s="40">
        <v>329.0</v>
      </c>
      <c r="B333" s="17" t="str">
        <f>VLOOKUP(C332+1,'プログラム解析'!$A:$B,2)</f>
        <v>]</v>
      </c>
      <c r="C333" s="17">
        <f>IF(AND(B333="[",INDIRECT("R"&amp;TEXT(A333+4,"0")&amp;"C"&amp;TEXT(D333+7,"0"),FALSE) =0),VLOOKUP(C332+1,'プログラム解析'!$A:$G,7),IF(B333="]",VLOOKUP(C332+1,'プログラム解析'!$A:$G,7)-1, C332+1))</f>
        <v>9</v>
      </c>
      <c r="D333" s="17">
        <f t="shared" si="2"/>
        <v>0</v>
      </c>
      <c r="E333" s="41" t="str">
        <f t="shared" si="3"/>
        <v/>
      </c>
      <c r="F333" s="42" t="str">
        <f t="shared" si="4"/>
        <v>aaaa</v>
      </c>
      <c r="G333" s="43">
        <f t="shared" ref="G333:V333" si="333">IF( G$2=$D333,    IF($B333="+", G332+1, IF($B333="-", G332-1, IF($B333=",",IF(LEN($F332)=0,0,CODE($F332)),G332)) ),G332)</f>
        <v>0</v>
      </c>
      <c r="H333" s="17">
        <f t="shared" si="333"/>
        <v>70</v>
      </c>
      <c r="I333" s="17">
        <f t="shared" si="333"/>
        <v>100</v>
      </c>
      <c r="J333" s="17">
        <f t="shared" si="333"/>
        <v>30</v>
      </c>
      <c r="K333" s="17">
        <f t="shared" si="333"/>
        <v>10</v>
      </c>
      <c r="L333" s="17">
        <f t="shared" si="333"/>
        <v>0</v>
      </c>
      <c r="M333" s="17">
        <f t="shared" si="333"/>
        <v>0</v>
      </c>
      <c r="N333" s="17">
        <f t="shared" si="333"/>
        <v>0</v>
      </c>
      <c r="O333" s="17">
        <f t="shared" si="333"/>
        <v>0</v>
      </c>
      <c r="P333" s="17">
        <f t="shared" si="333"/>
        <v>0</v>
      </c>
      <c r="Q333" s="17">
        <f t="shared" si="333"/>
        <v>0</v>
      </c>
      <c r="R333" s="17">
        <f t="shared" si="333"/>
        <v>0</v>
      </c>
      <c r="S333" s="17">
        <f t="shared" si="333"/>
        <v>0</v>
      </c>
      <c r="T333" s="17">
        <f t="shared" si="333"/>
        <v>0</v>
      </c>
      <c r="U333" s="17">
        <f t="shared" si="333"/>
        <v>0</v>
      </c>
      <c r="V333" s="44">
        <f t="shared" si="333"/>
        <v>0</v>
      </c>
      <c r="W333" s="20"/>
      <c r="X333" s="20"/>
      <c r="Y333" s="20"/>
      <c r="Z333" s="20"/>
    </row>
    <row r="334" ht="13.5" customHeight="1">
      <c r="A334" s="40">
        <v>330.0</v>
      </c>
      <c r="B334" s="17" t="str">
        <f>VLOOKUP(C333+1,'プログラム解析'!$A:$B,2)</f>
        <v>[</v>
      </c>
      <c r="C334" s="17">
        <f>IF(AND(B334="[",INDIRECT("R"&amp;TEXT(A334+4,"0")&amp;"C"&amp;TEXT(D334+7,"0"),FALSE) =0),VLOOKUP(C333+1,'プログラム解析'!$A:$G,7),IF(B334="]",VLOOKUP(C333+1,'プログラム解析'!$A:$G,7)-1, C333+1))</f>
        <v>41</v>
      </c>
      <c r="D334" s="17">
        <f t="shared" si="2"/>
        <v>0</v>
      </c>
      <c r="E334" s="41" t="str">
        <f t="shared" si="3"/>
        <v/>
      </c>
      <c r="F334" s="42" t="str">
        <f t="shared" si="4"/>
        <v>aaaa</v>
      </c>
      <c r="G334" s="43">
        <f t="shared" ref="G334:V334" si="334">IF( G$2=$D334,    IF($B334="+", G333+1, IF($B334="-", G333-1, IF($B334=",",IF(LEN($F333)=0,0,CODE($F333)),G333)) ),G333)</f>
        <v>0</v>
      </c>
      <c r="H334" s="17">
        <f t="shared" si="334"/>
        <v>70</v>
      </c>
      <c r="I334" s="17">
        <f t="shared" si="334"/>
        <v>100</v>
      </c>
      <c r="J334" s="17">
        <f t="shared" si="334"/>
        <v>30</v>
      </c>
      <c r="K334" s="17">
        <f t="shared" si="334"/>
        <v>10</v>
      </c>
      <c r="L334" s="17">
        <f t="shared" si="334"/>
        <v>0</v>
      </c>
      <c r="M334" s="17">
        <f t="shared" si="334"/>
        <v>0</v>
      </c>
      <c r="N334" s="17">
        <f t="shared" si="334"/>
        <v>0</v>
      </c>
      <c r="O334" s="17">
        <f t="shared" si="334"/>
        <v>0</v>
      </c>
      <c r="P334" s="17">
        <f t="shared" si="334"/>
        <v>0</v>
      </c>
      <c r="Q334" s="17">
        <f t="shared" si="334"/>
        <v>0</v>
      </c>
      <c r="R334" s="17">
        <f t="shared" si="334"/>
        <v>0</v>
      </c>
      <c r="S334" s="17">
        <f t="shared" si="334"/>
        <v>0</v>
      </c>
      <c r="T334" s="17">
        <f t="shared" si="334"/>
        <v>0</v>
      </c>
      <c r="U334" s="17">
        <f t="shared" si="334"/>
        <v>0</v>
      </c>
      <c r="V334" s="44">
        <f t="shared" si="334"/>
        <v>0</v>
      </c>
      <c r="W334" s="20"/>
      <c r="X334" s="20"/>
      <c r="Y334" s="20"/>
      <c r="Z334" s="20"/>
    </row>
    <row r="335" ht="13.5" customHeight="1">
      <c r="A335" s="40">
        <v>331.0</v>
      </c>
      <c r="B335" s="17" t="str">
        <f>VLOOKUP(C334+1,'プログラム解析'!$A:$B,2)</f>
        <v>&gt;</v>
      </c>
      <c r="C335" s="17">
        <f>IF(AND(B335="[",INDIRECT("R"&amp;TEXT(A335+4,"0")&amp;"C"&amp;TEXT(D335+7,"0"),FALSE) =0),VLOOKUP(C334+1,'プログラム解析'!$A:$G,7),IF(B335="]",VLOOKUP(C334+1,'プログラム解析'!$A:$G,7)-1, C334+1))</f>
        <v>42</v>
      </c>
      <c r="D335" s="17">
        <f t="shared" si="2"/>
        <v>1</v>
      </c>
      <c r="E335" s="41" t="str">
        <f t="shared" si="3"/>
        <v/>
      </c>
      <c r="F335" s="42" t="str">
        <f t="shared" si="4"/>
        <v>aaaa</v>
      </c>
      <c r="G335" s="43">
        <f t="shared" ref="G335:V335" si="335">IF( G$2=$D335,    IF($B335="+", G334+1, IF($B335="-", G334-1, IF($B335=",",IF(LEN($F334)=0,0,CODE($F334)),G334)) ),G334)</f>
        <v>0</v>
      </c>
      <c r="H335" s="17">
        <f t="shared" si="335"/>
        <v>70</v>
      </c>
      <c r="I335" s="17">
        <f t="shared" si="335"/>
        <v>100</v>
      </c>
      <c r="J335" s="17">
        <f t="shared" si="335"/>
        <v>30</v>
      </c>
      <c r="K335" s="17">
        <f t="shared" si="335"/>
        <v>10</v>
      </c>
      <c r="L335" s="17">
        <f t="shared" si="335"/>
        <v>0</v>
      </c>
      <c r="M335" s="17">
        <f t="shared" si="335"/>
        <v>0</v>
      </c>
      <c r="N335" s="17">
        <f t="shared" si="335"/>
        <v>0</v>
      </c>
      <c r="O335" s="17">
        <f t="shared" si="335"/>
        <v>0</v>
      </c>
      <c r="P335" s="17">
        <f t="shared" si="335"/>
        <v>0</v>
      </c>
      <c r="Q335" s="17">
        <f t="shared" si="335"/>
        <v>0</v>
      </c>
      <c r="R335" s="17">
        <f t="shared" si="335"/>
        <v>0</v>
      </c>
      <c r="S335" s="17">
        <f t="shared" si="335"/>
        <v>0</v>
      </c>
      <c r="T335" s="17">
        <f t="shared" si="335"/>
        <v>0</v>
      </c>
      <c r="U335" s="17">
        <f t="shared" si="335"/>
        <v>0</v>
      </c>
      <c r="V335" s="44">
        <f t="shared" si="335"/>
        <v>0</v>
      </c>
      <c r="W335" s="20"/>
      <c r="X335" s="20"/>
      <c r="Y335" s="20"/>
      <c r="Z335" s="20"/>
    </row>
    <row r="336" ht="13.5" customHeight="1">
      <c r="A336" s="40">
        <v>332.0</v>
      </c>
      <c r="B336" s="17" t="str">
        <f>VLOOKUP(C335+1,'プログラム解析'!$A:$B,2)</f>
        <v>+</v>
      </c>
      <c r="C336" s="17">
        <f>IF(AND(B336="[",INDIRECT("R"&amp;TEXT(A336+4,"0")&amp;"C"&amp;TEXT(D336+7,"0"),FALSE) =0),VLOOKUP(C335+1,'プログラム解析'!$A:$G,7),IF(B336="]",VLOOKUP(C335+1,'プログラム解析'!$A:$G,7)-1, C335+1))</f>
        <v>43</v>
      </c>
      <c r="D336" s="17">
        <f t="shared" si="2"/>
        <v>1</v>
      </c>
      <c r="E336" s="41" t="str">
        <f t="shared" si="3"/>
        <v/>
      </c>
      <c r="F336" s="42" t="str">
        <f t="shared" si="4"/>
        <v>aaaa</v>
      </c>
      <c r="G336" s="43">
        <f t="shared" ref="G336:V336" si="336">IF( G$2=$D336,    IF($B336="+", G335+1, IF($B336="-", G335-1, IF($B336=",",IF(LEN($F335)=0,0,CODE($F335)),G335)) ),G335)</f>
        <v>0</v>
      </c>
      <c r="H336" s="17">
        <f t="shared" si="336"/>
        <v>71</v>
      </c>
      <c r="I336" s="17">
        <f t="shared" si="336"/>
        <v>100</v>
      </c>
      <c r="J336" s="17">
        <f t="shared" si="336"/>
        <v>30</v>
      </c>
      <c r="K336" s="17">
        <f t="shared" si="336"/>
        <v>10</v>
      </c>
      <c r="L336" s="17">
        <f t="shared" si="336"/>
        <v>0</v>
      </c>
      <c r="M336" s="17">
        <f t="shared" si="336"/>
        <v>0</v>
      </c>
      <c r="N336" s="17">
        <f t="shared" si="336"/>
        <v>0</v>
      </c>
      <c r="O336" s="17">
        <f t="shared" si="336"/>
        <v>0</v>
      </c>
      <c r="P336" s="17">
        <f t="shared" si="336"/>
        <v>0</v>
      </c>
      <c r="Q336" s="17">
        <f t="shared" si="336"/>
        <v>0</v>
      </c>
      <c r="R336" s="17">
        <f t="shared" si="336"/>
        <v>0</v>
      </c>
      <c r="S336" s="17">
        <f t="shared" si="336"/>
        <v>0</v>
      </c>
      <c r="T336" s="17">
        <f t="shared" si="336"/>
        <v>0</v>
      </c>
      <c r="U336" s="17">
        <f t="shared" si="336"/>
        <v>0</v>
      </c>
      <c r="V336" s="44">
        <f t="shared" si="336"/>
        <v>0</v>
      </c>
      <c r="W336" s="20"/>
      <c r="X336" s="20"/>
      <c r="Y336" s="20"/>
      <c r="Z336" s="20"/>
    </row>
    <row r="337" ht="13.5" customHeight="1">
      <c r="A337" s="40">
        <v>333.0</v>
      </c>
      <c r="B337" s="17" t="str">
        <f>VLOOKUP(C336+1,'プログラム解析'!$A:$B,2)</f>
        <v>+</v>
      </c>
      <c r="C337" s="17">
        <f>IF(AND(B337="[",INDIRECT("R"&amp;TEXT(A337+4,"0")&amp;"C"&amp;TEXT(D337+7,"0"),FALSE) =0),VLOOKUP(C336+1,'プログラム解析'!$A:$G,7),IF(B337="]",VLOOKUP(C336+1,'プログラム解析'!$A:$G,7)-1, C336+1))</f>
        <v>44</v>
      </c>
      <c r="D337" s="17">
        <f t="shared" si="2"/>
        <v>1</v>
      </c>
      <c r="E337" s="41" t="str">
        <f t="shared" si="3"/>
        <v/>
      </c>
      <c r="F337" s="42" t="str">
        <f t="shared" si="4"/>
        <v>aaaa</v>
      </c>
      <c r="G337" s="43">
        <f t="shared" ref="G337:V337" si="337">IF( G$2=$D337,    IF($B337="+", G336+1, IF($B337="-", G336-1, IF($B337=",",IF(LEN($F336)=0,0,CODE($F336)),G336)) ),G336)</f>
        <v>0</v>
      </c>
      <c r="H337" s="17">
        <f t="shared" si="337"/>
        <v>72</v>
      </c>
      <c r="I337" s="17">
        <f t="shared" si="337"/>
        <v>100</v>
      </c>
      <c r="J337" s="17">
        <f t="shared" si="337"/>
        <v>30</v>
      </c>
      <c r="K337" s="17">
        <f t="shared" si="337"/>
        <v>10</v>
      </c>
      <c r="L337" s="17">
        <f t="shared" si="337"/>
        <v>0</v>
      </c>
      <c r="M337" s="17">
        <f t="shared" si="337"/>
        <v>0</v>
      </c>
      <c r="N337" s="17">
        <f t="shared" si="337"/>
        <v>0</v>
      </c>
      <c r="O337" s="17">
        <f t="shared" si="337"/>
        <v>0</v>
      </c>
      <c r="P337" s="17">
        <f t="shared" si="337"/>
        <v>0</v>
      </c>
      <c r="Q337" s="17">
        <f t="shared" si="337"/>
        <v>0</v>
      </c>
      <c r="R337" s="17">
        <f t="shared" si="337"/>
        <v>0</v>
      </c>
      <c r="S337" s="17">
        <f t="shared" si="337"/>
        <v>0</v>
      </c>
      <c r="T337" s="17">
        <f t="shared" si="337"/>
        <v>0</v>
      </c>
      <c r="U337" s="17">
        <f t="shared" si="337"/>
        <v>0</v>
      </c>
      <c r="V337" s="44">
        <f t="shared" si="337"/>
        <v>0</v>
      </c>
      <c r="W337" s="20"/>
      <c r="X337" s="20"/>
      <c r="Y337" s="20"/>
      <c r="Z337" s="20"/>
    </row>
    <row r="338" ht="13.5" customHeight="1">
      <c r="A338" s="40">
        <v>334.0</v>
      </c>
      <c r="B338" s="17" t="str">
        <f>VLOOKUP(C337+1,'プログラム解析'!$A:$B,2)</f>
        <v>.</v>
      </c>
      <c r="C338" s="17">
        <f>IF(AND(B338="[",INDIRECT("R"&amp;TEXT(A338+4,"0")&amp;"C"&amp;TEXT(D338+7,"0"),FALSE) =0),VLOOKUP(C337+1,'プログラム解析'!$A:$G,7),IF(B338="]",VLOOKUP(C337+1,'プログラム解析'!$A:$G,7)-1, C337+1))</f>
        <v>45</v>
      </c>
      <c r="D338" s="17">
        <f t="shared" si="2"/>
        <v>1</v>
      </c>
      <c r="E338" s="17" t="str">
        <f t="shared" si="3"/>
        <v>H</v>
      </c>
      <c r="F338" s="42" t="str">
        <f t="shared" si="4"/>
        <v>aaaa</v>
      </c>
      <c r="G338" s="43">
        <f t="shared" ref="G338:V338" si="338">IF( G$2=$D338,    IF($B338="+", G337+1, IF($B338="-", G337-1, IF($B338=",",IF(LEN($F337)=0,0,CODE($F337)),G337)) ),G337)</f>
        <v>0</v>
      </c>
      <c r="H338" s="17">
        <f t="shared" si="338"/>
        <v>72</v>
      </c>
      <c r="I338" s="17">
        <f t="shared" si="338"/>
        <v>100</v>
      </c>
      <c r="J338" s="17">
        <f t="shared" si="338"/>
        <v>30</v>
      </c>
      <c r="K338" s="17">
        <f t="shared" si="338"/>
        <v>10</v>
      </c>
      <c r="L338" s="17">
        <f t="shared" si="338"/>
        <v>0</v>
      </c>
      <c r="M338" s="17">
        <f t="shared" si="338"/>
        <v>0</v>
      </c>
      <c r="N338" s="17">
        <f t="shared" si="338"/>
        <v>0</v>
      </c>
      <c r="O338" s="17">
        <f t="shared" si="338"/>
        <v>0</v>
      </c>
      <c r="P338" s="17">
        <f t="shared" si="338"/>
        <v>0</v>
      </c>
      <c r="Q338" s="17">
        <f t="shared" si="338"/>
        <v>0</v>
      </c>
      <c r="R338" s="17">
        <f t="shared" si="338"/>
        <v>0</v>
      </c>
      <c r="S338" s="17">
        <f t="shared" si="338"/>
        <v>0</v>
      </c>
      <c r="T338" s="17">
        <f t="shared" si="338"/>
        <v>0</v>
      </c>
      <c r="U338" s="17">
        <f t="shared" si="338"/>
        <v>0</v>
      </c>
      <c r="V338" s="44">
        <f t="shared" si="338"/>
        <v>0</v>
      </c>
      <c r="W338" s="20"/>
      <c r="X338" s="20"/>
      <c r="Y338" s="20"/>
      <c r="Z338" s="20"/>
    </row>
    <row r="339" ht="13.5" customHeight="1">
      <c r="A339" s="40">
        <v>335.0</v>
      </c>
      <c r="B339" s="17" t="str">
        <f>VLOOKUP(C338+1,'プログラム解析'!$A:$B,2)</f>
        <v>&gt;</v>
      </c>
      <c r="C339" s="17">
        <f>IF(AND(B339="[",INDIRECT("R"&amp;TEXT(A339+4,"0")&amp;"C"&amp;TEXT(D339+7,"0"),FALSE) =0),VLOOKUP(C338+1,'プログラム解析'!$A:$G,7),IF(B339="]",VLOOKUP(C338+1,'プログラム解析'!$A:$G,7)-1, C338+1))</f>
        <v>46</v>
      </c>
      <c r="D339" s="17">
        <f t="shared" si="2"/>
        <v>2</v>
      </c>
      <c r="E339" s="17" t="str">
        <f t="shared" si="3"/>
        <v>H</v>
      </c>
      <c r="F339" s="42" t="str">
        <f t="shared" si="4"/>
        <v>aaaa</v>
      </c>
      <c r="G339" s="43">
        <f t="shared" ref="G339:V339" si="339">IF( G$2=$D339,    IF($B339="+", G338+1, IF($B339="-", G338-1, IF($B339=",",IF(LEN($F338)=0,0,CODE($F338)),G338)) ),G338)</f>
        <v>0</v>
      </c>
      <c r="H339" s="17">
        <f t="shared" si="339"/>
        <v>72</v>
      </c>
      <c r="I339" s="17">
        <f t="shared" si="339"/>
        <v>100</v>
      </c>
      <c r="J339" s="17">
        <f t="shared" si="339"/>
        <v>30</v>
      </c>
      <c r="K339" s="17">
        <f t="shared" si="339"/>
        <v>10</v>
      </c>
      <c r="L339" s="17">
        <f t="shared" si="339"/>
        <v>0</v>
      </c>
      <c r="M339" s="17">
        <f t="shared" si="339"/>
        <v>0</v>
      </c>
      <c r="N339" s="17">
        <f t="shared" si="339"/>
        <v>0</v>
      </c>
      <c r="O339" s="17">
        <f t="shared" si="339"/>
        <v>0</v>
      </c>
      <c r="P339" s="17">
        <f t="shared" si="339"/>
        <v>0</v>
      </c>
      <c r="Q339" s="17">
        <f t="shared" si="339"/>
        <v>0</v>
      </c>
      <c r="R339" s="17">
        <f t="shared" si="339"/>
        <v>0</v>
      </c>
      <c r="S339" s="17">
        <f t="shared" si="339"/>
        <v>0</v>
      </c>
      <c r="T339" s="17">
        <f t="shared" si="339"/>
        <v>0</v>
      </c>
      <c r="U339" s="17">
        <f t="shared" si="339"/>
        <v>0</v>
      </c>
      <c r="V339" s="44">
        <f t="shared" si="339"/>
        <v>0</v>
      </c>
      <c r="W339" s="20"/>
      <c r="X339" s="20"/>
      <c r="Y339" s="20"/>
      <c r="Z339" s="20"/>
    </row>
    <row r="340" ht="13.5" customHeight="1">
      <c r="A340" s="40">
        <v>336.0</v>
      </c>
      <c r="B340" s="17" t="str">
        <f>VLOOKUP(C339+1,'プログラム解析'!$A:$B,2)</f>
        <v>+</v>
      </c>
      <c r="C340" s="17">
        <f>IF(AND(B340="[",INDIRECT("R"&amp;TEXT(A340+4,"0")&amp;"C"&amp;TEXT(D340+7,"0"),FALSE) =0),VLOOKUP(C339+1,'プログラム解析'!$A:$G,7),IF(B340="]",VLOOKUP(C339+1,'プログラム解析'!$A:$G,7)-1, C339+1))</f>
        <v>47</v>
      </c>
      <c r="D340" s="17">
        <f t="shared" si="2"/>
        <v>2</v>
      </c>
      <c r="E340" s="17" t="str">
        <f t="shared" si="3"/>
        <v>H</v>
      </c>
      <c r="F340" s="42" t="str">
        <f t="shared" si="4"/>
        <v>aaaa</v>
      </c>
      <c r="G340" s="43">
        <f t="shared" ref="G340:V340" si="340">IF( G$2=$D340,    IF($B340="+", G339+1, IF($B340="-", G339-1, IF($B340=",",IF(LEN($F339)=0,0,CODE($F339)),G339)) ),G339)</f>
        <v>0</v>
      </c>
      <c r="H340" s="17">
        <f t="shared" si="340"/>
        <v>72</v>
      </c>
      <c r="I340" s="17">
        <f t="shared" si="340"/>
        <v>101</v>
      </c>
      <c r="J340" s="17">
        <f t="shared" si="340"/>
        <v>30</v>
      </c>
      <c r="K340" s="17">
        <f t="shared" si="340"/>
        <v>10</v>
      </c>
      <c r="L340" s="17">
        <f t="shared" si="340"/>
        <v>0</v>
      </c>
      <c r="M340" s="17">
        <f t="shared" si="340"/>
        <v>0</v>
      </c>
      <c r="N340" s="17">
        <f t="shared" si="340"/>
        <v>0</v>
      </c>
      <c r="O340" s="17">
        <f t="shared" si="340"/>
        <v>0</v>
      </c>
      <c r="P340" s="17">
        <f t="shared" si="340"/>
        <v>0</v>
      </c>
      <c r="Q340" s="17">
        <f t="shared" si="340"/>
        <v>0</v>
      </c>
      <c r="R340" s="17">
        <f t="shared" si="340"/>
        <v>0</v>
      </c>
      <c r="S340" s="17">
        <f t="shared" si="340"/>
        <v>0</v>
      </c>
      <c r="T340" s="17">
        <f t="shared" si="340"/>
        <v>0</v>
      </c>
      <c r="U340" s="17">
        <f t="shared" si="340"/>
        <v>0</v>
      </c>
      <c r="V340" s="44">
        <f t="shared" si="340"/>
        <v>0</v>
      </c>
      <c r="W340" s="20"/>
      <c r="X340" s="20"/>
      <c r="Y340" s="20"/>
      <c r="Z340" s="20"/>
    </row>
    <row r="341" ht="13.5" customHeight="1">
      <c r="A341" s="40">
        <v>337.0</v>
      </c>
      <c r="B341" s="17" t="str">
        <f>VLOOKUP(C340+1,'プログラム解析'!$A:$B,2)</f>
        <v>.</v>
      </c>
      <c r="C341" s="17">
        <f>IF(AND(B341="[",INDIRECT("R"&amp;TEXT(A341+4,"0")&amp;"C"&amp;TEXT(D341+7,"0"),FALSE) =0),VLOOKUP(C340+1,'プログラム解析'!$A:$G,7),IF(B341="]",VLOOKUP(C340+1,'プログラム解析'!$A:$G,7)-1, C340+1))</f>
        <v>48</v>
      </c>
      <c r="D341" s="17">
        <f t="shared" si="2"/>
        <v>2</v>
      </c>
      <c r="E341" s="17" t="str">
        <f t="shared" si="3"/>
        <v>He</v>
      </c>
      <c r="F341" s="42" t="str">
        <f t="shared" si="4"/>
        <v>aaaa</v>
      </c>
      <c r="G341" s="43">
        <f t="shared" ref="G341:V341" si="341">IF( G$2=$D341,    IF($B341="+", G340+1, IF($B341="-", G340-1, IF($B341=",",IF(LEN($F340)=0,0,CODE($F340)),G340)) ),G340)</f>
        <v>0</v>
      </c>
      <c r="H341" s="17">
        <f t="shared" si="341"/>
        <v>72</v>
      </c>
      <c r="I341" s="17">
        <f t="shared" si="341"/>
        <v>101</v>
      </c>
      <c r="J341" s="17">
        <f t="shared" si="341"/>
        <v>30</v>
      </c>
      <c r="K341" s="17">
        <f t="shared" si="341"/>
        <v>10</v>
      </c>
      <c r="L341" s="17">
        <f t="shared" si="341"/>
        <v>0</v>
      </c>
      <c r="M341" s="17">
        <f t="shared" si="341"/>
        <v>0</v>
      </c>
      <c r="N341" s="17">
        <f t="shared" si="341"/>
        <v>0</v>
      </c>
      <c r="O341" s="17">
        <f t="shared" si="341"/>
        <v>0</v>
      </c>
      <c r="P341" s="17">
        <f t="shared" si="341"/>
        <v>0</v>
      </c>
      <c r="Q341" s="17">
        <f t="shared" si="341"/>
        <v>0</v>
      </c>
      <c r="R341" s="17">
        <f t="shared" si="341"/>
        <v>0</v>
      </c>
      <c r="S341" s="17">
        <f t="shared" si="341"/>
        <v>0</v>
      </c>
      <c r="T341" s="17">
        <f t="shared" si="341"/>
        <v>0</v>
      </c>
      <c r="U341" s="17">
        <f t="shared" si="341"/>
        <v>0</v>
      </c>
      <c r="V341" s="44">
        <f t="shared" si="341"/>
        <v>0</v>
      </c>
      <c r="W341" s="20"/>
      <c r="X341" s="20"/>
      <c r="Y341" s="20"/>
      <c r="Z341" s="20"/>
    </row>
    <row r="342" ht="13.5" customHeight="1">
      <c r="A342" s="40">
        <v>338.0</v>
      </c>
      <c r="B342" s="17" t="str">
        <f>VLOOKUP(C341+1,'プログラム解析'!$A:$B,2)</f>
        <v>+</v>
      </c>
      <c r="C342" s="17">
        <f>IF(AND(B342="[",INDIRECT("R"&amp;TEXT(A342+4,"0")&amp;"C"&amp;TEXT(D342+7,"0"),FALSE) =0),VLOOKUP(C341+1,'プログラム解析'!$A:$G,7),IF(B342="]",VLOOKUP(C341+1,'プログラム解析'!$A:$G,7)-1, C341+1))</f>
        <v>49</v>
      </c>
      <c r="D342" s="17">
        <f t="shared" si="2"/>
        <v>2</v>
      </c>
      <c r="E342" s="17" t="str">
        <f t="shared" si="3"/>
        <v>He</v>
      </c>
      <c r="F342" s="42" t="str">
        <f t="shared" si="4"/>
        <v>aaaa</v>
      </c>
      <c r="G342" s="43">
        <f t="shared" ref="G342:V342" si="342">IF( G$2=$D342,    IF($B342="+", G341+1, IF($B342="-", G341-1, IF($B342=",",IF(LEN($F341)=0,0,CODE($F341)),G341)) ),G341)</f>
        <v>0</v>
      </c>
      <c r="H342" s="17">
        <f t="shared" si="342"/>
        <v>72</v>
      </c>
      <c r="I342" s="17">
        <f t="shared" si="342"/>
        <v>102</v>
      </c>
      <c r="J342" s="17">
        <f t="shared" si="342"/>
        <v>30</v>
      </c>
      <c r="K342" s="17">
        <f t="shared" si="342"/>
        <v>10</v>
      </c>
      <c r="L342" s="17">
        <f t="shared" si="342"/>
        <v>0</v>
      </c>
      <c r="M342" s="17">
        <f t="shared" si="342"/>
        <v>0</v>
      </c>
      <c r="N342" s="17">
        <f t="shared" si="342"/>
        <v>0</v>
      </c>
      <c r="O342" s="17">
        <f t="shared" si="342"/>
        <v>0</v>
      </c>
      <c r="P342" s="17">
        <f t="shared" si="342"/>
        <v>0</v>
      </c>
      <c r="Q342" s="17">
        <f t="shared" si="342"/>
        <v>0</v>
      </c>
      <c r="R342" s="17">
        <f t="shared" si="342"/>
        <v>0</v>
      </c>
      <c r="S342" s="17">
        <f t="shared" si="342"/>
        <v>0</v>
      </c>
      <c r="T342" s="17">
        <f t="shared" si="342"/>
        <v>0</v>
      </c>
      <c r="U342" s="17">
        <f t="shared" si="342"/>
        <v>0</v>
      </c>
      <c r="V342" s="44">
        <f t="shared" si="342"/>
        <v>0</v>
      </c>
      <c r="W342" s="20"/>
      <c r="X342" s="20"/>
      <c r="Y342" s="20"/>
      <c r="Z342" s="20"/>
    </row>
    <row r="343" ht="13.5" customHeight="1">
      <c r="A343" s="40">
        <v>339.0</v>
      </c>
      <c r="B343" s="17" t="str">
        <f>VLOOKUP(C342+1,'プログラム解析'!$A:$B,2)</f>
        <v>+</v>
      </c>
      <c r="C343" s="17">
        <f>IF(AND(B343="[",INDIRECT("R"&amp;TEXT(A343+4,"0")&amp;"C"&amp;TEXT(D343+7,"0"),FALSE) =0),VLOOKUP(C342+1,'プログラム解析'!$A:$G,7),IF(B343="]",VLOOKUP(C342+1,'プログラム解析'!$A:$G,7)-1, C342+1))</f>
        <v>50</v>
      </c>
      <c r="D343" s="17">
        <f t="shared" si="2"/>
        <v>2</v>
      </c>
      <c r="E343" s="17" t="str">
        <f t="shared" si="3"/>
        <v>He</v>
      </c>
      <c r="F343" s="42" t="str">
        <f t="shared" si="4"/>
        <v>aaaa</v>
      </c>
      <c r="G343" s="43">
        <f t="shared" ref="G343:V343" si="343">IF( G$2=$D343,    IF($B343="+", G342+1, IF($B343="-", G342-1, IF($B343=",",IF(LEN($F342)=0,0,CODE($F342)),G342)) ),G342)</f>
        <v>0</v>
      </c>
      <c r="H343" s="17">
        <f t="shared" si="343"/>
        <v>72</v>
      </c>
      <c r="I343" s="17">
        <f t="shared" si="343"/>
        <v>103</v>
      </c>
      <c r="J343" s="17">
        <f t="shared" si="343"/>
        <v>30</v>
      </c>
      <c r="K343" s="17">
        <f t="shared" si="343"/>
        <v>10</v>
      </c>
      <c r="L343" s="17">
        <f t="shared" si="343"/>
        <v>0</v>
      </c>
      <c r="M343" s="17">
        <f t="shared" si="343"/>
        <v>0</v>
      </c>
      <c r="N343" s="17">
        <f t="shared" si="343"/>
        <v>0</v>
      </c>
      <c r="O343" s="17">
        <f t="shared" si="343"/>
        <v>0</v>
      </c>
      <c r="P343" s="17">
        <f t="shared" si="343"/>
        <v>0</v>
      </c>
      <c r="Q343" s="17">
        <f t="shared" si="343"/>
        <v>0</v>
      </c>
      <c r="R343" s="17">
        <f t="shared" si="343"/>
        <v>0</v>
      </c>
      <c r="S343" s="17">
        <f t="shared" si="343"/>
        <v>0</v>
      </c>
      <c r="T343" s="17">
        <f t="shared" si="343"/>
        <v>0</v>
      </c>
      <c r="U343" s="17">
        <f t="shared" si="343"/>
        <v>0</v>
      </c>
      <c r="V343" s="44">
        <f t="shared" si="343"/>
        <v>0</v>
      </c>
      <c r="W343" s="20"/>
      <c r="X343" s="20"/>
      <c r="Y343" s="20"/>
      <c r="Z343" s="20"/>
    </row>
    <row r="344" ht="13.5" customHeight="1">
      <c r="A344" s="40">
        <v>340.0</v>
      </c>
      <c r="B344" s="17" t="str">
        <f>VLOOKUP(C343+1,'プログラム解析'!$A:$B,2)</f>
        <v>+</v>
      </c>
      <c r="C344" s="17">
        <f>IF(AND(B344="[",INDIRECT("R"&amp;TEXT(A344+4,"0")&amp;"C"&amp;TEXT(D344+7,"0"),FALSE) =0),VLOOKUP(C343+1,'プログラム解析'!$A:$G,7),IF(B344="]",VLOOKUP(C343+1,'プログラム解析'!$A:$G,7)-1, C343+1))</f>
        <v>51</v>
      </c>
      <c r="D344" s="17">
        <f t="shared" si="2"/>
        <v>2</v>
      </c>
      <c r="E344" s="17" t="str">
        <f t="shared" si="3"/>
        <v>He</v>
      </c>
      <c r="F344" s="42" t="str">
        <f t="shared" si="4"/>
        <v>aaaa</v>
      </c>
      <c r="G344" s="43">
        <f t="shared" ref="G344:V344" si="344">IF( G$2=$D344,    IF($B344="+", G343+1, IF($B344="-", G343-1, IF($B344=",",IF(LEN($F343)=0,0,CODE($F343)),G343)) ),G343)</f>
        <v>0</v>
      </c>
      <c r="H344" s="17">
        <f t="shared" si="344"/>
        <v>72</v>
      </c>
      <c r="I344" s="17">
        <f t="shared" si="344"/>
        <v>104</v>
      </c>
      <c r="J344" s="17">
        <f t="shared" si="344"/>
        <v>30</v>
      </c>
      <c r="K344" s="17">
        <f t="shared" si="344"/>
        <v>10</v>
      </c>
      <c r="L344" s="17">
        <f t="shared" si="344"/>
        <v>0</v>
      </c>
      <c r="M344" s="17">
        <f t="shared" si="344"/>
        <v>0</v>
      </c>
      <c r="N344" s="17">
        <f t="shared" si="344"/>
        <v>0</v>
      </c>
      <c r="O344" s="17">
        <f t="shared" si="344"/>
        <v>0</v>
      </c>
      <c r="P344" s="17">
        <f t="shared" si="344"/>
        <v>0</v>
      </c>
      <c r="Q344" s="17">
        <f t="shared" si="344"/>
        <v>0</v>
      </c>
      <c r="R344" s="17">
        <f t="shared" si="344"/>
        <v>0</v>
      </c>
      <c r="S344" s="17">
        <f t="shared" si="344"/>
        <v>0</v>
      </c>
      <c r="T344" s="17">
        <f t="shared" si="344"/>
        <v>0</v>
      </c>
      <c r="U344" s="17">
        <f t="shared" si="344"/>
        <v>0</v>
      </c>
      <c r="V344" s="44">
        <f t="shared" si="344"/>
        <v>0</v>
      </c>
      <c r="W344" s="20"/>
      <c r="X344" s="20"/>
      <c r="Y344" s="20"/>
      <c r="Z344" s="20"/>
    </row>
    <row r="345" ht="13.5" customHeight="1">
      <c r="A345" s="40">
        <v>341.0</v>
      </c>
      <c r="B345" s="17" t="str">
        <f>VLOOKUP(C344+1,'プログラム解析'!$A:$B,2)</f>
        <v>+</v>
      </c>
      <c r="C345" s="17">
        <f>IF(AND(B345="[",INDIRECT("R"&amp;TEXT(A345+4,"0")&amp;"C"&amp;TEXT(D345+7,"0"),FALSE) =0),VLOOKUP(C344+1,'プログラム解析'!$A:$G,7),IF(B345="]",VLOOKUP(C344+1,'プログラム解析'!$A:$G,7)-1, C344+1))</f>
        <v>52</v>
      </c>
      <c r="D345" s="17">
        <f t="shared" si="2"/>
        <v>2</v>
      </c>
      <c r="E345" s="17" t="str">
        <f t="shared" si="3"/>
        <v>He</v>
      </c>
      <c r="F345" s="42" t="str">
        <f t="shared" si="4"/>
        <v>aaaa</v>
      </c>
      <c r="G345" s="43">
        <f t="shared" ref="G345:V345" si="345">IF( G$2=$D345,    IF($B345="+", G344+1, IF($B345="-", G344-1, IF($B345=",",IF(LEN($F344)=0,0,CODE($F344)),G344)) ),G344)</f>
        <v>0</v>
      </c>
      <c r="H345" s="17">
        <f t="shared" si="345"/>
        <v>72</v>
      </c>
      <c r="I345" s="17">
        <f t="shared" si="345"/>
        <v>105</v>
      </c>
      <c r="J345" s="17">
        <f t="shared" si="345"/>
        <v>30</v>
      </c>
      <c r="K345" s="17">
        <f t="shared" si="345"/>
        <v>10</v>
      </c>
      <c r="L345" s="17">
        <f t="shared" si="345"/>
        <v>0</v>
      </c>
      <c r="M345" s="17">
        <f t="shared" si="345"/>
        <v>0</v>
      </c>
      <c r="N345" s="17">
        <f t="shared" si="345"/>
        <v>0</v>
      </c>
      <c r="O345" s="17">
        <f t="shared" si="345"/>
        <v>0</v>
      </c>
      <c r="P345" s="17">
        <f t="shared" si="345"/>
        <v>0</v>
      </c>
      <c r="Q345" s="17">
        <f t="shared" si="345"/>
        <v>0</v>
      </c>
      <c r="R345" s="17">
        <f t="shared" si="345"/>
        <v>0</v>
      </c>
      <c r="S345" s="17">
        <f t="shared" si="345"/>
        <v>0</v>
      </c>
      <c r="T345" s="17">
        <f t="shared" si="345"/>
        <v>0</v>
      </c>
      <c r="U345" s="17">
        <f t="shared" si="345"/>
        <v>0</v>
      </c>
      <c r="V345" s="44">
        <f t="shared" si="345"/>
        <v>0</v>
      </c>
      <c r="W345" s="20"/>
      <c r="X345" s="20"/>
      <c r="Y345" s="20"/>
      <c r="Z345" s="20"/>
    </row>
    <row r="346" ht="13.5" customHeight="1">
      <c r="A346" s="40">
        <v>342.0</v>
      </c>
      <c r="B346" s="17" t="str">
        <f>VLOOKUP(C345+1,'プログラム解析'!$A:$B,2)</f>
        <v>+</v>
      </c>
      <c r="C346" s="17">
        <f>IF(AND(B346="[",INDIRECT("R"&amp;TEXT(A346+4,"0")&amp;"C"&amp;TEXT(D346+7,"0"),FALSE) =0),VLOOKUP(C345+1,'プログラム解析'!$A:$G,7),IF(B346="]",VLOOKUP(C345+1,'プログラム解析'!$A:$G,7)-1, C345+1))</f>
        <v>53</v>
      </c>
      <c r="D346" s="17">
        <f t="shared" si="2"/>
        <v>2</v>
      </c>
      <c r="E346" s="17" t="str">
        <f t="shared" si="3"/>
        <v>He</v>
      </c>
      <c r="F346" s="42" t="str">
        <f t="shared" si="4"/>
        <v>aaaa</v>
      </c>
      <c r="G346" s="43">
        <f t="shared" ref="G346:V346" si="346">IF( G$2=$D346,    IF($B346="+", G345+1, IF($B346="-", G345-1, IF($B346=",",IF(LEN($F345)=0,0,CODE($F345)),G345)) ),G345)</f>
        <v>0</v>
      </c>
      <c r="H346" s="17">
        <f t="shared" si="346"/>
        <v>72</v>
      </c>
      <c r="I346" s="17">
        <f t="shared" si="346"/>
        <v>106</v>
      </c>
      <c r="J346" s="17">
        <f t="shared" si="346"/>
        <v>30</v>
      </c>
      <c r="K346" s="17">
        <f t="shared" si="346"/>
        <v>10</v>
      </c>
      <c r="L346" s="17">
        <f t="shared" si="346"/>
        <v>0</v>
      </c>
      <c r="M346" s="17">
        <f t="shared" si="346"/>
        <v>0</v>
      </c>
      <c r="N346" s="17">
        <f t="shared" si="346"/>
        <v>0</v>
      </c>
      <c r="O346" s="17">
        <f t="shared" si="346"/>
        <v>0</v>
      </c>
      <c r="P346" s="17">
        <f t="shared" si="346"/>
        <v>0</v>
      </c>
      <c r="Q346" s="17">
        <f t="shared" si="346"/>
        <v>0</v>
      </c>
      <c r="R346" s="17">
        <f t="shared" si="346"/>
        <v>0</v>
      </c>
      <c r="S346" s="17">
        <f t="shared" si="346"/>
        <v>0</v>
      </c>
      <c r="T346" s="17">
        <f t="shared" si="346"/>
        <v>0</v>
      </c>
      <c r="U346" s="17">
        <f t="shared" si="346"/>
        <v>0</v>
      </c>
      <c r="V346" s="44">
        <f t="shared" si="346"/>
        <v>0</v>
      </c>
      <c r="W346" s="20"/>
      <c r="X346" s="20"/>
      <c r="Y346" s="20"/>
      <c r="Z346" s="20"/>
    </row>
    <row r="347" ht="13.5" customHeight="1">
      <c r="A347" s="40">
        <v>343.0</v>
      </c>
      <c r="B347" s="17" t="str">
        <f>VLOOKUP(C346+1,'プログラム解析'!$A:$B,2)</f>
        <v>+</v>
      </c>
      <c r="C347" s="17">
        <f>IF(AND(B347="[",INDIRECT("R"&amp;TEXT(A347+4,"0")&amp;"C"&amp;TEXT(D347+7,"0"),FALSE) =0),VLOOKUP(C346+1,'プログラム解析'!$A:$G,7),IF(B347="]",VLOOKUP(C346+1,'プログラム解析'!$A:$G,7)-1, C346+1))</f>
        <v>54</v>
      </c>
      <c r="D347" s="17">
        <f t="shared" si="2"/>
        <v>2</v>
      </c>
      <c r="E347" s="17" t="str">
        <f t="shared" si="3"/>
        <v>He</v>
      </c>
      <c r="F347" s="42" t="str">
        <f t="shared" si="4"/>
        <v>aaaa</v>
      </c>
      <c r="G347" s="43">
        <f t="shared" ref="G347:V347" si="347">IF( G$2=$D347,    IF($B347="+", G346+1, IF($B347="-", G346-1, IF($B347=",",IF(LEN($F346)=0,0,CODE($F346)),G346)) ),G346)</f>
        <v>0</v>
      </c>
      <c r="H347" s="17">
        <f t="shared" si="347"/>
        <v>72</v>
      </c>
      <c r="I347" s="17">
        <f t="shared" si="347"/>
        <v>107</v>
      </c>
      <c r="J347" s="17">
        <f t="shared" si="347"/>
        <v>30</v>
      </c>
      <c r="K347" s="17">
        <f t="shared" si="347"/>
        <v>10</v>
      </c>
      <c r="L347" s="17">
        <f t="shared" si="347"/>
        <v>0</v>
      </c>
      <c r="M347" s="17">
        <f t="shared" si="347"/>
        <v>0</v>
      </c>
      <c r="N347" s="17">
        <f t="shared" si="347"/>
        <v>0</v>
      </c>
      <c r="O347" s="17">
        <f t="shared" si="347"/>
        <v>0</v>
      </c>
      <c r="P347" s="17">
        <f t="shared" si="347"/>
        <v>0</v>
      </c>
      <c r="Q347" s="17">
        <f t="shared" si="347"/>
        <v>0</v>
      </c>
      <c r="R347" s="17">
        <f t="shared" si="347"/>
        <v>0</v>
      </c>
      <c r="S347" s="17">
        <f t="shared" si="347"/>
        <v>0</v>
      </c>
      <c r="T347" s="17">
        <f t="shared" si="347"/>
        <v>0</v>
      </c>
      <c r="U347" s="17">
        <f t="shared" si="347"/>
        <v>0</v>
      </c>
      <c r="V347" s="44">
        <f t="shared" si="347"/>
        <v>0</v>
      </c>
      <c r="W347" s="20"/>
      <c r="X347" s="20"/>
      <c r="Y347" s="20"/>
      <c r="Z347" s="20"/>
    </row>
    <row r="348" ht="13.5" customHeight="1">
      <c r="A348" s="40">
        <v>344.0</v>
      </c>
      <c r="B348" s="17" t="str">
        <f>VLOOKUP(C347+1,'プログラム解析'!$A:$B,2)</f>
        <v>+</v>
      </c>
      <c r="C348" s="17">
        <f>IF(AND(B348="[",INDIRECT("R"&amp;TEXT(A348+4,"0")&amp;"C"&amp;TEXT(D348+7,"0"),FALSE) =0),VLOOKUP(C347+1,'プログラム解析'!$A:$G,7),IF(B348="]",VLOOKUP(C347+1,'プログラム解析'!$A:$G,7)-1, C347+1))</f>
        <v>55</v>
      </c>
      <c r="D348" s="17">
        <f t="shared" si="2"/>
        <v>2</v>
      </c>
      <c r="E348" s="17" t="str">
        <f t="shared" si="3"/>
        <v>He</v>
      </c>
      <c r="F348" s="42" t="str">
        <f t="shared" si="4"/>
        <v>aaaa</v>
      </c>
      <c r="G348" s="43">
        <f t="shared" ref="G348:V348" si="348">IF( G$2=$D348,    IF($B348="+", G347+1, IF($B348="-", G347-1, IF($B348=",",IF(LEN($F347)=0,0,CODE($F347)),G347)) ),G347)</f>
        <v>0</v>
      </c>
      <c r="H348" s="17">
        <f t="shared" si="348"/>
        <v>72</v>
      </c>
      <c r="I348" s="17">
        <f t="shared" si="348"/>
        <v>108</v>
      </c>
      <c r="J348" s="17">
        <f t="shared" si="348"/>
        <v>30</v>
      </c>
      <c r="K348" s="17">
        <f t="shared" si="348"/>
        <v>10</v>
      </c>
      <c r="L348" s="17">
        <f t="shared" si="348"/>
        <v>0</v>
      </c>
      <c r="M348" s="17">
        <f t="shared" si="348"/>
        <v>0</v>
      </c>
      <c r="N348" s="17">
        <f t="shared" si="348"/>
        <v>0</v>
      </c>
      <c r="O348" s="17">
        <f t="shared" si="348"/>
        <v>0</v>
      </c>
      <c r="P348" s="17">
        <f t="shared" si="348"/>
        <v>0</v>
      </c>
      <c r="Q348" s="17">
        <f t="shared" si="348"/>
        <v>0</v>
      </c>
      <c r="R348" s="17">
        <f t="shared" si="348"/>
        <v>0</v>
      </c>
      <c r="S348" s="17">
        <f t="shared" si="348"/>
        <v>0</v>
      </c>
      <c r="T348" s="17">
        <f t="shared" si="348"/>
        <v>0</v>
      </c>
      <c r="U348" s="17">
        <f t="shared" si="348"/>
        <v>0</v>
      </c>
      <c r="V348" s="44">
        <f t="shared" si="348"/>
        <v>0</v>
      </c>
      <c r="W348" s="20"/>
      <c r="X348" s="20"/>
      <c r="Y348" s="20"/>
      <c r="Z348" s="20"/>
    </row>
    <row r="349" ht="13.5" customHeight="1">
      <c r="A349" s="40">
        <v>345.0</v>
      </c>
      <c r="B349" s="17" t="str">
        <f>VLOOKUP(C348+1,'プログラム解析'!$A:$B,2)</f>
        <v>.</v>
      </c>
      <c r="C349" s="17">
        <f>IF(AND(B349="[",INDIRECT("R"&amp;TEXT(A349+4,"0")&amp;"C"&amp;TEXT(D349+7,"0"),FALSE) =0),VLOOKUP(C348+1,'プログラム解析'!$A:$G,7),IF(B349="]",VLOOKUP(C348+1,'プログラム解析'!$A:$G,7)-1, C348+1))</f>
        <v>56</v>
      </c>
      <c r="D349" s="17">
        <f t="shared" si="2"/>
        <v>2</v>
      </c>
      <c r="E349" s="17" t="str">
        <f t="shared" si="3"/>
        <v>Hel</v>
      </c>
      <c r="F349" s="42" t="str">
        <f t="shared" si="4"/>
        <v>aaaa</v>
      </c>
      <c r="G349" s="43">
        <f t="shared" ref="G349:V349" si="349">IF( G$2=$D349,    IF($B349="+", G348+1, IF($B349="-", G348-1, IF($B349=",",IF(LEN($F348)=0,0,CODE($F348)),G348)) ),G348)</f>
        <v>0</v>
      </c>
      <c r="H349" s="17">
        <f t="shared" si="349"/>
        <v>72</v>
      </c>
      <c r="I349" s="17">
        <f t="shared" si="349"/>
        <v>108</v>
      </c>
      <c r="J349" s="17">
        <f t="shared" si="349"/>
        <v>30</v>
      </c>
      <c r="K349" s="17">
        <f t="shared" si="349"/>
        <v>10</v>
      </c>
      <c r="L349" s="17">
        <f t="shared" si="349"/>
        <v>0</v>
      </c>
      <c r="M349" s="17">
        <f t="shared" si="349"/>
        <v>0</v>
      </c>
      <c r="N349" s="17">
        <f t="shared" si="349"/>
        <v>0</v>
      </c>
      <c r="O349" s="17">
        <f t="shared" si="349"/>
        <v>0</v>
      </c>
      <c r="P349" s="17">
        <f t="shared" si="349"/>
        <v>0</v>
      </c>
      <c r="Q349" s="17">
        <f t="shared" si="349"/>
        <v>0</v>
      </c>
      <c r="R349" s="17">
        <f t="shared" si="349"/>
        <v>0</v>
      </c>
      <c r="S349" s="17">
        <f t="shared" si="349"/>
        <v>0</v>
      </c>
      <c r="T349" s="17">
        <f t="shared" si="349"/>
        <v>0</v>
      </c>
      <c r="U349" s="17">
        <f t="shared" si="349"/>
        <v>0</v>
      </c>
      <c r="V349" s="44">
        <f t="shared" si="349"/>
        <v>0</v>
      </c>
      <c r="W349" s="20"/>
      <c r="X349" s="20"/>
      <c r="Y349" s="20"/>
      <c r="Z349" s="20"/>
    </row>
    <row r="350" ht="13.5" customHeight="1">
      <c r="A350" s="40">
        <v>346.0</v>
      </c>
      <c r="B350" s="17" t="str">
        <f>VLOOKUP(C349+1,'プログラム解析'!$A:$B,2)</f>
        <v>.</v>
      </c>
      <c r="C350" s="17">
        <f>IF(AND(B350="[",INDIRECT("R"&amp;TEXT(A350+4,"0")&amp;"C"&amp;TEXT(D350+7,"0"),FALSE) =0),VLOOKUP(C349+1,'プログラム解析'!$A:$G,7),IF(B350="]",VLOOKUP(C349+1,'プログラム解析'!$A:$G,7)-1, C349+1))</f>
        <v>57</v>
      </c>
      <c r="D350" s="17">
        <f t="shared" si="2"/>
        <v>2</v>
      </c>
      <c r="E350" s="17" t="str">
        <f t="shared" si="3"/>
        <v>Hell</v>
      </c>
      <c r="F350" s="42" t="str">
        <f t="shared" si="4"/>
        <v>aaaa</v>
      </c>
      <c r="G350" s="43">
        <f t="shared" ref="G350:V350" si="350">IF( G$2=$D350,    IF($B350="+", G349+1, IF($B350="-", G349-1, IF($B350=",",IF(LEN($F349)=0,0,CODE($F349)),G349)) ),G349)</f>
        <v>0</v>
      </c>
      <c r="H350" s="17">
        <f t="shared" si="350"/>
        <v>72</v>
      </c>
      <c r="I350" s="17">
        <f t="shared" si="350"/>
        <v>108</v>
      </c>
      <c r="J350" s="17">
        <f t="shared" si="350"/>
        <v>30</v>
      </c>
      <c r="K350" s="17">
        <f t="shared" si="350"/>
        <v>10</v>
      </c>
      <c r="L350" s="17">
        <f t="shared" si="350"/>
        <v>0</v>
      </c>
      <c r="M350" s="17">
        <f t="shared" si="350"/>
        <v>0</v>
      </c>
      <c r="N350" s="17">
        <f t="shared" si="350"/>
        <v>0</v>
      </c>
      <c r="O350" s="17">
        <f t="shared" si="350"/>
        <v>0</v>
      </c>
      <c r="P350" s="17">
        <f t="shared" si="350"/>
        <v>0</v>
      </c>
      <c r="Q350" s="17">
        <f t="shared" si="350"/>
        <v>0</v>
      </c>
      <c r="R350" s="17">
        <f t="shared" si="350"/>
        <v>0</v>
      </c>
      <c r="S350" s="17">
        <f t="shared" si="350"/>
        <v>0</v>
      </c>
      <c r="T350" s="17">
        <f t="shared" si="350"/>
        <v>0</v>
      </c>
      <c r="U350" s="17">
        <f t="shared" si="350"/>
        <v>0</v>
      </c>
      <c r="V350" s="44">
        <f t="shared" si="350"/>
        <v>0</v>
      </c>
      <c r="W350" s="20"/>
      <c r="X350" s="20"/>
      <c r="Y350" s="20"/>
      <c r="Z350" s="20"/>
    </row>
    <row r="351" ht="13.5" customHeight="1">
      <c r="A351" s="40">
        <v>347.0</v>
      </c>
      <c r="B351" s="17" t="str">
        <f>VLOOKUP(C350+1,'プログラム解析'!$A:$B,2)</f>
        <v>+</v>
      </c>
      <c r="C351" s="17">
        <f>IF(AND(B351="[",INDIRECT("R"&amp;TEXT(A351+4,"0")&amp;"C"&amp;TEXT(D351+7,"0"),FALSE) =0),VLOOKUP(C350+1,'プログラム解析'!$A:$G,7),IF(B351="]",VLOOKUP(C350+1,'プログラム解析'!$A:$G,7)-1, C350+1))</f>
        <v>58</v>
      </c>
      <c r="D351" s="17">
        <f t="shared" si="2"/>
        <v>2</v>
      </c>
      <c r="E351" s="17" t="str">
        <f t="shared" si="3"/>
        <v>Hell</v>
      </c>
      <c r="F351" s="42" t="str">
        <f t="shared" si="4"/>
        <v>aaaa</v>
      </c>
      <c r="G351" s="43">
        <f t="shared" ref="G351:V351" si="351">IF( G$2=$D351,    IF($B351="+", G350+1, IF($B351="-", G350-1, IF($B351=",",IF(LEN($F350)=0,0,CODE($F350)),G350)) ),G350)</f>
        <v>0</v>
      </c>
      <c r="H351" s="17">
        <f t="shared" si="351"/>
        <v>72</v>
      </c>
      <c r="I351" s="17">
        <f t="shared" si="351"/>
        <v>109</v>
      </c>
      <c r="J351" s="17">
        <f t="shared" si="351"/>
        <v>30</v>
      </c>
      <c r="K351" s="17">
        <f t="shared" si="351"/>
        <v>10</v>
      </c>
      <c r="L351" s="17">
        <f t="shared" si="351"/>
        <v>0</v>
      </c>
      <c r="M351" s="17">
        <f t="shared" si="351"/>
        <v>0</v>
      </c>
      <c r="N351" s="17">
        <f t="shared" si="351"/>
        <v>0</v>
      </c>
      <c r="O351" s="17">
        <f t="shared" si="351"/>
        <v>0</v>
      </c>
      <c r="P351" s="17">
        <f t="shared" si="351"/>
        <v>0</v>
      </c>
      <c r="Q351" s="17">
        <f t="shared" si="351"/>
        <v>0</v>
      </c>
      <c r="R351" s="17">
        <f t="shared" si="351"/>
        <v>0</v>
      </c>
      <c r="S351" s="17">
        <f t="shared" si="351"/>
        <v>0</v>
      </c>
      <c r="T351" s="17">
        <f t="shared" si="351"/>
        <v>0</v>
      </c>
      <c r="U351" s="17">
        <f t="shared" si="351"/>
        <v>0</v>
      </c>
      <c r="V351" s="44">
        <f t="shared" si="351"/>
        <v>0</v>
      </c>
      <c r="W351" s="20"/>
      <c r="X351" s="20"/>
      <c r="Y351" s="20"/>
      <c r="Z351" s="20"/>
    </row>
    <row r="352" ht="13.5" customHeight="1">
      <c r="A352" s="40">
        <v>348.0</v>
      </c>
      <c r="B352" s="17" t="str">
        <f>VLOOKUP(C351+1,'プログラム解析'!$A:$B,2)</f>
        <v>+</v>
      </c>
      <c r="C352" s="17">
        <f>IF(AND(B352="[",INDIRECT("R"&amp;TEXT(A352+4,"0")&amp;"C"&amp;TEXT(D352+7,"0"),FALSE) =0),VLOOKUP(C351+1,'プログラム解析'!$A:$G,7),IF(B352="]",VLOOKUP(C351+1,'プログラム解析'!$A:$G,7)-1, C351+1))</f>
        <v>59</v>
      </c>
      <c r="D352" s="17">
        <f t="shared" si="2"/>
        <v>2</v>
      </c>
      <c r="E352" s="17" t="str">
        <f t="shared" si="3"/>
        <v>Hell</v>
      </c>
      <c r="F352" s="42" t="str">
        <f t="shared" si="4"/>
        <v>aaaa</v>
      </c>
      <c r="G352" s="43">
        <f t="shared" ref="G352:V352" si="352">IF( G$2=$D352,    IF($B352="+", G351+1, IF($B352="-", G351-1, IF($B352=",",IF(LEN($F351)=0,0,CODE($F351)),G351)) ),G351)</f>
        <v>0</v>
      </c>
      <c r="H352" s="17">
        <f t="shared" si="352"/>
        <v>72</v>
      </c>
      <c r="I352" s="17">
        <f t="shared" si="352"/>
        <v>110</v>
      </c>
      <c r="J352" s="17">
        <f t="shared" si="352"/>
        <v>30</v>
      </c>
      <c r="K352" s="17">
        <f t="shared" si="352"/>
        <v>10</v>
      </c>
      <c r="L352" s="17">
        <f t="shared" si="352"/>
        <v>0</v>
      </c>
      <c r="M352" s="17">
        <f t="shared" si="352"/>
        <v>0</v>
      </c>
      <c r="N352" s="17">
        <f t="shared" si="352"/>
        <v>0</v>
      </c>
      <c r="O352" s="17">
        <f t="shared" si="352"/>
        <v>0</v>
      </c>
      <c r="P352" s="17">
        <f t="shared" si="352"/>
        <v>0</v>
      </c>
      <c r="Q352" s="17">
        <f t="shared" si="352"/>
        <v>0</v>
      </c>
      <c r="R352" s="17">
        <f t="shared" si="352"/>
        <v>0</v>
      </c>
      <c r="S352" s="17">
        <f t="shared" si="352"/>
        <v>0</v>
      </c>
      <c r="T352" s="17">
        <f t="shared" si="352"/>
        <v>0</v>
      </c>
      <c r="U352" s="17">
        <f t="shared" si="352"/>
        <v>0</v>
      </c>
      <c r="V352" s="44">
        <f t="shared" si="352"/>
        <v>0</v>
      </c>
      <c r="W352" s="20"/>
      <c r="X352" s="20"/>
      <c r="Y352" s="20"/>
      <c r="Z352" s="20"/>
    </row>
    <row r="353" ht="13.5" customHeight="1">
      <c r="A353" s="40">
        <v>349.0</v>
      </c>
      <c r="B353" s="17" t="str">
        <f>VLOOKUP(C352+1,'プログラム解析'!$A:$B,2)</f>
        <v>+</v>
      </c>
      <c r="C353" s="17">
        <f>IF(AND(B353="[",INDIRECT("R"&amp;TEXT(A353+4,"0")&amp;"C"&amp;TEXT(D353+7,"0"),FALSE) =0),VLOOKUP(C352+1,'プログラム解析'!$A:$G,7),IF(B353="]",VLOOKUP(C352+1,'プログラム解析'!$A:$G,7)-1, C352+1))</f>
        <v>60</v>
      </c>
      <c r="D353" s="17">
        <f t="shared" si="2"/>
        <v>2</v>
      </c>
      <c r="E353" s="17" t="str">
        <f t="shared" si="3"/>
        <v>Hell</v>
      </c>
      <c r="F353" s="42" t="str">
        <f t="shared" si="4"/>
        <v>aaaa</v>
      </c>
      <c r="G353" s="43">
        <f t="shared" ref="G353:V353" si="353">IF( G$2=$D353,    IF($B353="+", G352+1, IF($B353="-", G352-1, IF($B353=",",IF(LEN($F352)=0,0,CODE($F352)),G352)) ),G352)</f>
        <v>0</v>
      </c>
      <c r="H353" s="17">
        <f t="shared" si="353"/>
        <v>72</v>
      </c>
      <c r="I353" s="17">
        <f t="shared" si="353"/>
        <v>111</v>
      </c>
      <c r="J353" s="17">
        <f t="shared" si="353"/>
        <v>30</v>
      </c>
      <c r="K353" s="17">
        <f t="shared" si="353"/>
        <v>10</v>
      </c>
      <c r="L353" s="17">
        <f t="shared" si="353"/>
        <v>0</v>
      </c>
      <c r="M353" s="17">
        <f t="shared" si="353"/>
        <v>0</v>
      </c>
      <c r="N353" s="17">
        <f t="shared" si="353"/>
        <v>0</v>
      </c>
      <c r="O353" s="17">
        <f t="shared" si="353"/>
        <v>0</v>
      </c>
      <c r="P353" s="17">
        <f t="shared" si="353"/>
        <v>0</v>
      </c>
      <c r="Q353" s="17">
        <f t="shared" si="353"/>
        <v>0</v>
      </c>
      <c r="R353" s="17">
        <f t="shared" si="353"/>
        <v>0</v>
      </c>
      <c r="S353" s="17">
        <f t="shared" si="353"/>
        <v>0</v>
      </c>
      <c r="T353" s="17">
        <f t="shared" si="353"/>
        <v>0</v>
      </c>
      <c r="U353" s="17">
        <f t="shared" si="353"/>
        <v>0</v>
      </c>
      <c r="V353" s="44">
        <f t="shared" si="353"/>
        <v>0</v>
      </c>
      <c r="W353" s="20"/>
      <c r="X353" s="20"/>
      <c r="Y353" s="20"/>
      <c r="Z353" s="20"/>
    </row>
    <row r="354" ht="13.5" customHeight="1">
      <c r="A354" s="40">
        <v>350.0</v>
      </c>
      <c r="B354" s="17" t="str">
        <f>VLOOKUP(C353+1,'プログラム解析'!$A:$B,2)</f>
        <v>.</v>
      </c>
      <c r="C354" s="17">
        <f>IF(AND(B354="[",INDIRECT("R"&amp;TEXT(A354+4,"0")&amp;"C"&amp;TEXT(D354+7,"0"),FALSE) =0),VLOOKUP(C353+1,'プログラム解析'!$A:$G,7),IF(B354="]",VLOOKUP(C353+1,'プログラム解析'!$A:$G,7)-1, C353+1))</f>
        <v>61</v>
      </c>
      <c r="D354" s="17">
        <f t="shared" si="2"/>
        <v>2</v>
      </c>
      <c r="E354" s="17" t="str">
        <f t="shared" si="3"/>
        <v>Hello</v>
      </c>
      <c r="F354" s="42" t="str">
        <f t="shared" si="4"/>
        <v>aaaa</v>
      </c>
      <c r="G354" s="43">
        <f t="shared" ref="G354:V354" si="354">IF( G$2=$D354,    IF($B354="+", G353+1, IF($B354="-", G353-1, IF($B354=",",IF(LEN($F353)=0,0,CODE($F353)),G353)) ),G353)</f>
        <v>0</v>
      </c>
      <c r="H354" s="17">
        <f t="shared" si="354"/>
        <v>72</v>
      </c>
      <c r="I354" s="17">
        <f t="shared" si="354"/>
        <v>111</v>
      </c>
      <c r="J354" s="17">
        <f t="shared" si="354"/>
        <v>30</v>
      </c>
      <c r="K354" s="17">
        <f t="shared" si="354"/>
        <v>10</v>
      </c>
      <c r="L354" s="17">
        <f t="shared" si="354"/>
        <v>0</v>
      </c>
      <c r="M354" s="17">
        <f t="shared" si="354"/>
        <v>0</v>
      </c>
      <c r="N354" s="17">
        <f t="shared" si="354"/>
        <v>0</v>
      </c>
      <c r="O354" s="17">
        <f t="shared" si="354"/>
        <v>0</v>
      </c>
      <c r="P354" s="17">
        <f t="shared" si="354"/>
        <v>0</v>
      </c>
      <c r="Q354" s="17">
        <f t="shared" si="354"/>
        <v>0</v>
      </c>
      <c r="R354" s="17">
        <f t="shared" si="354"/>
        <v>0</v>
      </c>
      <c r="S354" s="17">
        <f t="shared" si="354"/>
        <v>0</v>
      </c>
      <c r="T354" s="17">
        <f t="shared" si="354"/>
        <v>0</v>
      </c>
      <c r="U354" s="17">
        <f t="shared" si="354"/>
        <v>0</v>
      </c>
      <c r="V354" s="44">
        <f t="shared" si="354"/>
        <v>0</v>
      </c>
      <c r="W354" s="20"/>
      <c r="X354" s="20"/>
      <c r="Y354" s="20"/>
      <c r="Z354" s="20"/>
    </row>
    <row r="355" ht="13.5" customHeight="1">
      <c r="A355" s="40">
        <v>351.0</v>
      </c>
      <c r="B355" s="17" t="str">
        <f>VLOOKUP(C354+1,'プログラム解析'!$A:$B,2)</f>
        <v>&gt;</v>
      </c>
      <c r="C355" s="17">
        <f>IF(AND(B355="[",INDIRECT("R"&amp;TEXT(A355+4,"0")&amp;"C"&amp;TEXT(D355+7,"0"),FALSE) =0),VLOOKUP(C354+1,'プログラム解析'!$A:$G,7),IF(B355="]",VLOOKUP(C354+1,'プログラム解析'!$A:$G,7)-1, C354+1))</f>
        <v>62</v>
      </c>
      <c r="D355" s="17">
        <f t="shared" si="2"/>
        <v>3</v>
      </c>
      <c r="E355" s="17" t="str">
        <f t="shared" si="3"/>
        <v>Hello</v>
      </c>
      <c r="F355" s="42" t="str">
        <f t="shared" si="4"/>
        <v>aaaa</v>
      </c>
      <c r="G355" s="43">
        <f t="shared" ref="G355:V355" si="355">IF( G$2=$D355,    IF($B355="+", G354+1, IF($B355="-", G354-1, IF($B355=",",IF(LEN($F354)=0,0,CODE($F354)),G354)) ),G354)</f>
        <v>0</v>
      </c>
      <c r="H355" s="17">
        <f t="shared" si="355"/>
        <v>72</v>
      </c>
      <c r="I355" s="17">
        <f t="shared" si="355"/>
        <v>111</v>
      </c>
      <c r="J355" s="17">
        <f t="shared" si="355"/>
        <v>30</v>
      </c>
      <c r="K355" s="17">
        <f t="shared" si="355"/>
        <v>10</v>
      </c>
      <c r="L355" s="17">
        <f t="shared" si="355"/>
        <v>0</v>
      </c>
      <c r="M355" s="17">
        <f t="shared" si="355"/>
        <v>0</v>
      </c>
      <c r="N355" s="17">
        <f t="shared" si="355"/>
        <v>0</v>
      </c>
      <c r="O355" s="17">
        <f t="shared" si="355"/>
        <v>0</v>
      </c>
      <c r="P355" s="17">
        <f t="shared" si="355"/>
        <v>0</v>
      </c>
      <c r="Q355" s="17">
        <f t="shared" si="355"/>
        <v>0</v>
      </c>
      <c r="R355" s="17">
        <f t="shared" si="355"/>
        <v>0</v>
      </c>
      <c r="S355" s="17">
        <f t="shared" si="355"/>
        <v>0</v>
      </c>
      <c r="T355" s="17">
        <f t="shared" si="355"/>
        <v>0</v>
      </c>
      <c r="U355" s="17">
        <f t="shared" si="355"/>
        <v>0</v>
      </c>
      <c r="V355" s="44">
        <f t="shared" si="355"/>
        <v>0</v>
      </c>
      <c r="W355" s="20"/>
      <c r="X355" s="20"/>
      <c r="Y355" s="20"/>
      <c r="Z355" s="20"/>
    </row>
    <row r="356" ht="13.5" customHeight="1">
      <c r="A356" s="40">
        <v>352.0</v>
      </c>
      <c r="B356" s="17" t="str">
        <f>VLOOKUP(C355+1,'プログラム解析'!$A:$B,2)</f>
        <v>+</v>
      </c>
      <c r="C356" s="17">
        <f>IF(AND(B356="[",INDIRECT("R"&amp;TEXT(A356+4,"0")&amp;"C"&amp;TEXT(D356+7,"0"),FALSE) =0),VLOOKUP(C355+1,'プログラム解析'!$A:$G,7),IF(B356="]",VLOOKUP(C355+1,'プログラム解析'!$A:$G,7)-1, C355+1))</f>
        <v>63</v>
      </c>
      <c r="D356" s="17">
        <f t="shared" si="2"/>
        <v>3</v>
      </c>
      <c r="E356" s="17" t="str">
        <f t="shared" si="3"/>
        <v>Hello</v>
      </c>
      <c r="F356" s="42" t="str">
        <f t="shared" si="4"/>
        <v>aaaa</v>
      </c>
      <c r="G356" s="43">
        <f t="shared" ref="G356:V356" si="356">IF( G$2=$D356,    IF($B356="+", G355+1, IF($B356="-", G355-1, IF($B356=",",IF(LEN($F355)=0,0,CODE($F355)),G355)) ),G355)</f>
        <v>0</v>
      </c>
      <c r="H356" s="17">
        <f t="shared" si="356"/>
        <v>72</v>
      </c>
      <c r="I356" s="17">
        <f t="shared" si="356"/>
        <v>111</v>
      </c>
      <c r="J356" s="17">
        <f t="shared" si="356"/>
        <v>31</v>
      </c>
      <c r="K356" s="17">
        <f t="shared" si="356"/>
        <v>10</v>
      </c>
      <c r="L356" s="17">
        <f t="shared" si="356"/>
        <v>0</v>
      </c>
      <c r="M356" s="17">
        <f t="shared" si="356"/>
        <v>0</v>
      </c>
      <c r="N356" s="17">
        <f t="shared" si="356"/>
        <v>0</v>
      </c>
      <c r="O356" s="17">
        <f t="shared" si="356"/>
        <v>0</v>
      </c>
      <c r="P356" s="17">
        <f t="shared" si="356"/>
        <v>0</v>
      </c>
      <c r="Q356" s="17">
        <f t="shared" si="356"/>
        <v>0</v>
      </c>
      <c r="R356" s="17">
        <f t="shared" si="356"/>
        <v>0</v>
      </c>
      <c r="S356" s="17">
        <f t="shared" si="356"/>
        <v>0</v>
      </c>
      <c r="T356" s="17">
        <f t="shared" si="356"/>
        <v>0</v>
      </c>
      <c r="U356" s="17">
        <f t="shared" si="356"/>
        <v>0</v>
      </c>
      <c r="V356" s="44">
        <f t="shared" si="356"/>
        <v>0</v>
      </c>
      <c r="W356" s="20"/>
      <c r="X356" s="20"/>
      <c r="Y356" s="20"/>
      <c r="Z356" s="20"/>
    </row>
    <row r="357" ht="13.5" customHeight="1">
      <c r="A357" s="40">
        <v>353.0</v>
      </c>
      <c r="B357" s="17" t="str">
        <f>VLOOKUP(C356+1,'プログラム解析'!$A:$B,2)</f>
        <v>+</v>
      </c>
      <c r="C357" s="17">
        <f>IF(AND(B357="[",INDIRECT("R"&amp;TEXT(A357+4,"0")&amp;"C"&amp;TEXT(D357+7,"0"),FALSE) =0),VLOOKUP(C356+1,'プログラム解析'!$A:$G,7),IF(B357="]",VLOOKUP(C356+1,'プログラム解析'!$A:$G,7)-1, C356+1))</f>
        <v>64</v>
      </c>
      <c r="D357" s="17">
        <f t="shared" si="2"/>
        <v>3</v>
      </c>
      <c r="E357" s="17" t="str">
        <f t="shared" si="3"/>
        <v>Hello</v>
      </c>
      <c r="F357" s="42" t="str">
        <f t="shared" si="4"/>
        <v>aaaa</v>
      </c>
      <c r="G357" s="43">
        <f t="shared" ref="G357:V357" si="357">IF( G$2=$D357,    IF($B357="+", G356+1, IF($B357="-", G356-1, IF($B357=",",IF(LEN($F356)=0,0,CODE($F356)),G356)) ),G356)</f>
        <v>0</v>
      </c>
      <c r="H357" s="17">
        <f t="shared" si="357"/>
        <v>72</v>
      </c>
      <c r="I357" s="17">
        <f t="shared" si="357"/>
        <v>111</v>
      </c>
      <c r="J357" s="17">
        <f t="shared" si="357"/>
        <v>32</v>
      </c>
      <c r="K357" s="17">
        <f t="shared" si="357"/>
        <v>10</v>
      </c>
      <c r="L357" s="17">
        <f t="shared" si="357"/>
        <v>0</v>
      </c>
      <c r="M357" s="17">
        <f t="shared" si="357"/>
        <v>0</v>
      </c>
      <c r="N357" s="17">
        <f t="shared" si="357"/>
        <v>0</v>
      </c>
      <c r="O357" s="17">
        <f t="shared" si="357"/>
        <v>0</v>
      </c>
      <c r="P357" s="17">
        <f t="shared" si="357"/>
        <v>0</v>
      </c>
      <c r="Q357" s="17">
        <f t="shared" si="357"/>
        <v>0</v>
      </c>
      <c r="R357" s="17">
        <f t="shared" si="357"/>
        <v>0</v>
      </c>
      <c r="S357" s="17">
        <f t="shared" si="357"/>
        <v>0</v>
      </c>
      <c r="T357" s="17">
        <f t="shared" si="357"/>
        <v>0</v>
      </c>
      <c r="U357" s="17">
        <f t="shared" si="357"/>
        <v>0</v>
      </c>
      <c r="V357" s="44">
        <f t="shared" si="357"/>
        <v>0</v>
      </c>
      <c r="W357" s="20"/>
      <c r="X357" s="20"/>
      <c r="Y357" s="20"/>
      <c r="Z357" s="20"/>
    </row>
    <row r="358" ht="13.5" customHeight="1">
      <c r="A358" s="40">
        <v>354.0</v>
      </c>
      <c r="B358" s="17" t="str">
        <f>VLOOKUP(C357+1,'プログラム解析'!$A:$B,2)</f>
        <v>.</v>
      </c>
      <c r="C358" s="17">
        <f>IF(AND(B358="[",INDIRECT("R"&amp;TEXT(A358+4,"0")&amp;"C"&amp;TEXT(D358+7,"0"),FALSE) =0),VLOOKUP(C357+1,'プログラム解析'!$A:$G,7),IF(B358="]",VLOOKUP(C357+1,'プログラム解析'!$A:$G,7)-1, C357+1))</f>
        <v>65</v>
      </c>
      <c r="D358" s="17">
        <f t="shared" si="2"/>
        <v>3</v>
      </c>
      <c r="E358" s="17" t="str">
        <f t="shared" si="3"/>
        <v>Hello </v>
      </c>
      <c r="F358" s="42" t="str">
        <f t="shared" si="4"/>
        <v>aaaa</v>
      </c>
      <c r="G358" s="43">
        <f t="shared" ref="G358:V358" si="358">IF( G$2=$D358,    IF($B358="+", G357+1, IF($B358="-", G357-1, IF($B358=",",IF(LEN($F357)=0,0,CODE($F357)),G357)) ),G357)</f>
        <v>0</v>
      </c>
      <c r="H358" s="17">
        <f t="shared" si="358"/>
        <v>72</v>
      </c>
      <c r="I358" s="17">
        <f t="shared" si="358"/>
        <v>111</v>
      </c>
      <c r="J358" s="17">
        <f t="shared" si="358"/>
        <v>32</v>
      </c>
      <c r="K358" s="17">
        <f t="shared" si="358"/>
        <v>10</v>
      </c>
      <c r="L358" s="17">
        <f t="shared" si="358"/>
        <v>0</v>
      </c>
      <c r="M358" s="17">
        <f t="shared" si="358"/>
        <v>0</v>
      </c>
      <c r="N358" s="17">
        <f t="shared" si="358"/>
        <v>0</v>
      </c>
      <c r="O358" s="17">
        <f t="shared" si="358"/>
        <v>0</v>
      </c>
      <c r="P358" s="17">
        <f t="shared" si="358"/>
        <v>0</v>
      </c>
      <c r="Q358" s="17">
        <f t="shared" si="358"/>
        <v>0</v>
      </c>
      <c r="R358" s="17">
        <f t="shared" si="358"/>
        <v>0</v>
      </c>
      <c r="S358" s="17">
        <f t="shared" si="358"/>
        <v>0</v>
      </c>
      <c r="T358" s="17">
        <f t="shared" si="358"/>
        <v>0</v>
      </c>
      <c r="U358" s="17">
        <f t="shared" si="358"/>
        <v>0</v>
      </c>
      <c r="V358" s="44">
        <f t="shared" si="358"/>
        <v>0</v>
      </c>
      <c r="W358" s="20"/>
      <c r="X358" s="20"/>
      <c r="Y358" s="20"/>
      <c r="Z358" s="20"/>
    </row>
    <row r="359" ht="13.5" customHeight="1">
      <c r="A359" s="40">
        <v>355.0</v>
      </c>
      <c r="B359" s="17" t="str">
        <f>VLOOKUP(C358+1,'プログラム解析'!$A:$B,2)</f>
        <v>&lt;</v>
      </c>
      <c r="C359" s="17">
        <f>IF(AND(B359="[",INDIRECT("R"&amp;TEXT(A359+4,"0")&amp;"C"&amp;TEXT(D359+7,"0"),FALSE) =0),VLOOKUP(C358+1,'プログラム解析'!$A:$G,7),IF(B359="]",VLOOKUP(C358+1,'プログラム解析'!$A:$G,7)-1, C358+1))</f>
        <v>66</v>
      </c>
      <c r="D359" s="17">
        <f t="shared" si="2"/>
        <v>2</v>
      </c>
      <c r="E359" s="17" t="str">
        <f t="shared" si="3"/>
        <v>Hello </v>
      </c>
      <c r="F359" s="42" t="str">
        <f t="shared" si="4"/>
        <v>aaaa</v>
      </c>
      <c r="G359" s="43">
        <f t="shared" ref="G359:V359" si="359">IF( G$2=$D359,    IF($B359="+", G358+1, IF($B359="-", G358-1, IF($B359=",",IF(LEN($F358)=0,0,CODE($F358)),G358)) ),G358)</f>
        <v>0</v>
      </c>
      <c r="H359" s="17">
        <f t="shared" si="359"/>
        <v>72</v>
      </c>
      <c r="I359" s="17">
        <f t="shared" si="359"/>
        <v>111</v>
      </c>
      <c r="J359" s="17">
        <f t="shared" si="359"/>
        <v>32</v>
      </c>
      <c r="K359" s="17">
        <f t="shared" si="359"/>
        <v>10</v>
      </c>
      <c r="L359" s="17">
        <f t="shared" si="359"/>
        <v>0</v>
      </c>
      <c r="M359" s="17">
        <f t="shared" si="359"/>
        <v>0</v>
      </c>
      <c r="N359" s="17">
        <f t="shared" si="359"/>
        <v>0</v>
      </c>
      <c r="O359" s="17">
        <f t="shared" si="359"/>
        <v>0</v>
      </c>
      <c r="P359" s="17">
        <f t="shared" si="359"/>
        <v>0</v>
      </c>
      <c r="Q359" s="17">
        <f t="shared" si="359"/>
        <v>0</v>
      </c>
      <c r="R359" s="17">
        <f t="shared" si="359"/>
        <v>0</v>
      </c>
      <c r="S359" s="17">
        <f t="shared" si="359"/>
        <v>0</v>
      </c>
      <c r="T359" s="17">
        <f t="shared" si="359"/>
        <v>0</v>
      </c>
      <c r="U359" s="17">
        <f t="shared" si="359"/>
        <v>0</v>
      </c>
      <c r="V359" s="44">
        <f t="shared" si="359"/>
        <v>0</v>
      </c>
      <c r="W359" s="20"/>
      <c r="X359" s="20"/>
      <c r="Y359" s="20"/>
      <c r="Z359" s="20"/>
    </row>
    <row r="360" ht="13.5" customHeight="1">
      <c r="A360" s="40">
        <v>356.0</v>
      </c>
      <c r="B360" s="17" t="str">
        <f>VLOOKUP(C359+1,'プログラム解析'!$A:$B,2)</f>
        <v>&lt;</v>
      </c>
      <c r="C360" s="17">
        <f>IF(AND(B360="[",INDIRECT("R"&amp;TEXT(A360+4,"0")&amp;"C"&amp;TEXT(D360+7,"0"),FALSE) =0),VLOOKUP(C359+1,'プログラム解析'!$A:$G,7),IF(B360="]",VLOOKUP(C359+1,'プログラム解析'!$A:$G,7)-1, C359+1))</f>
        <v>67</v>
      </c>
      <c r="D360" s="17">
        <f t="shared" si="2"/>
        <v>1</v>
      </c>
      <c r="E360" s="17" t="str">
        <f t="shared" si="3"/>
        <v>Hello </v>
      </c>
      <c r="F360" s="42" t="str">
        <f t="shared" si="4"/>
        <v>aaaa</v>
      </c>
      <c r="G360" s="43">
        <f t="shared" ref="G360:V360" si="360">IF( G$2=$D360,    IF($B360="+", G359+1, IF($B360="-", G359-1, IF($B360=",",IF(LEN($F359)=0,0,CODE($F359)),G359)) ),G359)</f>
        <v>0</v>
      </c>
      <c r="H360" s="17">
        <f t="shared" si="360"/>
        <v>72</v>
      </c>
      <c r="I360" s="17">
        <f t="shared" si="360"/>
        <v>111</v>
      </c>
      <c r="J360" s="17">
        <f t="shared" si="360"/>
        <v>32</v>
      </c>
      <c r="K360" s="17">
        <f t="shared" si="360"/>
        <v>10</v>
      </c>
      <c r="L360" s="17">
        <f t="shared" si="360"/>
        <v>0</v>
      </c>
      <c r="M360" s="17">
        <f t="shared" si="360"/>
        <v>0</v>
      </c>
      <c r="N360" s="17">
        <f t="shared" si="360"/>
        <v>0</v>
      </c>
      <c r="O360" s="17">
        <f t="shared" si="360"/>
        <v>0</v>
      </c>
      <c r="P360" s="17">
        <f t="shared" si="360"/>
        <v>0</v>
      </c>
      <c r="Q360" s="17">
        <f t="shared" si="360"/>
        <v>0</v>
      </c>
      <c r="R360" s="17">
        <f t="shared" si="360"/>
        <v>0</v>
      </c>
      <c r="S360" s="17">
        <f t="shared" si="360"/>
        <v>0</v>
      </c>
      <c r="T360" s="17">
        <f t="shared" si="360"/>
        <v>0</v>
      </c>
      <c r="U360" s="17">
        <f t="shared" si="360"/>
        <v>0</v>
      </c>
      <c r="V360" s="44">
        <f t="shared" si="360"/>
        <v>0</v>
      </c>
      <c r="W360" s="20"/>
      <c r="X360" s="20"/>
      <c r="Y360" s="20"/>
      <c r="Z360" s="20"/>
    </row>
    <row r="361" ht="13.5" customHeight="1">
      <c r="A361" s="40">
        <v>357.0</v>
      </c>
      <c r="B361" s="17" t="str">
        <f>VLOOKUP(C360+1,'プログラム解析'!$A:$B,2)</f>
        <v>+</v>
      </c>
      <c r="C361" s="17">
        <f>IF(AND(B361="[",INDIRECT("R"&amp;TEXT(A361+4,"0")&amp;"C"&amp;TEXT(D361+7,"0"),FALSE) =0),VLOOKUP(C360+1,'プログラム解析'!$A:$G,7),IF(B361="]",VLOOKUP(C360+1,'プログラム解析'!$A:$G,7)-1, C360+1))</f>
        <v>68</v>
      </c>
      <c r="D361" s="17">
        <f t="shared" si="2"/>
        <v>1</v>
      </c>
      <c r="E361" s="17" t="str">
        <f t="shared" si="3"/>
        <v>Hello </v>
      </c>
      <c r="F361" s="42" t="str">
        <f t="shared" si="4"/>
        <v>aaaa</v>
      </c>
      <c r="G361" s="43">
        <f t="shared" ref="G361:V361" si="361">IF( G$2=$D361,    IF($B361="+", G360+1, IF($B361="-", G360-1, IF($B361=",",IF(LEN($F360)=0,0,CODE($F360)),G360)) ),G360)</f>
        <v>0</v>
      </c>
      <c r="H361" s="17">
        <f t="shared" si="361"/>
        <v>73</v>
      </c>
      <c r="I361" s="17">
        <f t="shared" si="361"/>
        <v>111</v>
      </c>
      <c r="J361" s="17">
        <f t="shared" si="361"/>
        <v>32</v>
      </c>
      <c r="K361" s="17">
        <f t="shared" si="361"/>
        <v>10</v>
      </c>
      <c r="L361" s="17">
        <f t="shared" si="361"/>
        <v>0</v>
      </c>
      <c r="M361" s="17">
        <f t="shared" si="361"/>
        <v>0</v>
      </c>
      <c r="N361" s="17">
        <f t="shared" si="361"/>
        <v>0</v>
      </c>
      <c r="O361" s="17">
        <f t="shared" si="361"/>
        <v>0</v>
      </c>
      <c r="P361" s="17">
        <f t="shared" si="361"/>
        <v>0</v>
      </c>
      <c r="Q361" s="17">
        <f t="shared" si="361"/>
        <v>0</v>
      </c>
      <c r="R361" s="17">
        <f t="shared" si="361"/>
        <v>0</v>
      </c>
      <c r="S361" s="17">
        <f t="shared" si="361"/>
        <v>0</v>
      </c>
      <c r="T361" s="17">
        <f t="shared" si="361"/>
        <v>0</v>
      </c>
      <c r="U361" s="17">
        <f t="shared" si="361"/>
        <v>0</v>
      </c>
      <c r="V361" s="44">
        <f t="shared" si="361"/>
        <v>0</v>
      </c>
      <c r="W361" s="20"/>
      <c r="X361" s="20"/>
      <c r="Y361" s="20"/>
      <c r="Z361" s="20"/>
    </row>
    <row r="362" ht="13.5" customHeight="1">
      <c r="A362" s="40">
        <v>358.0</v>
      </c>
      <c r="B362" s="17" t="str">
        <f>VLOOKUP(C361+1,'プログラム解析'!$A:$B,2)</f>
        <v>+</v>
      </c>
      <c r="C362" s="17">
        <f>IF(AND(B362="[",INDIRECT("R"&amp;TEXT(A362+4,"0")&amp;"C"&amp;TEXT(D362+7,"0"),FALSE) =0),VLOOKUP(C361+1,'プログラム解析'!$A:$G,7),IF(B362="]",VLOOKUP(C361+1,'プログラム解析'!$A:$G,7)-1, C361+1))</f>
        <v>69</v>
      </c>
      <c r="D362" s="17">
        <f t="shared" si="2"/>
        <v>1</v>
      </c>
      <c r="E362" s="17" t="str">
        <f t="shared" si="3"/>
        <v>Hello </v>
      </c>
      <c r="F362" s="42" t="str">
        <f t="shared" si="4"/>
        <v>aaaa</v>
      </c>
      <c r="G362" s="43">
        <f t="shared" ref="G362:V362" si="362">IF( G$2=$D362,    IF($B362="+", G361+1, IF($B362="-", G361-1, IF($B362=",",IF(LEN($F361)=0,0,CODE($F361)),G361)) ),G361)</f>
        <v>0</v>
      </c>
      <c r="H362" s="17">
        <f t="shared" si="362"/>
        <v>74</v>
      </c>
      <c r="I362" s="17">
        <f t="shared" si="362"/>
        <v>111</v>
      </c>
      <c r="J362" s="17">
        <f t="shared" si="362"/>
        <v>32</v>
      </c>
      <c r="K362" s="17">
        <f t="shared" si="362"/>
        <v>10</v>
      </c>
      <c r="L362" s="17">
        <f t="shared" si="362"/>
        <v>0</v>
      </c>
      <c r="M362" s="17">
        <f t="shared" si="362"/>
        <v>0</v>
      </c>
      <c r="N362" s="17">
        <f t="shared" si="362"/>
        <v>0</v>
      </c>
      <c r="O362" s="17">
        <f t="shared" si="362"/>
        <v>0</v>
      </c>
      <c r="P362" s="17">
        <f t="shared" si="362"/>
        <v>0</v>
      </c>
      <c r="Q362" s="17">
        <f t="shared" si="362"/>
        <v>0</v>
      </c>
      <c r="R362" s="17">
        <f t="shared" si="362"/>
        <v>0</v>
      </c>
      <c r="S362" s="17">
        <f t="shared" si="362"/>
        <v>0</v>
      </c>
      <c r="T362" s="17">
        <f t="shared" si="362"/>
        <v>0</v>
      </c>
      <c r="U362" s="17">
        <f t="shared" si="362"/>
        <v>0</v>
      </c>
      <c r="V362" s="44">
        <f t="shared" si="362"/>
        <v>0</v>
      </c>
      <c r="W362" s="20"/>
      <c r="X362" s="20"/>
      <c r="Y362" s="20"/>
      <c r="Z362" s="20"/>
    </row>
    <row r="363" ht="13.5" customHeight="1">
      <c r="A363" s="40">
        <v>359.0</v>
      </c>
      <c r="B363" s="17" t="str">
        <f>VLOOKUP(C362+1,'プログラム解析'!$A:$B,2)</f>
        <v>+</v>
      </c>
      <c r="C363" s="17">
        <f>IF(AND(B363="[",INDIRECT("R"&amp;TEXT(A363+4,"0")&amp;"C"&amp;TEXT(D363+7,"0"),FALSE) =0),VLOOKUP(C362+1,'プログラム解析'!$A:$G,7),IF(B363="]",VLOOKUP(C362+1,'プログラム解析'!$A:$G,7)-1, C362+1))</f>
        <v>70</v>
      </c>
      <c r="D363" s="17">
        <f t="shared" si="2"/>
        <v>1</v>
      </c>
      <c r="E363" s="17" t="str">
        <f t="shared" si="3"/>
        <v>Hello </v>
      </c>
      <c r="F363" s="42" t="str">
        <f t="shared" si="4"/>
        <v>aaaa</v>
      </c>
      <c r="G363" s="43">
        <f t="shared" ref="G363:V363" si="363">IF( G$2=$D363,    IF($B363="+", G362+1, IF($B363="-", G362-1, IF($B363=",",IF(LEN($F362)=0,0,CODE($F362)),G362)) ),G362)</f>
        <v>0</v>
      </c>
      <c r="H363" s="17">
        <f t="shared" si="363"/>
        <v>75</v>
      </c>
      <c r="I363" s="17">
        <f t="shared" si="363"/>
        <v>111</v>
      </c>
      <c r="J363" s="17">
        <f t="shared" si="363"/>
        <v>32</v>
      </c>
      <c r="K363" s="17">
        <f t="shared" si="363"/>
        <v>10</v>
      </c>
      <c r="L363" s="17">
        <f t="shared" si="363"/>
        <v>0</v>
      </c>
      <c r="M363" s="17">
        <f t="shared" si="363"/>
        <v>0</v>
      </c>
      <c r="N363" s="17">
        <f t="shared" si="363"/>
        <v>0</v>
      </c>
      <c r="O363" s="17">
        <f t="shared" si="363"/>
        <v>0</v>
      </c>
      <c r="P363" s="17">
        <f t="shared" si="363"/>
        <v>0</v>
      </c>
      <c r="Q363" s="17">
        <f t="shared" si="363"/>
        <v>0</v>
      </c>
      <c r="R363" s="17">
        <f t="shared" si="363"/>
        <v>0</v>
      </c>
      <c r="S363" s="17">
        <f t="shared" si="363"/>
        <v>0</v>
      </c>
      <c r="T363" s="17">
        <f t="shared" si="363"/>
        <v>0</v>
      </c>
      <c r="U363" s="17">
        <f t="shared" si="363"/>
        <v>0</v>
      </c>
      <c r="V363" s="44">
        <f t="shared" si="363"/>
        <v>0</v>
      </c>
      <c r="W363" s="20"/>
      <c r="X363" s="20"/>
      <c r="Y363" s="20"/>
      <c r="Z363" s="20"/>
    </row>
    <row r="364" ht="13.5" customHeight="1">
      <c r="A364" s="40">
        <v>360.0</v>
      </c>
      <c r="B364" s="17" t="str">
        <f>VLOOKUP(C363+1,'プログラム解析'!$A:$B,2)</f>
        <v>+</v>
      </c>
      <c r="C364" s="17">
        <f>IF(AND(B364="[",INDIRECT("R"&amp;TEXT(A364+4,"0")&amp;"C"&amp;TEXT(D364+7,"0"),FALSE) =0),VLOOKUP(C363+1,'プログラム解析'!$A:$G,7),IF(B364="]",VLOOKUP(C363+1,'プログラム解析'!$A:$G,7)-1, C363+1))</f>
        <v>71</v>
      </c>
      <c r="D364" s="17">
        <f t="shared" si="2"/>
        <v>1</v>
      </c>
      <c r="E364" s="17" t="str">
        <f t="shared" si="3"/>
        <v>Hello </v>
      </c>
      <c r="F364" s="42" t="str">
        <f t="shared" si="4"/>
        <v>aaaa</v>
      </c>
      <c r="G364" s="43">
        <f t="shared" ref="G364:V364" si="364">IF( G$2=$D364,    IF($B364="+", G363+1, IF($B364="-", G363-1, IF($B364=",",IF(LEN($F363)=0,0,CODE($F363)),G363)) ),G363)</f>
        <v>0</v>
      </c>
      <c r="H364" s="17">
        <f t="shared" si="364"/>
        <v>76</v>
      </c>
      <c r="I364" s="17">
        <f t="shared" si="364"/>
        <v>111</v>
      </c>
      <c r="J364" s="17">
        <f t="shared" si="364"/>
        <v>32</v>
      </c>
      <c r="K364" s="17">
        <f t="shared" si="364"/>
        <v>10</v>
      </c>
      <c r="L364" s="17">
        <f t="shared" si="364"/>
        <v>0</v>
      </c>
      <c r="M364" s="17">
        <f t="shared" si="364"/>
        <v>0</v>
      </c>
      <c r="N364" s="17">
        <f t="shared" si="364"/>
        <v>0</v>
      </c>
      <c r="O364" s="17">
        <f t="shared" si="364"/>
        <v>0</v>
      </c>
      <c r="P364" s="17">
        <f t="shared" si="364"/>
        <v>0</v>
      </c>
      <c r="Q364" s="17">
        <f t="shared" si="364"/>
        <v>0</v>
      </c>
      <c r="R364" s="17">
        <f t="shared" si="364"/>
        <v>0</v>
      </c>
      <c r="S364" s="17">
        <f t="shared" si="364"/>
        <v>0</v>
      </c>
      <c r="T364" s="17">
        <f t="shared" si="364"/>
        <v>0</v>
      </c>
      <c r="U364" s="17">
        <f t="shared" si="364"/>
        <v>0</v>
      </c>
      <c r="V364" s="44">
        <f t="shared" si="364"/>
        <v>0</v>
      </c>
      <c r="W364" s="20"/>
      <c r="X364" s="20"/>
      <c r="Y364" s="20"/>
      <c r="Z364" s="20"/>
    </row>
    <row r="365" ht="13.5" customHeight="1">
      <c r="A365" s="40">
        <v>361.0</v>
      </c>
      <c r="B365" s="17" t="str">
        <f>VLOOKUP(C364+1,'プログラム解析'!$A:$B,2)</f>
        <v>+</v>
      </c>
      <c r="C365" s="17">
        <f>IF(AND(B365="[",INDIRECT("R"&amp;TEXT(A365+4,"0")&amp;"C"&amp;TEXT(D365+7,"0"),FALSE) =0),VLOOKUP(C364+1,'プログラム解析'!$A:$G,7),IF(B365="]",VLOOKUP(C364+1,'プログラム解析'!$A:$G,7)-1, C364+1))</f>
        <v>72</v>
      </c>
      <c r="D365" s="17">
        <f t="shared" si="2"/>
        <v>1</v>
      </c>
      <c r="E365" s="17" t="str">
        <f t="shared" si="3"/>
        <v>Hello </v>
      </c>
      <c r="F365" s="42" t="str">
        <f t="shared" si="4"/>
        <v>aaaa</v>
      </c>
      <c r="G365" s="43">
        <f t="shared" ref="G365:V365" si="365">IF( G$2=$D365,    IF($B365="+", G364+1, IF($B365="-", G364-1, IF($B365=",",IF(LEN($F364)=0,0,CODE($F364)),G364)) ),G364)</f>
        <v>0</v>
      </c>
      <c r="H365" s="17">
        <f t="shared" si="365"/>
        <v>77</v>
      </c>
      <c r="I365" s="17">
        <f t="shared" si="365"/>
        <v>111</v>
      </c>
      <c r="J365" s="17">
        <f t="shared" si="365"/>
        <v>32</v>
      </c>
      <c r="K365" s="17">
        <f t="shared" si="365"/>
        <v>10</v>
      </c>
      <c r="L365" s="17">
        <f t="shared" si="365"/>
        <v>0</v>
      </c>
      <c r="M365" s="17">
        <f t="shared" si="365"/>
        <v>0</v>
      </c>
      <c r="N365" s="17">
        <f t="shared" si="365"/>
        <v>0</v>
      </c>
      <c r="O365" s="17">
        <f t="shared" si="365"/>
        <v>0</v>
      </c>
      <c r="P365" s="17">
        <f t="shared" si="365"/>
        <v>0</v>
      </c>
      <c r="Q365" s="17">
        <f t="shared" si="365"/>
        <v>0</v>
      </c>
      <c r="R365" s="17">
        <f t="shared" si="365"/>
        <v>0</v>
      </c>
      <c r="S365" s="17">
        <f t="shared" si="365"/>
        <v>0</v>
      </c>
      <c r="T365" s="17">
        <f t="shared" si="365"/>
        <v>0</v>
      </c>
      <c r="U365" s="17">
        <f t="shared" si="365"/>
        <v>0</v>
      </c>
      <c r="V365" s="44">
        <f t="shared" si="365"/>
        <v>0</v>
      </c>
      <c r="W365" s="20"/>
      <c r="X365" s="20"/>
      <c r="Y365" s="20"/>
      <c r="Z365" s="20"/>
    </row>
    <row r="366" ht="13.5" customHeight="1">
      <c r="A366" s="40">
        <v>362.0</v>
      </c>
      <c r="B366" s="17" t="str">
        <f>VLOOKUP(C365+1,'プログラム解析'!$A:$B,2)</f>
        <v>+</v>
      </c>
      <c r="C366" s="17">
        <f>IF(AND(B366="[",INDIRECT("R"&amp;TEXT(A366+4,"0")&amp;"C"&amp;TEXT(D366+7,"0"),FALSE) =0),VLOOKUP(C365+1,'プログラム解析'!$A:$G,7),IF(B366="]",VLOOKUP(C365+1,'プログラム解析'!$A:$G,7)-1, C365+1))</f>
        <v>73</v>
      </c>
      <c r="D366" s="17">
        <f t="shared" si="2"/>
        <v>1</v>
      </c>
      <c r="E366" s="17" t="str">
        <f t="shared" si="3"/>
        <v>Hello </v>
      </c>
      <c r="F366" s="42" t="str">
        <f t="shared" si="4"/>
        <v>aaaa</v>
      </c>
      <c r="G366" s="43">
        <f t="shared" ref="G366:V366" si="366">IF( G$2=$D366,    IF($B366="+", G365+1, IF($B366="-", G365-1, IF($B366=",",IF(LEN($F365)=0,0,CODE($F365)),G365)) ),G365)</f>
        <v>0</v>
      </c>
      <c r="H366" s="17">
        <f t="shared" si="366"/>
        <v>78</v>
      </c>
      <c r="I366" s="17">
        <f t="shared" si="366"/>
        <v>111</v>
      </c>
      <c r="J366" s="17">
        <f t="shared" si="366"/>
        <v>32</v>
      </c>
      <c r="K366" s="17">
        <f t="shared" si="366"/>
        <v>10</v>
      </c>
      <c r="L366" s="17">
        <f t="shared" si="366"/>
        <v>0</v>
      </c>
      <c r="M366" s="17">
        <f t="shared" si="366"/>
        <v>0</v>
      </c>
      <c r="N366" s="17">
        <f t="shared" si="366"/>
        <v>0</v>
      </c>
      <c r="O366" s="17">
        <f t="shared" si="366"/>
        <v>0</v>
      </c>
      <c r="P366" s="17">
        <f t="shared" si="366"/>
        <v>0</v>
      </c>
      <c r="Q366" s="17">
        <f t="shared" si="366"/>
        <v>0</v>
      </c>
      <c r="R366" s="17">
        <f t="shared" si="366"/>
        <v>0</v>
      </c>
      <c r="S366" s="17">
        <f t="shared" si="366"/>
        <v>0</v>
      </c>
      <c r="T366" s="17">
        <f t="shared" si="366"/>
        <v>0</v>
      </c>
      <c r="U366" s="17">
        <f t="shared" si="366"/>
        <v>0</v>
      </c>
      <c r="V366" s="44">
        <f t="shared" si="366"/>
        <v>0</v>
      </c>
      <c r="W366" s="20"/>
      <c r="X366" s="20"/>
      <c r="Y366" s="20"/>
      <c r="Z366" s="20"/>
    </row>
    <row r="367" ht="13.5" customHeight="1">
      <c r="A367" s="40">
        <v>363.0</v>
      </c>
      <c r="B367" s="17" t="str">
        <f>VLOOKUP(C366+1,'プログラム解析'!$A:$B,2)</f>
        <v>+</v>
      </c>
      <c r="C367" s="17">
        <f>IF(AND(B367="[",INDIRECT("R"&amp;TEXT(A367+4,"0")&amp;"C"&amp;TEXT(D367+7,"0"),FALSE) =0),VLOOKUP(C366+1,'プログラム解析'!$A:$G,7),IF(B367="]",VLOOKUP(C366+1,'プログラム解析'!$A:$G,7)-1, C366+1))</f>
        <v>74</v>
      </c>
      <c r="D367" s="17">
        <f t="shared" si="2"/>
        <v>1</v>
      </c>
      <c r="E367" s="17" t="str">
        <f t="shared" si="3"/>
        <v>Hello </v>
      </c>
      <c r="F367" s="42" t="str">
        <f t="shared" si="4"/>
        <v>aaaa</v>
      </c>
      <c r="G367" s="43">
        <f t="shared" ref="G367:V367" si="367">IF( G$2=$D367,    IF($B367="+", G366+1, IF($B367="-", G366-1, IF($B367=",",IF(LEN($F366)=0,0,CODE($F366)),G366)) ),G366)</f>
        <v>0</v>
      </c>
      <c r="H367" s="17">
        <f t="shared" si="367"/>
        <v>79</v>
      </c>
      <c r="I367" s="17">
        <f t="shared" si="367"/>
        <v>111</v>
      </c>
      <c r="J367" s="17">
        <f t="shared" si="367"/>
        <v>32</v>
      </c>
      <c r="K367" s="17">
        <f t="shared" si="367"/>
        <v>10</v>
      </c>
      <c r="L367" s="17">
        <f t="shared" si="367"/>
        <v>0</v>
      </c>
      <c r="M367" s="17">
        <f t="shared" si="367"/>
        <v>0</v>
      </c>
      <c r="N367" s="17">
        <f t="shared" si="367"/>
        <v>0</v>
      </c>
      <c r="O367" s="17">
        <f t="shared" si="367"/>
        <v>0</v>
      </c>
      <c r="P367" s="17">
        <f t="shared" si="367"/>
        <v>0</v>
      </c>
      <c r="Q367" s="17">
        <f t="shared" si="367"/>
        <v>0</v>
      </c>
      <c r="R367" s="17">
        <f t="shared" si="367"/>
        <v>0</v>
      </c>
      <c r="S367" s="17">
        <f t="shared" si="367"/>
        <v>0</v>
      </c>
      <c r="T367" s="17">
        <f t="shared" si="367"/>
        <v>0</v>
      </c>
      <c r="U367" s="17">
        <f t="shared" si="367"/>
        <v>0</v>
      </c>
      <c r="V367" s="44">
        <f t="shared" si="367"/>
        <v>0</v>
      </c>
      <c r="W367" s="20"/>
      <c r="X367" s="20"/>
      <c r="Y367" s="20"/>
      <c r="Z367" s="20"/>
    </row>
    <row r="368" ht="13.5" customHeight="1">
      <c r="A368" s="40">
        <v>364.0</v>
      </c>
      <c r="B368" s="17" t="str">
        <f>VLOOKUP(C367+1,'プログラム解析'!$A:$B,2)</f>
        <v>+</v>
      </c>
      <c r="C368" s="17">
        <f>IF(AND(B368="[",INDIRECT("R"&amp;TEXT(A368+4,"0")&amp;"C"&amp;TEXT(D368+7,"0"),FALSE) =0),VLOOKUP(C367+1,'プログラム解析'!$A:$G,7),IF(B368="]",VLOOKUP(C367+1,'プログラム解析'!$A:$G,7)-1, C367+1))</f>
        <v>75</v>
      </c>
      <c r="D368" s="17">
        <f t="shared" si="2"/>
        <v>1</v>
      </c>
      <c r="E368" s="17" t="str">
        <f t="shared" si="3"/>
        <v>Hello </v>
      </c>
      <c r="F368" s="42" t="str">
        <f t="shared" si="4"/>
        <v>aaaa</v>
      </c>
      <c r="G368" s="43">
        <f t="shared" ref="G368:V368" si="368">IF( G$2=$D368,    IF($B368="+", G367+1, IF($B368="-", G367-1, IF($B368=",",IF(LEN($F367)=0,0,CODE($F367)),G367)) ),G367)</f>
        <v>0</v>
      </c>
      <c r="H368" s="17">
        <f t="shared" si="368"/>
        <v>80</v>
      </c>
      <c r="I368" s="17">
        <f t="shared" si="368"/>
        <v>111</v>
      </c>
      <c r="J368" s="17">
        <f t="shared" si="368"/>
        <v>32</v>
      </c>
      <c r="K368" s="17">
        <f t="shared" si="368"/>
        <v>10</v>
      </c>
      <c r="L368" s="17">
        <f t="shared" si="368"/>
        <v>0</v>
      </c>
      <c r="M368" s="17">
        <f t="shared" si="368"/>
        <v>0</v>
      </c>
      <c r="N368" s="17">
        <f t="shared" si="368"/>
        <v>0</v>
      </c>
      <c r="O368" s="17">
        <f t="shared" si="368"/>
        <v>0</v>
      </c>
      <c r="P368" s="17">
        <f t="shared" si="368"/>
        <v>0</v>
      </c>
      <c r="Q368" s="17">
        <f t="shared" si="368"/>
        <v>0</v>
      </c>
      <c r="R368" s="17">
        <f t="shared" si="368"/>
        <v>0</v>
      </c>
      <c r="S368" s="17">
        <f t="shared" si="368"/>
        <v>0</v>
      </c>
      <c r="T368" s="17">
        <f t="shared" si="368"/>
        <v>0</v>
      </c>
      <c r="U368" s="17">
        <f t="shared" si="368"/>
        <v>0</v>
      </c>
      <c r="V368" s="44">
        <f t="shared" si="368"/>
        <v>0</v>
      </c>
      <c r="W368" s="20"/>
      <c r="X368" s="20"/>
      <c r="Y368" s="20"/>
      <c r="Z368" s="20"/>
    </row>
    <row r="369" ht="13.5" customHeight="1">
      <c r="A369" s="40">
        <v>365.0</v>
      </c>
      <c r="B369" s="17" t="str">
        <f>VLOOKUP(C368+1,'プログラム解析'!$A:$B,2)</f>
        <v>+</v>
      </c>
      <c r="C369" s="17">
        <f>IF(AND(B369="[",INDIRECT("R"&amp;TEXT(A369+4,"0")&amp;"C"&amp;TEXT(D369+7,"0"),FALSE) =0),VLOOKUP(C368+1,'プログラム解析'!$A:$G,7),IF(B369="]",VLOOKUP(C368+1,'プログラム解析'!$A:$G,7)-1, C368+1))</f>
        <v>76</v>
      </c>
      <c r="D369" s="17">
        <f t="shared" si="2"/>
        <v>1</v>
      </c>
      <c r="E369" s="17" t="str">
        <f t="shared" si="3"/>
        <v>Hello </v>
      </c>
      <c r="F369" s="42" t="str">
        <f t="shared" si="4"/>
        <v>aaaa</v>
      </c>
      <c r="G369" s="43">
        <f t="shared" ref="G369:V369" si="369">IF( G$2=$D369,    IF($B369="+", G368+1, IF($B369="-", G368-1, IF($B369=",",IF(LEN($F368)=0,0,CODE($F368)),G368)) ),G368)</f>
        <v>0</v>
      </c>
      <c r="H369" s="17">
        <f t="shared" si="369"/>
        <v>81</v>
      </c>
      <c r="I369" s="17">
        <f t="shared" si="369"/>
        <v>111</v>
      </c>
      <c r="J369" s="17">
        <f t="shared" si="369"/>
        <v>32</v>
      </c>
      <c r="K369" s="17">
        <f t="shared" si="369"/>
        <v>10</v>
      </c>
      <c r="L369" s="17">
        <f t="shared" si="369"/>
        <v>0</v>
      </c>
      <c r="M369" s="17">
        <f t="shared" si="369"/>
        <v>0</v>
      </c>
      <c r="N369" s="17">
        <f t="shared" si="369"/>
        <v>0</v>
      </c>
      <c r="O369" s="17">
        <f t="shared" si="369"/>
        <v>0</v>
      </c>
      <c r="P369" s="17">
        <f t="shared" si="369"/>
        <v>0</v>
      </c>
      <c r="Q369" s="17">
        <f t="shared" si="369"/>
        <v>0</v>
      </c>
      <c r="R369" s="17">
        <f t="shared" si="369"/>
        <v>0</v>
      </c>
      <c r="S369" s="17">
        <f t="shared" si="369"/>
        <v>0</v>
      </c>
      <c r="T369" s="17">
        <f t="shared" si="369"/>
        <v>0</v>
      </c>
      <c r="U369" s="17">
        <f t="shared" si="369"/>
        <v>0</v>
      </c>
      <c r="V369" s="44">
        <f t="shared" si="369"/>
        <v>0</v>
      </c>
      <c r="W369" s="20"/>
      <c r="X369" s="20"/>
      <c r="Y369" s="20"/>
      <c r="Z369" s="20"/>
    </row>
    <row r="370" ht="13.5" customHeight="1">
      <c r="A370" s="40">
        <v>366.0</v>
      </c>
      <c r="B370" s="17" t="str">
        <f>VLOOKUP(C369+1,'プログラム解析'!$A:$B,2)</f>
        <v>+</v>
      </c>
      <c r="C370" s="17">
        <f>IF(AND(B370="[",INDIRECT("R"&amp;TEXT(A370+4,"0")&amp;"C"&amp;TEXT(D370+7,"0"),FALSE) =0),VLOOKUP(C369+1,'プログラム解析'!$A:$G,7),IF(B370="]",VLOOKUP(C369+1,'プログラム解析'!$A:$G,7)-1, C369+1))</f>
        <v>77</v>
      </c>
      <c r="D370" s="17">
        <f t="shared" si="2"/>
        <v>1</v>
      </c>
      <c r="E370" s="17" t="str">
        <f t="shared" si="3"/>
        <v>Hello </v>
      </c>
      <c r="F370" s="42" t="str">
        <f t="shared" si="4"/>
        <v>aaaa</v>
      </c>
      <c r="G370" s="43">
        <f t="shared" ref="G370:V370" si="370">IF( G$2=$D370,    IF($B370="+", G369+1, IF($B370="-", G369-1, IF($B370=",",IF(LEN($F369)=0,0,CODE($F369)),G369)) ),G369)</f>
        <v>0</v>
      </c>
      <c r="H370" s="17">
        <f t="shared" si="370"/>
        <v>82</v>
      </c>
      <c r="I370" s="17">
        <f t="shared" si="370"/>
        <v>111</v>
      </c>
      <c r="J370" s="17">
        <f t="shared" si="370"/>
        <v>32</v>
      </c>
      <c r="K370" s="17">
        <f t="shared" si="370"/>
        <v>10</v>
      </c>
      <c r="L370" s="17">
        <f t="shared" si="370"/>
        <v>0</v>
      </c>
      <c r="M370" s="17">
        <f t="shared" si="370"/>
        <v>0</v>
      </c>
      <c r="N370" s="17">
        <f t="shared" si="370"/>
        <v>0</v>
      </c>
      <c r="O370" s="17">
        <f t="shared" si="370"/>
        <v>0</v>
      </c>
      <c r="P370" s="17">
        <f t="shared" si="370"/>
        <v>0</v>
      </c>
      <c r="Q370" s="17">
        <f t="shared" si="370"/>
        <v>0</v>
      </c>
      <c r="R370" s="17">
        <f t="shared" si="370"/>
        <v>0</v>
      </c>
      <c r="S370" s="17">
        <f t="shared" si="370"/>
        <v>0</v>
      </c>
      <c r="T370" s="17">
        <f t="shared" si="370"/>
        <v>0</v>
      </c>
      <c r="U370" s="17">
        <f t="shared" si="370"/>
        <v>0</v>
      </c>
      <c r="V370" s="44">
        <f t="shared" si="370"/>
        <v>0</v>
      </c>
      <c r="W370" s="20"/>
      <c r="X370" s="20"/>
      <c r="Y370" s="20"/>
      <c r="Z370" s="20"/>
    </row>
    <row r="371" ht="13.5" customHeight="1">
      <c r="A371" s="40">
        <v>367.0</v>
      </c>
      <c r="B371" s="17" t="str">
        <f>VLOOKUP(C370+1,'プログラム解析'!$A:$B,2)</f>
        <v>+</v>
      </c>
      <c r="C371" s="17">
        <f>IF(AND(B371="[",INDIRECT("R"&amp;TEXT(A371+4,"0")&amp;"C"&amp;TEXT(D371+7,"0"),FALSE) =0),VLOOKUP(C370+1,'プログラム解析'!$A:$G,7),IF(B371="]",VLOOKUP(C370+1,'プログラム解析'!$A:$G,7)-1, C370+1))</f>
        <v>78</v>
      </c>
      <c r="D371" s="17">
        <f t="shared" si="2"/>
        <v>1</v>
      </c>
      <c r="E371" s="17" t="str">
        <f t="shared" si="3"/>
        <v>Hello </v>
      </c>
      <c r="F371" s="42" t="str">
        <f t="shared" si="4"/>
        <v>aaaa</v>
      </c>
      <c r="G371" s="43">
        <f t="shared" ref="G371:V371" si="371">IF( G$2=$D371,    IF($B371="+", G370+1, IF($B371="-", G370-1, IF($B371=",",IF(LEN($F370)=0,0,CODE($F370)),G370)) ),G370)</f>
        <v>0</v>
      </c>
      <c r="H371" s="17">
        <f t="shared" si="371"/>
        <v>83</v>
      </c>
      <c r="I371" s="17">
        <f t="shared" si="371"/>
        <v>111</v>
      </c>
      <c r="J371" s="17">
        <f t="shared" si="371"/>
        <v>32</v>
      </c>
      <c r="K371" s="17">
        <f t="shared" si="371"/>
        <v>10</v>
      </c>
      <c r="L371" s="17">
        <f t="shared" si="371"/>
        <v>0</v>
      </c>
      <c r="M371" s="17">
        <f t="shared" si="371"/>
        <v>0</v>
      </c>
      <c r="N371" s="17">
        <f t="shared" si="371"/>
        <v>0</v>
      </c>
      <c r="O371" s="17">
        <f t="shared" si="371"/>
        <v>0</v>
      </c>
      <c r="P371" s="17">
        <f t="shared" si="371"/>
        <v>0</v>
      </c>
      <c r="Q371" s="17">
        <f t="shared" si="371"/>
        <v>0</v>
      </c>
      <c r="R371" s="17">
        <f t="shared" si="371"/>
        <v>0</v>
      </c>
      <c r="S371" s="17">
        <f t="shared" si="371"/>
        <v>0</v>
      </c>
      <c r="T371" s="17">
        <f t="shared" si="371"/>
        <v>0</v>
      </c>
      <c r="U371" s="17">
        <f t="shared" si="371"/>
        <v>0</v>
      </c>
      <c r="V371" s="44">
        <f t="shared" si="371"/>
        <v>0</v>
      </c>
      <c r="W371" s="20"/>
      <c r="X371" s="20"/>
      <c r="Y371" s="20"/>
      <c r="Z371" s="20"/>
    </row>
    <row r="372" ht="13.5" customHeight="1">
      <c r="A372" s="40">
        <v>368.0</v>
      </c>
      <c r="B372" s="17" t="str">
        <f>VLOOKUP(C371+1,'プログラム解析'!$A:$B,2)</f>
        <v>+</v>
      </c>
      <c r="C372" s="17">
        <f>IF(AND(B372="[",INDIRECT("R"&amp;TEXT(A372+4,"0")&amp;"C"&amp;TEXT(D372+7,"0"),FALSE) =0),VLOOKUP(C371+1,'プログラム解析'!$A:$G,7),IF(B372="]",VLOOKUP(C371+1,'プログラム解析'!$A:$G,7)-1, C371+1))</f>
        <v>79</v>
      </c>
      <c r="D372" s="17">
        <f t="shared" si="2"/>
        <v>1</v>
      </c>
      <c r="E372" s="17" t="str">
        <f t="shared" si="3"/>
        <v>Hello </v>
      </c>
      <c r="F372" s="42" t="str">
        <f t="shared" si="4"/>
        <v>aaaa</v>
      </c>
      <c r="G372" s="43">
        <f t="shared" ref="G372:V372" si="372">IF( G$2=$D372,    IF($B372="+", G371+1, IF($B372="-", G371-1, IF($B372=",",IF(LEN($F371)=0,0,CODE($F371)),G371)) ),G371)</f>
        <v>0</v>
      </c>
      <c r="H372" s="17">
        <f t="shared" si="372"/>
        <v>84</v>
      </c>
      <c r="I372" s="17">
        <f t="shared" si="372"/>
        <v>111</v>
      </c>
      <c r="J372" s="17">
        <f t="shared" si="372"/>
        <v>32</v>
      </c>
      <c r="K372" s="17">
        <f t="shared" si="372"/>
        <v>10</v>
      </c>
      <c r="L372" s="17">
        <f t="shared" si="372"/>
        <v>0</v>
      </c>
      <c r="M372" s="17">
        <f t="shared" si="372"/>
        <v>0</v>
      </c>
      <c r="N372" s="17">
        <f t="shared" si="372"/>
        <v>0</v>
      </c>
      <c r="O372" s="17">
        <f t="shared" si="372"/>
        <v>0</v>
      </c>
      <c r="P372" s="17">
        <f t="shared" si="372"/>
        <v>0</v>
      </c>
      <c r="Q372" s="17">
        <f t="shared" si="372"/>
        <v>0</v>
      </c>
      <c r="R372" s="17">
        <f t="shared" si="372"/>
        <v>0</v>
      </c>
      <c r="S372" s="17">
        <f t="shared" si="372"/>
        <v>0</v>
      </c>
      <c r="T372" s="17">
        <f t="shared" si="372"/>
        <v>0</v>
      </c>
      <c r="U372" s="17">
        <f t="shared" si="372"/>
        <v>0</v>
      </c>
      <c r="V372" s="44">
        <f t="shared" si="372"/>
        <v>0</v>
      </c>
      <c r="W372" s="20"/>
      <c r="X372" s="20"/>
      <c r="Y372" s="20"/>
      <c r="Z372" s="20"/>
    </row>
    <row r="373" ht="13.5" customHeight="1">
      <c r="A373" s="40">
        <v>369.0</v>
      </c>
      <c r="B373" s="17" t="str">
        <f>VLOOKUP(C372+1,'プログラム解析'!$A:$B,2)</f>
        <v>+</v>
      </c>
      <c r="C373" s="17">
        <f>IF(AND(B373="[",INDIRECT("R"&amp;TEXT(A373+4,"0")&amp;"C"&amp;TEXT(D373+7,"0"),FALSE) =0),VLOOKUP(C372+1,'プログラム解析'!$A:$G,7),IF(B373="]",VLOOKUP(C372+1,'プログラム解析'!$A:$G,7)-1, C372+1))</f>
        <v>80</v>
      </c>
      <c r="D373" s="17">
        <f t="shared" si="2"/>
        <v>1</v>
      </c>
      <c r="E373" s="17" t="str">
        <f t="shared" si="3"/>
        <v>Hello </v>
      </c>
      <c r="F373" s="42" t="str">
        <f t="shared" si="4"/>
        <v>aaaa</v>
      </c>
      <c r="G373" s="43">
        <f t="shared" ref="G373:V373" si="373">IF( G$2=$D373,    IF($B373="+", G372+1, IF($B373="-", G372-1, IF($B373=",",IF(LEN($F372)=0,0,CODE($F372)),G372)) ),G372)</f>
        <v>0</v>
      </c>
      <c r="H373" s="17">
        <f t="shared" si="373"/>
        <v>85</v>
      </c>
      <c r="I373" s="17">
        <f t="shared" si="373"/>
        <v>111</v>
      </c>
      <c r="J373" s="17">
        <f t="shared" si="373"/>
        <v>32</v>
      </c>
      <c r="K373" s="17">
        <f t="shared" si="373"/>
        <v>10</v>
      </c>
      <c r="L373" s="17">
        <f t="shared" si="373"/>
        <v>0</v>
      </c>
      <c r="M373" s="17">
        <f t="shared" si="373"/>
        <v>0</v>
      </c>
      <c r="N373" s="17">
        <f t="shared" si="373"/>
        <v>0</v>
      </c>
      <c r="O373" s="17">
        <f t="shared" si="373"/>
        <v>0</v>
      </c>
      <c r="P373" s="17">
        <f t="shared" si="373"/>
        <v>0</v>
      </c>
      <c r="Q373" s="17">
        <f t="shared" si="373"/>
        <v>0</v>
      </c>
      <c r="R373" s="17">
        <f t="shared" si="373"/>
        <v>0</v>
      </c>
      <c r="S373" s="17">
        <f t="shared" si="373"/>
        <v>0</v>
      </c>
      <c r="T373" s="17">
        <f t="shared" si="373"/>
        <v>0</v>
      </c>
      <c r="U373" s="17">
        <f t="shared" si="373"/>
        <v>0</v>
      </c>
      <c r="V373" s="44">
        <f t="shared" si="373"/>
        <v>0</v>
      </c>
      <c r="W373" s="20"/>
      <c r="X373" s="20"/>
      <c r="Y373" s="20"/>
      <c r="Z373" s="20"/>
    </row>
    <row r="374" ht="13.5" customHeight="1">
      <c r="A374" s="40">
        <v>370.0</v>
      </c>
      <c r="B374" s="17" t="str">
        <f>VLOOKUP(C373+1,'プログラム解析'!$A:$B,2)</f>
        <v>+</v>
      </c>
      <c r="C374" s="17">
        <f>IF(AND(B374="[",INDIRECT("R"&amp;TEXT(A374+4,"0")&amp;"C"&amp;TEXT(D374+7,"0"),FALSE) =0),VLOOKUP(C373+1,'プログラム解析'!$A:$G,7),IF(B374="]",VLOOKUP(C373+1,'プログラム解析'!$A:$G,7)-1, C373+1))</f>
        <v>81</v>
      </c>
      <c r="D374" s="17">
        <f t="shared" si="2"/>
        <v>1</v>
      </c>
      <c r="E374" s="17" t="str">
        <f t="shared" si="3"/>
        <v>Hello </v>
      </c>
      <c r="F374" s="42" t="str">
        <f t="shared" si="4"/>
        <v>aaaa</v>
      </c>
      <c r="G374" s="43">
        <f t="shared" ref="G374:V374" si="374">IF( G$2=$D374,    IF($B374="+", G373+1, IF($B374="-", G373-1, IF($B374=",",IF(LEN($F373)=0,0,CODE($F373)),G373)) ),G373)</f>
        <v>0</v>
      </c>
      <c r="H374" s="17">
        <f t="shared" si="374"/>
        <v>86</v>
      </c>
      <c r="I374" s="17">
        <f t="shared" si="374"/>
        <v>111</v>
      </c>
      <c r="J374" s="17">
        <f t="shared" si="374"/>
        <v>32</v>
      </c>
      <c r="K374" s="17">
        <f t="shared" si="374"/>
        <v>10</v>
      </c>
      <c r="L374" s="17">
        <f t="shared" si="374"/>
        <v>0</v>
      </c>
      <c r="M374" s="17">
        <f t="shared" si="374"/>
        <v>0</v>
      </c>
      <c r="N374" s="17">
        <f t="shared" si="374"/>
        <v>0</v>
      </c>
      <c r="O374" s="17">
        <f t="shared" si="374"/>
        <v>0</v>
      </c>
      <c r="P374" s="17">
        <f t="shared" si="374"/>
        <v>0</v>
      </c>
      <c r="Q374" s="17">
        <f t="shared" si="374"/>
        <v>0</v>
      </c>
      <c r="R374" s="17">
        <f t="shared" si="374"/>
        <v>0</v>
      </c>
      <c r="S374" s="17">
        <f t="shared" si="374"/>
        <v>0</v>
      </c>
      <c r="T374" s="17">
        <f t="shared" si="374"/>
        <v>0</v>
      </c>
      <c r="U374" s="17">
        <f t="shared" si="374"/>
        <v>0</v>
      </c>
      <c r="V374" s="44">
        <f t="shared" si="374"/>
        <v>0</v>
      </c>
      <c r="W374" s="20"/>
      <c r="X374" s="20"/>
      <c r="Y374" s="20"/>
      <c r="Z374" s="20"/>
    </row>
    <row r="375" ht="13.5" customHeight="1">
      <c r="A375" s="40">
        <v>371.0</v>
      </c>
      <c r="B375" s="17" t="str">
        <f>VLOOKUP(C374+1,'プログラム解析'!$A:$B,2)</f>
        <v>+</v>
      </c>
      <c r="C375" s="17">
        <f>IF(AND(B375="[",INDIRECT("R"&amp;TEXT(A375+4,"0")&amp;"C"&amp;TEXT(D375+7,"0"),FALSE) =0),VLOOKUP(C374+1,'プログラム解析'!$A:$G,7),IF(B375="]",VLOOKUP(C374+1,'プログラム解析'!$A:$G,7)-1, C374+1))</f>
        <v>82</v>
      </c>
      <c r="D375" s="17">
        <f t="shared" si="2"/>
        <v>1</v>
      </c>
      <c r="E375" s="17" t="str">
        <f t="shared" si="3"/>
        <v>Hello </v>
      </c>
      <c r="F375" s="42" t="str">
        <f t="shared" si="4"/>
        <v>aaaa</v>
      </c>
      <c r="G375" s="43">
        <f t="shared" ref="G375:V375" si="375">IF( G$2=$D375,    IF($B375="+", G374+1, IF($B375="-", G374-1, IF($B375=",",IF(LEN($F374)=0,0,CODE($F374)),G374)) ),G374)</f>
        <v>0</v>
      </c>
      <c r="H375" s="17">
        <f t="shared" si="375"/>
        <v>87</v>
      </c>
      <c r="I375" s="17">
        <f t="shared" si="375"/>
        <v>111</v>
      </c>
      <c r="J375" s="17">
        <f t="shared" si="375"/>
        <v>32</v>
      </c>
      <c r="K375" s="17">
        <f t="shared" si="375"/>
        <v>10</v>
      </c>
      <c r="L375" s="17">
        <f t="shared" si="375"/>
        <v>0</v>
      </c>
      <c r="M375" s="17">
        <f t="shared" si="375"/>
        <v>0</v>
      </c>
      <c r="N375" s="17">
        <f t="shared" si="375"/>
        <v>0</v>
      </c>
      <c r="O375" s="17">
        <f t="shared" si="375"/>
        <v>0</v>
      </c>
      <c r="P375" s="17">
        <f t="shared" si="375"/>
        <v>0</v>
      </c>
      <c r="Q375" s="17">
        <f t="shared" si="375"/>
        <v>0</v>
      </c>
      <c r="R375" s="17">
        <f t="shared" si="375"/>
        <v>0</v>
      </c>
      <c r="S375" s="17">
        <f t="shared" si="375"/>
        <v>0</v>
      </c>
      <c r="T375" s="17">
        <f t="shared" si="375"/>
        <v>0</v>
      </c>
      <c r="U375" s="17">
        <f t="shared" si="375"/>
        <v>0</v>
      </c>
      <c r="V375" s="44">
        <f t="shared" si="375"/>
        <v>0</v>
      </c>
      <c r="W375" s="20"/>
      <c r="X375" s="20"/>
      <c r="Y375" s="20"/>
      <c r="Z375" s="20"/>
    </row>
    <row r="376" ht="13.5" customHeight="1">
      <c r="A376" s="40">
        <v>372.0</v>
      </c>
      <c r="B376" s="17" t="str">
        <f>VLOOKUP(C375+1,'プログラム解析'!$A:$B,2)</f>
        <v>.</v>
      </c>
      <c r="C376" s="17">
        <f>IF(AND(B376="[",INDIRECT("R"&amp;TEXT(A376+4,"0")&amp;"C"&amp;TEXT(D376+7,"0"),FALSE) =0),VLOOKUP(C375+1,'プログラム解析'!$A:$G,7),IF(B376="]",VLOOKUP(C375+1,'プログラム解析'!$A:$G,7)-1, C375+1))</f>
        <v>83</v>
      </c>
      <c r="D376" s="17">
        <f t="shared" si="2"/>
        <v>1</v>
      </c>
      <c r="E376" s="17" t="str">
        <f t="shared" si="3"/>
        <v>Hello W</v>
      </c>
      <c r="F376" s="42" t="str">
        <f t="shared" si="4"/>
        <v>aaaa</v>
      </c>
      <c r="G376" s="43">
        <f t="shared" ref="G376:V376" si="376">IF( G$2=$D376,    IF($B376="+", G375+1, IF($B376="-", G375-1, IF($B376=",",IF(LEN($F375)=0,0,CODE($F375)),G375)) ),G375)</f>
        <v>0</v>
      </c>
      <c r="H376" s="17">
        <f t="shared" si="376"/>
        <v>87</v>
      </c>
      <c r="I376" s="17">
        <f t="shared" si="376"/>
        <v>111</v>
      </c>
      <c r="J376" s="17">
        <f t="shared" si="376"/>
        <v>32</v>
      </c>
      <c r="K376" s="17">
        <f t="shared" si="376"/>
        <v>10</v>
      </c>
      <c r="L376" s="17">
        <f t="shared" si="376"/>
        <v>0</v>
      </c>
      <c r="M376" s="17">
        <f t="shared" si="376"/>
        <v>0</v>
      </c>
      <c r="N376" s="17">
        <f t="shared" si="376"/>
        <v>0</v>
      </c>
      <c r="O376" s="17">
        <f t="shared" si="376"/>
        <v>0</v>
      </c>
      <c r="P376" s="17">
        <f t="shared" si="376"/>
        <v>0</v>
      </c>
      <c r="Q376" s="17">
        <f t="shared" si="376"/>
        <v>0</v>
      </c>
      <c r="R376" s="17">
        <f t="shared" si="376"/>
        <v>0</v>
      </c>
      <c r="S376" s="17">
        <f t="shared" si="376"/>
        <v>0</v>
      </c>
      <c r="T376" s="17">
        <f t="shared" si="376"/>
        <v>0</v>
      </c>
      <c r="U376" s="17">
        <f t="shared" si="376"/>
        <v>0</v>
      </c>
      <c r="V376" s="44">
        <f t="shared" si="376"/>
        <v>0</v>
      </c>
      <c r="W376" s="20"/>
      <c r="X376" s="20"/>
      <c r="Y376" s="20"/>
      <c r="Z376" s="20"/>
    </row>
    <row r="377" ht="13.5" customHeight="1">
      <c r="A377" s="40">
        <v>373.0</v>
      </c>
      <c r="B377" s="17" t="str">
        <f>VLOOKUP(C376+1,'プログラム解析'!$A:$B,2)</f>
        <v>&gt;</v>
      </c>
      <c r="C377" s="17">
        <f>IF(AND(B377="[",INDIRECT("R"&amp;TEXT(A377+4,"0")&amp;"C"&amp;TEXT(D377+7,"0"),FALSE) =0),VLOOKUP(C376+1,'プログラム解析'!$A:$G,7),IF(B377="]",VLOOKUP(C376+1,'プログラム解析'!$A:$G,7)-1, C376+1))</f>
        <v>84</v>
      </c>
      <c r="D377" s="17">
        <f t="shared" si="2"/>
        <v>2</v>
      </c>
      <c r="E377" s="17" t="str">
        <f t="shared" si="3"/>
        <v>Hello W</v>
      </c>
      <c r="F377" s="42" t="str">
        <f t="shared" si="4"/>
        <v>aaaa</v>
      </c>
      <c r="G377" s="43">
        <f t="shared" ref="G377:V377" si="377">IF( G$2=$D377,    IF($B377="+", G376+1, IF($B377="-", G376-1, IF($B377=",",IF(LEN($F376)=0,0,CODE($F376)),G376)) ),G376)</f>
        <v>0</v>
      </c>
      <c r="H377" s="17">
        <f t="shared" si="377"/>
        <v>87</v>
      </c>
      <c r="I377" s="17">
        <f t="shared" si="377"/>
        <v>111</v>
      </c>
      <c r="J377" s="17">
        <f t="shared" si="377"/>
        <v>32</v>
      </c>
      <c r="K377" s="17">
        <f t="shared" si="377"/>
        <v>10</v>
      </c>
      <c r="L377" s="17">
        <f t="shared" si="377"/>
        <v>0</v>
      </c>
      <c r="M377" s="17">
        <f t="shared" si="377"/>
        <v>0</v>
      </c>
      <c r="N377" s="17">
        <f t="shared" si="377"/>
        <v>0</v>
      </c>
      <c r="O377" s="17">
        <f t="shared" si="377"/>
        <v>0</v>
      </c>
      <c r="P377" s="17">
        <f t="shared" si="377"/>
        <v>0</v>
      </c>
      <c r="Q377" s="17">
        <f t="shared" si="377"/>
        <v>0</v>
      </c>
      <c r="R377" s="17">
        <f t="shared" si="377"/>
        <v>0</v>
      </c>
      <c r="S377" s="17">
        <f t="shared" si="377"/>
        <v>0</v>
      </c>
      <c r="T377" s="17">
        <f t="shared" si="377"/>
        <v>0</v>
      </c>
      <c r="U377" s="17">
        <f t="shared" si="377"/>
        <v>0</v>
      </c>
      <c r="V377" s="44">
        <f t="shared" si="377"/>
        <v>0</v>
      </c>
      <c r="W377" s="20"/>
      <c r="X377" s="20"/>
      <c r="Y377" s="20"/>
      <c r="Z377" s="20"/>
    </row>
    <row r="378" ht="13.5" customHeight="1">
      <c r="A378" s="40">
        <v>374.0</v>
      </c>
      <c r="B378" s="17" t="str">
        <f>VLOOKUP(C377+1,'プログラム解析'!$A:$B,2)</f>
        <v>.</v>
      </c>
      <c r="C378" s="17">
        <f>IF(AND(B378="[",INDIRECT("R"&amp;TEXT(A378+4,"0")&amp;"C"&amp;TEXT(D378+7,"0"),FALSE) =0),VLOOKUP(C377+1,'プログラム解析'!$A:$G,7),IF(B378="]",VLOOKUP(C377+1,'プログラム解析'!$A:$G,7)-1, C377+1))</f>
        <v>85</v>
      </c>
      <c r="D378" s="17">
        <f t="shared" si="2"/>
        <v>2</v>
      </c>
      <c r="E378" s="17" t="str">
        <f t="shared" si="3"/>
        <v>Hello Wo</v>
      </c>
      <c r="F378" s="42" t="str">
        <f t="shared" si="4"/>
        <v>aaaa</v>
      </c>
      <c r="G378" s="43">
        <f t="shared" ref="G378:V378" si="378">IF( G$2=$D378,    IF($B378="+", G377+1, IF($B378="-", G377-1, IF($B378=",",IF(LEN($F377)=0,0,CODE($F377)),G377)) ),G377)</f>
        <v>0</v>
      </c>
      <c r="H378" s="17">
        <f t="shared" si="378"/>
        <v>87</v>
      </c>
      <c r="I378" s="17">
        <f t="shared" si="378"/>
        <v>111</v>
      </c>
      <c r="J378" s="17">
        <f t="shared" si="378"/>
        <v>32</v>
      </c>
      <c r="K378" s="17">
        <f t="shared" si="378"/>
        <v>10</v>
      </c>
      <c r="L378" s="17">
        <f t="shared" si="378"/>
        <v>0</v>
      </c>
      <c r="M378" s="17">
        <f t="shared" si="378"/>
        <v>0</v>
      </c>
      <c r="N378" s="17">
        <f t="shared" si="378"/>
        <v>0</v>
      </c>
      <c r="O378" s="17">
        <f t="shared" si="378"/>
        <v>0</v>
      </c>
      <c r="P378" s="17">
        <f t="shared" si="378"/>
        <v>0</v>
      </c>
      <c r="Q378" s="17">
        <f t="shared" si="378"/>
        <v>0</v>
      </c>
      <c r="R378" s="17">
        <f t="shared" si="378"/>
        <v>0</v>
      </c>
      <c r="S378" s="17">
        <f t="shared" si="378"/>
        <v>0</v>
      </c>
      <c r="T378" s="17">
        <f t="shared" si="378"/>
        <v>0</v>
      </c>
      <c r="U378" s="17">
        <f t="shared" si="378"/>
        <v>0</v>
      </c>
      <c r="V378" s="44">
        <f t="shared" si="378"/>
        <v>0</v>
      </c>
      <c r="W378" s="20"/>
      <c r="X378" s="20"/>
      <c r="Y378" s="20"/>
      <c r="Z378" s="20"/>
    </row>
    <row r="379" ht="13.5" customHeight="1">
      <c r="A379" s="40">
        <v>375.0</v>
      </c>
      <c r="B379" s="17" t="str">
        <f>VLOOKUP(C378+1,'プログラム解析'!$A:$B,2)</f>
        <v>+</v>
      </c>
      <c r="C379" s="17">
        <f>IF(AND(B379="[",INDIRECT("R"&amp;TEXT(A379+4,"0")&amp;"C"&amp;TEXT(D379+7,"0"),FALSE) =0),VLOOKUP(C378+1,'プログラム解析'!$A:$G,7),IF(B379="]",VLOOKUP(C378+1,'プログラム解析'!$A:$G,7)-1, C378+1))</f>
        <v>86</v>
      </c>
      <c r="D379" s="17">
        <f t="shared" si="2"/>
        <v>2</v>
      </c>
      <c r="E379" s="17" t="str">
        <f t="shared" si="3"/>
        <v>Hello Wo</v>
      </c>
      <c r="F379" s="42" t="str">
        <f t="shared" si="4"/>
        <v>aaaa</v>
      </c>
      <c r="G379" s="43">
        <f t="shared" ref="G379:V379" si="379">IF( G$2=$D379,    IF($B379="+", G378+1, IF($B379="-", G378-1, IF($B379=",",IF(LEN($F378)=0,0,CODE($F378)),G378)) ),G378)</f>
        <v>0</v>
      </c>
      <c r="H379" s="17">
        <f t="shared" si="379"/>
        <v>87</v>
      </c>
      <c r="I379" s="17">
        <f t="shared" si="379"/>
        <v>112</v>
      </c>
      <c r="J379" s="17">
        <f t="shared" si="379"/>
        <v>32</v>
      </c>
      <c r="K379" s="17">
        <f t="shared" si="379"/>
        <v>10</v>
      </c>
      <c r="L379" s="17">
        <f t="shared" si="379"/>
        <v>0</v>
      </c>
      <c r="M379" s="17">
        <f t="shared" si="379"/>
        <v>0</v>
      </c>
      <c r="N379" s="17">
        <f t="shared" si="379"/>
        <v>0</v>
      </c>
      <c r="O379" s="17">
        <f t="shared" si="379"/>
        <v>0</v>
      </c>
      <c r="P379" s="17">
        <f t="shared" si="379"/>
        <v>0</v>
      </c>
      <c r="Q379" s="17">
        <f t="shared" si="379"/>
        <v>0</v>
      </c>
      <c r="R379" s="17">
        <f t="shared" si="379"/>
        <v>0</v>
      </c>
      <c r="S379" s="17">
        <f t="shared" si="379"/>
        <v>0</v>
      </c>
      <c r="T379" s="17">
        <f t="shared" si="379"/>
        <v>0</v>
      </c>
      <c r="U379" s="17">
        <f t="shared" si="379"/>
        <v>0</v>
      </c>
      <c r="V379" s="44">
        <f t="shared" si="379"/>
        <v>0</v>
      </c>
      <c r="W379" s="20"/>
      <c r="X379" s="20"/>
      <c r="Y379" s="20"/>
      <c r="Z379" s="20"/>
    </row>
    <row r="380" ht="13.5" customHeight="1">
      <c r="A380" s="40">
        <v>376.0</v>
      </c>
      <c r="B380" s="17" t="str">
        <f>VLOOKUP(C379+1,'プログラム解析'!$A:$B,2)</f>
        <v>+</v>
      </c>
      <c r="C380" s="17">
        <f>IF(AND(B380="[",INDIRECT("R"&amp;TEXT(A380+4,"0")&amp;"C"&amp;TEXT(D380+7,"0"),FALSE) =0),VLOOKUP(C379+1,'プログラム解析'!$A:$G,7),IF(B380="]",VLOOKUP(C379+1,'プログラム解析'!$A:$G,7)-1, C379+1))</f>
        <v>87</v>
      </c>
      <c r="D380" s="17">
        <f t="shared" si="2"/>
        <v>2</v>
      </c>
      <c r="E380" s="17" t="str">
        <f t="shared" si="3"/>
        <v>Hello Wo</v>
      </c>
      <c r="F380" s="42" t="str">
        <f t="shared" si="4"/>
        <v>aaaa</v>
      </c>
      <c r="G380" s="43">
        <f t="shared" ref="G380:V380" si="380">IF( G$2=$D380,    IF($B380="+", G379+1, IF($B380="-", G379-1, IF($B380=",",IF(LEN($F379)=0,0,CODE($F379)),G379)) ),G379)</f>
        <v>0</v>
      </c>
      <c r="H380" s="17">
        <f t="shared" si="380"/>
        <v>87</v>
      </c>
      <c r="I380" s="17">
        <f t="shared" si="380"/>
        <v>113</v>
      </c>
      <c r="J380" s="17">
        <f t="shared" si="380"/>
        <v>32</v>
      </c>
      <c r="K380" s="17">
        <f t="shared" si="380"/>
        <v>10</v>
      </c>
      <c r="L380" s="17">
        <f t="shared" si="380"/>
        <v>0</v>
      </c>
      <c r="M380" s="17">
        <f t="shared" si="380"/>
        <v>0</v>
      </c>
      <c r="N380" s="17">
        <f t="shared" si="380"/>
        <v>0</v>
      </c>
      <c r="O380" s="17">
        <f t="shared" si="380"/>
        <v>0</v>
      </c>
      <c r="P380" s="17">
        <f t="shared" si="380"/>
        <v>0</v>
      </c>
      <c r="Q380" s="17">
        <f t="shared" si="380"/>
        <v>0</v>
      </c>
      <c r="R380" s="17">
        <f t="shared" si="380"/>
        <v>0</v>
      </c>
      <c r="S380" s="17">
        <f t="shared" si="380"/>
        <v>0</v>
      </c>
      <c r="T380" s="17">
        <f t="shared" si="380"/>
        <v>0</v>
      </c>
      <c r="U380" s="17">
        <f t="shared" si="380"/>
        <v>0</v>
      </c>
      <c r="V380" s="44">
        <f t="shared" si="380"/>
        <v>0</v>
      </c>
      <c r="W380" s="20"/>
      <c r="X380" s="20"/>
      <c r="Y380" s="20"/>
      <c r="Z380" s="20"/>
    </row>
    <row r="381" ht="13.5" customHeight="1">
      <c r="A381" s="40">
        <v>377.0</v>
      </c>
      <c r="B381" s="17" t="str">
        <f>VLOOKUP(C380+1,'プログラム解析'!$A:$B,2)</f>
        <v>+</v>
      </c>
      <c r="C381" s="17">
        <f>IF(AND(B381="[",INDIRECT("R"&amp;TEXT(A381+4,"0")&amp;"C"&amp;TEXT(D381+7,"0"),FALSE) =0),VLOOKUP(C380+1,'プログラム解析'!$A:$G,7),IF(B381="]",VLOOKUP(C380+1,'プログラム解析'!$A:$G,7)-1, C380+1))</f>
        <v>88</v>
      </c>
      <c r="D381" s="17">
        <f t="shared" si="2"/>
        <v>2</v>
      </c>
      <c r="E381" s="17" t="str">
        <f t="shared" si="3"/>
        <v>Hello Wo</v>
      </c>
      <c r="F381" s="42" t="str">
        <f t="shared" si="4"/>
        <v>aaaa</v>
      </c>
      <c r="G381" s="43">
        <f t="shared" ref="G381:V381" si="381">IF( G$2=$D381,    IF($B381="+", G380+1, IF($B381="-", G380-1, IF($B381=",",IF(LEN($F380)=0,0,CODE($F380)),G380)) ),G380)</f>
        <v>0</v>
      </c>
      <c r="H381" s="17">
        <f t="shared" si="381"/>
        <v>87</v>
      </c>
      <c r="I381" s="17">
        <f t="shared" si="381"/>
        <v>114</v>
      </c>
      <c r="J381" s="17">
        <f t="shared" si="381"/>
        <v>32</v>
      </c>
      <c r="K381" s="17">
        <f t="shared" si="381"/>
        <v>10</v>
      </c>
      <c r="L381" s="17">
        <f t="shared" si="381"/>
        <v>0</v>
      </c>
      <c r="M381" s="17">
        <f t="shared" si="381"/>
        <v>0</v>
      </c>
      <c r="N381" s="17">
        <f t="shared" si="381"/>
        <v>0</v>
      </c>
      <c r="O381" s="17">
        <f t="shared" si="381"/>
        <v>0</v>
      </c>
      <c r="P381" s="17">
        <f t="shared" si="381"/>
        <v>0</v>
      </c>
      <c r="Q381" s="17">
        <f t="shared" si="381"/>
        <v>0</v>
      </c>
      <c r="R381" s="17">
        <f t="shared" si="381"/>
        <v>0</v>
      </c>
      <c r="S381" s="17">
        <f t="shared" si="381"/>
        <v>0</v>
      </c>
      <c r="T381" s="17">
        <f t="shared" si="381"/>
        <v>0</v>
      </c>
      <c r="U381" s="17">
        <f t="shared" si="381"/>
        <v>0</v>
      </c>
      <c r="V381" s="44">
        <f t="shared" si="381"/>
        <v>0</v>
      </c>
      <c r="W381" s="20"/>
      <c r="X381" s="20"/>
      <c r="Y381" s="20"/>
      <c r="Z381" s="20"/>
    </row>
    <row r="382" ht="13.5" customHeight="1">
      <c r="A382" s="40">
        <v>378.0</v>
      </c>
      <c r="B382" s="17" t="str">
        <f>VLOOKUP(C381+1,'プログラム解析'!$A:$B,2)</f>
        <v>.</v>
      </c>
      <c r="C382" s="17">
        <f>IF(AND(B382="[",INDIRECT("R"&amp;TEXT(A382+4,"0")&amp;"C"&amp;TEXT(D382+7,"0"),FALSE) =0),VLOOKUP(C381+1,'プログラム解析'!$A:$G,7),IF(B382="]",VLOOKUP(C381+1,'プログラム解析'!$A:$G,7)-1, C381+1))</f>
        <v>89</v>
      </c>
      <c r="D382" s="17">
        <f t="shared" si="2"/>
        <v>2</v>
      </c>
      <c r="E382" s="17" t="str">
        <f t="shared" si="3"/>
        <v>Hello Wor</v>
      </c>
      <c r="F382" s="42" t="str">
        <f t="shared" si="4"/>
        <v>aaaa</v>
      </c>
      <c r="G382" s="43">
        <f t="shared" ref="G382:V382" si="382">IF( G$2=$D382,    IF($B382="+", G381+1, IF($B382="-", G381-1, IF($B382=",",IF(LEN($F381)=0,0,CODE($F381)),G381)) ),G381)</f>
        <v>0</v>
      </c>
      <c r="H382" s="17">
        <f t="shared" si="382"/>
        <v>87</v>
      </c>
      <c r="I382" s="17">
        <f t="shared" si="382"/>
        <v>114</v>
      </c>
      <c r="J382" s="17">
        <f t="shared" si="382"/>
        <v>32</v>
      </c>
      <c r="K382" s="17">
        <f t="shared" si="382"/>
        <v>10</v>
      </c>
      <c r="L382" s="17">
        <f t="shared" si="382"/>
        <v>0</v>
      </c>
      <c r="M382" s="17">
        <f t="shared" si="382"/>
        <v>0</v>
      </c>
      <c r="N382" s="17">
        <f t="shared" si="382"/>
        <v>0</v>
      </c>
      <c r="O382" s="17">
        <f t="shared" si="382"/>
        <v>0</v>
      </c>
      <c r="P382" s="17">
        <f t="shared" si="382"/>
        <v>0</v>
      </c>
      <c r="Q382" s="17">
        <f t="shared" si="382"/>
        <v>0</v>
      </c>
      <c r="R382" s="17">
        <f t="shared" si="382"/>
        <v>0</v>
      </c>
      <c r="S382" s="17">
        <f t="shared" si="382"/>
        <v>0</v>
      </c>
      <c r="T382" s="17">
        <f t="shared" si="382"/>
        <v>0</v>
      </c>
      <c r="U382" s="17">
        <f t="shared" si="382"/>
        <v>0</v>
      </c>
      <c r="V382" s="44">
        <f t="shared" si="382"/>
        <v>0</v>
      </c>
      <c r="W382" s="20"/>
      <c r="X382" s="20"/>
      <c r="Y382" s="20"/>
      <c r="Z382" s="20"/>
    </row>
    <row r="383" ht="13.5" customHeight="1">
      <c r="A383" s="40">
        <v>379.0</v>
      </c>
      <c r="B383" s="17" t="str">
        <f>VLOOKUP(C382+1,'プログラム解析'!$A:$B,2)</f>
        <v>-</v>
      </c>
      <c r="C383" s="17">
        <f>IF(AND(B383="[",INDIRECT("R"&amp;TEXT(A383+4,"0")&amp;"C"&amp;TEXT(D383+7,"0"),FALSE) =0),VLOOKUP(C382+1,'プログラム解析'!$A:$G,7),IF(B383="]",VLOOKUP(C382+1,'プログラム解析'!$A:$G,7)-1, C382+1))</f>
        <v>90</v>
      </c>
      <c r="D383" s="17">
        <f t="shared" si="2"/>
        <v>2</v>
      </c>
      <c r="E383" s="17" t="str">
        <f t="shared" si="3"/>
        <v>Hello Wor</v>
      </c>
      <c r="F383" s="42" t="str">
        <f t="shared" si="4"/>
        <v>aaaa</v>
      </c>
      <c r="G383" s="43">
        <f t="shared" ref="G383:V383" si="383">IF( G$2=$D383,    IF($B383="+", G382+1, IF($B383="-", G382-1, IF($B383=",",IF(LEN($F382)=0,0,CODE($F382)),G382)) ),G382)</f>
        <v>0</v>
      </c>
      <c r="H383" s="17">
        <f t="shared" si="383"/>
        <v>87</v>
      </c>
      <c r="I383" s="17">
        <f t="shared" si="383"/>
        <v>113</v>
      </c>
      <c r="J383" s="17">
        <f t="shared" si="383"/>
        <v>32</v>
      </c>
      <c r="K383" s="17">
        <f t="shared" si="383"/>
        <v>10</v>
      </c>
      <c r="L383" s="17">
        <f t="shared" si="383"/>
        <v>0</v>
      </c>
      <c r="M383" s="17">
        <f t="shared" si="383"/>
        <v>0</v>
      </c>
      <c r="N383" s="17">
        <f t="shared" si="383"/>
        <v>0</v>
      </c>
      <c r="O383" s="17">
        <f t="shared" si="383"/>
        <v>0</v>
      </c>
      <c r="P383" s="17">
        <f t="shared" si="383"/>
        <v>0</v>
      </c>
      <c r="Q383" s="17">
        <f t="shared" si="383"/>
        <v>0</v>
      </c>
      <c r="R383" s="17">
        <f t="shared" si="383"/>
        <v>0</v>
      </c>
      <c r="S383" s="17">
        <f t="shared" si="383"/>
        <v>0</v>
      </c>
      <c r="T383" s="17">
        <f t="shared" si="383"/>
        <v>0</v>
      </c>
      <c r="U383" s="17">
        <f t="shared" si="383"/>
        <v>0</v>
      </c>
      <c r="V383" s="44">
        <f t="shared" si="383"/>
        <v>0</v>
      </c>
      <c r="W383" s="20"/>
      <c r="X383" s="20"/>
      <c r="Y383" s="20"/>
      <c r="Z383" s="20"/>
    </row>
    <row r="384" ht="13.5" customHeight="1">
      <c r="A384" s="40">
        <v>380.0</v>
      </c>
      <c r="B384" s="17" t="str">
        <f>VLOOKUP(C383+1,'プログラム解析'!$A:$B,2)</f>
        <v>-</v>
      </c>
      <c r="C384" s="17">
        <f>IF(AND(B384="[",INDIRECT("R"&amp;TEXT(A384+4,"0")&amp;"C"&amp;TEXT(D384+7,"0"),FALSE) =0),VLOOKUP(C383+1,'プログラム解析'!$A:$G,7),IF(B384="]",VLOOKUP(C383+1,'プログラム解析'!$A:$G,7)-1, C383+1))</f>
        <v>91</v>
      </c>
      <c r="D384" s="17">
        <f t="shared" si="2"/>
        <v>2</v>
      </c>
      <c r="E384" s="17" t="str">
        <f t="shared" si="3"/>
        <v>Hello Wor</v>
      </c>
      <c r="F384" s="42" t="str">
        <f t="shared" si="4"/>
        <v>aaaa</v>
      </c>
      <c r="G384" s="43">
        <f t="shared" ref="G384:V384" si="384">IF( G$2=$D384,    IF($B384="+", G383+1, IF($B384="-", G383-1, IF($B384=",",IF(LEN($F383)=0,0,CODE($F383)),G383)) ),G383)</f>
        <v>0</v>
      </c>
      <c r="H384" s="17">
        <f t="shared" si="384"/>
        <v>87</v>
      </c>
      <c r="I384" s="17">
        <f t="shared" si="384"/>
        <v>112</v>
      </c>
      <c r="J384" s="17">
        <f t="shared" si="384"/>
        <v>32</v>
      </c>
      <c r="K384" s="17">
        <f t="shared" si="384"/>
        <v>10</v>
      </c>
      <c r="L384" s="17">
        <f t="shared" si="384"/>
        <v>0</v>
      </c>
      <c r="M384" s="17">
        <f t="shared" si="384"/>
        <v>0</v>
      </c>
      <c r="N384" s="17">
        <f t="shared" si="384"/>
        <v>0</v>
      </c>
      <c r="O384" s="17">
        <f t="shared" si="384"/>
        <v>0</v>
      </c>
      <c r="P384" s="17">
        <f t="shared" si="384"/>
        <v>0</v>
      </c>
      <c r="Q384" s="17">
        <f t="shared" si="384"/>
        <v>0</v>
      </c>
      <c r="R384" s="17">
        <f t="shared" si="384"/>
        <v>0</v>
      </c>
      <c r="S384" s="17">
        <f t="shared" si="384"/>
        <v>0</v>
      </c>
      <c r="T384" s="17">
        <f t="shared" si="384"/>
        <v>0</v>
      </c>
      <c r="U384" s="17">
        <f t="shared" si="384"/>
        <v>0</v>
      </c>
      <c r="V384" s="44">
        <f t="shared" si="384"/>
        <v>0</v>
      </c>
      <c r="W384" s="20"/>
      <c r="X384" s="20"/>
      <c r="Y384" s="20"/>
      <c r="Z384" s="20"/>
    </row>
    <row r="385" ht="13.5" customHeight="1">
      <c r="A385" s="40">
        <v>381.0</v>
      </c>
      <c r="B385" s="17" t="str">
        <f>VLOOKUP(C384+1,'プログラム解析'!$A:$B,2)</f>
        <v>-</v>
      </c>
      <c r="C385" s="17">
        <f>IF(AND(B385="[",INDIRECT("R"&amp;TEXT(A385+4,"0")&amp;"C"&amp;TEXT(D385+7,"0"),FALSE) =0),VLOOKUP(C384+1,'プログラム解析'!$A:$G,7),IF(B385="]",VLOOKUP(C384+1,'プログラム解析'!$A:$G,7)-1, C384+1))</f>
        <v>92</v>
      </c>
      <c r="D385" s="17">
        <f t="shared" si="2"/>
        <v>2</v>
      </c>
      <c r="E385" s="17" t="str">
        <f t="shared" si="3"/>
        <v>Hello Wor</v>
      </c>
      <c r="F385" s="42" t="str">
        <f t="shared" si="4"/>
        <v>aaaa</v>
      </c>
      <c r="G385" s="43">
        <f t="shared" ref="G385:V385" si="385">IF( G$2=$D385,    IF($B385="+", G384+1, IF($B385="-", G384-1, IF($B385=",",IF(LEN($F384)=0,0,CODE($F384)),G384)) ),G384)</f>
        <v>0</v>
      </c>
      <c r="H385" s="17">
        <f t="shared" si="385"/>
        <v>87</v>
      </c>
      <c r="I385" s="17">
        <f t="shared" si="385"/>
        <v>111</v>
      </c>
      <c r="J385" s="17">
        <f t="shared" si="385"/>
        <v>32</v>
      </c>
      <c r="K385" s="17">
        <f t="shared" si="385"/>
        <v>10</v>
      </c>
      <c r="L385" s="17">
        <f t="shared" si="385"/>
        <v>0</v>
      </c>
      <c r="M385" s="17">
        <f t="shared" si="385"/>
        <v>0</v>
      </c>
      <c r="N385" s="17">
        <f t="shared" si="385"/>
        <v>0</v>
      </c>
      <c r="O385" s="17">
        <f t="shared" si="385"/>
        <v>0</v>
      </c>
      <c r="P385" s="17">
        <f t="shared" si="385"/>
        <v>0</v>
      </c>
      <c r="Q385" s="17">
        <f t="shared" si="385"/>
        <v>0</v>
      </c>
      <c r="R385" s="17">
        <f t="shared" si="385"/>
        <v>0</v>
      </c>
      <c r="S385" s="17">
        <f t="shared" si="385"/>
        <v>0</v>
      </c>
      <c r="T385" s="17">
        <f t="shared" si="385"/>
        <v>0</v>
      </c>
      <c r="U385" s="17">
        <f t="shared" si="385"/>
        <v>0</v>
      </c>
      <c r="V385" s="44">
        <f t="shared" si="385"/>
        <v>0</v>
      </c>
      <c r="W385" s="20"/>
      <c r="X385" s="20"/>
      <c r="Y385" s="20"/>
      <c r="Z385" s="20"/>
    </row>
    <row r="386" ht="13.5" customHeight="1">
      <c r="A386" s="40">
        <v>382.0</v>
      </c>
      <c r="B386" s="17" t="str">
        <f>VLOOKUP(C385+1,'プログラム解析'!$A:$B,2)</f>
        <v>-</v>
      </c>
      <c r="C386" s="17">
        <f>IF(AND(B386="[",INDIRECT("R"&amp;TEXT(A386+4,"0")&amp;"C"&amp;TEXT(D386+7,"0"),FALSE) =0),VLOOKUP(C385+1,'プログラム解析'!$A:$G,7),IF(B386="]",VLOOKUP(C385+1,'プログラム解析'!$A:$G,7)-1, C385+1))</f>
        <v>93</v>
      </c>
      <c r="D386" s="17">
        <f t="shared" si="2"/>
        <v>2</v>
      </c>
      <c r="E386" s="17" t="str">
        <f t="shared" si="3"/>
        <v>Hello Wor</v>
      </c>
      <c r="F386" s="42" t="str">
        <f t="shared" si="4"/>
        <v>aaaa</v>
      </c>
      <c r="G386" s="43">
        <f t="shared" ref="G386:V386" si="386">IF( G$2=$D386,    IF($B386="+", G385+1, IF($B386="-", G385-1, IF($B386=",",IF(LEN($F385)=0,0,CODE($F385)),G385)) ),G385)</f>
        <v>0</v>
      </c>
      <c r="H386" s="17">
        <f t="shared" si="386"/>
        <v>87</v>
      </c>
      <c r="I386" s="17">
        <f t="shared" si="386"/>
        <v>110</v>
      </c>
      <c r="J386" s="17">
        <f t="shared" si="386"/>
        <v>32</v>
      </c>
      <c r="K386" s="17">
        <f t="shared" si="386"/>
        <v>10</v>
      </c>
      <c r="L386" s="17">
        <f t="shared" si="386"/>
        <v>0</v>
      </c>
      <c r="M386" s="17">
        <f t="shared" si="386"/>
        <v>0</v>
      </c>
      <c r="N386" s="17">
        <f t="shared" si="386"/>
        <v>0</v>
      </c>
      <c r="O386" s="17">
        <f t="shared" si="386"/>
        <v>0</v>
      </c>
      <c r="P386" s="17">
        <f t="shared" si="386"/>
        <v>0</v>
      </c>
      <c r="Q386" s="17">
        <f t="shared" si="386"/>
        <v>0</v>
      </c>
      <c r="R386" s="17">
        <f t="shared" si="386"/>
        <v>0</v>
      </c>
      <c r="S386" s="17">
        <f t="shared" si="386"/>
        <v>0</v>
      </c>
      <c r="T386" s="17">
        <f t="shared" si="386"/>
        <v>0</v>
      </c>
      <c r="U386" s="17">
        <f t="shared" si="386"/>
        <v>0</v>
      </c>
      <c r="V386" s="44">
        <f t="shared" si="386"/>
        <v>0</v>
      </c>
      <c r="W386" s="20"/>
      <c r="X386" s="20"/>
      <c r="Y386" s="20"/>
      <c r="Z386" s="20"/>
    </row>
    <row r="387" ht="13.5" customHeight="1">
      <c r="A387" s="40">
        <v>383.0</v>
      </c>
      <c r="B387" s="17" t="str">
        <f>VLOOKUP(C386+1,'プログラム解析'!$A:$B,2)</f>
        <v>-</v>
      </c>
      <c r="C387" s="17">
        <f>IF(AND(B387="[",INDIRECT("R"&amp;TEXT(A387+4,"0")&amp;"C"&amp;TEXT(D387+7,"0"),FALSE) =0),VLOOKUP(C386+1,'プログラム解析'!$A:$G,7),IF(B387="]",VLOOKUP(C386+1,'プログラム解析'!$A:$G,7)-1, C386+1))</f>
        <v>94</v>
      </c>
      <c r="D387" s="17">
        <f t="shared" si="2"/>
        <v>2</v>
      </c>
      <c r="E387" s="17" t="str">
        <f t="shared" si="3"/>
        <v>Hello Wor</v>
      </c>
      <c r="F387" s="42" t="str">
        <f t="shared" si="4"/>
        <v>aaaa</v>
      </c>
      <c r="G387" s="43">
        <f t="shared" ref="G387:V387" si="387">IF( G$2=$D387,    IF($B387="+", G386+1, IF($B387="-", G386-1, IF($B387=",",IF(LEN($F386)=0,0,CODE($F386)),G386)) ),G386)</f>
        <v>0</v>
      </c>
      <c r="H387" s="17">
        <f t="shared" si="387"/>
        <v>87</v>
      </c>
      <c r="I387" s="17">
        <f t="shared" si="387"/>
        <v>109</v>
      </c>
      <c r="J387" s="17">
        <f t="shared" si="387"/>
        <v>32</v>
      </c>
      <c r="K387" s="17">
        <f t="shared" si="387"/>
        <v>10</v>
      </c>
      <c r="L387" s="17">
        <f t="shared" si="387"/>
        <v>0</v>
      </c>
      <c r="M387" s="17">
        <f t="shared" si="387"/>
        <v>0</v>
      </c>
      <c r="N387" s="17">
        <f t="shared" si="387"/>
        <v>0</v>
      </c>
      <c r="O387" s="17">
        <f t="shared" si="387"/>
        <v>0</v>
      </c>
      <c r="P387" s="17">
        <f t="shared" si="387"/>
        <v>0</v>
      </c>
      <c r="Q387" s="17">
        <f t="shared" si="387"/>
        <v>0</v>
      </c>
      <c r="R387" s="17">
        <f t="shared" si="387"/>
        <v>0</v>
      </c>
      <c r="S387" s="17">
        <f t="shared" si="387"/>
        <v>0</v>
      </c>
      <c r="T387" s="17">
        <f t="shared" si="387"/>
        <v>0</v>
      </c>
      <c r="U387" s="17">
        <f t="shared" si="387"/>
        <v>0</v>
      </c>
      <c r="V387" s="44">
        <f t="shared" si="387"/>
        <v>0</v>
      </c>
      <c r="W387" s="20"/>
      <c r="X387" s="20"/>
      <c r="Y387" s="20"/>
      <c r="Z387" s="20"/>
    </row>
    <row r="388" ht="13.5" customHeight="1">
      <c r="A388" s="40">
        <v>384.0</v>
      </c>
      <c r="B388" s="17" t="str">
        <f>VLOOKUP(C387+1,'プログラム解析'!$A:$B,2)</f>
        <v>-</v>
      </c>
      <c r="C388" s="17">
        <f>IF(AND(B388="[",INDIRECT("R"&amp;TEXT(A388+4,"0")&amp;"C"&amp;TEXT(D388+7,"0"),FALSE) =0),VLOOKUP(C387+1,'プログラム解析'!$A:$G,7),IF(B388="]",VLOOKUP(C387+1,'プログラム解析'!$A:$G,7)-1, C387+1))</f>
        <v>95</v>
      </c>
      <c r="D388" s="17">
        <f t="shared" si="2"/>
        <v>2</v>
      </c>
      <c r="E388" s="17" t="str">
        <f t="shared" si="3"/>
        <v>Hello Wor</v>
      </c>
      <c r="F388" s="42" t="str">
        <f t="shared" si="4"/>
        <v>aaaa</v>
      </c>
      <c r="G388" s="43">
        <f t="shared" ref="G388:V388" si="388">IF( G$2=$D388,    IF($B388="+", G387+1, IF($B388="-", G387-1, IF($B388=",",IF(LEN($F387)=0,0,CODE($F387)),G387)) ),G387)</f>
        <v>0</v>
      </c>
      <c r="H388" s="17">
        <f t="shared" si="388"/>
        <v>87</v>
      </c>
      <c r="I388" s="17">
        <f t="shared" si="388"/>
        <v>108</v>
      </c>
      <c r="J388" s="17">
        <f t="shared" si="388"/>
        <v>32</v>
      </c>
      <c r="K388" s="17">
        <f t="shared" si="388"/>
        <v>10</v>
      </c>
      <c r="L388" s="17">
        <f t="shared" si="388"/>
        <v>0</v>
      </c>
      <c r="M388" s="17">
        <f t="shared" si="388"/>
        <v>0</v>
      </c>
      <c r="N388" s="17">
        <f t="shared" si="388"/>
        <v>0</v>
      </c>
      <c r="O388" s="17">
        <f t="shared" si="388"/>
        <v>0</v>
      </c>
      <c r="P388" s="17">
        <f t="shared" si="388"/>
        <v>0</v>
      </c>
      <c r="Q388" s="17">
        <f t="shared" si="388"/>
        <v>0</v>
      </c>
      <c r="R388" s="17">
        <f t="shared" si="388"/>
        <v>0</v>
      </c>
      <c r="S388" s="17">
        <f t="shared" si="388"/>
        <v>0</v>
      </c>
      <c r="T388" s="17">
        <f t="shared" si="388"/>
        <v>0</v>
      </c>
      <c r="U388" s="17">
        <f t="shared" si="388"/>
        <v>0</v>
      </c>
      <c r="V388" s="44">
        <f t="shared" si="388"/>
        <v>0</v>
      </c>
      <c r="W388" s="20"/>
      <c r="X388" s="20"/>
      <c r="Y388" s="20"/>
      <c r="Z388" s="20"/>
    </row>
    <row r="389" ht="13.5" customHeight="1">
      <c r="A389" s="40">
        <v>385.0</v>
      </c>
      <c r="B389" s="17" t="str">
        <f>VLOOKUP(C388+1,'プログラム解析'!$A:$B,2)</f>
        <v>.</v>
      </c>
      <c r="C389" s="17">
        <f>IF(AND(B389="[",INDIRECT("R"&amp;TEXT(A389+4,"0")&amp;"C"&amp;TEXT(D389+7,"0"),FALSE) =0),VLOOKUP(C388+1,'プログラム解析'!$A:$G,7),IF(B389="]",VLOOKUP(C388+1,'プログラム解析'!$A:$G,7)-1, C388+1))</f>
        <v>96</v>
      </c>
      <c r="D389" s="17">
        <f t="shared" si="2"/>
        <v>2</v>
      </c>
      <c r="E389" s="17" t="str">
        <f t="shared" si="3"/>
        <v>Hello Worl</v>
      </c>
      <c r="F389" s="42" t="str">
        <f t="shared" si="4"/>
        <v>aaaa</v>
      </c>
      <c r="G389" s="43">
        <f t="shared" ref="G389:V389" si="389">IF( G$2=$D389,    IF($B389="+", G388+1, IF($B389="-", G388-1, IF($B389=",",IF(LEN($F388)=0,0,CODE($F388)),G388)) ),G388)</f>
        <v>0</v>
      </c>
      <c r="H389" s="17">
        <f t="shared" si="389"/>
        <v>87</v>
      </c>
      <c r="I389" s="17">
        <f t="shared" si="389"/>
        <v>108</v>
      </c>
      <c r="J389" s="17">
        <f t="shared" si="389"/>
        <v>32</v>
      </c>
      <c r="K389" s="17">
        <f t="shared" si="389"/>
        <v>10</v>
      </c>
      <c r="L389" s="17">
        <f t="shared" si="389"/>
        <v>0</v>
      </c>
      <c r="M389" s="17">
        <f t="shared" si="389"/>
        <v>0</v>
      </c>
      <c r="N389" s="17">
        <f t="shared" si="389"/>
        <v>0</v>
      </c>
      <c r="O389" s="17">
        <f t="shared" si="389"/>
        <v>0</v>
      </c>
      <c r="P389" s="17">
        <f t="shared" si="389"/>
        <v>0</v>
      </c>
      <c r="Q389" s="17">
        <f t="shared" si="389"/>
        <v>0</v>
      </c>
      <c r="R389" s="17">
        <f t="shared" si="389"/>
        <v>0</v>
      </c>
      <c r="S389" s="17">
        <f t="shared" si="389"/>
        <v>0</v>
      </c>
      <c r="T389" s="17">
        <f t="shared" si="389"/>
        <v>0</v>
      </c>
      <c r="U389" s="17">
        <f t="shared" si="389"/>
        <v>0</v>
      </c>
      <c r="V389" s="44">
        <f t="shared" si="389"/>
        <v>0</v>
      </c>
      <c r="W389" s="20"/>
      <c r="X389" s="20"/>
      <c r="Y389" s="20"/>
      <c r="Z389" s="20"/>
    </row>
    <row r="390" ht="13.5" customHeight="1">
      <c r="A390" s="40">
        <v>386.0</v>
      </c>
      <c r="B390" s="17" t="str">
        <f>VLOOKUP(C389+1,'プログラム解析'!$A:$B,2)</f>
        <v>-</v>
      </c>
      <c r="C390" s="17">
        <f>IF(AND(B390="[",INDIRECT("R"&amp;TEXT(A390+4,"0")&amp;"C"&amp;TEXT(D390+7,"0"),FALSE) =0),VLOOKUP(C389+1,'プログラム解析'!$A:$G,7),IF(B390="]",VLOOKUP(C389+1,'プログラム解析'!$A:$G,7)-1, C389+1))</f>
        <v>97</v>
      </c>
      <c r="D390" s="17">
        <f t="shared" si="2"/>
        <v>2</v>
      </c>
      <c r="E390" s="17" t="str">
        <f t="shared" si="3"/>
        <v>Hello Worl</v>
      </c>
      <c r="F390" s="42" t="str">
        <f t="shared" si="4"/>
        <v>aaaa</v>
      </c>
      <c r="G390" s="43">
        <f t="shared" ref="G390:V390" si="390">IF( G$2=$D390,    IF($B390="+", G389+1, IF($B390="-", G389-1, IF($B390=",",IF(LEN($F389)=0,0,CODE($F389)),G389)) ),G389)</f>
        <v>0</v>
      </c>
      <c r="H390" s="17">
        <f t="shared" si="390"/>
        <v>87</v>
      </c>
      <c r="I390" s="17">
        <f t="shared" si="390"/>
        <v>107</v>
      </c>
      <c r="J390" s="17">
        <f t="shared" si="390"/>
        <v>32</v>
      </c>
      <c r="K390" s="17">
        <f t="shared" si="390"/>
        <v>10</v>
      </c>
      <c r="L390" s="17">
        <f t="shared" si="390"/>
        <v>0</v>
      </c>
      <c r="M390" s="17">
        <f t="shared" si="390"/>
        <v>0</v>
      </c>
      <c r="N390" s="17">
        <f t="shared" si="390"/>
        <v>0</v>
      </c>
      <c r="O390" s="17">
        <f t="shared" si="390"/>
        <v>0</v>
      </c>
      <c r="P390" s="17">
        <f t="shared" si="390"/>
        <v>0</v>
      </c>
      <c r="Q390" s="17">
        <f t="shared" si="390"/>
        <v>0</v>
      </c>
      <c r="R390" s="17">
        <f t="shared" si="390"/>
        <v>0</v>
      </c>
      <c r="S390" s="17">
        <f t="shared" si="390"/>
        <v>0</v>
      </c>
      <c r="T390" s="17">
        <f t="shared" si="390"/>
        <v>0</v>
      </c>
      <c r="U390" s="17">
        <f t="shared" si="390"/>
        <v>0</v>
      </c>
      <c r="V390" s="44">
        <f t="shared" si="390"/>
        <v>0</v>
      </c>
      <c r="W390" s="20"/>
      <c r="X390" s="20"/>
      <c r="Y390" s="20"/>
      <c r="Z390" s="20"/>
    </row>
    <row r="391" ht="13.5" customHeight="1">
      <c r="A391" s="40">
        <v>387.0</v>
      </c>
      <c r="B391" s="17" t="str">
        <f>VLOOKUP(C390+1,'プログラム解析'!$A:$B,2)</f>
        <v>-</v>
      </c>
      <c r="C391" s="17">
        <f>IF(AND(B391="[",INDIRECT("R"&amp;TEXT(A391+4,"0")&amp;"C"&amp;TEXT(D391+7,"0"),FALSE) =0),VLOOKUP(C390+1,'プログラム解析'!$A:$G,7),IF(B391="]",VLOOKUP(C390+1,'プログラム解析'!$A:$G,7)-1, C390+1))</f>
        <v>98</v>
      </c>
      <c r="D391" s="17">
        <f t="shared" si="2"/>
        <v>2</v>
      </c>
      <c r="E391" s="17" t="str">
        <f t="shared" si="3"/>
        <v>Hello Worl</v>
      </c>
      <c r="F391" s="42" t="str">
        <f t="shared" si="4"/>
        <v>aaaa</v>
      </c>
      <c r="G391" s="43">
        <f t="shared" ref="G391:V391" si="391">IF( G$2=$D391,    IF($B391="+", G390+1, IF($B391="-", G390-1, IF($B391=",",IF(LEN($F390)=0,0,CODE($F390)),G390)) ),G390)</f>
        <v>0</v>
      </c>
      <c r="H391" s="17">
        <f t="shared" si="391"/>
        <v>87</v>
      </c>
      <c r="I391" s="17">
        <f t="shared" si="391"/>
        <v>106</v>
      </c>
      <c r="J391" s="17">
        <f t="shared" si="391"/>
        <v>32</v>
      </c>
      <c r="K391" s="17">
        <f t="shared" si="391"/>
        <v>10</v>
      </c>
      <c r="L391" s="17">
        <f t="shared" si="391"/>
        <v>0</v>
      </c>
      <c r="M391" s="17">
        <f t="shared" si="391"/>
        <v>0</v>
      </c>
      <c r="N391" s="17">
        <f t="shared" si="391"/>
        <v>0</v>
      </c>
      <c r="O391" s="17">
        <f t="shared" si="391"/>
        <v>0</v>
      </c>
      <c r="P391" s="17">
        <f t="shared" si="391"/>
        <v>0</v>
      </c>
      <c r="Q391" s="17">
        <f t="shared" si="391"/>
        <v>0</v>
      </c>
      <c r="R391" s="17">
        <f t="shared" si="391"/>
        <v>0</v>
      </c>
      <c r="S391" s="17">
        <f t="shared" si="391"/>
        <v>0</v>
      </c>
      <c r="T391" s="17">
        <f t="shared" si="391"/>
        <v>0</v>
      </c>
      <c r="U391" s="17">
        <f t="shared" si="391"/>
        <v>0</v>
      </c>
      <c r="V391" s="44">
        <f t="shared" si="391"/>
        <v>0</v>
      </c>
      <c r="W391" s="20"/>
      <c r="X391" s="20"/>
      <c r="Y391" s="20"/>
      <c r="Z391" s="20"/>
    </row>
    <row r="392" ht="13.5" customHeight="1">
      <c r="A392" s="40">
        <v>388.0</v>
      </c>
      <c r="B392" s="17" t="str">
        <f>VLOOKUP(C391+1,'プログラム解析'!$A:$B,2)</f>
        <v>-</v>
      </c>
      <c r="C392" s="17">
        <f>IF(AND(B392="[",INDIRECT("R"&amp;TEXT(A392+4,"0")&amp;"C"&amp;TEXT(D392+7,"0"),FALSE) =0),VLOOKUP(C391+1,'プログラム解析'!$A:$G,7),IF(B392="]",VLOOKUP(C391+1,'プログラム解析'!$A:$G,7)-1, C391+1))</f>
        <v>99</v>
      </c>
      <c r="D392" s="17">
        <f t="shared" si="2"/>
        <v>2</v>
      </c>
      <c r="E392" s="17" t="str">
        <f t="shared" si="3"/>
        <v>Hello Worl</v>
      </c>
      <c r="F392" s="42" t="str">
        <f t="shared" si="4"/>
        <v>aaaa</v>
      </c>
      <c r="G392" s="43">
        <f t="shared" ref="G392:V392" si="392">IF( G$2=$D392,    IF($B392="+", G391+1, IF($B392="-", G391-1, IF($B392=",",IF(LEN($F391)=0,0,CODE($F391)),G391)) ),G391)</f>
        <v>0</v>
      </c>
      <c r="H392" s="17">
        <f t="shared" si="392"/>
        <v>87</v>
      </c>
      <c r="I392" s="17">
        <f t="shared" si="392"/>
        <v>105</v>
      </c>
      <c r="J392" s="17">
        <f t="shared" si="392"/>
        <v>32</v>
      </c>
      <c r="K392" s="17">
        <f t="shared" si="392"/>
        <v>10</v>
      </c>
      <c r="L392" s="17">
        <f t="shared" si="392"/>
        <v>0</v>
      </c>
      <c r="M392" s="17">
        <f t="shared" si="392"/>
        <v>0</v>
      </c>
      <c r="N392" s="17">
        <f t="shared" si="392"/>
        <v>0</v>
      </c>
      <c r="O392" s="17">
        <f t="shared" si="392"/>
        <v>0</v>
      </c>
      <c r="P392" s="17">
        <f t="shared" si="392"/>
        <v>0</v>
      </c>
      <c r="Q392" s="17">
        <f t="shared" si="392"/>
        <v>0</v>
      </c>
      <c r="R392" s="17">
        <f t="shared" si="392"/>
        <v>0</v>
      </c>
      <c r="S392" s="17">
        <f t="shared" si="392"/>
        <v>0</v>
      </c>
      <c r="T392" s="17">
        <f t="shared" si="392"/>
        <v>0</v>
      </c>
      <c r="U392" s="17">
        <f t="shared" si="392"/>
        <v>0</v>
      </c>
      <c r="V392" s="44">
        <f t="shared" si="392"/>
        <v>0</v>
      </c>
      <c r="W392" s="20"/>
      <c r="X392" s="20"/>
      <c r="Y392" s="20"/>
      <c r="Z392" s="20"/>
    </row>
    <row r="393" ht="13.5" customHeight="1">
      <c r="A393" s="40">
        <v>389.0</v>
      </c>
      <c r="B393" s="17" t="str">
        <f>VLOOKUP(C392+1,'プログラム解析'!$A:$B,2)</f>
        <v>-</v>
      </c>
      <c r="C393" s="17">
        <f>IF(AND(B393="[",INDIRECT("R"&amp;TEXT(A393+4,"0")&amp;"C"&amp;TEXT(D393+7,"0"),FALSE) =0),VLOOKUP(C392+1,'プログラム解析'!$A:$G,7),IF(B393="]",VLOOKUP(C392+1,'プログラム解析'!$A:$G,7)-1, C392+1))</f>
        <v>100</v>
      </c>
      <c r="D393" s="17">
        <f t="shared" si="2"/>
        <v>2</v>
      </c>
      <c r="E393" s="17" t="str">
        <f t="shared" si="3"/>
        <v>Hello Worl</v>
      </c>
      <c r="F393" s="42" t="str">
        <f t="shared" si="4"/>
        <v>aaaa</v>
      </c>
      <c r="G393" s="43">
        <f t="shared" ref="G393:V393" si="393">IF( G$2=$D393,    IF($B393="+", G392+1, IF($B393="-", G392-1, IF($B393=",",IF(LEN($F392)=0,0,CODE($F392)),G392)) ),G392)</f>
        <v>0</v>
      </c>
      <c r="H393" s="17">
        <f t="shared" si="393"/>
        <v>87</v>
      </c>
      <c r="I393" s="17">
        <f t="shared" si="393"/>
        <v>104</v>
      </c>
      <c r="J393" s="17">
        <f t="shared" si="393"/>
        <v>32</v>
      </c>
      <c r="K393" s="17">
        <f t="shared" si="393"/>
        <v>10</v>
      </c>
      <c r="L393" s="17">
        <f t="shared" si="393"/>
        <v>0</v>
      </c>
      <c r="M393" s="17">
        <f t="shared" si="393"/>
        <v>0</v>
      </c>
      <c r="N393" s="17">
        <f t="shared" si="393"/>
        <v>0</v>
      </c>
      <c r="O393" s="17">
        <f t="shared" si="393"/>
        <v>0</v>
      </c>
      <c r="P393" s="17">
        <f t="shared" si="393"/>
        <v>0</v>
      </c>
      <c r="Q393" s="17">
        <f t="shared" si="393"/>
        <v>0</v>
      </c>
      <c r="R393" s="17">
        <f t="shared" si="393"/>
        <v>0</v>
      </c>
      <c r="S393" s="17">
        <f t="shared" si="393"/>
        <v>0</v>
      </c>
      <c r="T393" s="17">
        <f t="shared" si="393"/>
        <v>0</v>
      </c>
      <c r="U393" s="17">
        <f t="shared" si="393"/>
        <v>0</v>
      </c>
      <c r="V393" s="44">
        <f t="shared" si="393"/>
        <v>0</v>
      </c>
      <c r="W393" s="20"/>
      <c r="X393" s="20"/>
      <c r="Y393" s="20"/>
      <c r="Z393" s="20"/>
    </row>
    <row r="394" ht="13.5" customHeight="1">
      <c r="A394" s="40">
        <v>390.0</v>
      </c>
      <c r="B394" s="17" t="str">
        <f>VLOOKUP(C393+1,'プログラム解析'!$A:$B,2)</f>
        <v>-</v>
      </c>
      <c r="C394" s="17">
        <f>IF(AND(B394="[",INDIRECT("R"&amp;TEXT(A394+4,"0")&amp;"C"&amp;TEXT(D394+7,"0"),FALSE) =0),VLOOKUP(C393+1,'プログラム解析'!$A:$G,7),IF(B394="]",VLOOKUP(C393+1,'プログラム解析'!$A:$G,7)-1, C393+1))</f>
        <v>101</v>
      </c>
      <c r="D394" s="17">
        <f t="shared" si="2"/>
        <v>2</v>
      </c>
      <c r="E394" s="17" t="str">
        <f t="shared" si="3"/>
        <v>Hello Worl</v>
      </c>
      <c r="F394" s="42" t="str">
        <f t="shared" si="4"/>
        <v>aaaa</v>
      </c>
      <c r="G394" s="43">
        <f t="shared" ref="G394:V394" si="394">IF( G$2=$D394,    IF($B394="+", G393+1, IF($B394="-", G393-1, IF($B394=",",IF(LEN($F393)=0,0,CODE($F393)),G393)) ),G393)</f>
        <v>0</v>
      </c>
      <c r="H394" s="17">
        <f t="shared" si="394"/>
        <v>87</v>
      </c>
      <c r="I394" s="17">
        <f t="shared" si="394"/>
        <v>103</v>
      </c>
      <c r="J394" s="17">
        <f t="shared" si="394"/>
        <v>32</v>
      </c>
      <c r="K394" s="17">
        <f t="shared" si="394"/>
        <v>10</v>
      </c>
      <c r="L394" s="17">
        <f t="shared" si="394"/>
        <v>0</v>
      </c>
      <c r="M394" s="17">
        <f t="shared" si="394"/>
        <v>0</v>
      </c>
      <c r="N394" s="17">
        <f t="shared" si="394"/>
        <v>0</v>
      </c>
      <c r="O394" s="17">
        <f t="shared" si="394"/>
        <v>0</v>
      </c>
      <c r="P394" s="17">
        <f t="shared" si="394"/>
        <v>0</v>
      </c>
      <c r="Q394" s="17">
        <f t="shared" si="394"/>
        <v>0</v>
      </c>
      <c r="R394" s="17">
        <f t="shared" si="394"/>
        <v>0</v>
      </c>
      <c r="S394" s="17">
        <f t="shared" si="394"/>
        <v>0</v>
      </c>
      <c r="T394" s="17">
        <f t="shared" si="394"/>
        <v>0</v>
      </c>
      <c r="U394" s="17">
        <f t="shared" si="394"/>
        <v>0</v>
      </c>
      <c r="V394" s="44">
        <f t="shared" si="394"/>
        <v>0</v>
      </c>
      <c r="W394" s="20"/>
      <c r="X394" s="20"/>
      <c r="Y394" s="20"/>
      <c r="Z394" s="20"/>
    </row>
    <row r="395" ht="13.5" customHeight="1">
      <c r="A395" s="40">
        <v>391.0</v>
      </c>
      <c r="B395" s="17" t="str">
        <f>VLOOKUP(C394+1,'プログラム解析'!$A:$B,2)</f>
        <v>-</v>
      </c>
      <c r="C395" s="17">
        <f>IF(AND(B395="[",INDIRECT("R"&amp;TEXT(A395+4,"0")&amp;"C"&amp;TEXT(D395+7,"0"),FALSE) =0),VLOOKUP(C394+1,'プログラム解析'!$A:$G,7),IF(B395="]",VLOOKUP(C394+1,'プログラム解析'!$A:$G,7)-1, C394+1))</f>
        <v>102</v>
      </c>
      <c r="D395" s="17">
        <f t="shared" si="2"/>
        <v>2</v>
      </c>
      <c r="E395" s="17" t="str">
        <f t="shared" si="3"/>
        <v>Hello Worl</v>
      </c>
      <c r="F395" s="42" t="str">
        <f t="shared" si="4"/>
        <v>aaaa</v>
      </c>
      <c r="G395" s="43">
        <f t="shared" ref="G395:V395" si="395">IF( G$2=$D395,    IF($B395="+", G394+1, IF($B395="-", G394-1, IF($B395=",",IF(LEN($F394)=0,0,CODE($F394)),G394)) ),G394)</f>
        <v>0</v>
      </c>
      <c r="H395" s="17">
        <f t="shared" si="395"/>
        <v>87</v>
      </c>
      <c r="I395" s="17">
        <f t="shared" si="395"/>
        <v>102</v>
      </c>
      <c r="J395" s="17">
        <f t="shared" si="395"/>
        <v>32</v>
      </c>
      <c r="K395" s="17">
        <f t="shared" si="395"/>
        <v>10</v>
      </c>
      <c r="L395" s="17">
        <f t="shared" si="395"/>
        <v>0</v>
      </c>
      <c r="M395" s="17">
        <f t="shared" si="395"/>
        <v>0</v>
      </c>
      <c r="N395" s="17">
        <f t="shared" si="395"/>
        <v>0</v>
      </c>
      <c r="O395" s="17">
        <f t="shared" si="395"/>
        <v>0</v>
      </c>
      <c r="P395" s="17">
        <f t="shared" si="395"/>
        <v>0</v>
      </c>
      <c r="Q395" s="17">
        <f t="shared" si="395"/>
        <v>0</v>
      </c>
      <c r="R395" s="17">
        <f t="shared" si="395"/>
        <v>0</v>
      </c>
      <c r="S395" s="17">
        <f t="shared" si="395"/>
        <v>0</v>
      </c>
      <c r="T395" s="17">
        <f t="shared" si="395"/>
        <v>0</v>
      </c>
      <c r="U395" s="17">
        <f t="shared" si="395"/>
        <v>0</v>
      </c>
      <c r="V395" s="44">
        <f t="shared" si="395"/>
        <v>0</v>
      </c>
      <c r="W395" s="20"/>
      <c r="X395" s="20"/>
      <c r="Y395" s="20"/>
      <c r="Z395" s="20"/>
    </row>
    <row r="396" ht="13.5" customHeight="1">
      <c r="A396" s="40">
        <v>392.0</v>
      </c>
      <c r="B396" s="17" t="str">
        <f>VLOOKUP(C395+1,'プログラム解析'!$A:$B,2)</f>
        <v>-</v>
      </c>
      <c r="C396" s="17">
        <f>IF(AND(B396="[",INDIRECT("R"&amp;TEXT(A396+4,"0")&amp;"C"&amp;TEXT(D396+7,"0"),FALSE) =0),VLOOKUP(C395+1,'プログラム解析'!$A:$G,7),IF(B396="]",VLOOKUP(C395+1,'プログラム解析'!$A:$G,7)-1, C395+1))</f>
        <v>103</v>
      </c>
      <c r="D396" s="17">
        <f t="shared" si="2"/>
        <v>2</v>
      </c>
      <c r="E396" s="17" t="str">
        <f t="shared" si="3"/>
        <v>Hello Worl</v>
      </c>
      <c r="F396" s="42" t="str">
        <f t="shared" si="4"/>
        <v>aaaa</v>
      </c>
      <c r="G396" s="43">
        <f t="shared" ref="G396:V396" si="396">IF( G$2=$D396,    IF($B396="+", G395+1, IF($B396="-", G395-1, IF($B396=",",IF(LEN($F395)=0,0,CODE($F395)),G395)) ),G395)</f>
        <v>0</v>
      </c>
      <c r="H396" s="17">
        <f t="shared" si="396"/>
        <v>87</v>
      </c>
      <c r="I396" s="17">
        <f t="shared" si="396"/>
        <v>101</v>
      </c>
      <c r="J396" s="17">
        <f t="shared" si="396"/>
        <v>32</v>
      </c>
      <c r="K396" s="17">
        <f t="shared" si="396"/>
        <v>10</v>
      </c>
      <c r="L396" s="17">
        <f t="shared" si="396"/>
        <v>0</v>
      </c>
      <c r="M396" s="17">
        <f t="shared" si="396"/>
        <v>0</v>
      </c>
      <c r="N396" s="17">
        <f t="shared" si="396"/>
        <v>0</v>
      </c>
      <c r="O396" s="17">
        <f t="shared" si="396"/>
        <v>0</v>
      </c>
      <c r="P396" s="17">
        <f t="shared" si="396"/>
        <v>0</v>
      </c>
      <c r="Q396" s="17">
        <f t="shared" si="396"/>
        <v>0</v>
      </c>
      <c r="R396" s="17">
        <f t="shared" si="396"/>
        <v>0</v>
      </c>
      <c r="S396" s="17">
        <f t="shared" si="396"/>
        <v>0</v>
      </c>
      <c r="T396" s="17">
        <f t="shared" si="396"/>
        <v>0</v>
      </c>
      <c r="U396" s="17">
        <f t="shared" si="396"/>
        <v>0</v>
      </c>
      <c r="V396" s="44">
        <f t="shared" si="396"/>
        <v>0</v>
      </c>
      <c r="W396" s="20"/>
      <c r="X396" s="20"/>
      <c r="Y396" s="20"/>
      <c r="Z396" s="20"/>
    </row>
    <row r="397" ht="13.5" customHeight="1">
      <c r="A397" s="40">
        <v>393.0</v>
      </c>
      <c r="B397" s="17" t="str">
        <f>VLOOKUP(C396+1,'プログラム解析'!$A:$B,2)</f>
        <v>-</v>
      </c>
      <c r="C397" s="17">
        <f>IF(AND(B397="[",INDIRECT("R"&amp;TEXT(A397+4,"0")&amp;"C"&amp;TEXT(D397+7,"0"),FALSE) =0),VLOOKUP(C396+1,'プログラム解析'!$A:$G,7),IF(B397="]",VLOOKUP(C396+1,'プログラム解析'!$A:$G,7)-1, C396+1))</f>
        <v>104</v>
      </c>
      <c r="D397" s="17">
        <f t="shared" si="2"/>
        <v>2</v>
      </c>
      <c r="E397" s="17" t="str">
        <f t="shared" si="3"/>
        <v>Hello Worl</v>
      </c>
      <c r="F397" s="42" t="str">
        <f t="shared" si="4"/>
        <v>aaaa</v>
      </c>
      <c r="G397" s="43">
        <f t="shared" ref="G397:V397" si="397">IF( G$2=$D397,    IF($B397="+", G396+1, IF($B397="-", G396-1, IF($B397=",",IF(LEN($F396)=0,0,CODE($F396)),G396)) ),G396)</f>
        <v>0</v>
      </c>
      <c r="H397" s="17">
        <f t="shared" si="397"/>
        <v>87</v>
      </c>
      <c r="I397" s="17">
        <f t="shared" si="397"/>
        <v>100</v>
      </c>
      <c r="J397" s="17">
        <f t="shared" si="397"/>
        <v>32</v>
      </c>
      <c r="K397" s="17">
        <f t="shared" si="397"/>
        <v>10</v>
      </c>
      <c r="L397" s="17">
        <f t="shared" si="397"/>
        <v>0</v>
      </c>
      <c r="M397" s="17">
        <f t="shared" si="397"/>
        <v>0</v>
      </c>
      <c r="N397" s="17">
        <f t="shared" si="397"/>
        <v>0</v>
      </c>
      <c r="O397" s="17">
        <f t="shared" si="397"/>
        <v>0</v>
      </c>
      <c r="P397" s="17">
        <f t="shared" si="397"/>
        <v>0</v>
      </c>
      <c r="Q397" s="17">
        <f t="shared" si="397"/>
        <v>0</v>
      </c>
      <c r="R397" s="17">
        <f t="shared" si="397"/>
        <v>0</v>
      </c>
      <c r="S397" s="17">
        <f t="shared" si="397"/>
        <v>0</v>
      </c>
      <c r="T397" s="17">
        <f t="shared" si="397"/>
        <v>0</v>
      </c>
      <c r="U397" s="17">
        <f t="shared" si="397"/>
        <v>0</v>
      </c>
      <c r="V397" s="44">
        <f t="shared" si="397"/>
        <v>0</v>
      </c>
      <c r="W397" s="20"/>
      <c r="X397" s="20"/>
      <c r="Y397" s="20"/>
      <c r="Z397" s="20"/>
    </row>
    <row r="398" ht="13.5" customHeight="1">
      <c r="A398" s="40">
        <v>394.0</v>
      </c>
      <c r="B398" s="17" t="str">
        <f>VLOOKUP(C397+1,'プログラム解析'!$A:$B,2)</f>
        <v>.</v>
      </c>
      <c r="C398" s="17">
        <f>IF(AND(B398="[",INDIRECT("R"&amp;TEXT(A398+4,"0")&amp;"C"&amp;TEXT(D398+7,"0"),FALSE) =0),VLOOKUP(C397+1,'プログラム解析'!$A:$G,7),IF(B398="]",VLOOKUP(C397+1,'プログラム解析'!$A:$G,7)-1, C397+1))</f>
        <v>105</v>
      </c>
      <c r="D398" s="17">
        <f t="shared" si="2"/>
        <v>2</v>
      </c>
      <c r="E398" s="17" t="str">
        <f t="shared" si="3"/>
        <v>Hello World</v>
      </c>
      <c r="F398" s="42" t="str">
        <f t="shared" si="4"/>
        <v>aaaa</v>
      </c>
      <c r="G398" s="43">
        <f t="shared" ref="G398:V398" si="398">IF( G$2=$D398,    IF($B398="+", G397+1, IF($B398="-", G397-1, IF($B398=",",IF(LEN($F397)=0,0,CODE($F397)),G397)) ),G397)</f>
        <v>0</v>
      </c>
      <c r="H398" s="17">
        <f t="shared" si="398"/>
        <v>87</v>
      </c>
      <c r="I398" s="17">
        <f t="shared" si="398"/>
        <v>100</v>
      </c>
      <c r="J398" s="17">
        <f t="shared" si="398"/>
        <v>32</v>
      </c>
      <c r="K398" s="17">
        <f t="shared" si="398"/>
        <v>10</v>
      </c>
      <c r="L398" s="17">
        <f t="shared" si="398"/>
        <v>0</v>
      </c>
      <c r="M398" s="17">
        <f t="shared" si="398"/>
        <v>0</v>
      </c>
      <c r="N398" s="17">
        <f t="shared" si="398"/>
        <v>0</v>
      </c>
      <c r="O398" s="17">
        <f t="shared" si="398"/>
        <v>0</v>
      </c>
      <c r="P398" s="17">
        <f t="shared" si="398"/>
        <v>0</v>
      </c>
      <c r="Q398" s="17">
        <f t="shared" si="398"/>
        <v>0</v>
      </c>
      <c r="R398" s="17">
        <f t="shared" si="398"/>
        <v>0</v>
      </c>
      <c r="S398" s="17">
        <f t="shared" si="398"/>
        <v>0</v>
      </c>
      <c r="T398" s="17">
        <f t="shared" si="398"/>
        <v>0</v>
      </c>
      <c r="U398" s="17">
        <f t="shared" si="398"/>
        <v>0</v>
      </c>
      <c r="V398" s="44">
        <f t="shared" si="398"/>
        <v>0</v>
      </c>
      <c r="W398" s="20"/>
      <c r="X398" s="20"/>
      <c r="Y398" s="20"/>
      <c r="Z398" s="20"/>
    </row>
    <row r="399" ht="13.5" customHeight="1">
      <c r="A399" s="40">
        <v>395.0</v>
      </c>
      <c r="B399" s="17" t="str">
        <f>VLOOKUP(C398+1,'プログラム解析'!$A:$B,2)</f>
        <v>&gt;</v>
      </c>
      <c r="C399" s="17">
        <f>IF(AND(B399="[",INDIRECT("R"&amp;TEXT(A399+4,"0")&amp;"C"&amp;TEXT(D399+7,"0"),FALSE) =0),VLOOKUP(C398+1,'プログラム解析'!$A:$G,7),IF(B399="]",VLOOKUP(C398+1,'プログラム解析'!$A:$G,7)-1, C398+1))</f>
        <v>106</v>
      </c>
      <c r="D399" s="17">
        <f t="shared" si="2"/>
        <v>3</v>
      </c>
      <c r="E399" s="17" t="str">
        <f t="shared" si="3"/>
        <v>Hello World</v>
      </c>
      <c r="F399" s="42" t="str">
        <f t="shared" si="4"/>
        <v>aaaa</v>
      </c>
      <c r="G399" s="43">
        <f t="shared" ref="G399:V399" si="399">IF( G$2=$D399,    IF($B399="+", G398+1, IF($B399="-", G398-1, IF($B399=",",IF(LEN($F398)=0,0,CODE($F398)),G398)) ),G398)</f>
        <v>0</v>
      </c>
      <c r="H399" s="17">
        <f t="shared" si="399"/>
        <v>87</v>
      </c>
      <c r="I399" s="17">
        <f t="shared" si="399"/>
        <v>100</v>
      </c>
      <c r="J399" s="17">
        <f t="shared" si="399"/>
        <v>32</v>
      </c>
      <c r="K399" s="17">
        <f t="shared" si="399"/>
        <v>10</v>
      </c>
      <c r="L399" s="17">
        <f t="shared" si="399"/>
        <v>0</v>
      </c>
      <c r="M399" s="17">
        <f t="shared" si="399"/>
        <v>0</v>
      </c>
      <c r="N399" s="17">
        <f t="shared" si="399"/>
        <v>0</v>
      </c>
      <c r="O399" s="17">
        <f t="shared" si="399"/>
        <v>0</v>
      </c>
      <c r="P399" s="17">
        <f t="shared" si="399"/>
        <v>0</v>
      </c>
      <c r="Q399" s="17">
        <f t="shared" si="399"/>
        <v>0</v>
      </c>
      <c r="R399" s="17">
        <f t="shared" si="399"/>
        <v>0</v>
      </c>
      <c r="S399" s="17">
        <f t="shared" si="399"/>
        <v>0</v>
      </c>
      <c r="T399" s="17">
        <f t="shared" si="399"/>
        <v>0</v>
      </c>
      <c r="U399" s="17">
        <f t="shared" si="399"/>
        <v>0</v>
      </c>
      <c r="V399" s="44">
        <f t="shared" si="399"/>
        <v>0</v>
      </c>
      <c r="W399" s="20"/>
      <c r="X399" s="20"/>
      <c r="Y399" s="20"/>
      <c r="Z399" s="20"/>
    </row>
    <row r="400" ht="13.5" customHeight="1">
      <c r="A400" s="40">
        <v>396.0</v>
      </c>
      <c r="B400" s="17" t="str">
        <f>VLOOKUP(C399+1,'プログラム解析'!$A:$B,2)</f>
        <v>+</v>
      </c>
      <c r="C400" s="17">
        <f>IF(AND(B400="[",INDIRECT("R"&amp;TEXT(A400+4,"0")&amp;"C"&amp;TEXT(D400+7,"0"),FALSE) =0),VLOOKUP(C399+1,'プログラム解析'!$A:$G,7),IF(B400="]",VLOOKUP(C399+1,'プログラム解析'!$A:$G,7)-1, C399+1))</f>
        <v>107</v>
      </c>
      <c r="D400" s="17">
        <f t="shared" si="2"/>
        <v>3</v>
      </c>
      <c r="E400" s="17" t="str">
        <f t="shared" si="3"/>
        <v>Hello World</v>
      </c>
      <c r="F400" s="42" t="str">
        <f t="shared" si="4"/>
        <v>aaaa</v>
      </c>
      <c r="G400" s="43">
        <f t="shared" ref="G400:V400" si="400">IF( G$2=$D400,    IF($B400="+", G399+1, IF($B400="-", G399-1, IF($B400=",",IF(LEN($F399)=0,0,CODE($F399)),G399)) ),G399)</f>
        <v>0</v>
      </c>
      <c r="H400" s="17">
        <f t="shared" si="400"/>
        <v>87</v>
      </c>
      <c r="I400" s="17">
        <f t="shared" si="400"/>
        <v>100</v>
      </c>
      <c r="J400" s="17">
        <f t="shared" si="400"/>
        <v>33</v>
      </c>
      <c r="K400" s="17">
        <f t="shared" si="400"/>
        <v>10</v>
      </c>
      <c r="L400" s="17">
        <f t="shared" si="400"/>
        <v>0</v>
      </c>
      <c r="M400" s="17">
        <f t="shared" si="400"/>
        <v>0</v>
      </c>
      <c r="N400" s="17">
        <f t="shared" si="400"/>
        <v>0</v>
      </c>
      <c r="O400" s="17">
        <f t="shared" si="400"/>
        <v>0</v>
      </c>
      <c r="P400" s="17">
        <f t="shared" si="400"/>
        <v>0</v>
      </c>
      <c r="Q400" s="17">
        <f t="shared" si="400"/>
        <v>0</v>
      </c>
      <c r="R400" s="17">
        <f t="shared" si="400"/>
        <v>0</v>
      </c>
      <c r="S400" s="17">
        <f t="shared" si="400"/>
        <v>0</v>
      </c>
      <c r="T400" s="17">
        <f t="shared" si="400"/>
        <v>0</v>
      </c>
      <c r="U400" s="17">
        <f t="shared" si="400"/>
        <v>0</v>
      </c>
      <c r="V400" s="44">
        <f t="shared" si="400"/>
        <v>0</v>
      </c>
      <c r="W400" s="20"/>
      <c r="X400" s="20"/>
      <c r="Y400" s="20"/>
      <c r="Z400" s="20"/>
    </row>
    <row r="401" ht="13.5" customHeight="1">
      <c r="A401" s="40">
        <v>397.0</v>
      </c>
      <c r="B401" s="17" t="str">
        <f>VLOOKUP(C400+1,'プログラム解析'!$A:$B,2)</f>
        <v>.</v>
      </c>
      <c r="C401" s="17">
        <f>IF(AND(B401="[",INDIRECT("R"&amp;TEXT(A401+4,"0")&amp;"C"&amp;TEXT(D401+7,"0"),FALSE) =0),VLOOKUP(C400+1,'プログラム解析'!$A:$G,7),IF(B401="]",VLOOKUP(C400+1,'プログラム解析'!$A:$G,7)-1, C400+1))</f>
        <v>108</v>
      </c>
      <c r="D401" s="17">
        <f t="shared" si="2"/>
        <v>3</v>
      </c>
      <c r="E401" s="17" t="str">
        <f t="shared" si="3"/>
        <v>Hello World!</v>
      </c>
      <c r="F401" s="42" t="str">
        <f t="shared" si="4"/>
        <v>aaaa</v>
      </c>
      <c r="G401" s="43">
        <f t="shared" ref="G401:V401" si="401">IF( G$2=$D401,    IF($B401="+", G400+1, IF($B401="-", G400-1, IF($B401=",",IF(LEN($F400)=0,0,CODE($F400)),G400)) ),G400)</f>
        <v>0</v>
      </c>
      <c r="H401" s="17">
        <f t="shared" si="401"/>
        <v>87</v>
      </c>
      <c r="I401" s="17">
        <f t="shared" si="401"/>
        <v>100</v>
      </c>
      <c r="J401" s="17">
        <f t="shared" si="401"/>
        <v>33</v>
      </c>
      <c r="K401" s="17">
        <f t="shared" si="401"/>
        <v>10</v>
      </c>
      <c r="L401" s="17">
        <f t="shared" si="401"/>
        <v>0</v>
      </c>
      <c r="M401" s="17">
        <f t="shared" si="401"/>
        <v>0</v>
      </c>
      <c r="N401" s="17">
        <f t="shared" si="401"/>
        <v>0</v>
      </c>
      <c r="O401" s="17">
        <f t="shared" si="401"/>
        <v>0</v>
      </c>
      <c r="P401" s="17">
        <f t="shared" si="401"/>
        <v>0</v>
      </c>
      <c r="Q401" s="17">
        <f t="shared" si="401"/>
        <v>0</v>
      </c>
      <c r="R401" s="17">
        <f t="shared" si="401"/>
        <v>0</v>
      </c>
      <c r="S401" s="17">
        <f t="shared" si="401"/>
        <v>0</v>
      </c>
      <c r="T401" s="17">
        <f t="shared" si="401"/>
        <v>0</v>
      </c>
      <c r="U401" s="17">
        <f t="shared" si="401"/>
        <v>0</v>
      </c>
      <c r="V401" s="44">
        <f t="shared" si="401"/>
        <v>0</v>
      </c>
      <c r="W401" s="20"/>
      <c r="X401" s="20"/>
      <c r="Y401" s="20"/>
      <c r="Z401" s="20"/>
    </row>
    <row r="402" ht="13.5" customHeight="1">
      <c r="A402" s="40">
        <v>398.0</v>
      </c>
      <c r="B402" s="17" t="str">
        <f>VLOOKUP(C401+1,'プログラム解析'!$A:$B,2)</f>
        <v>HALT</v>
      </c>
      <c r="C402" s="17">
        <f>IF(AND(B402="[",INDIRECT("R"&amp;TEXT(A402+4,"0")&amp;"C"&amp;TEXT(D402+7,"0"),FALSE) =0),VLOOKUP(C401+1,'プログラム解析'!$A:$G,7),IF(B402="]",VLOOKUP(C401+1,'プログラム解析'!$A:$G,7)-1, C401+1))</f>
        <v>109</v>
      </c>
      <c r="D402" s="17">
        <f t="shared" si="2"/>
        <v>3</v>
      </c>
      <c r="E402" s="17" t="str">
        <f t="shared" si="3"/>
        <v>Hello World!</v>
      </c>
      <c r="F402" s="42" t="str">
        <f t="shared" si="4"/>
        <v>aaaa</v>
      </c>
      <c r="G402" s="43">
        <f t="shared" ref="G402:V402" si="402">IF( G$2=$D402,    IF($B402="+", G401+1, IF($B402="-", G401-1, IF($B402=",",IF(LEN($F401)=0,0,CODE($F401)),G401)) ),G401)</f>
        <v>0</v>
      </c>
      <c r="H402" s="17">
        <f t="shared" si="402"/>
        <v>87</v>
      </c>
      <c r="I402" s="17">
        <f t="shared" si="402"/>
        <v>100</v>
      </c>
      <c r="J402" s="17">
        <f t="shared" si="402"/>
        <v>33</v>
      </c>
      <c r="K402" s="17">
        <f t="shared" si="402"/>
        <v>10</v>
      </c>
      <c r="L402" s="17">
        <f t="shared" si="402"/>
        <v>0</v>
      </c>
      <c r="M402" s="17">
        <f t="shared" si="402"/>
        <v>0</v>
      </c>
      <c r="N402" s="17">
        <f t="shared" si="402"/>
        <v>0</v>
      </c>
      <c r="O402" s="17">
        <f t="shared" si="402"/>
        <v>0</v>
      </c>
      <c r="P402" s="17">
        <f t="shared" si="402"/>
        <v>0</v>
      </c>
      <c r="Q402" s="17">
        <f t="shared" si="402"/>
        <v>0</v>
      </c>
      <c r="R402" s="17">
        <f t="shared" si="402"/>
        <v>0</v>
      </c>
      <c r="S402" s="17">
        <f t="shared" si="402"/>
        <v>0</v>
      </c>
      <c r="T402" s="17">
        <f t="shared" si="402"/>
        <v>0</v>
      </c>
      <c r="U402" s="17">
        <f t="shared" si="402"/>
        <v>0</v>
      </c>
      <c r="V402" s="44">
        <f t="shared" si="402"/>
        <v>0</v>
      </c>
      <c r="W402" s="20"/>
      <c r="X402" s="20"/>
      <c r="Y402" s="20"/>
      <c r="Z402" s="20"/>
    </row>
    <row r="403" ht="13.5" customHeight="1">
      <c r="A403" s="40">
        <v>399.0</v>
      </c>
      <c r="B403" s="17" t="str">
        <f>VLOOKUP(C402+1,'プログラム解析'!$A:$B,2)</f>
        <v>HALT</v>
      </c>
      <c r="C403" s="17">
        <f>IF(AND(B403="[",INDIRECT("R"&amp;TEXT(A403+4,"0")&amp;"C"&amp;TEXT(D403+7,"0"),FALSE) =0),VLOOKUP(C402+1,'プログラム解析'!$A:$G,7),IF(B403="]",VLOOKUP(C402+1,'プログラム解析'!$A:$G,7)-1, C402+1))</f>
        <v>110</v>
      </c>
      <c r="D403" s="17">
        <f t="shared" si="2"/>
        <v>3</v>
      </c>
      <c r="E403" s="17" t="str">
        <f t="shared" si="3"/>
        <v>Hello World!</v>
      </c>
      <c r="F403" s="42" t="str">
        <f t="shared" si="4"/>
        <v>aaaa</v>
      </c>
      <c r="G403" s="43">
        <f t="shared" ref="G403:V403" si="403">IF( G$2=$D403,    IF($B403="+", G402+1, IF($B403="-", G402-1, IF($B403=",",IF(LEN($F402)=0,0,CODE($F402)),G402)) ),G402)</f>
        <v>0</v>
      </c>
      <c r="H403" s="17">
        <f t="shared" si="403"/>
        <v>87</v>
      </c>
      <c r="I403" s="17">
        <f t="shared" si="403"/>
        <v>100</v>
      </c>
      <c r="J403" s="17">
        <f t="shared" si="403"/>
        <v>33</v>
      </c>
      <c r="K403" s="17">
        <f t="shared" si="403"/>
        <v>10</v>
      </c>
      <c r="L403" s="17">
        <f t="shared" si="403"/>
        <v>0</v>
      </c>
      <c r="M403" s="17">
        <f t="shared" si="403"/>
        <v>0</v>
      </c>
      <c r="N403" s="17">
        <f t="shared" si="403"/>
        <v>0</v>
      </c>
      <c r="O403" s="17">
        <f t="shared" si="403"/>
        <v>0</v>
      </c>
      <c r="P403" s="17">
        <f t="shared" si="403"/>
        <v>0</v>
      </c>
      <c r="Q403" s="17">
        <f t="shared" si="403"/>
        <v>0</v>
      </c>
      <c r="R403" s="17">
        <f t="shared" si="403"/>
        <v>0</v>
      </c>
      <c r="S403" s="17">
        <f t="shared" si="403"/>
        <v>0</v>
      </c>
      <c r="T403" s="17">
        <f t="shared" si="403"/>
        <v>0</v>
      </c>
      <c r="U403" s="17">
        <f t="shared" si="403"/>
        <v>0</v>
      </c>
      <c r="V403" s="44">
        <f t="shared" si="403"/>
        <v>0</v>
      </c>
      <c r="W403" s="20"/>
      <c r="X403" s="20"/>
      <c r="Y403" s="20"/>
      <c r="Z403" s="20"/>
    </row>
    <row r="404" ht="13.5" customHeight="1">
      <c r="A404" s="40">
        <v>400.0</v>
      </c>
      <c r="B404" s="17" t="str">
        <f>VLOOKUP(C403+1,'プログラム解析'!$A:$B,2)</f>
        <v>HALT</v>
      </c>
      <c r="C404" s="17">
        <f>IF(AND(B404="[",INDIRECT("R"&amp;TEXT(A404+4,"0")&amp;"C"&amp;TEXT(D404+7,"0"),FALSE) =0),VLOOKUP(C403+1,'プログラム解析'!$A:$G,7),IF(B404="]",VLOOKUP(C403+1,'プログラム解析'!$A:$G,7)-1, C403+1))</f>
        <v>111</v>
      </c>
      <c r="D404" s="17">
        <f t="shared" si="2"/>
        <v>3</v>
      </c>
      <c r="E404" s="17" t="str">
        <f t="shared" si="3"/>
        <v>Hello World!</v>
      </c>
      <c r="F404" s="42" t="str">
        <f t="shared" si="4"/>
        <v>aaaa</v>
      </c>
      <c r="G404" s="43">
        <f t="shared" ref="G404:V404" si="404">IF( G$2=$D404,    IF($B404="+", G403+1, IF($B404="-", G403-1, IF($B404=",",IF(LEN($F403)=0,0,CODE($F403)),G403)) ),G403)</f>
        <v>0</v>
      </c>
      <c r="H404" s="17">
        <f t="shared" si="404"/>
        <v>87</v>
      </c>
      <c r="I404" s="17">
        <f t="shared" si="404"/>
        <v>100</v>
      </c>
      <c r="J404" s="17">
        <f t="shared" si="404"/>
        <v>33</v>
      </c>
      <c r="K404" s="17">
        <f t="shared" si="404"/>
        <v>10</v>
      </c>
      <c r="L404" s="17">
        <f t="shared" si="404"/>
        <v>0</v>
      </c>
      <c r="M404" s="17">
        <f t="shared" si="404"/>
        <v>0</v>
      </c>
      <c r="N404" s="17">
        <f t="shared" si="404"/>
        <v>0</v>
      </c>
      <c r="O404" s="17">
        <f t="shared" si="404"/>
        <v>0</v>
      </c>
      <c r="P404" s="17">
        <f t="shared" si="404"/>
        <v>0</v>
      </c>
      <c r="Q404" s="17">
        <f t="shared" si="404"/>
        <v>0</v>
      </c>
      <c r="R404" s="17">
        <f t="shared" si="404"/>
        <v>0</v>
      </c>
      <c r="S404" s="17">
        <f t="shared" si="404"/>
        <v>0</v>
      </c>
      <c r="T404" s="17">
        <f t="shared" si="404"/>
        <v>0</v>
      </c>
      <c r="U404" s="17">
        <f t="shared" si="404"/>
        <v>0</v>
      </c>
      <c r="V404" s="44">
        <f t="shared" si="404"/>
        <v>0</v>
      </c>
      <c r="W404" s="20"/>
      <c r="X404" s="20"/>
      <c r="Y404" s="20"/>
      <c r="Z404" s="20"/>
    </row>
    <row r="405" ht="13.5" customHeight="1">
      <c r="A405" s="40">
        <v>401.0</v>
      </c>
      <c r="B405" s="17" t="str">
        <f>VLOOKUP(C404+1,'プログラム解析'!$A:$B,2)</f>
        <v>HALT</v>
      </c>
      <c r="C405" s="17">
        <f>IF(AND(B405="[",INDIRECT("R"&amp;TEXT(A405+4,"0")&amp;"C"&amp;TEXT(D405+7,"0"),FALSE) =0),VLOOKUP(C404+1,'プログラム解析'!$A:$G,7),IF(B405="]",VLOOKUP(C404+1,'プログラム解析'!$A:$G,7)-1, C404+1))</f>
        <v>112</v>
      </c>
      <c r="D405" s="17">
        <f t="shared" si="2"/>
        <v>3</v>
      </c>
      <c r="E405" s="17" t="str">
        <f t="shared" si="3"/>
        <v>Hello World!</v>
      </c>
      <c r="F405" s="42" t="str">
        <f t="shared" si="4"/>
        <v>aaaa</v>
      </c>
      <c r="G405" s="43">
        <f t="shared" ref="G405:V405" si="405">IF( G$2=$D405,    IF($B405="+", G404+1, IF($B405="-", G404-1, IF($B405=",",IF(LEN($F404)=0,0,CODE($F404)),G404)) ),G404)</f>
        <v>0</v>
      </c>
      <c r="H405" s="17">
        <f t="shared" si="405"/>
        <v>87</v>
      </c>
      <c r="I405" s="17">
        <f t="shared" si="405"/>
        <v>100</v>
      </c>
      <c r="J405" s="17">
        <f t="shared" si="405"/>
        <v>33</v>
      </c>
      <c r="K405" s="17">
        <f t="shared" si="405"/>
        <v>10</v>
      </c>
      <c r="L405" s="17">
        <f t="shared" si="405"/>
        <v>0</v>
      </c>
      <c r="M405" s="17">
        <f t="shared" si="405"/>
        <v>0</v>
      </c>
      <c r="N405" s="17">
        <f t="shared" si="405"/>
        <v>0</v>
      </c>
      <c r="O405" s="17">
        <f t="shared" si="405"/>
        <v>0</v>
      </c>
      <c r="P405" s="17">
        <f t="shared" si="405"/>
        <v>0</v>
      </c>
      <c r="Q405" s="17">
        <f t="shared" si="405"/>
        <v>0</v>
      </c>
      <c r="R405" s="17">
        <f t="shared" si="405"/>
        <v>0</v>
      </c>
      <c r="S405" s="17">
        <f t="shared" si="405"/>
        <v>0</v>
      </c>
      <c r="T405" s="17">
        <f t="shared" si="405"/>
        <v>0</v>
      </c>
      <c r="U405" s="17">
        <f t="shared" si="405"/>
        <v>0</v>
      </c>
      <c r="V405" s="44">
        <f t="shared" si="405"/>
        <v>0</v>
      </c>
      <c r="W405" s="20"/>
      <c r="X405" s="20"/>
      <c r="Y405" s="20"/>
      <c r="Z405" s="20"/>
    </row>
    <row r="406" ht="13.5" customHeight="1">
      <c r="A406" s="40">
        <v>402.0</v>
      </c>
      <c r="B406" s="17" t="str">
        <f>VLOOKUP(C405+1,'プログラム解析'!$A:$B,2)</f>
        <v>HALT</v>
      </c>
      <c r="C406" s="17">
        <f>IF(AND(B406="[",INDIRECT("R"&amp;TEXT(A406+4,"0")&amp;"C"&amp;TEXT(D406+7,"0"),FALSE) =0),VLOOKUP(C405+1,'プログラム解析'!$A:$G,7),IF(B406="]",VLOOKUP(C405+1,'プログラム解析'!$A:$G,7)-1, C405+1))</f>
        <v>113</v>
      </c>
      <c r="D406" s="17">
        <f t="shared" si="2"/>
        <v>3</v>
      </c>
      <c r="E406" s="17" t="str">
        <f t="shared" si="3"/>
        <v>Hello World!</v>
      </c>
      <c r="F406" s="42" t="str">
        <f t="shared" si="4"/>
        <v>aaaa</v>
      </c>
      <c r="G406" s="43">
        <f t="shared" ref="G406:V406" si="406">IF( G$2=$D406,    IF($B406="+", G405+1, IF($B406="-", G405-1, IF($B406=",",IF(LEN($F405)=0,0,CODE($F405)),G405)) ),G405)</f>
        <v>0</v>
      </c>
      <c r="H406" s="17">
        <f t="shared" si="406"/>
        <v>87</v>
      </c>
      <c r="I406" s="17">
        <f t="shared" si="406"/>
        <v>100</v>
      </c>
      <c r="J406" s="17">
        <f t="shared" si="406"/>
        <v>33</v>
      </c>
      <c r="K406" s="17">
        <f t="shared" si="406"/>
        <v>10</v>
      </c>
      <c r="L406" s="17">
        <f t="shared" si="406"/>
        <v>0</v>
      </c>
      <c r="M406" s="17">
        <f t="shared" si="406"/>
        <v>0</v>
      </c>
      <c r="N406" s="17">
        <f t="shared" si="406"/>
        <v>0</v>
      </c>
      <c r="O406" s="17">
        <f t="shared" si="406"/>
        <v>0</v>
      </c>
      <c r="P406" s="17">
        <f t="shared" si="406"/>
        <v>0</v>
      </c>
      <c r="Q406" s="17">
        <f t="shared" si="406"/>
        <v>0</v>
      </c>
      <c r="R406" s="17">
        <f t="shared" si="406"/>
        <v>0</v>
      </c>
      <c r="S406" s="17">
        <f t="shared" si="406"/>
        <v>0</v>
      </c>
      <c r="T406" s="17">
        <f t="shared" si="406"/>
        <v>0</v>
      </c>
      <c r="U406" s="17">
        <f t="shared" si="406"/>
        <v>0</v>
      </c>
      <c r="V406" s="44">
        <f t="shared" si="406"/>
        <v>0</v>
      </c>
      <c r="W406" s="20"/>
      <c r="X406" s="20"/>
      <c r="Y406" s="20"/>
      <c r="Z406" s="20"/>
    </row>
    <row r="407" ht="13.5" customHeight="1">
      <c r="A407" s="40">
        <v>403.0</v>
      </c>
      <c r="B407" s="17" t="str">
        <f>VLOOKUP(C406+1,'プログラム解析'!$A:$B,2)</f>
        <v>HALT</v>
      </c>
      <c r="C407" s="17">
        <f>IF(AND(B407="[",INDIRECT("R"&amp;TEXT(A407+4,"0")&amp;"C"&amp;TEXT(D407+7,"0"),FALSE) =0),VLOOKUP(C406+1,'プログラム解析'!$A:$G,7),IF(B407="]",VLOOKUP(C406+1,'プログラム解析'!$A:$G,7)-1, C406+1))</f>
        <v>114</v>
      </c>
      <c r="D407" s="17">
        <f t="shared" si="2"/>
        <v>3</v>
      </c>
      <c r="E407" s="17" t="str">
        <f t="shared" si="3"/>
        <v>Hello World!</v>
      </c>
      <c r="F407" s="42" t="str">
        <f t="shared" si="4"/>
        <v>aaaa</v>
      </c>
      <c r="G407" s="43">
        <f t="shared" ref="G407:V407" si="407">IF( G$2=$D407,    IF($B407="+", G406+1, IF($B407="-", G406-1, IF($B407=",",IF(LEN($F406)=0,0,CODE($F406)),G406)) ),G406)</f>
        <v>0</v>
      </c>
      <c r="H407" s="17">
        <f t="shared" si="407"/>
        <v>87</v>
      </c>
      <c r="I407" s="17">
        <f t="shared" si="407"/>
        <v>100</v>
      </c>
      <c r="J407" s="17">
        <f t="shared" si="407"/>
        <v>33</v>
      </c>
      <c r="K407" s="17">
        <f t="shared" si="407"/>
        <v>10</v>
      </c>
      <c r="L407" s="17">
        <f t="shared" si="407"/>
        <v>0</v>
      </c>
      <c r="M407" s="17">
        <f t="shared" si="407"/>
        <v>0</v>
      </c>
      <c r="N407" s="17">
        <f t="shared" si="407"/>
        <v>0</v>
      </c>
      <c r="O407" s="17">
        <f t="shared" si="407"/>
        <v>0</v>
      </c>
      <c r="P407" s="17">
        <f t="shared" si="407"/>
        <v>0</v>
      </c>
      <c r="Q407" s="17">
        <f t="shared" si="407"/>
        <v>0</v>
      </c>
      <c r="R407" s="17">
        <f t="shared" si="407"/>
        <v>0</v>
      </c>
      <c r="S407" s="17">
        <f t="shared" si="407"/>
        <v>0</v>
      </c>
      <c r="T407" s="17">
        <f t="shared" si="407"/>
        <v>0</v>
      </c>
      <c r="U407" s="17">
        <f t="shared" si="407"/>
        <v>0</v>
      </c>
      <c r="V407" s="44">
        <f t="shared" si="407"/>
        <v>0</v>
      </c>
      <c r="W407" s="20"/>
      <c r="X407" s="20"/>
      <c r="Y407" s="20"/>
      <c r="Z407" s="20"/>
    </row>
    <row r="408" ht="13.5" customHeight="1">
      <c r="A408" s="40">
        <v>404.0</v>
      </c>
      <c r="B408" s="17" t="str">
        <f>VLOOKUP(C407+1,'プログラム解析'!$A:$B,2)</f>
        <v>HALT</v>
      </c>
      <c r="C408" s="17">
        <f>IF(AND(B408="[",INDIRECT("R"&amp;TEXT(A408+4,"0")&amp;"C"&amp;TEXT(D408+7,"0"),FALSE) =0),VLOOKUP(C407+1,'プログラム解析'!$A:$G,7),IF(B408="]",VLOOKUP(C407+1,'プログラム解析'!$A:$G,7)-1, C407+1))</f>
        <v>115</v>
      </c>
      <c r="D408" s="17">
        <f t="shared" si="2"/>
        <v>3</v>
      </c>
      <c r="E408" s="17" t="str">
        <f t="shared" si="3"/>
        <v>Hello World!</v>
      </c>
      <c r="F408" s="42" t="str">
        <f t="shared" si="4"/>
        <v>aaaa</v>
      </c>
      <c r="G408" s="43">
        <f t="shared" ref="G408:V408" si="408">IF( G$2=$D408,    IF($B408="+", G407+1, IF($B408="-", G407-1, IF($B408=",",IF(LEN($F407)=0,0,CODE($F407)),G407)) ),G407)</f>
        <v>0</v>
      </c>
      <c r="H408" s="17">
        <f t="shared" si="408"/>
        <v>87</v>
      </c>
      <c r="I408" s="17">
        <f t="shared" si="408"/>
        <v>100</v>
      </c>
      <c r="J408" s="17">
        <f t="shared" si="408"/>
        <v>33</v>
      </c>
      <c r="K408" s="17">
        <f t="shared" si="408"/>
        <v>10</v>
      </c>
      <c r="L408" s="17">
        <f t="shared" si="408"/>
        <v>0</v>
      </c>
      <c r="M408" s="17">
        <f t="shared" si="408"/>
        <v>0</v>
      </c>
      <c r="N408" s="17">
        <f t="shared" si="408"/>
        <v>0</v>
      </c>
      <c r="O408" s="17">
        <f t="shared" si="408"/>
        <v>0</v>
      </c>
      <c r="P408" s="17">
        <f t="shared" si="408"/>
        <v>0</v>
      </c>
      <c r="Q408" s="17">
        <f t="shared" si="408"/>
        <v>0</v>
      </c>
      <c r="R408" s="17">
        <f t="shared" si="408"/>
        <v>0</v>
      </c>
      <c r="S408" s="17">
        <f t="shared" si="408"/>
        <v>0</v>
      </c>
      <c r="T408" s="17">
        <f t="shared" si="408"/>
        <v>0</v>
      </c>
      <c r="U408" s="17">
        <f t="shared" si="408"/>
        <v>0</v>
      </c>
      <c r="V408" s="44">
        <f t="shared" si="408"/>
        <v>0</v>
      </c>
      <c r="W408" s="20"/>
      <c r="X408" s="20"/>
      <c r="Y408" s="20"/>
      <c r="Z408" s="20"/>
    </row>
    <row r="409" ht="13.5" customHeight="1">
      <c r="A409" s="40">
        <v>405.0</v>
      </c>
      <c r="B409" s="17" t="str">
        <f>VLOOKUP(C408+1,'プログラム解析'!$A:$B,2)</f>
        <v>HALT</v>
      </c>
      <c r="C409" s="17">
        <f>IF(AND(B409="[",INDIRECT("R"&amp;TEXT(A409+4,"0")&amp;"C"&amp;TEXT(D409+7,"0"),FALSE) =0),VLOOKUP(C408+1,'プログラム解析'!$A:$G,7),IF(B409="]",VLOOKUP(C408+1,'プログラム解析'!$A:$G,7)-1, C408+1))</f>
        <v>116</v>
      </c>
      <c r="D409" s="17">
        <f t="shared" si="2"/>
        <v>3</v>
      </c>
      <c r="E409" s="17" t="str">
        <f t="shared" si="3"/>
        <v>Hello World!</v>
      </c>
      <c r="F409" s="42" t="str">
        <f t="shared" si="4"/>
        <v>aaaa</v>
      </c>
      <c r="G409" s="43">
        <f t="shared" ref="G409:V409" si="409">IF( G$2=$D409,    IF($B409="+", G408+1, IF($B409="-", G408-1, IF($B409=",",IF(LEN($F408)=0,0,CODE($F408)),G408)) ),G408)</f>
        <v>0</v>
      </c>
      <c r="H409" s="17">
        <f t="shared" si="409"/>
        <v>87</v>
      </c>
      <c r="I409" s="17">
        <f t="shared" si="409"/>
        <v>100</v>
      </c>
      <c r="J409" s="17">
        <f t="shared" si="409"/>
        <v>33</v>
      </c>
      <c r="K409" s="17">
        <f t="shared" si="409"/>
        <v>10</v>
      </c>
      <c r="L409" s="17">
        <f t="shared" si="409"/>
        <v>0</v>
      </c>
      <c r="M409" s="17">
        <f t="shared" si="409"/>
        <v>0</v>
      </c>
      <c r="N409" s="17">
        <f t="shared" si="409"/>
        <v>0</v>
      </c>
      <c r="O409" s="17">
        <f t="shared" si="409"/>
        <v>0</v>
      </c>
      <c r="P409" s="17">
        <f t="shared" si="409"/>
        <v>0</v>
      </c>
      <c r="Q409" s="17">
        <f t="shared" si="409"/>
        <v>0</v>
      </c>
      <c r="R409" s="17">
        <f t="shared" si="409"/>
        <v>0</v>
      </c>
      <c r="S409" s="17">
        <f t="shared" si="409"/>
        <v>0</v>
      </c>
      <c r="T409" s="17">
        <f t="shared" si="409"/>
        <v>0</v>
      </c>
      <c r="U409" s="17">
        <f t="shared" si="409"/>
        <v>0</v>
      </c>
      <c r="V409" s="44">
        <f t="shared" si="409"/>
        <v>0</v>
      </c>
      <c r="W409" s="20"/>
      <c r="X409" s="20"/>
      <c r="Y409" s="20"/>
      <c r="Z409" s="20"/>
    </row>
    <row r="410" ht="13.5" customHeight="1">
      <c r="A410" s="40">
        <v>406.0</v>
      </c>
      <c r="B410" s="17" t="str">
        <f>VLOOKUP(C409+1,'プログラム解析'!$A:$B,2)</f>
        <v>HALT</v>
      </c>
      <c r="C410" s="17">
        <f>IF(AND(B410="[",INDIRECT("R"&amp;TEXT(A410+4,"0")&amp;"C"&amp;TEXT(D410+7,"0"),FALSE) =0),VLOOKUP(C409+1,'プログラム解析'!$A:$G,7),IF(B410="]",VLOOKUP(C409+1,'プログラム解析'!$A:$G,7)-1, C409+1))</f>
        <v>117</v>
      </c>
      <c r="D410" s="17">
        <f t="shared" si="2"/>
        <v>3</v>
      </c>
      <c r="E410" s="17" t="str">
        <f t="shared" si="3"/>
        <v>Hello World!</v>
      </c>
      <c r="F410" s="42" t="str">
        <f t="shared" si="4"/>
        <v>aaaa</v>
      </c>
      <c r="G410" s="43">
        <f t="shared" ref="G410:V410" si="410">IF( G$2=$D410,    IF($B410="+", G409+1, IF($B410="-", G409-1, IF($B410=",",IF(LEN($F409)=0,0,CODE($F409)),G409)) ),G409)</f>
        <v>0</v>
      </c>
      <c r="H410" s="17">
        <f t="shared" si="410"/>
        <v>87</v>
      </c>
      <c r="I410" s="17">
        <f t="shared" si="410"/>
        <v>100</v>
      </c>
      <c r="J410" s="17">
        <f t="shared" si="410"/>
        <v>33</v>
      </c>
      <c r="K410" s="17">
        <f t="shared" si="410"/>
        <v>10</v>
      </c>
      <c r="L410" s="17">
        <f t="shared" si="410"/>
        <v>0</v>
      </c>
      <c r="M410" s="17">
        <f t="shared" si="410"/>
        <v>0</v>
      </c>
      <c r="N410" s="17">
        <f t="shared" si="410"/>
        <v>0</v>
      </c>
      <c r="O410" s="17">
        <f t="shared" si="410"/>
        <v>0</v>
      </c>
      <c r="P410" s="17">
        <f t="shared" si="410"/>
        <v>0</v>
      </c>
      <c r="Q410" s="17">
        <f t="shared" si="410"/>
        <v>0</v>
      </c>
      <c r="R410" s="17">
        <f t="shared" si="410"/>
        <v>0</v>
      </c>
      <c r="S410" s="17">
        <f t="shared" si="410"/>
        <v>0</v>
      </c>
      <c r="T410" s="17">
        <f t="shared" si="410"/>
        <v>0</v>
      </c>
      <c r="U410" s="17">
        <f t="shared" si="410"/>
        <v>0</v>
      </c>
      <c r="V410" s="44">
        <f t="shared" si="410"/>
        <v>0</v>
      </c>
      <c r="W410" s="20"/>
      <c r="X410" s="20"/>
      <c r="Y410" s="20"/>
      <c r="Z410" s="20"/>
    </row>
    <row r="411" ht="13.5" customHeight="1">
      <c r="A411" s="40">
        <v>407.0</v>
      </c>
      <c r="B411" s="17" t="str">
        <f>VLOOKUP(C410+1,'プログラム解析'!$A:$B,2)</f>
        <v>HALT</v>
      </c>
      <c r="C411" s="17">
        <f>IF(AND(B411="[",INDIRECT("R"&amp;TEXT(A411+4,"0")&amp;"C"&amp;TEXT(D411+7,"0"),FALSE) =0),VLOOKUP(C410+1,'プログラム解析'!$A:$G,7),IF(B411="]",VLOOKUP(C410+1,'プログラム解析'!$A:$G,7)-1, C410+1))</f>
        <v>118</v>
      </c>
      <c r="D411" s="17">
        <f t="shared" si="2"/>
        <v>3</v>
      </c>
      <c r="E411" s="17" t="str">
        <f t="shared" si="3"/>
        <v>Hello World!</v>
      </c>
      <c r="F411" s="42" t="str">
        <f t="shared" si="4"/>
        <v>aaaa</v>
      </c>
      <c r="G411" s="43">
        <f t="shared" ref="G411:V411" si="411">IF( G$2=$D411,    IF($B411="+", G410+1, IF($B411="-", G410-1, IF($B411=",",IF(LEN($F410)=0,0,CODE($F410)),G410)) ),G410)</f>
        <v>0</v>
      </c>
      <c r="H411" s="17">
        <f t="shared" si="411"/>
        <v>87</v>
      </c>
      <c r="I411" s="17">
        <f t="shared" si="411"/>
        <v>100</v>
      </c>
      <c r="J411" s="17">
        <f t="shared" si="411"/>
        <v>33</v>
      </c>
      <c r="K411" s="17">
        <f t="shared" si="411"/>
        <v>10</v>
      </c>
      <c r="L411" s="17">
        <f t="shared" si="411"/>
        <v>0</v>
      </c>
      <c r="M411" s="17">
        <f t="shared" si="411"/>
        <v>0</v>
      </c>
      <c r="N411" s="17">
        <f t="shared" si="411"/>
        <v>0</v>
      </c>
      <c r="O411" s="17">
        <f t="shared" si="411"/>
        <v>0</v>
      </c>
      <c r="P411" s="17">
        <f t="shared" si="411"/>
        <v>0</v>
      </c>
      <c r="Q411" s="17">
        <f t="shared" si="411"/>
        <v>0</v>
      </c>
      <c r="R411" s="17">
        <f t="shared" si="411"/>
        <v>0</v>
      </c>
      <c r="S411" s="17">
        <f t="shared" si="411"/>
        <v>0</v>
      </c>
      <c r="T411" s="17">
        <f t="shared" si="411"/>
        <v>0</v>
      </c>
      <c r="U411" s="17">
        <f t="shared" si="411"/>
        <v>0</v>
      </c>
      <c r="V411" s="44">
        <f t="shared" si="411"/>
        <v>0</v>
      </c>
      <c r="W411" s="20"/>
      <c r="X411" s="20"/>
      <c r="Y411" s="20"/>
      <c r="Z411" s="20"/>
    </row>
    <row r="412" ht="13.5" customHeight="1">
      <c r="A412" s="40">
        <v>408.0</v>
      </c>
      <c r="B412" s="17" t="str">
        <f>VLOOKUP(C411+1,'プログラム解析'!$A:$B,2)</f>
        <v>HALT</v>
      </c>
      <c r="C412" s="17">
        <f>IF(AND(B412="[",INDIRECT("R"&amp;TEXT(A412+4,"0")&amp;"C"&amp;TEXT(D412+7,"0"),FALSE) =0),VLOOKUP(C411+1,'プログラム解析'!$A:$G,7),IF(B412="]",VLOOKUP(C411+1,'プログラム解析'!$A:$G,7)-1, C411+1))</f>
        <v>119</v>
      </c>
      <c r="D412" s="17">
        <f t="shared" si="2"/>
        <v>3</v>
      </c>
      <c r="E412" s="17" t="str">
        <f t="shared" si="3"/>
        <v>Hello World!</v>
      </c>
      <c r="F412" s="42" t="str">
        <f t="shared" si="4"/>
        <v>aaaa</v>
      </c>
      <c r="G412" s="43">
        <f t="shared" ref="G412:V412" si="412">IF( G$2=$D412,    IF($B412="+", G411+1, IF($B412="-", G411-1, IF($B412=",",IF(LEN($F411)=0,0,CODE($F411)),G411)) ),G411)</f>
        <v>0</v>
      </c>
      <c r="H412" s="17">
        <f t="shared" si="412"/>
        <v>87</v>
      </c>
      <c r="I412" s="17">
        <f t="shared" si="412"/>
        <v>100</v>
      </c>
      <c r="J412" s="17">
        <f t="shared" si="412"/>
        <v>33</v>
      </c>
      <c r="K412" s="17">
        <f t="shared" si="412"/>
        <v>10</v>
      </c>
      <c r="L412" s="17">
        <f t="shared" si="412"/>
        <v>0</v>
      </c>
      <c r="M412" s="17">
        <f t="shared" si="412"/>
        <v>0</v>
      </c>
      <c r="N412" s="17">
        <f t="shared" si="412"/>
        <v>0</v>
      </c>
      <c r="O412" s="17">
        <f t="shared" si="412"/>
        <v>0</v>
      </c>
      <c r="P412" s="17">
        <f t="shared" si="412"/>
        <v>0</v>
      </c>
      <c r="Q412" s="17">
        <f t="shared" si="412"/>
        <v>0</v>
      </c>
      <c r="R412" s="17">
        <f t="shared" si="412"/>
        <v>0</v>
      </c>
      <c r="S412" s="17">
        <f t="shared" si="412"/>
        <v>0</v>
      </c>
      <c r="T412" s="17">
        <f t="shared" si="412"/>
        <v>0</v>
      </c>
      <c r="U412" s="17">
        <f t="shared" si="412"/>
        <v>0</v>
      </c>
      <c r="V412" s="44">
        <f t="shared" si="412"/>
        <v>0</v>
      </c>
      <c r="W412" s="20"/>
      <c r="X412" s="20"/>
      <c r="Y412" s="20"/>
      <c r="Z412" s="20"/>
    </row>
    <row r="413" ht="13.5" customHeight="1">
      <c r="A413" s="40">
        <v>409.0</v>
      </c>
      <c r="B413" s="17" t="str">
        <f>VLOOKUP(C412+1,'プログラム解析'!$A:$B,2)</f>
        <v>HALT</v>
      </c>
      <c r="C413" s="17">
        <f>IF(AND(B413="[",INDIRECT("R"&amp;TEXT(A413+4,"0")&amp;"C"&amp;TEXT(D413+7,"0"),FALSE) =0),VLOOKUP(C412+1,'プログラム解析'!$A:$G,7),IF(B413="]",VLOOKUP(C412+1,'プログラム解析'!$A:$G,7)-1, C412+1))</f>
        <v>120</v>
      </c>
      <c r="D413" s="17">
        <f t="shared" si="2"/>
        <v>3</v>
      </c>
      <c r="E413" s="17" t="str">
        <f t="shared" si="3"/>
        <v>Hello World!</v>
      </c>
      <c r="F413" s="42" t="str">
        <f t="shared" si="4"/>
        <v>aaaa</v>
      </c>
      <c r="G413" s="43">
        <f t="shared" ref="G413:V413" si="413">IF( G$2=$D413,    IF($B413="+", G412+1, IF($B413="-", G412-1, IF($B413=",",IF(LEN($F412)=0,0,CODE($F412)),G412)) ),G412)</f>
        <v>0</v>
      </c>
      <c r="H413" s="17">
        <f t="shared" si="413"/>
        <v>87</v>
      </c>
      <c r="I413" s="17">
        <f t="shared" si="413"/>
        <v>100</v>
      </c>
      <c r="J413" s="17">
        <f t="shared" si="413"/>
        <v>33</v>
      </c>
      <c r="K413" s="17">
        <f t="shared" si="413"/>
        <v>10</v>
      </c>
      <c r="L413" s="17">
        <f t="shared" si="413"/>
        <v>0</v>
      </c>
      <c r="M413" s="17">
        <f t="shared" si="413"/>
        <v>0</v>
      </c>
      <c r="N413" s="17">
        <f t="shared" si="413"/>
        <v>0</v>
      </c>
      <c r="O413" s="17">
        <f t="shared" si="413"/>
        <v>0</v>
      </c>
      <c r="P413" s="17">
        <f t="shared" si="413"/>
        <v>0</v>
      </c>
      <c r="Q413" s="17">
        <f t="shared" si="413"/>
        <v>0</v>
      </c>
      <c r="R413" s="17">
        <f t="shared" si="413"/>
        <v>0</v>
      </c>
      <c r="S413" s="17">
        <f t="shared" si="413"/>
        <v>0</v>
      </c>
      <c r="T413" s="17">
        <f t="shared" si="413"/>
        <v>0</v>
      </c>
      <c r="U413" s="17">
        <f t="shared" si="413"/>
        <v>0</v>
      </c>
      <c r="V413" s="44">
        <f t="shared" si="413"/>
        <v>0</v>
      </c>
      <c r="W413" s="20"/>
      <c r="X413" s="20"/>
      <c r="Y413" s="20"/>
      <c r="Z413" s="20"/>
    </row>
    <row r="414" ht="13.5" customHeight="1">
      <c r="A414" s="40">
        <v>410.0</v>
      </c>
      <c r="B414" s="17" t="str">
        <f>VLOOKUP(C413+1,'プログラム解析'!$A:$B,2)</f>
        <v>HALT</v>
      </c>
      <c r="C414" s="17">
        <f>IF(AND(B414="[",INDIRECT("R"&amp;TEXT(A414+4,"0")&amp;"C"&amp;TEXT(D414+7,"0"),FALSE) =0),VLOOKUP(C413+1,'プログラム解析'!$A:$G,7),IF(B414="]",VLOOKUP(C413+1,'プログラム解析'!$A:$G,7)-1, C413+1))</f>
        <v>121</v>
      </c>
      <c r="D414" s="17">
        <f t="shared" si="2"/>
        <v>3</v>
      </c>
      <c r="E414" s="17" t="str">
        <f t="shared" si="3"/>
        <v>Hello World!</v>
      </c>
      <c r="F414" s="42" t="str">
        <f t="shared" si="4"/>
        <v>aaaa</v>
      </c>
      <c r="G414" s="43">
        <f t="shared" ref="G414:V414" si="414">IF( G$2=$D414,    IF($B414="+", G413+1, IF($B414="-", G413-1, IF($B414=",",IF(LEN($F413)=0,0,CODE($F413)),G413)) ),G413)</f>
        <v>0</v>
      </c>
      <c r="H414" s="17">
        <f t="shared" si="414"/>
        <v>87</v>
      </c>
      <c r="I414" s="17">
        <f t="shared" si="414"/>
        <v>100</v>
      </c>
      <c r="J414" s="17">
        <f t="shared" si="414"/>
        <v>33</v>
      </c>
      <c r="K414" s="17">
        <f t="shared" si="414"/>
        <v>10</v>
      </c>
      <c r="L414" s="17">
        <f t="shared" si="414"/>
        <v>0</v>
      </c>
      <c r="M414" s="17">
        <f t="shared" si="414"/>
        <v>0</v>
      </c>
      <c r="N414" s="17">
        <f t="shared" si="414"/>
        <v>0</v>
      </c>
      <c r="O414" s="17">
        <f t="shared" si="414"/>
        <v>0</v>
      </c>
      <c r="P414" s="17">
        <f t="shared" si="414"/>
        <v>0</v>
      </c>
      <c r="Q414" s="17">
        <f t="shared" si="414"/>
        <v>0</v>
      </c>
      <c r="R414" s="17">
        <f t="shared" si="414"/>
        <v>0</v>
      </c>
      <c r="S414" s="17">
        <f t="shared" si="414"/>
        <v>0</v>
      </c>
      <c r="T414" s="17">
        <f t="shared" si="414"/>
        <v>0</v>
      </c>
      <c r="U414" s="17">
        <f t="shared" si="414"/>
        <v>0</v>
      </c>
      <c r="V414" s="44">
        <f t="shared" si="414"/>
        <v>0</v>
      </c>
      <c r="W414" s="20"/>
      <c r="X414" s="20"/>
      <c r="Y414" s="20"/>
      <c r="Z414" s="20"/>
    </row>
    <row r="415" ht="13.5" customHeight="1">
      <c r="A415" s="40">
        <v>411.0</v>
      </c>
      <c r="B415" s="17" t="str">
        <f>VLOOKUP(C414+1,'プログラム解析'!$A:$B,2)</f>
        <v>HALT</v>
      </c>
      <c r="C415" s="17">
        <f>IF(AND(B415="[",INDIRECT("R"&amp;TEXT(A415+4,"0")&amp;"C"&amp;TEXT(D415+7,"0"),FALSE) =0),VLOOKUP(C414+1,'プログラム解析'!$A:$G,7),IF(B415="]",VLOOKUP(C414+1,'プログラム解析'!$A:$G,7)-1, C414+1))</f>
        <v>122</v>
      </c>
      <c r="D415" s="17">
        <f t="shared" si="2"/>
        <v>3</v>
      </c>
      <c r="E415" s="17" t="str">
        <f t="shared" si="3"/>
        <v>Hello World!</v>
      </c>
      <c r="F415" s="42" t="str">
        <f t="shared" si="4"/>
        <v>aaaa</v>
      </c>
      <c r="G415" s="43">
        <f t="shared" ref="G415:V415" si="415">IF( G$2=$D415,    IF($B415="+", G414+1, IF($B415="-", G414-1, IF($B415=",",IF(LEN($F414)=0,0,CODE($F414)),G414)) ),G414)</f>
        <v>0</v>
      </c>
      <c r="H415" s="17">
        <f t="shared" si="415"/>
        <v>87</v>
      </c>
      <c r="I415" s="17">
        <f t="shared" si="415"/>
        <v>100</v>
      </c>
      <c r="J415" s="17">
        <f t="shared" si="415"/>
        <v>33</v>
      </c>
      <c r="K415" s="17">
        <f t="shared" si="415"/>
        <v>10</v>
      </c>
      <c r="L415" s="17">
        <f t="shared" si="415"/>
        <v>0</v>
      </c>
      <c r="M415" s="17">
        <f t="shared" si="415"/>
        <v>0</v>
      </c>
      <c r="N415" s="17">
        <f t="shared" si="415"/>
        <v>0</v>
      </c>
      <c r="O415" s="17">
        <f t="shared" si="415"/>
        <v>0</v>
      </c>
      <c r="P415" s="17">
        <f t="shared" si="415"/>
        <v>0</v>
      </c>
      <c r="Q415" s="17">
        <f t="shared" si="415"/>
        <v>0</v>
      </c>
      <c r="R415" s="17">
        <f t="shared" si="415"/>
        <v>0</v>
      </c>
      <c r="S415" s="17">
        <f t="shared" si="415"/>
        <v>0</v>
      </c>
      <c r="T415" s="17">
        <f t="shared" si="415"/>
        <v>0</v>
      </c>
      <c r="U415" s="17">
        <f t="shared" si="415"/>
        <v>0</v>
      </c>
      <c r="V415" s="44">
        <f t="shared" si="415"/>
        <v>0</v>
      </c>
      <c r="W415" s="20"/>
      <c r="X415" s="20"/>
      <c r="Y415" s="20"/>
      <c r="Z415" s="20"/>
    </row>
    <row r="416" ht="13.5" customHeight="1">
      <c r="A416" s="40">
        <v>412.0</v>
      </c>
      <c r="B416" s="17" t="str">
        <f>VLOOKUP(C415+1,'プログラム解析'!$A:$B,2)</f>
        <v>HALT</v>
      </c>
      <c r="C416" s="17">
        <f>IF(AND(B416="[",INDIRECT("R"&amp;TEXT(A416+4,"0")&amp;"C"&amp;TEXT(D416+7,"0"),FALSE) =0),VLOOKUP(C415+1,'プログラム解析'!$A:$G,7),IF(B416="]",VLOOKUP(C415+1,'プログラム解析'!$A:$G,7)-1, C415+1))</f>
        <v>123</v>
      </c>
      <c r="D416" s="17">
        <f t="shared" si="2"/>
        <v>3</v>
      </c>
      <c r="E416" s="17" t="str">
        <f t="shared" si="3"/>
        <v>Hello World!</v>
      </c>
      <c r="F416" s="42" t="str">
        <f t="shared" si="4"/>
        <v>aaaa</v>
      </c>
      <c r="G416" s="43">
        <f t="shared" ref="G416:V416" si="416">IF( G$2=$D416,    IF($B416="+", G415+1, IF($B416="-", G415-1, IF($B416=",",IF(LEN($F415)=0,0,CODE($F415)),G415)) ),G415)</f>
        <v>0</v>
      </c>
      <c r="H416" s="17">
        <f t="shared" si="416"/>
        <v>87</v>
      </c>
      <c r="I416" s="17">
        <f t="shared" si="416"/>
        <v>100</v>
      </c>
      <c r="J416" s="17">
        <f t="shared" si="416"/>
        <v>33</v>
      </c>
      <c r="K416" s="17">
        <f t="shared" si="416"/>
        <v>10</v>
      </c>
      <c r="L416" s="17">
        <f t="shared" si="416"/>
        <v>0</v>
      </c>
      <c r="M416" s="17">
        <f t="shared" si="416"/>
        <v>0</v>
      </c>
      <c r="N416" s="17">
        <f t="shared" si="416"/>
        <v>0</v>
      </c>
      <c r="O416" s="17">
        <f t="shared" si="416"/>
        <v>0</v>
      </c>
      <c r="P416" s="17">
        <f t="shared" si="416"/>
        <v>0</v>
      </c>
      <c r="Q416" s="17">
        <f t="shared" si="416"/>
        <v>0</v>
      </c>
      <c r="R416" s="17">
        <f t="shared" si="416"/>
        <v>0</v>
      </c>
      <c r="S416" s="17">
        <f t="shared" si="416"/>
        <v>0</v>
      </c>
      <c r="T416" s="17">
        <f t="shared" si="416"/>
        <v>0</v>
      </c>
      <c r="U416" s="17">
        <f t="shared" si="416"/>
        <v>0</v>
      </c>
      <c r="V416" s="44">
        <f t="shared" si="416"/>
        <v>0</v>
      </c>
      <c r="W416" s="20"/>
      <c r="X416" s="20"/>
      <c r="Y416" s="20"/>
      <c r="Z416" s="20"/>
    </row>
    <row r="417" ht="13.5" customHeight="1">
      <c r="A417" s="40">
        <v>413.0</v>
      </c>
      <c r="B417" s="17" t="str">
        <f>VLOOKUP(C416+1,'プログラム解析'!$A:$B,2)</f>
        <v>HALT</v>
      </c>
      <c r="C417" s="17">
        <f>IF(AND(B417="[",INDIRECT("R"&amp;TEXT(A417+4,"0")&amp;"C"&amp;TEXT(D417+7,"0"),FALSE) =0),VLOOKUP(C416+1,'プログラム解析'!$A:$G,7),IF(B417="]",VLOOKUP(C416+1,'プログラム解析'!$A:$G,7)-1, C416+1))</f>
        <v>124</v>
      </c>
      <c r="D417" s="17">
        <f t="shared" si="2"/>
        <v>3</v>
      </c>
      <c r="E417" s="17" t="str">
        <f t="shared" si="3"/>
        <v>Hello World!</v>
      </c>
      <c r="F417" s="42" t="str">
        <f t="shared" si="4"/>
        <v>aaaa</v>
      </c>
      <c r="G417" s="43">
        <f t="shared" ref="G417:V417" si="417">IF( G$2=$D417,    IF($B417="+", G416+1, IF($B417="-", G416-1, IF($B417=",",IF(LEN($F416)=0,0,CODE($F416)),G416)) ),G416)</f>
        <v>0</v>
      </c>
      <c r="H417" s="17">
        <f t="shared" si="417"/>
        <v>87</v>
      </c>
      <c r="I417" s="17">
        <f t="shared" si="417"/>
        <v>100</v>
      </c>
      <c r="J417" s="17">
        <f t="shared" si="417"/>
        <v>33</v>
      </c>
      <c r="K417" s="17">
        <f t="shared" si="417"/>
        <v>10</v>
      </c>
      <c r="L417" s="17">
        <f t="shared" si="417"/>
        <v>0</v>
      </c>
      <c r="M417" s="17">
        <f t="shared" si="417"/>
        <v>0</v>
      </c>
      <c r="N417" s="17">
        <f t="shared" si="417"/>
        <v>0</v>
      </c>
      <c r="O417" s="17">
        <f t="shared" si="417"/>
        <v>0</v>
      </c>
      <c r="P417" s="17">
        <f t="shared" si="417"/>
        <v>0</v>
      </c>
      <c r="Q417" s="17">
        <f t="shared" si="417"/>
        <v>0</v>
      </c>
      <c r="R417" s="17">
        <f t="shared" si="417"/>
        <v>0</v>
      </c>
      <c r="S417" s="17">
        <f t="shared" si="417"/>
        <v>0</v>
      </c>
      <c r="T417" s="17">
        <f t="shared" si="417"/>
        <v>0</v>
      </c>
      <c r="U417" s="17">
        <f t="shared" si="417"/>
        <v>0</v>
      </c>
      <c r="V417" s="44">
        <f t="shared" si="417"/>
        <v>0</v>
      </c>
      <c r="W417" s="20"/>
      <c r="X417" s="20"/>
      <c r="Y417" s="20"/>
      <c r="Z417" s="20"/>
    </row>
    <row r="418" ht="13.5" customHeight="1">
      <c r="A418" s="40">
        <v>414.0</v>
      </c>
      <c r="B418" s="17" t="str">
        <f>VLOOKUP(C417+1,'プログラム解析'!$A:$B,2)</f>
        <v>HALT</v>
      </c>
      <c r="C418" s="17">
        <f>IF(AND(B418="[",INDIRECT("R"&amp;TEXT(A418+4,"0")&amp;"C"&amp;TEXT(D418+7,"0"),FALSE) =0),VLOOKUP(C417+1,'プログラム解析'!$A:$G,7),IF(B418="]",VLOOKUP(C417+1,'プログラム解析'!$A:$G,7)-1, C417+1))</f>
        <v>125</v>
      </c>
      <c r="D418" s="17">
        <f t="shared" si="2"/>
        <v>3</v>
      </c>
      <c r="E418" s="17" t="str">
        <f t="shared" si="3"/>
        <v>Hello World!</v>
      </c>
      <c r="F418" s="42" t="str">
        <f t="shared" si="4"/>
        <v>aaaa</v>
      </c>
      <c r="G418" s="43">
        <f t="shared" ref="G418:V418" si="418">IF( G$2=$D418,    IF($B418="+", G417+1, IF($B418="-", G417-1, IF($B418=",",IF(LEN($F417)=0,0,CODE($F417)),G417)) ),G417)</f>
        <v>0</v>
      </c>
      <c r="H418" s="17">
        <f t="shared" si="418"/>
        <v>87</v>
      </c>
      <c r="I418" s="17">
        <f t="shared" si="418"/>
        <v>100</v>
      </c>
      <c r="J418" s="17">
        <f t="shared" si="418"/>
        <v>33</v>
      </c>
      <c r="K418" s="17">
        <f t="shared" si="418"/>
        <v>10</v>
      </c>
      <c r="L418" s="17">
        <f t="shared" si="418"/>
        <v>0</v>
      </c>
      <c r="M418" s="17">
        <f t="shared" si="418"/>
        <v>0</v>
      </c>
      <c r="N418" s="17">
        <f t="shared" si="418"/>
        <v>0</v>
      </c>
      <c r="O418" s="17">
        <f t="shared" si="418"/>
        <v>0</v>
      </c>
      <c r="P418" s="17">
        <f t="shared" si="418"/>
        <v>0</v>
      </c>
      <c r="Q418" s="17">
        <f t="shared" si="418"/>
        <v>0</v>
      </c>
      <c r="R418" s="17">
        <f t="shared" si="418"/>
        <v>0</v>
      </c>
      <c r="S418" s="17">
        <f t="shared" si="418"/>
        <v>0</v>
      </c>
      <c r="T418" s="17">
        <f t="shared" si="418"/>
        <v>0</v>
      </c>
      <c r="U418" s="17">
        <f t="shared" si="418"/>
        <v>0</v>
      </c>
      <c r="V418" s="44">
        <f t="shared" si="418"/>
        <v>0</v>
      </c>
      <c r="W418" s="20"/>
      <c r="X418" s="20"/>
      <c r="Y418" s="20"/>
      <c r="Z418" s="20"/>
    </row>
    <row r="419" ht="13.5" customHeight="1">
      <c r="A419" s="40">
        <v>415.0</v>
      </c>
      <c r="B419" s="17" t="str">
        <f>VLOOKUP(C418+1,'プログラム解析'!$A:$B,2)</f>
        <v>HALT</v>
      </c>
      <c r="C419" s="17">
        <f>IF(AND(B419="[",INDIRECT("R"&amp;TEXT(A419+4,"0")&amp;"C"&amp;TEXT(D419+7,"0"),FALSE) =0),VLOOKUP(C418+1,'プログラム解析'!$A:$G,7),IF(B419="]",VLOOKUP(C418+1,'プログラム解析'!$A:$G,7)-1, C418+1))</f>
        <v>126</v>
      </c>
      <c r="D419" s="17">
        <f t="shared" si="2"/>
        <v>3</v>
      </c>
      <c r="E419" s="17" t="str">
        <f t="shared" si="3"/>
        <v>Hello World!</v>
      </c>
      <c r="F419" s="42" t="str">
        <f t="shared" si="4"/>
        <v>aaaa</v>
      </c>
      <c r="G419" s="43">
        <f t="shared" ref="G419:V419" si="419">IF( G$2=$D419,    IF($B419="+", G418+1, IF($B419="-", G418-1, IF($B419=",",IF(LEN($F418)=0,0,CODE($F418)),G418)) ),G418)</f>
        <v>0</v>
      </c>
      <c r="H419" s="17">
        <f t="shared" si="419"/>
        <v>87</v>
      </c>
      <c r="I419" s="17">
        <f t="shared" si="419"/>
        <v>100</v>
      </c>
      <c r="J419" s="17">
        <f t="shared" si="419"/>
        <v>33</v>
      </c>
      <c r="K419" s="17">
        <f t="shared" si="419"/>
        <v>10</v>
      </c>
      <c r="L419" s="17">
        <f t="shared" si="419"/>
        <v>0</v>
      </c>
      <c r="M419" s="17">
        <f t="shared" si="419"/>
        <v>0</v>
      </c>
      <c r="N419" s="17">
        <f t="shared" si="419"/>
        <v>0</v>
      </c>
      <c r="O419" s="17">
        <f t="shared" si="419"/>
        <v>0</v>
      </c>
      <c r="P419" s="17">
        <f t="shared" si="419"/>
        <v>0</v>
      </c>
      <c r="Q419" s="17">
        <f t="shared" si="419"/>
        <v>0</v>
      </c>
      <c r="R419" s="17">
        <f t="shared" si="419"/>
        <v>0</v>
      </c>
      <c r="S419" s="17">
        <f t="shared" si="419"/>
        <v>0</v>
      </c>
      <c r="T419" s="17">
        <f t="shared" si="419"/>
        <v>0</v>
      </c>
      <c r="U419" s="17">
        <f t="shared" si="419"/>
        <v>0</v>
      </c>
      <c r="V419" s="44">
        <f t="shared" si="419"/>
        <v>0</v>
      </c>
      <c r="W419" s="20"/>
      <c r="X419" s="20"/>
      <c r="Y419" s="20"/>
      <c r="Z419" s="20"/>
    </row>
    <row r="420" ht="13.5" customHeight="1">
      <c r="A420" s="40">
        <v>416.0</v>
      </c>
      <c r="B420" s="17" t="str">
        <f>VLOOKUP(C419+1,'プログラム解析'!$A:$B,2)</f>
        <v>HALT</v>
      </c>
      <c r="C420" s="17">
        <f>IF(AND(B420="[",INDIRECT("R"&amp;TEXT(A420+4,"0")&amp;"C"&amp;TEXT(D420+7,"0"),FALSE) =0),VLOOKUP(C419+1,'プログラム解析'!$A:$G,7),IF(B420="]",VLOOKUP(C419+1,'プログラム解析'!$A:$G,7)-1, C419+1))</f>
        <v>127</v>
      </c>
      <c r="D420" s="17">
        <f t="shared" si="2"/>
        <v>3</v>
      </c>
      <c r="E420" s="17" t="str">
        <f t="shared" si="3"/>
        <v>Hello World!</v>
      </c>
      <c r="F420" s="42" t="str">
        <f t="shared" si="4"/>
        <v>aaaa</v>
      </c>
      <c r="G420" s="43">
        <f t="shared" ref="G420:V420" si="420">IF( G$2=$D420,    IF($B420="+", G419+1, IF($B420="-", G419-1, IF($B420=",",IF(LEN($F419)=0,0,CODE($F419)),G419)) ),G419)</f>
        <v>0</v>
      </c>
      <c r="H420" s="17">
        <f t="shared" si="420"/>
        <v>87</v>
      </c>
      <c r="I420" s="17">
        <f t="shared" si="420"/>
        <v>100</v>
      </c>
      <c r="J420" s="17">
        <f t="shared" si="420"/>
        <v>33</v>
      </c>
      <c r="K420" s="17">
        <f t="shared" si="420"/>
        <v>10</v>
      </c>
      <c r="L420" s="17">
        <f t="shared" si="420"/>
        <v>0</v>
      </c>
      <c r="M420" s="17">
        <f t="shared" si="420"/>
        <v>0</v>
      </c>
      <c r="N420" s="17">
        <f t="shared" si="420"/>
        <v>0</v>
      </c>
      <c r="O420" s="17">
        <f t="shared" si="420"/>
        <v>0</v>
      </c>
      <c r="P420" s="17">
        <f t="shared" si="420"/>
        <v>0</v>
      </c>
      <c r="Q420" s="17">
        <f t="shared" si="420"/>
        <v>0</v>
      </c>
      <c r="R420" s="17">
        <f t="shared" si="420"/>
        <v>0</v>
      </c>
      <c r="S420" s="17">
        <f t="shared" si="420"/>
        <v>0</v>
      </c>
      <c r="T420" s="17">
        <f t="shared" si="420"/>
        <v>0</v>
      </c>
      <c r="U420" s="17">
        <f t="shared" si="420"/>
        <v>0</v>
      </c>
      <c r="V420" s="44">
        <f t="shared" si="420"/>
        <v>0</v>
      </c>
      <c r="W420" s="20"/>
      <c r="X420" s="20"/>
      <c r="Y420" s="20"/>
      <c r="Z420" s="20"/>
    </row>
    <row r="421" ht="13.5" customHeight="1">
      <c r="A421" s="40">
        <v>417.0</v>
      </c>
      <c r="B421" s="17" t="str">
        <f>VLOOKUP(C420+1,'プログラム解析'!$A:$B,2)</f>
        <v>HALT</v>
      </c>
      <c r="C421" s="17">
        <f>IF(AND(B421="[",INDIRECT("R"&amp;TEXT(A421+4,"0")&amp;"C"&amp;TEXT(D421+7,"0"),FALSE) =0),VLOOKUP(C420+1,'プログラム解析'!$A:$G,7),IF(B421="]",VLOOKUP(C420+1,'プログラム解析'!$A:$G,7)-1, C420+1))</f>
        <v>128</v>
      </c>
      <c r="D421" s="17">
        <f t="shared" si="2"/>
        <v>3</v>
      </c>
      <c r="E421" s="17" t="str">
        <f t="shared" si="3"/>
        <v>Hello World!</v>
      </c>
      <c r="F421" s="42" t="str">
        <f t="shared" si="4"/>
        <v>aaaa</v>
      </c>
      <c r="G421" s="43">
        <f t="shared" ref="G421:V421" si="421">IF( G$2=$D421,    IF($B421="+", G420+1, IF($B421="-", G420-1, IF($B421=",",IF(LEN($F420)=0,0,CODE($F420)),G420)) ),G420)</f>
        <v>0</v>
      </c>
      <c r="H421" s="17">
        <f t="shared" si="421"/>
        <v>87</v>
      </c>
      <c r="I421" s="17">
        <f t="shared" si="421"/>
        <v>100</v>
      </c>
      <c r="J421" s="17">
        <f t="shared" si="421"/>
        <v>33</v>
      </c>
      <c r="K421" s="17">
        <f t="shared" si="421"/>
        <v>10</v>
      </c>
      <c r="L421" s="17">
        <f t="shared" si="421"/>
        <v>0</v>
      </c>
      <c r="M421" s="17">
        <f t="shared" si="421"/>
        <v>0</v>
      </c>
      <c r="N421" s="17">
        <f t="shared" si="421"/>
        <v>0</v>
      </c>
      <c r="O421" s="17">
        <f t="shared" si="421"/>
        <v>0</v>
      </c>
      <c r="P421" s="17">
        <f t="shared" si="421"/>
        <v>0</v>
      </c>
      <c r="Q421" s="17">
        <f t="shared" si="421"/>
        <v>0</v>
      </c>
      <c r="R421" s="17">
        <f t="shared" si="421"/>
        <v>0</v>
      </c>
      <c r="S421" s="17">
        <f t="shared" si="421"/>
        <v>0</v>
      </c>
      <c r="T421" s="17">
        <f t="shared" si="421"/>
        <v>0</v>
      </c>
      <c r="U421" s="17">
        <f t="shared" si="421"/>
        <v>0</v>
      </c>
      <c r="V421" s="44">
        <f t="shared" si="421"/>
        <v>0</v>
      </c>
      <c r="W421" s="20"/>
      <c r="X421" s="20"/>
      <c r="Y421" s="20"/>
      <c r="Z421" s="20"/>
    </row>
    <row r="422" ht="13.5" customHeight="1">
      <c r="A422" s="40">
        <v>418.0</v>
      </c>
      <c r="B422" s="17" t="str">
        <f>VLOOKUP(C421+1,'プログラム解析'!$A:$B,2)</f>
        <v>HALT</v>
      </c>
      <c r="C422" s="17">
        <f>IF(AND(B422="[",INDIRECT("R"&amp;TEXT(A422+4,"0")&amp;"C"&amp;TEXT(D422+7,"0"),FALSE) =0),VLOOKUP(C421+1,'プログラム解析'!$A:$G,7),IF(B422="]",VLOOKUP(C421+1,'プログラム解析'!$A:$G,7)-1, C421+1))</f>
        <v>129</v>
      </c>
      <c r="D422" s="17">
        <f t="shared" si="2"/>
        <v>3</v>
      </c>
      <c r="E422" s="17" t="str">
        <f t="shared" si="3"/>
        <v>Hello World!</v>
      </c>
      <c r="F422" s="42" t="str">
        <f t="shared" si="4"/>
        <v>aaaa</v>
      </c>
      <c r="G422" s="43">
        <f t="shared" ref="G422:V422" si="422">IF( G$2=$D422,    IF($B422="+", G421+1, IF($B422="-", G421-1, IF($B422=",",IF(LEN($F421)=0,0,CODE($F421)),G421)) ),G421)</f>
        <v>0</v>
      </c>
      <c r="H422" s="17">
        <f t="shared" si="422"/>
        <v>87</v>
      </c>
      <c r="I422" s="17">
        <f t="shared" si="422"/>
        <v>100</v>
      </c>
      <c r="J422" s="17">
        <f t="shared" si="422"/>
        <v>33</v>
      </c>
      <c r="K422" s="17">
        <f t="shared" si="422"/>
        <v>10</v>
      </c>
      <c r="L422" s="17">
        <f t="shared" si="422"/>
        <v>0</v>
      </c>
      <c r="M422" s="17">
        <f t="shared" si="422"/>
        <v>0</v>
      </c>
      <c r="N422" s="17">
        <f t="shared" si="422"/>
        <v>0</v>
      </c>
      <c r="O422" s="17">
        <f t="shared" si="422"/>
        <v>0</v>
      </c>
      <c r="P422" s="17">
        <f t="shared" si="422"/>
        <v>0</v>
      </c>
      <c r="Q422" s="17">
        <f t="shared" si="422"/>
        <v>0</v>
      </c>
      <c r="R422" s="17">
        <f t="shared" si="422"/>
        <v>0</v>
      </c>
      <c r="S422" s="17">
        <f t="shared" si="422"/>
        <v>0</v>
      </c>
      <c r="T422" s="17">
        <f t="shared" si="422"/>
        <v>0</v>
      </c>
      <c r="U422" s="17">
        <f t="shared" si="422"/>
        <v>0</v>
      </c>
      <c r="V422" s="44">
        <f t="shared" si="422"/>
        <v>0</v>
      </c>
      <c r="W422" s="20"/>
      <c r="X422" s="20"/>
      <c r="Y422" s="20"/>
      <c r="Z422" s="20"/>
    </row>
    <row r="423" ht="13.5" customHeight="1">
      <c r="A423" s="40">
        <v>419.0</v>
      </c>
      <c r="B423" s="17" t="str">
        <f>VLOOKUP(C422+1,'プログラム解析'!$A:$B,2)</f>
        <v>HALT</v>
      </c>
      <c r="C423" s="17">
        <f>IF(AND(B423="[",INDIRECT("R"&amp;TEXT(A423+4,"0")&amp;"C"&amp;TEXT(D423+7,"0"),FALSE) =0),VLOOKUP(C422+1,'プログラム解析'!$A:$G,7),IF(B423="]",VLOOKUP(C422+1,'プログラム解析'!$A:$G,7)-1, C422+1))</f>
        <v>130</v>
      </c>
      <c r="D423" s="17">
        <f t="shared" si="2"/>
        <v>3</v>
      </c>
      <c r="E423" s="17" t="str">
        <f t="shared" si="3"/>
        <v>Hello World!</v>
      </c>
      <c r="F423" s="42" t="str">
        <f t="shared" si="4"/>
        <v>aaaa</v>
      </c>
      <c r="G423" s="43">
        <f t="shared" ref="G423:V423" si="423">IF( G$2=$D423,    IF($B423="+", G422+1, IF($B423="-", G422-1, IF($B423=",",IF(LEN($F422)=0,0,CODE($F422)),G422)) ),G422)</f>
        <v>0</v>
      </c>
      <c r="H423" s="17">
        <f t="shared" si="423"/>
        <v>87</v>
      </c>
      <c r="I423" s="17">
        <f t="shared" si="423"/>
        <v>100</v>
      </c>
      <c r="J423" s="17">
        <f t="shared" si="423"/>
        <v>33</v>
      </c>
      <c r="K423" s="17">
        <f t="shared" si="423"/>
        <v>10</v>
      </c>
      <c r="L423" s="17">
        <f t="shared" si="423"/>
        <v>0</v>
      </c>
      <c r="M423" s="17">
        <f t="shared" si="423"/>
        <v>0</v>
      </c>
      <c r="N423" s="17">
        <f t="shared" si="423"/>
        <v>0</v>
      </c>
      <c r="O423" s="17">
        <f t="shared" si="423"/>
        <v>0</v>
      </c>
      <c r="P423" s="17">
        <f t="shared" si="423"/>
        <v>0</v>
      </c>
      <c r="Q423" s="17">
        <f t="shared" si="423"/>
        <v>0</v>
      </c>
      <c r="R423" s="17">
        <f t="shared" si="423"/>
        <v>0</v>
      </c>
      <c r="S423" s="17">
        <f t="shared" si="423"/>
        <v>0</v>
      </c>
      <c r="T423" s="17">
        <f t="shared" si="423"/>
        <v>0</v>
      </c>
      <c r="U423" s="17">
        <f t="shared" si="423"/>
        <v>0</v>
      </c>
      <c r="V423" s="44">
        <f t="shared" si="423"/>
        <v>0</v>
      </c>
      <c r="W423" s="20"/>
      <c r="X423" s="20"/>
      <c r="Y423" s="20"/>
      <c r="Z423" s="20"/>
    </row>
    <row r="424" ht="13.5" customHeight="1">
      <c r="A424" s="40">
        <v>420.0</v>
      </c>
      <c r="B424" s="17" t="str">
        <f>VLOOKUP(C423+1,'プログラム解析'!$A:$B,2)</f>
        <v>HALT</v>
      </c>
      <c r="C424" s="17">
        <f>IF(AND(B424="[",INDIRECT("R"&amp;TEXT(A424+4,"0")&amp;"C"&amp;TEXT(D424+7,"0"),FALSE) =0),VLOOKUP(C423+1,'プログラム解析'!$A:$G,7),IF(B424="]",VLOOKUP(C423+1,'プログラム解析'!$A:$G,7)-1, C423+1))</f>
        <v>131</v>
      </c>
      <c r="D424" s="17">
        <f t="shared" si="2"/>
        <v>3</v>
      </c>
      <c r="E424" s="17" t="str">
        <f t="shared" si="3"/>
        <v>Hello World!</v>
      </c>
      <c r="F424" s="42" t="str">
        <f t="shared" si="4"/>
        <v>aaaa</v>
      </c>
      <c r="G424" s="43">
        <f t="shared" ref="G424:V424" si="424">IF( G$2=$D424,    IF($B424="+", G423+1, IF($B424="-", G423-1, IF($B424=",",IF(LEN($F423)=0,0,CODE($F423)),G423)) ),G423)</f>
        <v>0</v>
      </c>
      <c r="H424" s="17">
        <f t="shared" si="424"/>
        <v>87</v>
      </c>
      <c r="I424" s="17">
        <f t="shared" si="424"/>
        <v>100</v>
      </c>
      <c r="J424" s="17">
        <f t="shared" si="424"/>
        <v>33</v>
      </c>
      <c r="K424" s="17">
        <f t="shared" si="424"/>
        <v>10</v>
      </c>
      <c r="L424" s="17">
        <f t="shared" si="424"/>
        <v>0</v>
      </c>
      <c r="M424" s="17">
        <f t="shared" si="424"/>
        <v>0</v>
      </c>
      <c r="N424" s="17">
        <f t="shared" si="424"/>
        <v>0</v>
      </c>
      <c r="O424" s="17">
        <f t="shared" si="424"/>
        <v>0</v>
      </c>
      <c r="P424" s="17">
        <f t="shared" si="424"/>
        <v>0</v>
      </c>
      <c r="Q424" s="17">
        <f t="shared" si="424"/>
        <v>0</v>
      </c>
      <c r="R424" s="17">
        <f t="shared" si="424"/>
        <v>0</v>
      </c>
      <c r="S424" s="17">
        <f t="shared" si="424"/>
        <v>0</v>
      </c>
      <c r="T424" s="17">
        <f t="shared" si="424"/>
        <v>0</v>
      </c>
      <c r="U424" s="17">
        <f t="shared" si="424"/>
        <v>0</v>
      </c>
      <c r="V424" s="44">
        <f t="shared" si="424"/>
        <v>0</v>
      </c>
      <c r="W424" s="20"/>
      <c r="X424" s="20"/>
      <c r="Y424" s="20"/>
      <c r="Z424" s="20"/>
    </row>
    <row r="425" ht="13.5" customHeight="1">
      <c r="A425" s="40">
        <v>421.0</v>
      </c>
      <c r="B425" s="17" t="str">
        <f>VLOOKUP(C424+1,'プログラム解析'!$A:$B,2)</f>
        <v>HALT</v>
      </c>
      <c r="C425" s="17">
        <f>IF(AND(B425="[",INDIRECT("R"&amp;TEXT(A425+4,"0")&amp;"C"&amp;TEXT(D425+7,"0"),FALSE) =0),VLOOKUP(C424+1,'プログラム解析'!$A:$G,7),IF(B425="]",VLOOKUP(C424+1,'プログラム解析'!$A:$G,7)-1, C424+1))</f>
        <v>132</v>
      </c>
      <c r="D425" s="17">
        <f t="shared" si="2"/>
        <v>3</v>
      </c>
      <c r="E425" s="17" t="str">
        <f t="shared" si="3"/>
        <v>Hello World!</v>
      </c>
      <c r="F425" s="42" t="str">
        <f t="shared" si="4"/>
        <v>aaaa</v>
      </c>
      <c r="G425" s="43">
        <f t="shared" ref="G425:V425" si="425">IF( G$2=$D425,    IF($B425="+", G424+1, IF($B425="-", G424-1, IF($B425=",",IF(LEN($F424)=0,0,CODE($F424)),G424)) ),G424)</f>
        <v>0</v>
      </c>
      <c r="H425" s="17">
        <f t="shared" si="425"/>
        <v>87</v>
      </c>
      <c r="I425" s="17">
        <f t="shared" si="425"/>
        <v>100</v>
      </c>
      <c r="J425" s="17">
        <f t="shared" si="425"/>
        <v>33</v>
      </c>
      <c r="K425" s="17">
        <f t="shared" si="425"/>
        <v>10</v>
      </c>
      <c r="L425" s="17">
        <f t="shared" si="425"/>
        <v>0</v>
      </c>
      <c r="M425" s="17">
        <f t="shared" si="425"/>
        <v>0</v>
      </c>
      <c r="N425" s="17">
        <f t="shared" si="425"/>
        <v>0</v>
      </c>
      <c r="O425" s="17">
        <f t="shared" si="425"/>
        <v>0</v>
      </c>
      <c r="P425" s="17">
        <f t="shared" si="425"/>
        <v>0</v>
      </c>
      <c r="Q425" s="17">
        <f t="shared" si="425"/>
        <v>0</v>
      </c>
      <c r="R425" s="17">
        <f t="shared" si="425"/>
        <v>0</v>
      </c>
      <c r="S425" s="17">
        <f t="shared" si="425"/>
        <v>0</v>
      </c>
      <c r="T425" s="17">
        <f t="shared" si="425"/>
        <v>0</v>
      </c>
      <c r="U425" s="17">
        <f t="shared" si="425"/>
        <v>0</v>
      </c>
      <c r="V425" s="44">
        <f t="shared" si="425"/>
        <v>0</v>
      </c>
      <c r="W425" s="20"/>
      <c r="X425" s="20"/>
      <c r="Y425" s="20"/>
      <c r="Z425" s="20"/>
    </row>
    <row r="426" ht="13.5" customHeight="1">
      <c r="A426" s="40">
        <v>422.0</v>
      </c>
      <c r="B426" s="17" t="str">
        <f>VLOOKUP(C425+1,'プログラム解析'!$A:$B,2)</f>
        <v>HALT</v>
      </c>
      <c r="C426" s="17">
        <f>IF(AND(B426="[",INDIRECT("R"&amp;TEXT(A426+4,"0")&amp;"C"&amp;TEXT(D426+7,"0"),FALSE) =0),VLOOKUP(C425+1,'プログラム解析'!$A:$G,7),IF(B426="]",VLOOKUP(C425+1,'プログラム解析'!$A:$G,7)-1, C425+1))</f>
        <v>133</v>
      </c>
      <c r="D426" s="17">
        <f t="shared" si="2"/>
        <v>3</v>
      </c>
      <c r="E426" s="17" t="str">
        <f t="shared" si="3"/>
        <v>Hello World!</v>
      </c>
      <c r="F426" s="42" t="str">
        <f t="shared" si="4"/>
        <v>aaaa</v>
      </c>
      <c r="G426" s="43">
        <f t="shared" ref="G426:V426" si="426">IF( G$2=$D426,    IF($B426="+", G425+1, IF($B426="-", G425-1, IF($B426=",",IF(LEN($F425)=0,0,CODE($F425)),G425)) ),G425)</f>
        <v>0</v>
      </c>
      <c r="H426" s="17">
        <f t="shared" si="426"/>
        <v>87</v>
      </c>
      <c r="I426" s="17">
        <f t="shared" si="426"/>
        <v>100</v>
      </c>
      <c r="J426" s="17">
        <f t="shared" si="426"/>
        <v>33</v>
      </c>
      <c r="K426" s="17">
        <f t="shared" si="426"/>
        <v>10</v>
      </c>
      <c r="L426" s="17">
        <f t="shared" si="426"/>
        <v>0</v>
      </c>
      <c r="M426" s="17">
        <f t="shared" si="426"/>
        <v>0</v>
      </c>
      <c r="N426" s="17">
        <f t="shared" si="426"/>
        <v>0</v>
      </c>
      <c r="O426" s="17">
        <f t="shared" si="426"/>
        <v>0</v>
      </c>
      <c r="P426" s="17">
        <f t="shared" si="426"/>
        <v>0</v>
      </c>
      <c r="Q426" s="17">
        <f t="shared" si="426"/>
        <v>0</v>
      </c>
      <c r="R426" s="17">
        <f t="shared" si="426"/>
        <v>0</v>
      </c>
      <c r="S426" s="17">
        <f t="shared" si="426"/>
        <v>0</v>
      </c>
      <c r="T426" s="17">
        <f t="shared" si="426"/>
        <v>0</v>
      </c>
      <c r="U426" s="17">
        <f t="shared" si="426"/>
        <v>0</v>
      </c>
      <c r="V426" s="44">
        <f t="shared" si="426"/>
        <v>0</v>
      </c>
      <c r="W426" s="20"/>
      <c r="X426" s="20"/>
      <c r="Y426" s="20"/>
      <c r="Z426" s="20"/>
    </row>
    <row r="427" ht="13.5" customHeight="1">
      <c r="A427" s="40">
        <v>423.0</v>
      </c>
      <c r="B427" s="17" t="str">
        <f>VLOOKUP(C426+1,'プログラム解析'!$A:$B,2)</f>
        <v>HALT</v>
      </c>
      <c r="C427" s="17">
        <f>IF(AND(B427="[",INDIRECT("R"&amp;TEXT(A427+4,"0")&amp;"C"&amp;TEXT(D427+7,"0"),FALSE) =0),VLOOKUP(C426+1,'プログラム解析'!$A:$G,7),IF(B427="]",VLOOKUP(C426+1,'プログラム解析'!$A:$G,7)-1, C426+1))</f>
        <v>134</v>
      </c>
      <c r="D427" s="17">
        <f t="shared" si="2"/>
        <v>3</v>
      </c>
      <c r="E427" s="17" t="str">
        <f t="shared" si="3"/>
        <v>Hello World!</v>
      </c>
      <c r="F427" s="42" t="str">
        <f t="shared" si="4"/>
        <v>aaaa</v>
      </c>
      <c r="G427" s="43">
        <f t="shared" ref="G427:V427" si="427">IF( G$2=$D427,    IF($B427="+", G426+1, IF($B427="-", G426-1, IF($B427=",",IF(LEN($F426)=0,0,CODE($F426)),G426)) ),G426)</f>
        <v>0</v>
      </c>
      <c r="H427" s="17">
        <f t="shared" si="427"/>
        <v>87</v>
      </c>
      <c r="I427" s="17">
        <f t="shared" si="427"/>
        <v>100</v>
      </c>
      <c r="J427" s="17">
        <f t="shared" si="427"/>
        <v>33</v>
      </c>
      <c r="K427" s="17">
        <f t="shared" si="427"/>
        <v>10</v>
      </c>
      <c r="L427" s="17">
        <f t="shared" si="427"/>
        <v>0</v>
      </c>
      <c r="M427" s="17">
        <f t="shared" si="427"/>
        <v>0</v>
      </c>
      <c r="N427" s="17">
        <f t="shared" si="427"/>
        <v>0</v>
      </c>
      <c r="O427" s="17">
        <f t="shared" si="427"/>
        <v>0</v>
      </c>
      <c r="P427" s="17">
        <f t="shared" si="427"/>
        <v>0</v>
      </c>
      <c r="Q427" s="17">
        <f t="shared" si="427"/>
        <v>0</v>
      </c>
      <c r="R427" s="17">
        <f t="shared" si="427"/>
        <v>0</v>
      </c>
      <c r="S427" s="17">
        <f t="shared" si="427"/>
        <v>0</v>
      </c>
      <c r="T427" s="17">
        <f t="shared" si="427"/>
        <v>0</v>
      </c>
      <c r="U427" s="17">
        <f t="shared" si="427"/>
        <v>0</v>
      </c>
      <c r="V427" s="44">
        <f t="shared" si="427"/>
        <v>0</v>
      </c>
      <c r="W427" s="20"/>
      <c r="X427" s="20"/>
      <c r="Y427" s="20"/>
      <c r="Z427" s="20"/>
    </row>
    <row r="428" ht="13.5" customHeight="1">
      <c r="A428" s="40">
        <v>424.0</v>
      </c>
      <c r="B428" s="17" t="str">
        <f>VLOOKUP(C427+1,'プログラム解析'!$A:$B,2)</f>
        <v>HALT</v>
      </c>
      <c r="C428" s="17">
        <f>IF(AND(B428="[",INDIRECT("R"&amp;TEXT(A428+4,"0")&amp;"C"&amp;TEXT(D428+7,"0"),FALSE) =0),VLOOKUP(C427+1,'プログラム解析'!$A:$G,7),IF(B428="]",VLOOKUP(C427+1,'プログラム解析'!$A:$G,7)-1, C427+1))</f>
        <v>135</v>
      </c>
      <c r="D428" s="17">
        <f t="shared" si="2"/>
        <v>3</v>
      </c>
      <c r="E428" s="17" t="str">
        <f t="shared" si="3"/>
        <v>Hello World!</v>
      </c>
      <c r="F428" s="42" t="str">
        <f t="shared" si="4"/>
        <v>aaaa</v>
      </c>
      <c r="G428" s="43">
        <f t="shared" ref="G428:V428" si="428">IF( G$2=$D428,    IF($B428="+", G427+1, IF($B428="-", G427-1, IF($B428=",",IF(LEN($F427)=0,0,CODE($F427)),G427)) ),G427)</f>
        <v>0</v>
      </c>
      <c r="H428" s="17">
        <f t="shared" si="428"/>
        <v>87</v>
      </c>
      <c r="I428" s="17">
        <f t="shared" si="428"/>
        <v>100</v>
      </c>
      <c r="J428" s="17">
        <f t="shared" si="428"/>
        <v>33</v>
      </c>
      <c r="K428" s="17">
        <f t="shared" si="428"/>
        <v>10</v>
      </c>
      <c r="L428" s="17">
        <f t="shared" si="428"/>
        <v>0</v>
      </c>
      <c r="M428" s="17">
        <f t="shared" si="428"/>
        <v>0</v>
      </c>
      <c r="N428" s="17">
        <f t="shared" si="428"/>
        <v>0</v>
      </c>
      <c r="O428" s="17">
        <f t="shared" si="428"/>
        <v>0</v>
      </c>
      <c r="P428" s="17">
        <f t="shared" si="428"/>
        <v>0</v>
      </c>
      <c r="Q428" s="17">
        <f t="shared" si="428"/>
        <v>0</v>
      </c>
      <c r="R428" s="17">
        <f t="shared" si="428"/>
        <v>0</v>
      </c>
      <c r="S428" s="17">
        <f t="shared" si="428"/>
        <v>0</v>
      </c>
      <c r="T428" s="17">
        <f t="shared" si="428"/>
        <v>0</v>
      </c>
      <c r="U428" s="17">
        <f t="shared" si="428"/>
        <v>0</v>
      </c>
      <c r="V428" s="44">
        <f t="shared" si="428"/>
        <v>0</v>
      </c>
      <c r="W428" s="20"/>
      <c r="X428" s="20"/>
      <c r="Y428" s="20"/>
      <c r="Z428" s="20"/>
    </row>
    <row r="429" ht="13.5" customHeight="1">
      <c r="A429" s="40">
        <v>425.0</v>
      </c>
      <c r="B429" s="17" t="str">
        <f>VLOOKUP(C428+1,'プログラム解析'!$A:$B,2)</f>
        <v>HALT</v>
      </c>
      <c r="C429" s="17">
        <f>IF(AND(B429="[",INDIRECT("R"&amp;TEXT(A429+4,"0")&amp;"C"&amp;TEXT(D429+7,"0"),FALSE) =0),VLOOKUP(C428+1,'プログラム解析'!$A:$G,7),IF(B429="]",VLOOKUP(C428+1,'プログラム解析'!$A:$G,7)-1, C428+1))</f>
        <v>136</v>
      </c>
      <c r="D429" s="17">
        <f t="shared" si="2"/>
        <v>3</v>
      </c>
      <c r="E429" s="17" t="str">
        <f t="shared" si="3"/>
        <v>Hello World!</v>
      </c>
      <c r="F429" s="42" t="str">
        <f t="shared" si="4"/>
        <v>aaaa</v>
      </c>
      <c r="G429" s="43">
        <f t="shared" ref="G429:V429" si="429">IF( G$2=$D429,    IF($B429="+", G428+1, IF($B429="-", G428-1, IF($B429=",",IF(LEN($F428)=0,0,CODE($F428)),G428)) ),G428)</f>
        <v>0</v>
      </c>
      <c r="H429" s="17">
        <f t="shared" si="429"/>
        <v>87</v>
      </c>
      <c r="I429" s="17">
        <f t="shared" si="429"/>
        <v>100</v>
      </c>
      <c r="J429" s="17">
        <f t="shared" si="429"/>
        <v>33</v>
      </c>
      <c r="K429" s="17">
        <f t="shared" si="429"/>
        <v>10</v>
      </c>
      <c r="L429" s="17">
        <f t="shared" si="429"/>
        <v>0</v>
      </c>
      <c r="M429" s="17">
        <f t="shared" si="429"/>
        <v>0</v>
      </c>
      <c r="N429" s="17">
        <f t="shared" si="429"/>
        <v>0</v>
      </c>
      <c r="O429" s="17">
        <f t="shared" si="429"/>
        <v>0</v>
      </c>
      <c r="P429" s="17">
        <f t="shared" si="429"/>
        <v>0</v>
      </c>
      <c r="Q429" s="17">
        <f t="shared" si="429"/>
        <v>0</v>
      </c>
      <c r="R429" s="17">
        <f t="shared" si="429"/>
        <v>0</v>
      </c>
      <c r="S429" s="17">
        <f t="shared" si="429"/>
        <v>0</v>
      </c>
      <c r="T429" s="17">
        <f t="shared" si="429"/>
        <v>0</v>
      </c>
      <c r="U429" s="17">
        <f t="shared" si="429"/>
        <v>0</v>
      </c>
      <c r="V429" s="44">
        <f t="shared" si="429"/>
        <v>0</v>
      </c>
      <c r="W429" s="20"/>
      <c r="X429" s="20"/>
      <c r="Y429" s="20"/>
      <c r="Z429" s="20"/>
    </row>
    <row r="430" ht="13.5" customHeight="1">
      <c r="A430" s="40">
        <v>426.0</v>
      </c>
      <c r="B430" s="17" t="str">
        <f>VLOOKUP(C429+1,'プログラム解析'!$A:$B,2)</f>
        <v>HALT</v>
      </c>
      <c r="C430" s="17">
        <f>IF(AND(B430="[",INDIRECT("R"&amp;TEXT(A430+4,"0")&amp;"C"&amp;TEXT(D430+7,"0"),FALSE) =0),VLOOKUP(C429+1,'プログラム解析'!$A:$G,7),IF(B430="]",VLOOKUP(C429+1,'プログラム解析'!$A:$G,7)-1, C429+1))</f>
        <v>137</v>
      </c>
      <c r="D430" s="17">
        <f t="shared" si="2"/>
        <v>3</v>
      </c>
      <c r="E430" s="17" t="str">
        <f t="shared" si="3"/>
        <v>Hello World!</v>
      </c>
      <c r="F430" s="42" t="str">
        <f t="shared" si="4"/>
        <v>aaaa</v>
      </c>
      <c r="G430" s="43">
        <f t="shared" ref="G430:V430" si="430">IF( G$2=$D430,    IF($B430="+", G429+1, IF($B430="-", G429-1, IF($B430=",",IF(LEN($F429)=0,0,CODE($F429)),G429)) ),G429)</f>
        <v>0</v>
      </c>
      <c r="H430" s="17">
        <f t="shared" si="430"/>
        <v>87</v>
      </c>
      <c r="I430" s="17">
        <f t="shared" si="430"/>
        <v>100</v>
      </c>
      <c r="J430" s="17">
        <f t="shared" si="430"/>
        <v>33</v>
      </c>
      <c r="K430" s="17">
        <f t="shared" si="430"/>
        <v>10</v>
      </c>
      <c r="L430" s="17">
        <f t="shared" si="430"/>
        <v>0</v>
      </c>
      <c r="M430" s="17">
        <f t="shared" si="430"/>
        <v>0</v>
      </c>
      <c r="N430" s="17">
        <f t="shared" si="430"/>
        <v>0</v>
      </c>
      <c r="O430" s="17">
        <f t="shared" si="430"/>
        <v>0</v>
      </c>
      <c r="P430" s="17">
        <f t="shared" si="430"/>
        <v>0</v>
      </c>
      <c r="Q430" s="17">
        <f t="shared" si="430"/>
        <v>0</v>
      </c>
      <c r="R430" s="17">
        <f t="shared" si="430"/>
        <v>0</v>
      </c>
      <c r="S430" s="17">
        <f t="shared" si="430"/>
        <v>0</v>
      </c>
      <c r="T430" s="17">
        <f t="shared" si="430"/>
        <v>0</v>
      </c>
      <c r="U430" s="17">
        <f t="shared" si="430"/>
        <v>0</v>
      </c>
      <c r="V430" s="44">
        <f t="shared" si="430"/>
        <v>0</v>
      </c>
      <c r="W430" s="20"/>
      <c r="X430" s="20"/>
      <c r="Y430" s="20"/>
      <c r="Z430" s="20"/>
    </row>
    <row r="431" ht="13.5" customHeight="1">
      <c r="A431" s="40">
        <v>427.0</v>
      </c>
      <c r="B431" s="17" t="str">
        <f>VLOOKUP(C430+1,'プログラム解析'!$A:$B,2)</f>
        <v>HALT</v>
      </c>
      <c r="C431" s="17">
        <f>IF(AND(B431="[",INDIRECT("R"&amp;TEXT(A431+4,"0")&amp;"C"&amp;TEXT(D431+7,"0"),FALSE) =0),VLOOKUP(C430+1,'プログラム解析'!$A:$G,7),IF(B431="]",VLOOKUP(C430+1,'プログラム解析'!$A:$G,7)-1, C430+1))</f>
        <v>138</v>
      </c>
      <c r="D431" s="17">
        <f t="shared" si="2"/>
        <v>3</v>
      </c>
      <c r="E431" s="17" t="str">
        <f t="shared" si="3"/>
        <v>Hello World!</v>
      </c>
      <c r="F431" s="42" t="str">
        <f t="shared" si="4"/>
        <v>aaaa</v>
      </c>
      <c r="G431" s="43">
        <f t="shared" ref="G431:V431" si="431">IF( G$2=$D431,    IF($B431="+", G430+1, IF($B431="-", G430-1, IF($B431=",",IF(LEN($F430)=0,0,CODE($F430)),G430)) ),G430)</f>
        <v>0</v>
      </c>
      <c r="H431" s="17">
        <f t="shared" si="431"/>
        <v>87</v>
      </c>
      <c r="I431" s="17">
        <f t="shared" si="431"/>
        <v>100</v>
      </c>
      <c r="J431" s="17">
        <f t="shared" si="431"/>
        <v>33</v>
      </c>
      <c r="K431" s="17">
        <f t="shared" si="431"/>
        <v>10</v>
      </c>
      <c r="L431" s="17">
        <f t="shared" si="431"/>
        <v>0</v>
      </c>
      <c r="M431" s="17">
        <f t="shared" si="431"/>
        <v>0</v>
      </c>
      <c r="N431" s="17">
        <f t="shared" si="431"/>
        <v>0</v>
      </c>
      <c r="O431" s="17">
        <f t="shared" si="431"/>
        <v>0</v>
      </c>
      <c r="P431" s="17">
        <f t="shared" si="431"/>
        <v>0</v>
      </c>
      <c r="Q431" s="17">
        <f t="shared" si="431"/>
        <v>0</v>
      </c>
      <c r="R431" s="17">
        <f t="shared" si="431"/>
        <v>0</v>
      </c>
      <c r="S431" s="17">
        <f t="shared" si="431"/>
        <v>0</v>
      </c>
      <c r="T431" s="17">
        <f t="shared" si="431"/>
        <v>0</v>
      </c>
      <c r="U431" s="17">
        <f t="shared" si="431"/>
        <v>0</v>
      </c>
      <c r="V431" s="44">
        <f t="shared" si="431"/>
        <v>0</v>
      </c>
      <c r="W431" s="20"/>
      <c r="X431" s="20"/>
      <c r="Y431" s="20"/>
      <c r="Z431" s="20"/>
    </row>
    <row r="432" ht="13.5" customHeight="1">
      <c r="A432" s="40">
        <v>428.0</v>
      </c>
      <c r="B432" s="17" t="str">
        <f>VLOOKUP(C431+1,'プログラム解析'!$A:$B,2)</f>
        <v>HALT</v>
      </c>
      <c r="C432" s="17">
        <f>IF(AND(B432="[",INDIRECT("R"&amp;TEXT(A432+4,"0")&amp;"C"&amp;TEXT(D432+7,"0"),FALSE) =0),VLOOKUP(C431+1,'プログラム解析'!$A:$G,7),IF(B432="]",VLOOKUP(C431+1,'プログラム解析'!$A:$G,7)-1, C431+1))</f>
        <v>139</v>
      </c>
      <c r="D432" s="17">
        <f t="shared" si="2"/>
        <v>3</v>
      </c>
      <c r="E432" s="17" t="str">
        <f t="shared" si="3"/>
        <v>Hello World!</v>
      </c>
      <c r="F432" s="42" t="str">
        <f t="shared" si="4"/>
        <v>aaaa</v>
      </c>
      <c r="G432" s="43">
        <f t="shared" ref="G432:V432" si="432">IF( G$2=$D432,    IF($B432="+", G431+1, IF($B432="-", G431-1, IF($B432=",",IF(LEN($F431)=0,0,CODE($F431)),G431)) ),G431)</f>
        <v>0</v>
      </c>
      <c r="H432" s="17">
        <f t="shared" si="432"/>
        <v>87</v>
      </c>
      <c r="I432" s="17">
        <f t="shared" si="432"/>
        <v>100</v>
      </c>
      <c r="J432" s="17">
        <f t="shared" si="432"/>
        <v>33</v>
      </c>
      <c r="K432" s="17">
        <f t="shared" si="432"/>
        <v>10</v>
      </c>
      <c r="L432" s="17">
        <f t="shared" si="432"/>
        <v>0</v>
      </c>
      <c r="M432" s="17">
        <f t="shared" si="432"/>
        <v>0</v>
      </c>
      <c r="N432" s="17">
        <f t="shared" si="432"/>
        <v>0</v>
      </c>
      <c r="O432" s="17">
        <f t="shared" si="432"/>
        <v>0</v>
      </c>
      <c r="P432" s="17">
        <f t="shared" si="432"/>
        <v>0</v>
      </c>
      <c r="Q432" s="17">
        <f t="shared" si="432"/>
        <v>0</v>
      </c>
      <c r="R432" s="17">
        <f t="shared" si="432"/>
        <v>0</v>
      </c>
      <c r="S432" s="17">
        <f t="shared" si="432"/>
        <v>0</v>
      </c>
      <c r="T432" s="17">
        <f t="shared" si="432"/>
        <v>0</v>
      </c>
      <c r="U432" s="17">
        <f t="shared" si="432"/>
        <v>0</v>
      </c>
      <c r="V432" s="44">
        <f t="shared" si="432"/>
        <v>0</v>
      </c>
      <c r="W432" s="20"/>
      <c r="X432" s="20"/>
      <c r="Y432" s="20"/>
      <c r="Z432" s="20"/>
    </row>
    <row r="433" ht="13.5" customHeight="1">
      <c r="A433" s="40">
        <v>429.0</v>
      </c>
      <c r="B433" s="17" t="str">
        <f>VLOOKUP(C432+1,'プログラム解析'!$A:$B,2)</f>
        <v>HALT</v>
      </c>
      <c r="C433" s="17">
        <f>IF(AND(B433="[",INDIRECT("R"&amp;TEXT(A433+4,"0")&amp;"C"&amp;TEXT(D433+7,"0"),FALSE) =0),VLOOKUP(C432+1,'プログラム解析'!$A:$G,7),IF(B433="]",VLOOKUP(C432+1,'プログラム解析'!$A:$G,7)-1, C432+1))</f>
        <v>140</v>
      </c>
      <c r="D433" s="17">
        <f t="shared" si="2"/>
        <v>3</v>
      </c>
      <c r="E433" s="17" t="str">
        <f t="shared" si="3"/>
        <v>Hello World!</v>
      </c>
      <c r="F433" s="42" t="str">
        <f t="shared" si="4"/>
        <v>aaaa</v>
      </c>
      <c r="G433" s="43">
        <f t="shared" ref="G433:V433" si="433">IF( G$2=$D433,    IF($B433="+", G432+1, IF($B433="-", G432-1, IF($B433=",",IF(LEN($F432)=0,0,CODE($F432)),G432)) ),G432)</f>
        <v>0</v>
      </c>
      <c r="H433" s="17">
        <f t="shared" si="433"/>
        <v>87</v>
      </c>
      <c r="I433" s="17">
        <f t="shared" si="433"/>
        <v>100</v>
      </c>
      <c r="J433" s="17">
        <f t="shared" si="433"/>
        <v>33</v>
      </c>
      <c r="K433" s="17">
        <f t="shared" si="433"/>
        <v>10</v>
      </c>
      <c r="L433" s="17">
        <f t="shared" si="433"/>
        <v>0</v>
      </c>
      <c r="M433" s="17">
        <f t="shared" si="433"/>
        <v>0</v>
      </c>
      <c r="N433" s="17">
        <f t="shared" si="433"/>
        <v>0</v>
      </c>
      <c r="O433" s="17">
        <f t="shared" si="433"/>
        <v>0</v>
      </c>
      <c r="P433" s="17">
        <f t="shared" si="433"/>
        <v>0</v>
      </c>
      <c r="Q433" s="17">
        <f t="shared" si="433"/>
        <v>0</v>
      </c>
      <c r="R433" s="17">
        <f t="shared" si="433"/>
        <v>0</v>
      </c>
      <c r="S433" s="17">
        <f t="shared" si="433"/>
        <v>0</v>
      </c>
      <c r="T433" s="17">
        <f t="shared" si="433"/>
        <v>0</v>
      </c>
      <c r="U433" s="17">
        <f t="shared" si="433"/>
        <v>0</v>
      </c>
      <c r="V433" s="44">
        <f t="shared" si="433"/>
        <v>0</v>
      </c>
      <c r="W433" s="20"/>
      <c r="X433" s="20"/>
      <c r="Y433" s="20"/>
      <c r="Z433" s="20"/>
    </row>
    <row r="434" ht="13.5" customHeight="1">
      <c r="A434" s="40">
        <v>430.0</v>
      </c>
      <c r="B434" s="17" t="str">
        <f>VLOOKUP(C433+1,'プログラム解析'!$A:$B,2)</f>
        <v>HALT</v>
      </c>
      <c r="C434" s="17">
        <f>IF(AND(B434="[",INDIRECT("R"&amp;TEXT(A434+4,"0")&amp;"C"&amp;TEXT(D434+7,"0"),FALSE) =0),VLOOKUP(C433+1,'プログラム解析'!$A:$G,7),IF(B434="]",VLOOKUP(C433+1,'プログラム解析'!$A:$G,7)-1, C433+1))</f>
        <v>141</v>
      </c>
      <c r="D434" s="17">
        <f t="shared" si="2"/>
        <v>3</v>
      </c>
      <c r="E434" s="17" t="str">
        <f t="shared" si="3"/>
        <v>Hello World!</v>
      </c>
      <c r="F434" s="42" t="str">
        <f t="shared" si="4"/>
        <v>aaaa</v>
      </c>
      <c r="G434" s="43">
        <f t="shared" ref="G434:V434" si="434">IF( G$2=$D434,    IF($B434="+", G433+1, IF($B434="-", G433-1, IF($B434=",",IF(LEN($F433)=0,0,CODE($F433)),G433)) ),G433)</f>
        <v>0</v>
      </c>
      <c r="H434" s="17">
        <f t="shared" si="434"/>
        <v>87</v>
      </c>
      <c r="I434" s="17">
        <f t="shared" si="434"/>
        <v>100</v>
      </c>
      <c r="J434" s="17">
        <f t="shared" si="434"/>
        <v>33</v>
      </c>
      <c r="K434" s="17">
        <f t="shared" si="434"/>
        <v>10</v>
      </c>
      <c r="L434" s="17">
        <f t="shared" si="434"/>
        <v>0</v>
      </c>
      <c r="M434" s="17">
        <f t="shared" si="434"/>
        <v>0</v>
      </c>
      <c r="N434" s="17">
        <f t="shared" si="434"/>
        <v>0</v>
      </c>
      <c r="O434" s="17">
        <f t="shared" si="434"/>
        <v>0</v>
      </c>
      <c r="P434" s="17">
        <f t="shared" si="434"/>
        <v>0</v>
      </c>
      <c r="Q434" s="17">
        <f t="shared" si="434"/>
        <v>0</v>
      </c>
      <c r="R434" s="17">
        <f t="shared" si="434"/>
        <v>0</v>
      </c>
      <c r="S434" s="17">
        <f t="shared" si="434"/>
        <v>0</v>
      </c>
      <c r="T434" s="17">
        <f t="shared" si="434"/>
        <v>0</v>
      </c>
      <c r="U434" s="17">
        <f t="shared" si="434"/>
        <v>0</v>
      </c>
      <c r="V434" s="44">
        <f t="shared" si="434"/>
        <v>0</v>
      </c>
      <c r="W434" s="20"/>
      <c r="X434" s="20"/>
      <c r="Y434" s="20"/>
      <c r="Z434" s="20"/>
    </row>
    <row r="435" ht="13.5" customHeight="1">
      <c r="A435" s="40">
        <v>431.0</v>
      </c>
      <c r="B435" s="17" t="str">
        <f>VLOOKUP(C434+1,'プログラム解析'!$A:$B,2)</f>
        <v>HALT</v>
      </c>
      <c r="C435" s="17">
        <f>IF(AND(B435="[",INDIRECT("R"&amp;TEXT(A435+4,"0")&amp;"C"&amp;TEXT(D435+7,"0"),FALSE) =0),VLOOKUP(C434+1,'プログラム解析'!$A:$G,7),IF(B435="]",VLOOKUP(C434+1,'プログラム解析'!$A:$G,7)-1, C434+1))</f>
        <v>142</v>
      </c>
      <c r="D435" s="17">
        <f t="shared" si="2"/>
        <v>3</v>
      </c>
      <c r="E435" s="17" t="str">
        <f t="shared" si="3"/>
        <v>Hello World!</v>
      </c>
      <c r="F435" s="42" t="str">
        <f t="shared" si="4"/>
        <v>aaaa</v>
      </c>
      <c r="G435" s="43">
        <f t="shared" ref="G435:V435" si="435">IF( G$2=$D435,    IF($B435="+", G434+1, IF($B435="-", G434-1, IF($B435=",",IF(LEN($F434)=0,0,CODE($F434)),G434)) ),G434)</f>
        <v>0</v>
      </c>
      <c r="H435" s="17">
        <f t="shared" si="435"/>
        <v>87</v>
      </c>
      <c r="I435" s="17">
        <f t="shared" si="435"/>
        <v>100</v>
      </c>
      <c r="J435" s="17">
        <f t="shared" si="435"/>
        <v>33</v>
      </c>
      <c r="K435" s="17">
        <f t="shared" si="435"/>
        <v>10</v>
      </c>
      <c r="L435" s="17">
        <f t="shared" si="435"/>
        <v>0</v>
      </c>
      <c r="M435" s="17">
        <f t="shared" si="435"/>
        <v>0</v>
      </c>
      <c r="N435" s="17">
        <f t="shared" si="435"/>
        <v>0</v>
      </c>
      <c r="O435" s="17">
        <f t="shared" si="435"/>
        <v>0</v>
      </c>
      <c r="P435" s="17">
        <f t="shared" si="435"/>
        <v>0</v>
      </c>
      <c r="Q435" s="17">
        <f t="shared" si="435"/>
        <v>0</v>
      </c>
      <c r="R435" s="17">
        <f t="shared" si="435"/>
        <v>0</v>
      </c>
      <c r="S435" s="17">
        <f t="shared" si="435"/>
        <v>0</v>
      </c>
      <c r="T435" s="17">
        <f t="shared" si="435"/>
        <v>0</v>
      </c>
      <c r="U435" s="17">
        <f t="shared" si="435"/>
        <v>0</v>
      </c>
      <c r="V435" s="44">
        <f t="shared" si="435"/>
        <v>0</v>
      </c>
      <c r="W435" s="20"/>
      <c r="X435" s="20"/>
      <c r="Y435" s="20"/>
      <c r="Z435" s="20"/>
    </row>
    <row r="436" ht="13.5" customHeight="1">
      <c r="A436" s="40">
        <v>432.0</v>
      </c>
      <c r="B436" s="17" t="str">
        <f>VLOOKUP(C435+1,'プログラム解析'!$A:$B,2)</f>
        <v>HALT</v>
      </c>
      <c r="C436" s="17">
        <f>IF(AND(B436="[",INDIRECT("R"&amp;TEXT(A436+4,"0")&amp;"C"&amp;TEXT(D436+7,"0"),FALSE) =0),VLOOKUP(C435+1,'プログラム解析'!$A:$G,7),IF(B436="]",VLOOKUP(C435+1,'プログラム解析'!$A:$G,7)-1, C435+1))</f>
        <v>143</v>
      </c>
      <c r="D436" s="17">
        <f t="shared" si="2"/>
        <v>3</v>
      </c>
      <c r="E436" s="17" t="str">
        <f t="shared" si="3"/>
        <v>Hello World!</v>
      </c>
      <c r="F436" s="42" t="str">
        <f t="shared" si="4"/>
        <v>aaaa</v>
      </c>
      <c r="G436" s="43">
        <f t="shared" ref="G436:V436" si="436">IF( G$2=$D436,    IF($B436="+", G435+1, IF($B436="-", G435-1, IF($B436=",",IF(LEN($F435)=0,0,CODE($F435)),G435)) ),G435)</f>
        <v>0</v>
      </c>
      <c r="H436" s="17">
        <f t="shared" si="436"/>
        <v>87</v>
      </c>
      <c r="I436" s="17">
        <f t="shared" si="436"/>
        <v>100</v>
      </c>
      <c r="J436" s="17">
        <f t="shared" si="436"/>
        <v>33</v>
      </c>
      <c r="K436" s="17">
        <f t="shared" si="436"/>
        <v>10</v>
      </c>
      <c r="L436" s="17">
        <f t="shared" si="436"/>
        <v>0</v>
      </c>
      <c r="M436" s="17">
        <f t="shared" si="436"/>
        <v>0</v>
      </c>
      <c r="N436" s="17">
        <f t="shared" si="436"/>
        <v>0</v>
      </c>
      <c r="O436" s="17">
        <f t="shared" si="436"/>
        <v>0</v>
      </c>
      <c r="P436" s="17">
        <f t="shared" si="436"/>
        <v>0</v>
      </c>
      <c r="Q436" s="17">
        <f t="shared" si="436"/>
        <v>0</v>
      </c>
      <c r="R436" s="17">
        <f t="shared" si="436"/>
        <v>0</v>
      </c>
      <c r="S436" s="17">
        <f t="shared" si="436"/>
        <v>0</v>
      </c>
      <c r="T436" s="17">
        <f t="shared" si="436"/>
        <v>0</v>
      </c>
      <c r="U436" s="17">
        <f t="shared" si="436"/>
        <v>0</v>
      </c>
      <c r="V436" s="44">
        <f t="shared" si="436"/>
        <v>0</v>
      </c>
      <c r="W436" s="20"/>
      <c r="X436" s="20"/>
      <c r="Y436" s="20"/>
      <c r="Z436" s="20"/>
    </row>
    <row r="437" ht="13.5" customHeight="1">
      <c r="A437" s="40">
        <v>433.0</v>
      </c>
      <c r="B437" s="17" t="str">
        <f>VLOOKUP(C436+1,'プログラム解析'!$A:$B,2)</f>
        <v>HALT</v>
      </c>
      <c r="C437" s="17">
        <f>IF(AND(B437="[",INDIRECT("R"&amp;TEXT(A437+4,"0")&amp;"C"&amp;TEXT(D437+7,"0"),FALSE) =0),VLOOKUP(C436+1,'プログラム解析'!$A:$G,7),IF(B437="]",VLOOKUP(C436+1,'プログラム解析'!$A:$G,7)-1, C436+1))</f>
        <v>144</v>
      </c>
      <c r="D437" s="17">
        <f t="shared" si="2"/>
        <v>3</v>
      </c>
      <c r="E437" s="17" t="str">
        <f t="shared" si="3"/>
        <v>Hello World!</v>
      </c>
      <c r="F437" s="42" t="str">
        <f t="shared" si="4"/>
        <v>aaaa</v>
      </c>
      <c r="G437" s="43">
        <f t="shared" ref="G437:V437" si="437">IF( G$2=$D437,    IF($B437="+", G436+1, IF($B437="-", G436-1, IF($B437=",",IF(LEN($F436)=0,0,CODE($F436)),G436)) ),G436)</f>
        <v>0</v>
      </c>
      <c r="H437" s="17">
        <f t="shared" si="437"/>
        <v>87</v>
      </c>
      <c r="I437" s="17">
        <f t="shared" si="437"/>
        <v>100</v>
      </c>
      <c r="J437" s="17">
        <f t="shared" si="437"/>
        <v>33</v>
      </c>
      <c r="K437" s="17">
        <f t="shared" si="437"/>
        <v>10</v>
      </c>
      <c r="L437" s="17">
        <f t="shared" si="437"/>
        <v>0</v>
      </c>
      <c r="M437" s="17">
        <f t="shared" si="437"/>
        <v>0</v>
      </c>
      <c r="N437" s="17">
        <f t="shared" si="437"/>
        <v>0</v>
      </c>
      <c r="O437" s="17">
        <f t="shared" si="437"/>
        <v>0</v>
      </c>
      <c r="P437" s="17">
        <f t="shared" si="437"/>
        <v>0</v>
      </c>
      <c r="Q437" s="17">
        <f t="shared" si="437"/>
        <v>0</v>
      </c>
      <c r="R437" s="17">
        <f t="shared" si="437"/>
        <v>0</v>
      </c>
      <c r="S437" s="17">
        <f t="shared" si="437"/>
        <v>0</v>
      </c>
      <c r="T437" s="17">
        <f t="shared" si="437"/>
        <v>0</v>
      </c>
      <c r="U437" s="17">
        <f t="shared" si="437"/>
        <v>0</v>
      </c>
      <c r="V437" s="44">
        <f t="shared" si="437"/>
        <v>0</v>
      </c>
      <c r="W437" s="20"/>
      <c r="X437" s="20"/>
      <c r="Y437" s="20"/>
      <c r="Z437" s="20"/>
    </row>
    <row r="438" ht="13.5" customHeight="1">
      <c r="A438" s="40">
        <v>434.0</v>
      </c>
      <c r="B438" s="17" t="str">
        <f>VLOOKUP(C437+1,'プログラム解析'!$A:$B,2)</f>
        <v>HALT</v>
      </c>
      <c r="C438" s="17">
        <f>IF(AND(B438="[",INDIRECT("R"&amp;TEXT(A438+4,"0")&amp;"C"&amp;TEXT(D438+7,"0"),FALSE) =0),VLOOKUP(C437+1,'プログラム解析'!$A:$G,7),IF(B438="]",VLOOKUP(C437+1,'プログラム解析'!$A:$G,7)-1, C437+1))</f>
        <v>145</v>
      </c>
      <c r="D438" s="17">
        <f t="shared" si="2"/>
        <v>3</v>
      </c>
      <c r="E438" s="17" t="str">
        <f t="shared" si="3"/>
        <v>Hello World!</v>
      </c>
      <c r="F438" s="42" t="str">
        <f t="shared" si="4"/>
        <v>aaaa</v>
      </c>
      <c r="G438" s="43">
        <f t="shared" ref="G438:V438" si="438">IF( G$2=$D438,    IF($B438="+", G437+1, IF($B438="-", G437-1, IF($B438=",",IF(LEN($F437)=0,0,CODE($F437)),G437)) ),G437)</f>
        <v>0</v>
      </c>
      <c r="H438" s="17">
        <f t="shared" si="438"/>
        <v>87</v>
      </c>
      <c r="I438" s="17">
        <f t="shared" si="438"/>
        <v>100</v>
      </c>
      <c r="J438" s="17">
        <f t="shared" si="438"/>
        <v>33</v>
      </c>
      <c r="K438" s="17">
        <f t="shared" si="438"/>
        <v>10</v>
      </c>
      <c r="L438" s="17">
        <f t="shared" si="438"/>
        <v>0</v>
      </c>
      <c r="M438" s="17">
        <f t="shared" si="438"/>
        <v>0</v>
      </c>
      <c r="N438" s="17">
        <f t="shared" si="438"/>
        <v>0</v>
      </c>
      <c r="O438" s="17">
        <f t="shared" si="438"/>
        <v>0</v>
      </c>
      <c r="P438" s="17">
        <f t="shared" si="438"/>
        <v>0</v>
      </c>
      <c r="Q438" s="17">
        <f t="shared" si="438"/>
        <v>0</v>
      </c>
      <c r="R438" s="17">
        <f t="shared" si="438"/>
        <v>0</v>
      </c>
      <c r="S438" s="17">
        <f t="shared" si="438"/>
        <v>0</v>
      </c>
      <c r="T438" s="17">
        <f t="shared" si="438"/>
        <v>0</v>
      </c>
      <c r="U438" s="17">
        <f t="shared" si="438"/>
        <v>0</v>
      </c>
      <c r="V438" s="44">
        <f t="shared" si="438"/>
        <v>0</v>
      </c>
      <c r="W438" s="20"/>
      <c r="X438" s="20"/>
      <c r="Y438" s="20"/>
      <c r="Z438" s="20"/>
    </row>
    <row r="439" ht="13.5" customHeight="1">
      <c r="A439" s="40">
        <v>435.0</v>
      </c>
      <c r="B439" s="17" t="str">
        <f>VLOOKUP(C438+1,'プログラム解析'!$A:$B,2)</f>
        <v>HALT</v>
      </c>
      <c r="C439" s="17">
        <f>IF(AND(B439="[",INDIRECT("R"&amp;TEXT(A439+4,"0")&amp;"C"&amp;TEXT(D439+7,"0"),FALSE) =0),VLOOKUP(C438+1,'プログラム解析'!$A:$G,7),IF(B439="]",VLOOKUP(C438+1,'プログラム解析'!$A:$G,7)-1, C438+1))</f>
        <v>146</v>
      </c>
      <c r="D439" s="17">
        <f t="shared" si="2"/>
        <v>3</v>
      </c>
      <c r="E439" s="17" t="str">
        <f t="shared" si="3"/>
        <v>Hello World!</v>
      </c>
      <c r="F439" s="42" t="str">
        <f t="shared" si="4"/>
        <v>aaaa</v>
      </c>
      <c r="G439" s="43">
        <f t="shared" ref="G439:V439" si="439">IF( G$2=$D439,    IF($B439="+", G438+1, IF($B439="-", G438-1, IF($B439=",",IF(LEN($F438)=0,0,CODE($F438)),G438)) ),G438)</f>
        <v>0</v>
      </c>
      <c r="H439" s="17">
        <f t="shared" si="439"/>
        <v>87</v>
      </c>
      <c r="I439" s="17">
        <f t="shared" si="439"/>
        <v>100</v>
      </c>
      <c r="J439" s="17">
        <f t="shared" si="439"/>
        <v>33</v>
      </c>
      <c r="K439" s="17">
        <f t="shared" si="439"/>
        <v>10</v>
      </c>
      <c r="L439" s="17">
        <f t="shared" si="439"/>
        <v>0</v>
      </c>
      <c r="M439" s="17">
        <f t="shared" si="439"/>
        <v>0</v>
      </c>
      <c r="N439" s="17">
        <f t="shared" si="439"/>
        <v>0</v>
      </c>
      <c r="O439" s="17">
        <f t="shared" si="439"/>
        <v>0</v>
      </c>
      <c r="P439" s="17">
        <f t="shared" si="439"/>
        <v>0</v>
      </c>
      <c r="Q439" s="17">
        <f t="shared" si="439"/>
        <v>0</v>
      </c>
      <c r="R439" s="17">
        <f t="shared" si="439"/>
        <v>0</v>
      </c>
      <c r="S439" s="17">
        <f t="shared" si="439"/>
        <v>0</v>
      </c>
      <c r="T439" s="17">
        <f t="shared" si="439"/>
        <v>0</v>
      </c>
      <c r="U439" s="17">
        <f t="shared" si="439"/>
        <v>0</v>
      </c>
      <c r="V439" s="44">
        <f t="shared" si="439"/>
        <v>0</v>
      </c>
      <c r="W439" s="20"/>
      <c r="X439" s="20"/>
      <c r="Y439" s="20"/>
      <c r="Z439" s="20"/>
    </row>
    <row r="440" ht="13.5" customHeight="1">
      <c r="A440" s="40">
        <v>436.0</v>
      </c>
      <c r="B440" s="17" t="str">
        <f>VLOOKUP(C439+1,'プログラム解析'!$A:$B,2)</f>
        <v>HALT</v>
      </c>
      <c r="C440" s="17">
        <f>IF(AND(B440="[",INDIRECT("R"&amp;TEXT(A440+4,"0")&amp;"C"&amp;TEXT(D440+7,"0"),FALSE) =0),VLOOKUP(C439+1,'プログラム解析'!$A:$G,7),IF(B440="]",VLOOKUP(C439+1,'プログラム解析'!$A:$G,7)-1, C439+1))</f>
        <v>147</v>
      </c>
      <c r="D440" s="17">
        <f t="shared" si="2"/>
        <v>3</v>
      </c>
      <c r="E440" s="17" t="str">
        <f t="shared" si="3"/>
        <v>Hello World!</v>
      </c>
      <c r="F440" s="42" t="str">
        <f t="shared" si="4"/>
        <v>aaaa</v>
      </c>
      <c r="G440" s="43">
        <f t="shared" ref="G440:V440" si="440">IF( G$2=$D440,    IF($B440="+", G439+1, IF($B440="-", G439-1, IF($B440=",",IF(LEN($F439)=0,0,CODE($F439)),G439)) ),G439)</f>
        <v>0</v>
      </c>
      <c r="H440" s="17">
        <f t="shared" si="440"/>
        <v>87</v>
      </c>
      <c r="I440" s="17">
        <f t="shared" si="440"/>
        <v>100</v>
      </c>
      <c r="J440" s="17">
        <f t="shared" si="440"/>
        <v>33</v>
      </c>
      <c r="K440" s="17">
        <f t="shared" si="440"/>
        <v>10</v>
      </c>
      <c r="L440" s="17">
        <f t="shared" si="440"/>
        <v>0</v>
      </c>
      <c r="M440" s="17">
        <f t="shared" si="440"/>
        <v>0</v>
      </c>
      <c r="N440" s="17">
        <f t="shared" si="440"/>
        <v>0</v>
      </c>
      <c r="O440" s="17">
        <f t="shared" si="440"/>
        <v>0</v>
      </c>
      <c r="P440" s="17">
        <f t="shared" si="440"/>
        <v>0</v>
      </c>
      <c r="Q440" s="17">
        <f t="shared" si="440"/>
        <v>0</v>
      </c>
      <c r="R440" s="17">
        <f t="shared" si="440"/>
        <v>0</v>
      </c>
      <c r="S440" s="17">
        <f t="shared" si="440"/>
        <v>0</v>
      </c>
      <c r="T440" s="17">
        <f t="shared" si="440"/>
        <v>0</v>
      </c>
      <c r="U440" s="17">
        <f t="shared" si="440"/>
        <v>0</v>
      </c>
      <c r="V440" s="44">
        <f t="shared" si="440"/>
        <v>0</v>
      </c>
      <c r="W440" s="20"/>
      <c r="X440" s="20"/>
      <c r="Y440" s="20"/>
      <c r="Z440" s="20"/>
    </row>
    <row r="441" ht="13.5" customHeight="1">
      <c r="A441" s="40">
        <v>437.0</v>
      </c>
      <c r="B441" s="17" t="str">
        <f>VLOOKUP(C440+1,'プログラム解析'!$A:$B,2)</f>
        <v>HALT</v>
      </c>
      <c r="C441" s="17">
        <f>IF(AND(B441="[",INDIRECT("R"&amp;TEXT(A441+4,"0")&amp;"C"&amp;TEXT(D441+7,"0"),FALSE) =0),VLOOKUP(C440+1,'プログラム解析'!$A:$G,7),IF(B441="]",VLOOKUP(C440+1,'プログラム解析'!$A:$G,7)-1, C440+1))</f>
        <v>148</v>
      </c>
      <c r="D441" s="17">
        <f t="shared" si="2"/>
        <v>3</v>
      </c>
      <c r="E441" s="17" t="str">
        <f t="shared" si="3"/>
        <v>Hello World!</v>
      </c>
      <c r="F441" s="42" t="str">
        <f t="shared" si="4"/>
        <v>aaaa</v>
      </c>
      <c r="G441" s="43">
        <f t="shared" ref="G441:V441" si="441">IF( G$2=$D441,    IF($B441="+", G440+1, IF($B441="-", G440-1, IF($B441=",",IF(LEN($F440)=0,0,CODE($F440)),G440)) ),G440)</f>
        <v>0</v>
      </c>
      <c r="H441" s="17">
        <f t="shared" si="441"/>
        <v>87</v>
      </c>
      <c r="I441" s="17">
        <f t="shared" si="441"/>
        <v>100</v>
      </c>
      <c r="J441" s="17">
        <f t="shared" si="441"/>
        <v>33</v>
      </c>
      <c r="K441" s="17">
        <f t="shared" si="441"/>
        <v>10</v>
      </c>
      <c r="L441" s="17">
        <f t="shared" si="441"/>
        <v>0</v>
      </c>
      <c r="M441" s="17">
        <f t="shared" si="441"/>
        <v>0</v>
      </c>
      <c r="N441" s="17">
        <f t="shared" si="441"/>
        <v>0</v>
      </c>
      <c r="O441" s="17">
        <f t="shared" si="441"/>
        <v>0</v>
      </c>
      <c r="P441" s="17">
        <f t="shared" si="441"/>
        <v>0</v>
      </c>
      <c r="Q441" s="17">
        <f t="shared" si="441"/>
        <v>0</v>
      </c>
      <c r="R441" s="17">
        <f t="shared" si="441"/>
        <v>0</v>
      </c>
      <c r="S441" s="17">
        <f t="shared" si="441"/>
        <v>0</v>
      </c>
      <c r="T441" s="17">
        <f t="shared" si="441"/>
        <v>0</v>
      </c>
      <c r="U441" s="17">
        <f t="shared" si="441"/>
        <v>0</v>
      </c>
      <c r="V441" s="44">
        <f t="shared" si="441"/>
        <v>0</v>
      </c>
      <c r="W441" s="20"/>
      <c r="X441" s="20"/>
      <c r="Y441" s="20"/>
      <c r="Z441" s="20"/>
    </row>
    <row r="442" ht="13.5" customHeight="1">
      <c r="A442" s="40">
        <v>438.0</v>
      </c>
      <c r="B442" s="17" t="str">
        <f>VLOOKUP(C441+1,'プログラム解析'!$A:$B,2)</f>
        <v>HALT</v>
      </c>
      <c r="C442" s="17">
        <f>IF(AND(B442="[",INDIRECT("R"&amp;TEXT(A442+4,"0")&amp;"C"&amp;TEXT(D442+7,"0"),FALSE) =0),VLOOKUP(C441+1,'プログラム解析'!$A:$G,7),IF(B442="]",VLOOKUP(C441+1,'プログラム解析'!$A:$G,7)-1, C441+1))</f>
        <v>149</v>
      </c>
      <c r="D442" s="17">
        <f t="shared" si="2"/>
        <v>3</v>
      </c>
      <c r="E442" s="17" t="str">
        <f t="shared" si="3"/>
        <v>Hello World!</v>
      </c>
      <c r="F442" s="42" t="str">
        <f t="shared" si="4"/>
        <v>aaaa</v>
      </c>
      <c r="G442" s="43">
        <f t="shared" ref="G442:V442" si="442">IF( G$2=$D442,    IF($B442="+", G441+1, IF($B442="-", G441-1, IF($B442=",",IF(LEN($F441)=0,0,CODE($F441)),G441)) ),G441)</f>
        <v>0</v>
      </c>
      <c r="H442" s="17">
        <f t="shared" si="442"/>
        <v>87</v>
      </c>
      <c r="I442" s="17">
        <f t="shared" si="442"/>
        <v>100</v>
      </c>
      <c r="J442" s="17">
        <f t="shared" si="442"/>
        <v>33</v>
      </c>
      <c r="K442" s="17">
        <f t="shared" si="442"/>
        <v>10</v>
      </c>
      <c r="L442" s="17">
        <f t="shared" si="442"/>
        <v>0</v>
      </c>
      <c r="M442" s="17">
        <f t="shared" si="442"/>
        <v>0</v>
      </c>
      <c r="N442" s="17">
        <f t="shared" si="442"/>
        <v>0</v>
      </c>
      <c r="O442" s="17">
        <f t="shared" si="442"/>
        <v>0</v>
      </c>
      <c r="P442" s="17">
        <f t="shared" si="442"/>
        <v>0</v>
      </c>
      <c r="Q442" s="17">
        <f t="shared" si="442"/>
        <v>0</v>
      </c>
      <c r="R442" s="17">
        <f t="shared" si="442"/>
        <v>0</v>
      </c>
      <c r="S442" s="17">
        <f t="shared" si="442"/>
        <v>0</v>
      </c>
      <c r="T442" s="17">
        <f t="shared" si="442"/>
        <v>0</v>
      </c>
      <c r="U442" s="17">
        <f t="shared" si="442"/>
        <v>0</v>
      </c>
      <c r="V442" s="44">
        <f t="shared" si="442"/>
        <v>0</v>
      </c>
      <c r="W442" s="20"/>
      <c r="X442" s="20"/>
      <c r="Y442" s="20"/>
      <c r="Z442" s="20"/>
    </row>
    <row r="443" ht="13.5" customHeight="1">
      <c r="A443" s="40">
        <v>439.0</v>
      </c>
      <c r="B443" s="17" t="str">
        <f>VLOOKUP(C442+1,'プログラム解析'!$A:$B,2)</f>
        <v>HALT</v>
      </c>
      <c r="C443" s="17">
        <f>IF(AND(B443="[",INDIRECT("R"&amp;TEXT(A443+4,"0")&amp;"C"&amp;TEXT(D443+7,"0"),FALSE) =0),VLOOKUP(C442+1,'プログラム解析'!$A:$G,7),IF(B443="]",VLOOKUP(C442+1,'プログラム解析'!$A:$G,7)-1, C442+1))</f>
        <v>150</v>
      </c>
      <c r="D443" s="17">
        <f t="shared" si="2"/>
        <v>3</v>
      </c>
      <c r="E443" s="17" t="str">
        <f t="shared" si="3"/>
        <v>Hello World!</v>
      </c>
      <c r="F443" s="42" t="str">
        <f t="shared" si="4"/>
        <v>aaaa</v>
      </c>
      <c r="G443" s="43">
        <f t="shared" ref="G443:V443" si="443">IF( G$2=$D443,    IF($B443="+", G442+1, IF($B443="-", G442-1, IF($B443=",",IF(LEN($F442)=0,0,CODE($F442)),G442)) ),G442)</f>
        <v>0</v>
      </c>
      <c r="H443" s="17">
        <f t="shared" si="443"/>
        <v>87</v>
      </c>
      <c r="I443" s="17">
        <f t="shared" si="443"/>
        <v>100</v>
      </c>
      <c r="J443" s="17">
        <f t="shared" si="443"/>
        <v>33</v>
      </c>
      <c r="K443" s="17">
        <f t="shared" si="443"/>
        <v>10</v>
      </c>
      <c r="L443" s="17">
        <f t="shared" si="443"/>
        <v>0</v>
      </c>
      <c r="M443" s="17">
        <f t="shared" si="443"/>
        <v>0</v>
      </c>
      <c r="N443" s="17">
        <f t="shared" si="443"/>
        <v>0</v>
      </c>
      <c r="O443" s="17">
        <f t="shared" si="443"/>
        <v>0</v>
      </c>
      <c r="P443" s="17">
        <f t="shared" si="443"/>
        <v>0</v>
      </c>
      <c r="Q443" s="17">
        <f t="shared" si="443"/>
        <v>0</v>
      </c>
      <c r="R443" s="17">
        <f t="shared" si="443"/>
        <v>0</v>
      </c>
      <c r="S443" s="17">
        <f t="shared" si="443"/>
        <v>0</v>
      </c>
      <c r="T443" s="17">
        <f t="shared" si="443"/>
        <v>0</v>
      </c>
      <c r="U443" s="17">
        <f t="shared" si="443"/>
        <v>0</v>
      </c>
      <c r="V443" s="44">
        <f t="shared" si="443"/>
        <v>0</v>
      </c>
      <c r="W443" s="20"/>
      <c r="X443" s="20"/>
      <c r="Y443" s="20"/>
      <c r="Z443" s="20"/>
    </row>
    <row r="444" ht="13.5" customHeight="1">
      <c r="A444" s="40">
        <v>440.0</v>
      </c>
      <c r="B444" s="17" t="str">
        <f>VLOOKUP(C443+1,'プログラム解析'!$A:$B,2)</f>
        <v>HALT</v>
      </c>
      <c r="C444" s="17">
        <f>IF(AND(B444="[",INDIRECT("R"&amp;TEXT(A444+4,"0")&amp;"C"&amp;TEXT(D444+7,"0"),FALSE) =0),VLOOKUP(C443+1,'プログラム解析'!$A:$G,7),IF(B444="]",VLOOKUP(C443+1,'プログラム解析'!$A:$G,7)-1, C443+1))</f>
        <v>151</v>
      </c>
      <c r="D444" s="17">
        <f t="shared" si="2"/>
        <v>3</v>
      </c>
      <c r="E444" s="17" t="str">
        <f t="shared" si="3"/>
        <v>Hello World!</v>
      </c>
      <c r="F444" s="42" t="str">
        <f t="shared" si="4"/>
        <v>aaaa</v>
      </c>
      <c r="G444" s="43">
        <f t="shared" ref="G444:V444" si="444">IF( G$2=$D444,    IF($B444="+", G443+1, IF($B444="-", G443-1, IF($B444=",",IF(LEN($F443)=0,0,CODE($F443)),G443)) ),G443)</f>
        <v>0</v>
      </c>
      <c r="H444" s="17">
        <f t="shared" si="444"/>
        <v>87</v>
      </c>
      <c r="I444" s="17">
        <f t="shared" si="444"/>
        <v>100</v>
      </c>
      <c r="J444" s="17">
        <f t="shared" si="444"/>
        <v>33</v>
      </c>
      <c r="K444" s="17">
        <f t="shared" si="444"/>
        <v>10</v>
      </c>
      <c r="L444" s="17">
        <f t="shared" si="444"/>
        <v>0</v>
      </c>
      <c r="M444" s="17">
        <f t="shared" si="444"/>
        <v>0</v>
      </c>
      <c r="N444" s="17">
        <f t="shared" si="444"/>
        <v>0</v>
      </c>
      <c r="O444" s="17">
        <f t="shared" si="444"/>
        <v>0</v>
      </c>
      <c r="P444" s="17">
        <f t="shared" si="444"/>
        <v>0</v>
      </c>
      <c r="Q444" s="17">
        <f t="shared" si="444"/>
        <v>0</v>
      </c>
      <c r="R444" s="17">
        <f t="shared" si="444"/>
        <v>0</v>
      </c>
      <c r="S444" s="17">
        <f t="shared" si="444"/>
        <v>0</v>
      </c>
      <c r="T444" s="17">
        <f t="shared" si="444"/>
        <v>0</v>
      </c>
      <c r="U444" s="17">
        <f t="shared" si="444"/>
        <v>0</v>
      </c>
      <c r="V444" s="44">
        <f t="shared" si="444"/>
        <v>0</v>
      </c>
      <c r="W444" s="20"/>
      <c r="X444" s="20"/>
      <c r="Y444" s="20"/>
      <c r="Z444" s="20"/>
    </row>
    <row r="445" ht="13.5" customHeight="1">
      <c r="A445" s="40">
        <v>441.0</v>
      </c>
      <c r="B445" s="17" t="str">
        <f>VLOOKUP(C444+1,'プログラム解析'!$A:$B,2)</f>
        <v>HALT</v>
      </c>
      <c r="C445" s="17">
        <f>IF(AND(B445="[",INDIRECT("R"&amp;TEXT(A445+4,"0")&amp;"C"&amp;TEXT(D445+7,"0"),FALSE) =0),VLOOKUP(C444+1,'プログラム解析'!$A:$G,7),IF(B445="]",VLOOKUP(C444+1,'プログラム解析'!$A:$G,7)-1, C444+1))</f>
        <v>152</v>
      </c>
      <c r="D445" s="17">
        <f t="shared" si="2"/>
        <v>3</v>
      </c>
      <c r="E445" s="17" t="str">
        <f t="shared" si="3"/>
        <v>Hello World!</v>
      </c>
      <c r="F445" s="42" t="str">
        <f t="shared" si="4"/>
        <v>aaaa</v>
      </c>
      <c r="G445" s="43">
        <f t="shared" ref="G445:V445" si="445">IF( G$2=$D445,    IF($B445="+", G444+1, IF($B445="-", G444-1, IF($B445=",",IF(LEN($F444)=0,0,CODE($F444)),G444)) ),G444)</f>
        <v>0</v>
      </c>
      <c r="H445" s="17">
        <f t="shared" si="445"/>
        <v>87</v>
      </c>
      <c r="I445" s="17">
        <f t="shared" si="445"/>
        <v>100</v>
      </c>
      <c r="J445" s="17">
        <f t="shared" si="445"/>
        <v>33</v>
      </c>
      <c r="K445" s="17">
        <f t="shared" si="445"/>
        <v>10</v>
      </c>
      <c r="L445" s="17">
        <f t="shared" si="445"/>
        <v>0</v>
      </c>
      <c r="M445" s="17">
        <f t="shared" si="445"/>
        <v>0</v>
      </c>
      <c r="N445" s="17">
        <f t="shared" si="445"/>
        <v>0</v>
      </c>
      <c r="O445" s="17">
        <f t="shared" si="445"/>
        <v>0</v>
      </c>
      <c r="P445" s="17">
        <f t="shared" si="445"/>
        <v>0</v>
      </c>
      <c r="Q445" s="17">
        <f t="shared" si="445"/>
        <v>0</v>
      </c>
      <c r="R445" s="17">
        <f t="shared" si="445"/>
        <v>0</v>
      </c>
      <c r="S445" s="17">
        <f t="shared" si="445"/>
        <v>0</v>
      </c>
      <c r="T445" s="17">
        <f t="shared" si="445"/>
        <v>0</v>
      </c>
      <c r="U445" s="17">
        <f t="shared" si="445"/>
        <v>0</v>
      </c>
      <c r="V445" s="44">
        <f t="shared" si="445"/>
        <v>0</v>
      </c>
      <c r="W445" s="20"/>
      <c r="X445" s="20"/>
      <c r="Y445" s="20"/>
      <c r="Z445" s="20"/>
    </row>
    <row r="446" ht="13.5" customHeight="1">
      <c r="A446" s="40">
        <v>442.0</v>
      </c>
      <c r="B446" s="17" t="str">
        <f>VLOOKUP(C445+1,'プログラム解析'!$A:$B,2)</f>
        <v>HALT</v>
      </c>
      <c r="C446" s="17">
        <f>IF(AND(B446="[",INDIRECT("R"&amp;TEXT(A446+4,"0")&amp;"C"&amp;TEXT(D446+7,"0"),FALSE) =0),VLOOKUP(C445+1,'プログラム解析'!$A:$G,7),IF(B446="]",VLOOKUP(C445+1,'プログラム解析'!$A:$G,7)-1, C445+1))</f>
        <v>153</v>
      </c>
      <c r="D446" s="17">
        <f t="shared" si="2"/>
        <v>3</v>
      </c>
      <c r="E446" s="17" t="str">
        <f t="shared" si="3"/>
        <v>Hello World!</v>
      </c>
      <c r="F446" s="42" t="str">
        <f t="shared" si="4"/>
        <v>aaaa</v>
      </c>
      <c r="G446" s="43">
        <f t="shared" ref="G446:V446" si="446">IF( G$2=$D446,    IF($B446="+", G445+1, IF($B446="-", G445-1, IF($B446=",",IF(LEN($F445)=0,0,CODE($F445)),G445)) ),G445)</f>
        <v>0</v>
      </c>
      <c r="H446" s="17">
        <f t="shared" si="446"/>
        <v>87</v>
      </c>
      <c r="I446" s="17">
        <f t="shared" si="446"/>
        <v>100</v>
      </c>
      <c r="J446" s="17">
        <f t="shared" si="446"/>
        <v>33</v>
      </c>
      <c r="K446" s="17">
        <f t="shared" si="446"/>
        <v>10</v>
      </c>
      <c r="L446" s="17">
        <f t="shared" si="446"/>
        <v>0</v>
      </c>
      <c r="M446" s="17">
        <f t="shared" si="446"/>
        <v>0</v>
      </c>
      <c r="N446" s="17">
        <f t="shared" si="446"/>
        <v>0</v>
      </c>
      <c r="O446" s="17">
        <f t="shared" si="446"/>
        <v>0</v>
      </c>
      <c r="P446" s="17">
        <f t="shared" si="446"/>
        <v>0</v>
      </c>
      <c r="Q446" s="17">
        <f t="shared" si="446"/>
        <v>0</v>
      </c>
      <c r="R446" s="17">
        <f t="shared" si="446"/>
        <v>0</v>
      </c>
      <c r="S446" s="17">
        <f t="shared" si="446"/>
        <v>0</v>
      </c>
      <c r="T446" s="17">
        <f t="shared" si="446"/>
        <v>0</v>
      </c>
      <c r="U446" s="17">
        <f t="shared" si="446"/>
        <v>0</v>
      </c>
      <c r="V446" s="44">
        <f t="shared" si="446"/>
        <v>0</v>
      </c>
      <c r="W446" s="20"/>
      <c r="X446" s="20"/>
      <c r="Y446" s="20"/>
      <c r="Z446" s="20"/>
    </row>
    <row r="447" ht="13.5" customHeight="1">
      <c r="A447" s="40">
        <v>443.0</v>
      </c>
      <c r="B447" s="17" t="str">
        <f>VLOOKUP(C446+1,'プログラム解析'!$A:$B,2)</f>
        <v>HALT</v>
      </c>
      <c r="C447" s="17">
        <f>IF(AND(B447="[",INDIRECT("R"&amp;TEXT(A447+4,"0")&amp;"C"&amp;TEXT(D447+7,"0"),FALSE) =0),VLOOKUP(C446+1,'プログラム解析'!$A:$G,7),IF(B447="]",VLOOKUP(C446+1,'プログラム解析'!$A:$G,7)-1, C446+1))</f>
        <v>154</v>
      </c>
      <c r="D447" s="17">
        <f t="shared" si="2"/>
        <v>3</v>
      </c>
      <c r="E447" s="17" t="str">
        <f t="shared" si="3"/>
        <v>Hello World!</v>
      </c>
      <c r="F447" s="42" t="str">
        <f t="shared" si="4"/>
        <v>aaaa</v>
      </c>
      <c r="G447" s="43">
        <f t="shared" ref="G447:V447" si="447">IF( G$2=$D447,    IF($B447="+", G446+1, IF($B447="-", G446-1, IF($B447=",",IF(LEN($F446)=0,0,CODE($F446)),G446)) ),G446)</f>
        <v>0</v>
      </c>
      <c r="H447" s="17">
        <f t="shared" si="447"/>
        <v>87</v>
      </c>
      <c r="I447" s="17">
        <f t="shared" si="447"/>
        <v>100</v>
      </c>
      <c r="J447" s="17">
        <f t="shared" si="447"/>
        <v>33</v>
      </c>
      <c r="K447" s="17">
        <f t="shared" si="447"/>
        <v>10</v>
      </c>
      <c r="L447" s="17">
        <f t="shared" si="447"/>
        <v>0</v>
      </c>
      <c r="M447" s="17">
        <f t="shared" si="447"/>
        <v>0</v>
      </c>
      <c r="N447" s="17">
        <f t="shared" si="447"/>
        <v>0</v>
      </c>
      <c r="O447" s="17">
        <f t="shared" si="447"/>
        <v>0</v>
      </c>
      <c r="P447" s="17">
        <f t="shared" si="447"/>
        <v>0</v>
      </c>
      <c r="Q447" s="17">
        <f t="shared" si="447"/>
        <v>0</v>
      </c>
      <c r="R447" s="17">
        <f t="shared" si="447"/>
        <v>0</v>
      </c>
      <c r="S447" s="17">
        <f t="shared" si="447"/>
        <v>0</v>
      </c>
      <c r="T447" s="17">
        <f t="shared" si="447"/>
        <v>0</v>
      </c>
      <c r="U447" s="17">
        <f t="shared" si="447"/>
        <v>0</v>
      </c>
      <c r="V447" s="44">
        <f t="shared" si="447"/>
        <v>0</v>
      </c>
      <c r="W447" s="20"/>
      <c r="X447" s="20"/>
      <c r="Y447" s="20"/>
      <c r="Z447" s="20"/>
    </row>
    <row r="448" ht="13.5" customHeight="1">
      <c r="A448" s="40">
        <v>444.0</v>
      </c>
      <c r="B448" s="17" t="str">
        <f>VLOOKUP(C447+1,'プログラム解析'!$A:$B,2)</f>
        <v>HALT</v>
      </c>
      <c r="C448" s="17">
        <f>IF(AND(B448="[",INDIRECT("R"&amp;TEXT(A448+4,"0")&amp;"C"&amp;TEXT(D448+7,"0"),FALSE) =0),VLOOKUP(C447+1,'プログラム解析'!$A:$G,7),IF(B448="]",VLOOKUP(C447+1,'プログラム解析'!$A:$G,7)-1, C447+1))</f>
        <v>155</v>
      </c>
      <c r="D448" s="17">
        <f t="shared" si="2"/>
        <v>3</v>
      </c>
      <c r="E448" s="17" t="str">
        <f t="shared" si="3"/>
        <v>Hello World!</v>
      </c>
      <c r="F448" s="42" t="str">
        <f t="shared" si="4"/>
        <v>aaaa</v>
      </c>
      <c r="G448" s="43">
        <f t="shared" ref="G448:V448" si="448">IF( G$2=$D448,    IF($B448="+", G447+1, IF($B448="-", G447-1, IF($B448=",",IF(LEN($F447)=0,0,CODE($F447)),G447)) ),G447)</f>
        <v>0</v>
      </c>
      <c r="H448" s="17">
        <f t="shared" si="448"/>
        <v>87</v>
      </c>
      <c r="I448" s="17">
        <f t="shared" si="448"/>
        <v>100</v>
      </c>
      <c r="J448" s="17">
        <f t="shared" si="448"/>
        <v>33</v>
      </c>
      <c r="K448" s="17">
        <f t="shared" si="448"/>
        <v>10</v>
      </c>
      <c r="L448" s="17">
        <f t="shared" si="448"/>
        <v>0</v>
      </c>
      <c r="M448" s="17">
        <f t="shared" si="448"/>
        <v>0</v>
      </c>
      <c r="N448" s="17">
        <f t="shared" si="448"/>
        <v>0</v>
      </c>
      <c r="O448" s="17">
        <f t="shared" si="448"/>
        <v>0</v>
      </c>
      <c r="P448" s="17">
        <f t="shared" si="448"/>
        <v>0</v>
      </c>
      <c r="Q448" s="17">
        <f t="shared" si="448"/>
        <v>0</v>
      </c>
      <c r="R448" s="17">
        <f t="shared" si="448"/>
        <v>0</v>
      </c>
      <c r="S448" s="17">
        <f t="shared" si="448"/>
        <v>0</v>
      </c>
      <c r="T448" s="17">
        <f t="shared" si="448"/>
        <v>0</v>
      </c>
      <c r="U448" s="17">
        <f t="shared" si="448"/>
        <v>0</v>
      </c>
      <c r="V448" s="44">
        <f t="shared" si="448"/>
        <v>0</v>
      </c>
      <c r="W448" s="20"/>
      <c r="X448" s="20"/>
      <c r="Y448" s="20"/>
      <c r="Z448" s="20"/>
    </row>
    <row r="449" ht="13.5" customHeight="1">
      <c r="A449" s="40">
        <v>445.0</v>
      </c>
      <c r="B449" s="17" t="str">
        <f>VLOOKUP(C448+1,'プログラム解析'!$A:$B,2)</f>
        <v>HALT</v>
      </c>
      <c r="C449" s="17">
        <f>IF(AND(B449="[",INDIRECT("R"&amp;TEXT(A449+4,"0")&amp;"C"&amp;TEXT(D449+7,"0"),FALSE) =0),VLOOKUP(C448+1,'プログラム解析'!$A:$G,7),IF(B449="]",VLOOKUP(C448+1,'プログラム解析'!$A:$G,7)-1, C448+1))</f>
        <v>156</v>
      </c>
      <c r="D449" s="17">
        <f t="shared" si="2"/>
        <v>3</v>
      </c>
      <c r="E449" s="17" t="str">
        <f t="shared" si="3"/>
        <v>Hello World!</v>
      </c>
      <c r="F449" s="42" t="str">
        <f t="shared" si="4"/>
        <v>aaaa</v>
      </c>
      <c r="G449" s="43">
        <f t="shared" ref="G449:V449" si="449">IF( G$2=$D449,    IF($B449="+", G448+1, IF($B449="-", G448-1, IF($B449=",",IF(LEN($F448)=0,0,CODE($F448)),G448)) ),G448)</f>
        <v>0</v>
      </c>
      <c r="H449" s="17">
        <f t="shared" si="449"/>
        <v>87</v>
      </c>
      <c r="I449" s="17">
        <f t="shared" si="449"/>
        <v>100</v>
      </c>
      <c r="J449" s="17">
        <f t="shared" si="449"/>
        <v>33</v>
      </c>
      <c r="K449" s="17">
        <f t="shared" si="449"/>
        <v>10</v>
      </c>
      <c r="L449" s="17">
        <f t="shared" si="449"/>
        <v>0</v>
      </c>
      <c r="M449" s="17">
        <f t="shared" si="449"/>
        <v>0</v>
      </c>
      <c r="N449" s="17">
        <f t="shared" si="449"/>
        <v>0</v>
      </c>
      <c r="O449" s="17">
        <f t="shared" si="449"/>
        <v>0</v>
      </c>
      <c r="P449" s="17">
        <f t="shared" si="449"/>
        <v>0</v>
      </c>
      <c r="Q449" s="17">
        <f t="shared" si="449"/>
        <v>0</v>
      </c>
      <c r="R449" s="17">
        <f t="shared" si="449"/>
        <v>0</v>
      </c>
      <c r="S449" s="17">
        <f t="shared" si="449"/>
        <v>0</v>
      </c>
      <c r="T449" s="17">
        <f t="shared" si="449"/>
        <v>0</v>
      </c>
      <c r="U449" s="17">
        <f t="shared" si="449"/>
        <v>0</v>
      </c>
      <c r="V449" s="44">
        <f t="shared" si="449"/>
        <v>0</v>
      </c>
      <c r="W449" s="20"/>
      <c r="X449" s="20"/>
      <c r="Y449" s="20"/>
      <c r="Z449" s="20"/>
    </row>
    <row r="450" ht="13.5" customHeight="1">
      <c r="A450" s="40">
        <v>446.0</v>
      </c>
      <c r="B450" s="17" t="str">
        <f>VLOOKUP(C449+1,'プログラム解析'!$A:$B,2)</f>
        <v>HALT</v>
      </c>
      <c r="C450" s="17">
        <f>IF(AND(B450="[",INDIRECT("R"&amp;TEXT(A450+4,"0")&amp;"C"&amp;TEXT(D450+7,"0"),FALSE) =0),VLOOKUP(C449+1,'プログラム解析'!$A:$G,7),IF(B450="]",VLOOKUP(C449+1,'プログラム解析'!$A:$G,7)-1, C449+1))</f>
        <v>157</v>
      </c>
      <c r="D450" s="17">
        <f t="shared" si="2"/>
        <v>3</v>
      </c>
      <c r="E450" s="17" t="str">
        <f t="shared" si="3"/>
        <v>Hello World!</v>
      </c>
      <c r="F450" s="42" t="str">
        <f t="shared" si="4"/>
        <v>aaaa</v>
      </c>
      <c r="G450" s="43">
        <f t="shared" ref="G450:V450" si="450">IF( G$2=$D450,    IF($B450="+", G449+1, IF($B450="-", G449-1, IF($B450=",",IF(LEN($F449)=0,0,CODE($F449)),G449)) ),G449)</f>
        <v>0</v>
      </c>
      <c r="H450" s="17">
        <f t="shared" si="450"/>
        <v>87</v>
      </c>
      <c r="I450" s="17">
        <f t="shared" si="450"/>
        <v>100</v>
      </c>
      <c r="J450" s="17">
        <f t="shared" si="450"/>
        <v>33</v>
      </c>
      <c r="K450" s="17">
        <f t="shared" si="450"/>
        <v>10</v>
      </c>
      <c r="L450" s="17">
        <f t="shared" si="450"/>
        <v>0</v>
      </c>
      <c r="M450" s="17">
        <f t="shared" si="450"/>
        <v>0</v>
      </c>
      <c r="N450" s="17">
        <f t="shared" si="450"/>
        <v>0</v>
      </c>
      <c r="O450" s="17">
        <f t="shared" si="450"/>
        <v>0</v>
      </c>
      <c r="P450" s="17">
        <f t="shared" si="450"/>
        <v>0</v>
      </c>
      <c r="Q450" s="17">
        <f t="shared" si="450"/>
        <v>0</v>
      </c>
      <c r="R450" s="17">
        <f t="shared" si="450"/>
        <v>0</v>
      </c>
      <c r="S450" s="17">
        <f t="shared" si="450"/>
        <v>0</v>
      </c>
      <c r="T450" s="17">
        <f t="shared" si="450"/>
        <v>0</v>
      </c>
      <c r="U450" s="17">
        <f t="shared" si="450"/>
        <v>0</v>
      </c>
      <c r="V450" s="44">
        <f t="shared" si="450"/>
        <v>0</v>
      </c>
      <c r="W450" s="20"/>
      <c r="X450" s="20"/>
      <c r="Y450" s="20"/>
      <c r="Z450" s="20"/>
    </row>
    <row r="451" ht="13.5" customHeight="1">
      <c r="A451" s="40">
        <v>447.0</v>
      </c>
      <c r="B451" s="17" t="str">
        <f>VLOOKUP(C450+1,'プログラム解析'!$A:$B,2)</f>
        <v>HALT</v>
      </c>
      <c r="C451" s="17">
        <f>IF(AND(B451="[",INDIRECT("R"&amp;TEXT(A451+4,"0")&amp;"C"&amp;TEXT(D451+7,"0"),FALSE) =0),VLOOKUP(C450+1,'プログラム解析'!$A:$G,7),IF(B451="]",VLOOKUP(C450+1,'プログラム解析'!$A:$G,7)-1, C450+1))</f>
        <v>158</v>
      </c>
      <c r="D451" s="17">
        <f t="shared" si="2"/>
        <v>3</v>
      </c>
      <c r="E451" s="17" t="str">
        <f t="shared" si="3"/>
        <v>Hello World!</v>
      </c>
      <c r="F451" s="42" t="str">
        <f t="shared" si="4"/>
        <v>aaaa</v>
      </c>
      <c r="G451" s="43">
        <f t="shared" ref="G451:V451" si="451">IF( G$2=$D451,    IF($B451="+", G450+1, IF($B451="-", G450-1, IF($B451=",",IF(LEN($F450)=0,0,CODE($F450)),G450)) ),G450)</f>
        <v>0</v>
      </c>
      <c r="H451" s="17">
        <f t="shared" si="451"/>
        <v>87</v>
      </c>
      <c r="I451" s="17">
        <f t="shared" si="451"/>
        <v>100</v>
      </c>
      <c r="J451" s="17">
        <f t="shared" si="451"/>
        <v>33</v>
      </c>
      <c r="K451" s="17">
        <f t="shared" si="451"/>
        <v>10</v>
      </c>
      <c r="L451" s="17">
        <f t="shared" si="451"/>
        <v>0</v>
      </c>
      <c r="M451" s="17">
        <f t="shared" si="451"/>
        <v>0</v>
      </c>
      <c r="N451" s="17">
        <f t="shared" si="451"/>
        <v>0</v>
      </c>
      <c r="O451" s="17">
        <f t="shared" si="451"/>
        <v>0</v>
      </c>
      <c r="P451" s="17">
        <f t="shared" si="451"/>
        <v>0</v>
      </c>
      <c r="Q451" s="17">
        <f t="shared" si="451"/>
        <v>0</v>
      </c>
      <c r="R451" s="17">
        <f t="shared" si="451"/>
        <v>0</v>
      </c>
      <c r="S451" s="17">
        <f t="shared" si="451"/>
        <v>0</v>
      </c>
      <c r="T451" s="17">
        <f t="shared" si="451"/>
        <v>0</v>
      </c>
      <c r="U451" s="17">
        <f t="shared" si="451"/>
        <v>0</v>
      </c>
      <c r="V451" s="44">
        <f t="shared" si="451"/>
        <v>0</v>
      </c>
      <c r="W451" s="20"/>
      <c r="X451" s="20"/>
      <c r="Y451" s="20"/>
      <c r="Z451" s="20"/>
    </row>
    <row r="452" ht="13.5" customHeight="1">
      <c r="A452" s="40">
        <v>448.0</v>
      </c>
      <c r="B452" s="17" t="str">
        <f>VLOOKUP(C451+1,'プログラム解析'!$A:$B,2)</f>
        <v>HALT</v>
      </c>
      <c r="C452" s="17">
        <f>IF(AND(B452="[",INDIRECT("R"&amp;TEXT(A452+4,"0")&amp;"C"&amp;TEXT(D452+7,"0"),FALSE) =0),VLOOKUP(C451+1,'プログラム解析'!$A:$G,7),IF(B452="]",VLOOKUP(C451+1,'プログラム解析'!$A:$G,7)-1, C451+1))</f>
        <v>159</v>
      </c>
      <c r="D452" s="17">
        <f t="shared" si="2"/>
        <v>3</v>
      </c>
      <c r="E452" s="17" t="str">
        <f t="shared" si="3"/>
        <v>Hello World!</v>
      </c>
      <c r="F452" s="42" t="str">
        <f t="shared" si="4"/>
        <v>aaaa</v>
      </c>
      <c r="G452" s="43">
        <f t="shared" ref="G452:V452" si="452">IF( G$2=$D452,    IF($B452="+", G451+1, IF($B452="-", G451-1, IF($B452=",",IF(LEN($F451)=0,0,CODE($F451)),G451)) ),G451)</f>
        <v>0</v>
      </c>
      <c r="H452" s="17">
        <f t="shared" si="452"/>
        <v>87</v>
      </c>
      <c r="I452" s="17">
        <f t="shared" si="452"/>
        <v>100</v>
      </c>
      <c r="J452" s="17">
        <f t="shared" si="452"/>
        <v>33</v>
      </c>
      <c r="K452" s="17">
        <f t="shared" si="452"/>
        <v>10</v>
      </c>
      <c r="L452" s="17">
        <f t="shared" si="452"/>
        <v>0</v>
      </c>
      <c r="M452" s="17">
        <f t="shared" si="452"/>
        <v>0</v>
      </c>
      <c r="N452" s="17">
        <f t="shared" si="452"/>
        <v>0</v>
      </c>
      <c r="O452" s="17">
        <f t="shared" si="452"/>
        <v>0</v>
      </c>
      <c r="P452" s="17">
        <f t="shared" si="452"/>
        <v>0</v>
      </c>
      <c r="Q452" s="17">
        <f t="shared" si="452"/>
        <v>0</v>
      </c>
      <c r="R452" s="17">
        <f t="shared" si="452"/>
        <v>0</v>
      </c>
      <c r="S452" s="17">
        <f t="shared" si="452"/>
        <v>0</v>
      </c>
      <c r="T452" s="17">
        <f t="shared" si="452"/>
        <v>0</v>
      </c>
      <c r="U452" s="17">
        <f t="shared" si="452"/>
        <v>0</v>
      </c>
      <c r="V452" s="44">
        <f t="shared" si="452"/>
        <v>0</v>
      </c>
      <c r="W452" s="20"/>
      <c r="X452" s="20"/>
      <c r="Y452" s="20"/>
      <c r="Z452" s="20"/>
    </row>
    <row r="453" ht="13.5" customHeight="1">
      <c r="A453" s="40">
        <v>449.0</v>
      </c>
      <c r="B453" s="17" t="str">
        <f>VLOOKUP(C452+1,'プログラム解析'!$A:$B,2)</f>
        <v>HALT</v>
      </c>
      <c r="C453" s="17">
        <f>IF(AND(B453="[",INDIRECT("R"&amp;TEXT(A453+4,"0")&amp;"C"&amp;TEXT(D453+7,"0"),FALSE) =0),VLOOKUP(C452+1,'プログラム解析'!$A:$G,7),IF(B453="]",VLOOKUP(C452+1,'プログラム解析'!$A:$G,7)-1, C452+1))</f>
        <v>160</v>
      </c>
      <c r="D453" s="17">
        <f t="shared" si="2"/>
        <v>3</v>
      </c>
      <c r="E453" s="17" t="str">
        <f t="shared" si="3"/>
        <v>Hello World!</v>
      </c>
      <c r="F453" s="42" t="str">
        <f t="shared" si="4"/>
        <v>aaaa</v>
      </c>
      <c r="G453" s="43">
        <f t="shared" ref="G453:V453" si="453">IF( G$2=$D453,    IF($B453="+", G452+1, IF($B453="-", G452-1, IF($B453=",",IF(LEN($F452)=0,0,CODE($F452)),G452)) ),G452)</f>
        <v>0</v>
      </c>
      <c r="H453" s="17">
        <f t="shared" si="453"/>
        <v>87</v>
      </c>
      <c r="I453" s="17">
        <f t="shared" si="453"/>
        <v>100</v>
      </c>
      <c r="J453" s="17">
        <f t="shared" si="453"/>
        <v>33</v>
      </c>
      <c r="K453" s="17">
        <f t="shared" si="453"/>
        <v>10</v>
      </c>
      <c r="L453" s="17">
        <f t="shared" si="453"/>
        <v>0</v>
      </c>
      <c r="M453" s="17">
        <f t="shared" si="453"/>
        <v>0</v>
      </c>
      <c r="N453" s="17">
        <f t="shared" si="453"/>
        <v>0</v>
      </c>
      <c r="O453" s="17">
        <f t="shared" si="453"/>
        <v>0</v>
      </c>
      <c r="P453" s="17">
        <f t="shared" si="453"/>
        <v>0</v>
      </c>
      <c r="Q453" s="17">
        <f t="shared" si="453"/>
        <v>0</v>
      </c>
      <c r="R453" s="17">
        <f t="shared" si="453"/>
        <v>0</v>
      </c>
      <c r="S453" s="17">
        <f t="shared" si="453"/>
        <v>0</v>
      </c>
      <c r="T453" s="17">
        <f t="shared" si="453"/>
        <v>0</v>
      </c>
      <c r="U453" s="17">
        <f t="shared" si="453"/>
        <v>0</v>
      </c>
      <c r="V453" s="44">
        <f t="shared" si="453"/>
        <v>0</v>
      </c>
      <c r="W453" s="20"/>
      <c r="X453" s="20"/>
      <c r="Y453" s="20"/>
      <c r="Z453" s="20"/>
    </row>
    <row r="454" ht="13.5" customHeight="1">
      <c r="A454" s="40">
        <v>450.0</v>
      </c>
      <c r="B454" s="17" t="str">
        <f>VLOOKUP(C453+1,'プログラム解析'!$A:$B,2)</f>
        <v>HALT</v>
      </c>
      <c r="C454" s="17">
        <f>IF(AND(B454="[",INDIRECT("R"&amp;TEXT(A454+4,"0")&amp;"C"&amp;TEXT(D454+7,"0"),FALSE) =0),VLOOKUP(C453+1,'プログラム解析'!$A:$G,7),IF(B454="]",VLOOKUP(C453+1,'プログラム解析'!$A:$G,7)-1, C453+1))</f>
        <v>161</v>
      </c>
      <c r="D454" s="17">
        <f t="shared" si="2"/>
        <v>3</v>
      </c>
      <c r="E454" s="17" t="str">
        <f t="shared" si="3"/>
        <v>Hello World!</v>
      </c>
      <c r="F454" s="42" t="str">
        <f t="shared" si="4"/>
        <v>aaaa</v>
      </c>
      <c r="G454" s="43">
        <f t="shared" ref="G454:V454" si="454">IF( G$2=$D454,    IF($B454="+", G453+1, IF($B454="-", G453-1, IF($B454=",",IF(LEN($F453)=0,0,CODE($F453)),G453)) ),G453)</f>
        <v>0</v>
      </c>
      <c r="H454" s="17">
        <f t="shared" si="454"/>
        <v>87</v>
      </c>
      <c r="I454" s="17">
        <f t="shared" si="454"/>
        <v>100</v>
      </c>
      <c r="J454" s="17">
        <f t="shared" si="454"/>
        <v>33</v>
      </c>
      <c r="K454" s="17">
        <f t="shared" si="454"/>
        <v>10</v>
      </c>
      <c r="L454" s="17">
        <f t="shared" si="454"/>
        <v>0</v>
      </c>
      <c r="M454" s="17">
        <f t="shared" si="454"/>
        <v>0</v>
      </c>
      <c r="N454" s="17">
        <f t="shared" si="454"/>
        <v>0</v>
      </c>
      <c r="O454" s="17">
        <f t="shared" si="454"/>
        <v>0</v>
      </c>
      <c r="P454" s="17">
        <f t="shared" si="454"/>
        <v>0</v>
      </c>
      <c r="Q454" s="17">
        <f t="shared" si="454"/>
        <v>0</v>
      </c>
      <c r="R454" s="17">
        <f t="shared" si="454"/>
        <v>0</v>
      </c>
      <c r="S454" s="17">
        <f t="shared" si="454"/>
        <v>0</v>
      </c>
      <c r="T454" s="17">
        <f t="shared" si="454"/>
        <v>0</v>
      </c>
      <c r="U454" s="17">
        <f t="shared" si="454"/>
        <v>0</v>
      </c>
      <c r="V454" s="44">
        <f t="shared" si="454"/>
        <v>0</v>
      </c>
      <c r="W454" s="20"/>
      <c r="X454" s="20"/>
      <c r="Y454" s="20"/>
      <c r="Z454" s="20"/>
    </row>
    <row r="455" ht="13.5" customHeight="1">
      <c r="A455" s="40">
        <v>451.0</v>
      </c>
      <c r="B455" s="17" t="str">
        <f>VLOOKUP(C454+1,'プログラム解析'!$A:$B,2)</f>
        <v>HALT</v>
      </c>
      <c r="C455" s="17">
        <f>IF(AND(B455="[",INDIRECT("R"&amp;TEXT(A455+4,"0")&amp;"C"&amp;TEXT(D455+7,"0"),FALSE) =0),VLOOKUP(C454+1,'プログラム解析'!$A:$G,7),IF(B455="]",VLOOKUP(C454+1,'プログラム解析'!$A:$G,7)-1, C454+1))</f>
        <v>162</v>
      </c>
      <c r="D455" s="17">
        <f t="shared" si="2"/>
        <v>3</v>
      </c>
      <c r="E455" s="17" t="str">
        <f t="shared" si="3"/>
        <v>Hello World!</v>
      </c>
      <c r="F455" s="42" t="str">
        <f t="shared" si="4"/>
        <v>aaaa</v>
      </c>
      <c r="G455" s="43">
        <f t="shared" ref="G455:V455" si="455">IF( G$2=$D455,    IF($B455="+", G454+1, IF($B455="-", G454-1, IF($B455=",",IF(LEN($F454)=0,0,CODE($F454)),G454)) ),G454)</f>
        <v>0</v>
      </c>
      <c r="H455" s="17">
        <f t="shared" si="455"/>
        <v>87</v>
      </c>
      <c r="I455" s="17">
        <f t="shared" si="455"/>
        <v>100</v>
      </c>
      <c r="J455" s="17">
        <f t="shared" si="455"/>
        <v>33</v>
      </c>
      <c r="K455" s="17">
        <f t="shared" si="455"/>
        <v>10</v>
      </c>
      <c r="L455" s="17">
        <f t="shared" si="455"/>
        <v>0</v>
      </c>
      <c r="M455" s="17">
        <f t="shared" si="455"/>
        <v>0</v>
      </c>
      <c r="N455" s="17">
        <f t="shared" si="455"/>
        <v>0</v>
      </c>
      <c r="O455" s="17">
        <f t="shared" si="455"/>
        <v>0</v>
      </c>
      <c r="P455" s="17">
        <f t="shared" si="455"/>
        <v>0</v>
      </c>
      <c r="Q455" s="17">
        <f t="shared" si="455"/>
        <v>0</v>
      </c>
      <c r="R455" s="17">
        <f t="shared" si="455"/>
        <v>0</v>
      </c>
      <c r="S455" s="17">
        <f t="shared" si="455"/>
        <v>0</v>
      </c>
      <c r="T455" s="17">
        <f t="shared" si="455"/>
        <v>0</v>
      </c>
      <c r="U455" s="17">
        <f t="shared" si="455"/>
        <v>0</v>
      </c>
      <c r="V455" s="44">
        <f t="shared" si="455"/>
        <v>0</v>
      </c>
      <c r="W455" s="20"/>
      <c r="X455" s="20"/>
      <c r="Y455" s="20"/>
      <c r="Z455" s="20"/>
    </row>
    <row r="456" ht="13.5" customHeight="1">
      <c r="A456" s="40">
        <v>452.0</v>
      </c>
      <c r="B456" s="17" t="str">
        <f>VLOOKUP(C455+1,'プログラム解析'!$A:$B,2)</f>
        <v>HALT</v>
      </c>
      <c r="C456" s="17">
        <f>IF(AND(B456="[",INDIRECT("R"&amp;TEXT(A456+4,"0")&amp;"C"&amp;TEXT(D456+7,"0"),FALSE) =0),VLOOKUP(C455+1,'プログラム解析'!$A:$G,7),IF(B456="]",VLOOKUP(C455+1,'プログラム解析'!$A:$G,7)-1, C455+1))</f>
        <v>163</v>
      </c>
      <c r="D456" s="17">
        <f t="shared" si="2"/>
        <v>3</v>
      </c>
      <c r="E456" s="17" t="str">
        <f t="shared" si="3"/>
        <v>Hello World!</v>
      </c>
      <c r="F456" s="42" t="str">
        <f t="shared" si="4"/>
        <v>aaaa</v>
      </c>
      <c r="G456" s="43">
        <f t="shared" ref="G456:V456" si="456">IF( G$2=$D456,    IF($B456="+", G455+1, IF($B456="-", G455-1, IF($B456=",",IF(LEN($F455)=0,0,CODE($F455)),G455)) ),G455)</f>
        <v>0</v>
      </c>
      <c r="H456" s="17">
        <f t="shared" si="456"/>
        <v>87</v>
      </c>
      <c r="I456" s="17">
        <f t="shared" si="456"/>
        <v>100</v>
      </c>
      <c r="J456" s="17">
        <f t="shared" si="456"/>
        <v>33</v>
      </c>
      <c r="K456" s="17">
        <f t="shared" si="456"/>
        <v>10</v>
      </c>
      <c r="L456" s="17">
        <f t="shared" si="456"/>
        <v>0</v>
      </c>
      <c r="M456" s="17">
        <f t="shared" si="456"/>
        <v>0</v>
      </c>
      <c r="N456" s="17">
        <f t="shared" si="456"/>
        <v>0</v>
      </c>
      <c r="O456" s="17">
        <f t="shared" si="456"/>
        <v>0</v>
      </c>
      <c r="P456" s="17">
        <f t="shared" si="456"/>
        <v>0</v>
      </c>
      <c r="Q456" s="17">
        <f t="shared" si="456"/>
        <v>0</v>
      </c>
      <c r="R456" s="17">
        <f t="shared" si="456"/>
        <v>0</v>
      </c>
      <c r="S456" s="17">
        <f t="shared" si="456"/>
        <v>0</v>
      </c>
      <c r="T456" s="17">
        <f t="shared" si="456"/>
        <v>0</v>
      </c>
      <c r="U456" s="17">
        <f t="shared" si="456"/>
        <v>0</v>
      </c>
      <c r="V456" s="44">
        <f t="shared" si="456"/>
        <v>0</v>
      </c>
      <c r="W456" s="20"/>
      <c r="X456" s="20"/>
      <c r="Y456" s="20"/>
      <c r="Z456" s="20"/>
    </row>
    <row r="457" ht="13.5" customHeight="1">
      <c r="A457" s="40">
        <v>453.0</v>
      </c>
      <c r="B457" s="17" t="str">
        <f>VLOOKUP(C456+1,'プログラム解析'!$A:$B,2)</f>
        <v>HALT</v>
      </c>
      <c r="C457" s="17">
        <f>IF(AND(B457="[",INDIRECT("R"&amp;TEXT(A457+4,"0")&amp;"C"&amp;TEXT(D457+7,"0"),FALSE) =0),VLOOKUP(C456+1,'プログラム解析'!$A:$G,7),IF(B457="]",VLOOKUP(C456+1,'プログラム解析'!$A:$G,7)-1, C456+1))</f>
        <v>164</v>
      </c>
      <c r="D457" s="17">
        <f t="shared" si="2"/>
        <v>3</v>
      </c>
      <c r="E457" s="17" t="str">
        <f t="shared" si="3"/>
        <v>Hello World!</v>
      </c>
      <c r="F457" s="42" t="str">
        <f t="shared" si="4"/>
        <v>aaaa</v>
      </c>
      <c r="G457" s="43">
        <f t="shared" ref="G457:V457" si="457">IF( G$2=$D457,    IF($B457="+", G456+1, IF($B457="-", G456-1, IF($B457=",",IF(LEN($F456)=0,0,CODE($F456)),G456)) ),G456)</f>
        <v>0</v>
      </c>
      <c r="H457" s="17">
        <f t="shared" si="457"/>
        <v>87</v>
      </c>
      <c r="I457" s="17">
        <f t="shared" si="457"/>
        <v>100</v>
      </c>
      <c r="J457" s="17">
        <f t="shared" si="457"/>
        <v>33</v>
      </c>
      <c r="K457" s="17">
        <f t="shared" si="457"/>
        <v>10</v>
      </c>
      <c r="L457" s="17">
        <f t="shared" si="457"/>
        <v>0</v>
      </c>
      <c r="M457" s="17">
        <f t="shared" si="457"/>
        <v>0</v>
      </c>
      <c r="N457" s="17">
        <f t="shared" si="457"/>
        <v>0</v>
      </c>
      <c r="O457" s="17">
        <f t="shared" si="457"/>
        <v>0</v>
      </c>
      <c r="P457" s="17">
        <f t="shared" si="457"/>
        <v>0</v>
      </c>
      <c r="Q457" s="17">
        <f t="shared" si="457"/>
        <v>0</v>
      </c>
      <c r="R457" s="17">
        <f t="shared" si="457"/>
        <v>0</v>
      </c>
      <c r="S457" s="17">
        <f t="shared" si="457"/>
        <v>0</v>
      </c>
      <c r="T457" s="17">
        <f t="shared" si="457"/>
        <v>0</v>
      </c>
      <c r="U457" s="17">
        <f t="shared" si="457"/>
        <v>0</v>
      </c>
      <c r="V457" s="44">
        <f t="shared" si="457"/>
        <v>0</v>
      </c>
      <c r="W457" s="20"/>
      <c r="X457" s="20"/>
      <c r="Y457" s="20"/>
      <c r="Z457" s="20"/>
    </row>
    <row r="458" ht="13.5" customHeight="1">
      <c r="A458" s="40">
        <v>454.0</v>
      </c>
      <c r="B458" s="17" t="str">
        <f>VLOOKUP(C457+1,'プログラム解析'!$A:$B,2)</f>
        <v>HALT</v>
      </c>
      <c r="C458" s="17">
        <f>IF(AND(B458="[",INDIRECT("R"&amp;TEXT(A458+4,"0")&amp;"C"&amp;TEXT(D458+7,"0"),FALSE) =0),VLOOKUP(C457+1,'プログラム解析'!$A:$G,7),IF(B458="]",VLOOKUP(C457+1,'プログラム解析'!$A:$G,7)-1, C457+1))</f>
        <v>165</v>
      </c>
      <c r="D458" s="17">
        <f t="shared" si="2"/>
        <v>3</v>
      </c>
      <c r="E458" s="17" t="str">
        <f t="shared" si="3"/>
        <v>Hello World!</v>
      </c>
      <c r="F458" s="42" t="str">
        <f t="shared" si="4"/>
        <v>aaaa</v>
      </c>
      <c r="G458" s="43">
        <f t="shared" ref="G458:V458" si="458">IF( G$2=$D458,    IF($B458="+", G457+1, IF($B458="-", G457-1, IF($B458=",",IF(LEN($F457)=0,0,CODE($F457)),G457)) ),G457)</f>
        <v>0</v>
      </c>
      <c r="H458" s="17">
        <f t="shared" si="458"/>
        <v>87</v>
      </c>
      <c r="I458" s="17">
        <f t="shared" si="458"/>
        <v>100</v>
      </c>
      <c r="J458" s="17">
        <f t="shared" si="458"/>
        <v>33</v>
      </c>
      <c r="K458" s="17">
        <f t="shared" si="458"/>
        <v>10</v>
      </c>
      <c r="L458" s="17">
        <f t="shared" si="458"/>
        <v>0</v>
      </c>
      <c r="M458" s="17">
        <f t="shared" si="458"/>
        <v>0</v>
      </c>
      <c r="N458" s="17">
        <f t="shared" si="458"/>
        <v>0</v>
      </c>
      <c r="O458" s="17">
        <f t="shared" si="458"/>
        <v>0</v>
      </c>
      <c r="P458" s="17">
        <f t="shared" si="458"/>
        <v>0</v>
      </c>
      <c r="Q458" s="17">
        <f t="shared" si="458"/>
        <v>0</v>
      </c>
      <c r="R458" s="17">
        <f t="shared" si="458"/>
        <v>0</v>
      </c>
      <c r="S458" s="17">
        <f t="shared" si="458"/>
        <v>0</v>
      </c>
      <c r="T458" s="17">
        <f t="shared" si="458"/>
        <v>0</v>
      </c>
      <c r="U458" s="17">
        <f t="shared" si="458"/>
        <v>0</v>
      </c>
      <c r="V458" s="44">
        <f t="shared" si="458"/>
        <v>0</v>
      </c>
      <c r="W458" s="20"/>
      <c r="X458" s="20"/>
      <c r="Y458" s="20"/>
      <c r="Z458" s="20"/>
    </row>
    <row r="459" ht="13.5" customHeight="1">
      <c r="A459" s="40">
        <v>455.0</v>
      </c>
      <c r="B459" s="17" t="str">
        <f>VLOOKUP(C458+1,'プログラム解析'!$A:$B,2)</f>
        <v>HALT</v>
      </c>
      <c r="C459" s="17">
        <f>IF(AND(B459="[",INDIRECT("R"&amp;TEXT(A459+4,"0")&amp;"C"&amp;TEXT(D459+7,"0"),FALSE) =0),VLOOKUP(C458+1,'プログラム解析'!$A:$G,7),IF(B459="]",VLOOKUP(C458+1,'プログラム解析'!$A:$G,7)-1, C458+1))</f>
        <v>166</v>
      </c>
      <c r="D459" s="17">
        <f t="shared" si="2"/>
        <v>3</v>
      </c>
      <c r="E459" s="17" t="str">
        <f t="shared" si="3"/>
        <v>Hello World!</v>
      </c>
      <c r="F459" s="42" t="str">
        <f t="shared" si="4"/>
        <v>aaaa</v>
      </c>
      <c r="G459" s="43">
        <f t="shared" ref="G459:V459" si="459">IF( G$2=$D459,    IF($B459="+", G458+1, IF($B459="-", G458-1, IF($B459=",",IF(LEN($F458)=0,0,CODE($F458)),G458)) ),G458)</f>
        <v>0</v>
      </c>
      <c r="H459" s="17">
        <f t="shared" si="459"/>
        <v>87</v>
      </c>
      <c r="I459" s="17">
        <f t="shared" si="459"/>
        <v>100</v>
      </c>
      <c r="J459" s="17">
        <f t="shared" si="459"/>
        <v>33</v>
      </c>
      <c r="K459" s="17">
        <f t="shared" si="459"/>
        <v>10</v>
      </c>
      <c r="L459" s="17">
        <f t="shared" si="459"/>
        <v>0</v>
      </c>
      <c r="M459" s="17">
        <f t="shared" si="459"/>
        <v>0</v>
      </c>
      <c r="N459" s="17">
        <f t="shared" si="459"/>
        <v>0</v>
      </c>
      <c r="O459" s="17">
        <f t="shared" si="459"/>
        <v>0</v>
      </c>
      <c r="P459" s="17">
        <f t="shared" si="459"/>
        <v>0</v>
      </c>
      <c r="Q459" s="17">
        <f t="shared" si="459"/>
        <v>0</v>
      </c>
      <c r="R459" s="17">
        <f t="shared" si="459"/>
        <v>0</v>
      </c>
      <c r="S459" s="17">
        <f t="shared" si="459"/>
        <v>0</v>
      </c>
      <c r="T459" s="17">
        <f t="shared" si="459"/>
        <v>0</v>
      </c>
      <c r="U459" s="17">
        <f t="shared" si="459"/>
        <v>0</v>
      </c>
      <c r="V459" s="44">
        <f t="shared" si="459"/>
        <v>0</v>
      </c>
      <c r="W459" s="20"/>
      <c r="X459" s="20"/>
      <c r="Y459" s="20"/>
      <c r="Z459" s="20"/>
    </row>
    <row r="460" ht="13.5" customHeight="1">
      <c r="A460" s="40">
        <v>456.0</v>
      </c>
      <c r="B460" s="17" t="str">
        <f>VLOOKUP(C459+1,'プログラム解析'!$A:$B,2)</f>
        <v>HALT</v>
      </c>
      <c r="C460" s="17">
        <f>IF(AND(B460="[",INDIRECT("R"&amp;TEXT(A460+4,"0")&amp;"C"&amp;TEXT(D460+7,"0"),FALSE) =0),VLOOKUP(C459+1,'プログラム解析'!$A:$G,7),IF(B460="]",VLOOKUP(C459+1,'プログラム解析'!$A:$G,7)-1, C459+1))</f>
        <v>167</v>
      </c>
      <c r="D460" s="17">
        <f t="shared" si="2"/>
        <v>3</v>
      </c>
      <c r="E460" s="17" t="str">
        <f t="shared" si="3"/>
        <v>Hello World!</v>
      </c>
      <c r="F460" s="42" t="str">
        <f t="shared" si="4"/>
        <v>aaaa</v>
      </c>
      <c r="G460" s="43">
        <f t="shared" ref="G460:V460" si="460">IF( G$2=$D460,    IF($B460="+", G459+1, IF($B460="-", G459-1, IF($B460=",",IF(LEN($F459)=0,0,CODE($F459)),G459)) ),G459)</f>
        <v>0</v>
      </c>
      <c r="H460" s="17">
        <f t="shared" si="460"/>
        <v>87</v>
      </c>
      <c r="I460" s="17">
        <f t="shared" si="460"/>
        <v>100</v>
      </c>
      <c r="J460" s="17">
        <f t="shared" si="460"/>
        <v>33</v>
      </c>
      <c r="K460" s="17">
        <f t="shared" si="460"/>
        <v>10</v>
      </c>
      <c r="L460" s="17">
        <f t="shared" si="460"/>
        <v>0</v>
      </c>
      <c r="M460" s="17">
        <f t="shared" si="460"/>
        <v>0</v>
      </c>
      <c r="N460" s="17">
        <f t="shared" si="460"/>
        <v>0</v>
      </c>
      <c r="O460" s="17">
        <f t="shared" si="460"/>
        <v>0</v>
      </c>
      <c r="P460" s="17">
        <f t="shared" si="460"/>
        <v>0</v>
      </c>
      <c r="Q460" s="17">
        <f t="shared" si="460"/>
        <v>0</v>
      </c>
      <c r="R460" s="17">
        <f t="shared" si="460"/>
        <v>0</v>
      </c>
      <c r="S460" s="17">
        <f t="shared" si="460"/>
        <v>0</v>
      </c>
      <c r="T460" s="17">
        <f t="shared" si="460"/>
        <v>0</v>
      </c>
      <c r="U460" s="17">
        <f t="shared" si="460"/>
        <v>0</v>
      </c>
      <c r="V460" s="44">
        <f t="shared" si="460"/>
        <v>0</v>
      </c>
      <c r="W460" s="20"/>
      <c r="X460" s="20"/>
      <c r="Y460" s="20"/>
      <c r="Z460" s="20"/>
    </row>
    <row r="461" ht="13.5" customHeight="1">
      <c r="A461" s="40">
        <v>457.0</v>
      </c>
      <c r="B461" s="17" t="str">
        <f>VLOOKUP(C460+1,'プログラム解析'!$A:$B,2)</f>
        <v>HALT</v>
      </c>
      <c r="C461" s="17">
        <f>IF(AND(B461="[",INDIRECT("R"&amp;TEXT(A461+4,"0")&amp;"C"&amp;TEXT(D461+7,"0"),FALSE) =0),VLOOKUP(C460+1,'プログラム解析'!$A:$G,7),IF(B461="]",VLOOKUP(C460+1,'プログラム解析'!$A:$G,7)-1, C460+1))</f>
        <v>168</v>
      </c>
      <c r="D461" s="17">
        <f t="shared" si="2"/>
        <v>3</v>
      </c>
      <c r="E461" s="17" t="str">
        <f t="shared" si="3"/>
        <v>Hello World!</v>
      </c>
      <c r="F461" s="42" t="str">
        <f t="shared" si="4"/>
        <v>aaaa</v>
      </c>
      <c r="G461" s="43">
        <f t="shared" ref="G461:V461" si="461">IF( G$2=$D461,    IF($B461="+", G460+1, IF($B461="-", G460-1, IF($B461=",",IF(LEN($F460)=0,0,CODE($F460)),G460)) ),G460)</f>
        <v>0</v>
      </c>
      <c r="H461" s="17">
        <f t="shared" si="461"/>
        <v>87</v>
      </c>
      <c r="I461" s="17">
        <f t="shared" si="461"/>
        <v>100</v>
      </c>
      <c r="J461" s="17">
        <f t="shared" si="461"/>
        <v>33</v>
      </c>
      <c r="K461" s="17">
        <f t="shared" si="461"/>
        <v>10</v>
      </c>
      <c r="L461" s="17">
        <f t="shared" si="461"/>
        <v>0</v>
      </c>
      <c r="M461" s="17">
        <f t="shared" si="461"/>
        <v>0</v>
      </c>
      <c r="N461" s="17">
        <f t="shared" si="461"/>
        <v>0</v>
      </c>
      <c r="O461" s="17">
        <f t="shared" si="461"/>
        <v>0</v>
      </c>
      <c r="P461" s="17">
        <f t="shared" si="461"/>
        <v>0</v>
      </c>
      <c r="Q461" s="17">
        <f t="shared" si="461"/>
        <v>0</v>
      </c>
      <c r="R461" s="17">
        <f t="shared" si="461"/>
        <v>0</v>
      </c>
      <c r="S461" s="17">
        <f t="shared" si="461"/>
        <v>0</v>
      </c>
      <c r="T461" s="17">
        <f t="shared" si="461"/>
        <v>0</v>
      </c>
      <c r="U461" s="17">
        <f t="shared" si="461"/>
        <v>0</v>
      </c>
      <c r="V461" s="44">
        <f t="shared" si="461"/>
        <v>0</v>
      </c>
      <c r="W461" s="20"/>
      <c r="X461" s="20"/>
      <c r="Y461" s="20"/>
      <c r="Z461" s="20"/>
    </row>
    <row r="462" ht="13.5" customHeight="1">
      <c r="A462" s="40">
        <v>458.0</v>
      </c>
      <c r="B462" s="17" t="str">
        <f>VLOOKUP(C461+1,'プログラム解析'!$A:$B,2)</f>
        <v>HALT</v>
      </c>
      <c r="C462" s="17">
        <f>IF(AND(B462="[",INDIRECT("R"&amp;TEXT(A462+4,"0")&amp;"C"&amp;TEXT(D462+7,"0"),FALSE) =0),VLOOKUP(C461+1,'プログラム解析'!$A:$G,7),IF(B462="]",VLOOKUP(C461+1,'プログラム解析'!$A:$G,7)-1, C461+1))</f>
        <v>169</v>
      </c>
      <c r="D462" s="17">
        <f t="shared" si="2"/>
        <v>3</v>
      </c>
      <c r="E462" s="17" t="str">
        <f t="shared" si="3"/>
        <v>Hello World!</v>
      </c>
      <c r="F462" s="42" t="str">
        <f t="shared" si="4"/>
        <v>aaaa</v>
      </c>
      <c r="G462" s="43">
        <f t="shared" ref="G462:V462" si="462">IF( G$2=$D462,    IF($B462="+", G461+1, IF($B462="-", G461-1, IF($B462=",",IF(LEN($F461)=0,0,CODE($F461)),G461)) ),G461)</f>
        <v>0</v>
      </c>
      <c r="H462" s="17">
        <f t="shared" si="462"/>
        <v>87</v>
      </c>
      <c r="I462" s="17">
        <f t="shared" si="462"/>
        <v>100</v>
      </c>
      <c r="J462" s="17">
        <f t="shared" si="462"/>
        <v>33</v>
      </c>
      <c r="K462" s="17">
        <f t="shared" si="462"/>
        <v>10</v>
      </c>
      <c r="L462" s="17">
        <f t="shared" si="462"/>
        <v>0</v>
      </c>
      <c r="M462" s="17">
        <f t="shared" si="462"/>
        <v>0</v>
      </c>
      <c r="N462" s="17">
        <f t="shared" si="462"/>
        <v>0</v>
      </c>
      <c r="O462" s="17">
        <f t="shared" si="462"/>
        <v>0</v>
      </c>
      <c r="P462" s="17">
        <f t="shared" si="462"/>
        <v>0</v>
      </c>
      <c r="Q462" s="17">
        <f t="shared" si="462"/>
        <v>0</v>
      </c>
      <c r="R462" s="17">
        <f t="shared" si="462"/>
        <v>0</v>
      </c>
      <c r="S462" s="17">
        <f t="shared" si="462"/>
        <v>0</v>
      </c>
      <c r="T462" s="17">
        <f t="shared" si="462"/>
        <v>0</v>
      </c>
      <c r="U462" s="17">
        <f t="shared" si="462"/>
        <v>0</v>
      </c>
      <c r="V462" s="44">
        <f t="shared" si="462"/>
        <v>0</v>
      </c>
      <c r="W462" s="20"/>
      <c r="X462" s="20"/>
      <c r="Y462" s="20"/>
      <c r="Z462" s="20"/>
    </row>
    <row r="463" ht="13.5" customHeight="1">
      <c r="A463" s="40">
        <v>459.0</v>
      </c>
      <c r="B463" s="17" t="str">
        <f>VLOOKUP(C462+1,'プログラム解析'!$A:$B,2)</f>
        <v>HALT</v>
      </c>
      <c r="C463" s="17">
        <f>IF(AND(B463="[",INDIRECT("R"&amp;TEXT(A463+4,"0")&amp;"C"&amp;TEXT(D463+7,"0"),FALSE) =0),VLOOKUP(C462+1,'プログラム解析'!$A:$G,7),IF(B463="]",VLOOKUP(C462+1,'プログラム解析'!$A:$G,7)-1, C462+1))</f>
        <v>170</v>
      </c>
      <c r="D463" s="17">
        <f t="shared" si="2"/>
        <v>3</v>
      </c>
      <c r="E463" s="17" t="str">
        <f t="shared" si="3"/>
        <v>Hello World!</v>
      </c>
      <c r="F463" s="42" t="str">
        <f t="shared" si="4"/>
        <v>aaaa</v>
      </c>
      <c r="G463" s="43">
        <f t="shared" ref="G463:V463" si="463">IF( G$2=$D463,    IF($B463="+", G462+1, IF($B463="-", G462-1, IF($B463=",",IF(LEN($F462)=0,0,CODE($F462)),G462)) ),G462)</f>
        <v>0</v>
      </c>
      <c r="H463" s="17">
        <f t="shared" si="463"/>
        <v>87</v>
      </c>
      <c r="I463" s="17">
        <f t="shared" si="463"/>
        <v>100</v>
      </c>
      <c r="J463" s="17">
        <f t="shared" si="463"/>
        <v>33</v>
      </c>
      <c r="K463" s="17">
        <f t="shared" si="463"/>
        <v>10</v>
      </c>
      <c r="L463" s="17">
        <f t="shared" si="463"/>
        <v>0</v>
      </c>
      <c r="M463" s="17">
        <f t="shared" si="463"/>
        <v>0</v>
      </c>
      <c r="N463" s="17">
        <f t="shared" si="463"/>
        <v>0</v>
      </c>
      <c r="O463" s="17">
        <f t="shared" si="463"/>
        <v>0</v>
      </c>
      <c r="P463" s="17">
        <f t="shared" si="463"/>
        <v>0</v>
      </c>
      <c r="Q463" s="17">
        <f t="shared" si="463"/>
        <v>0</v>
      </c>
      <c r="R463" s="17">
        <f t="shared" si="463"/>
        <v>0</v>
      </c>
      <c r="S463" s="17">
        <f t="shared" si="463"/>
        <v>0</v>
      </c>
      <c r="T463" s="17">
        <f t="shared" si="463"/>
        <v>0</v>
      </c>
      <c r="U463" s="17">
        <f t="shared" si="463"/>
        <v>0</v>
      </c>
      <c r="V463" s="44">
        <f t="shared" si="463"/>
        <v>0</v>
      </c>
      <c r="W463" s="20"/>
      <c r="X463" s="20"/>
      <c r="Y463" s="20"/>
      <c r="Z463" s="20"/>
    </row>
    <row r="464" ht="13.5" customHeight="1">
      <c r="A464" s="40">
        <v>460.0</v>
      </c>
      <c r="B464" s="17" t="str">
        <f>VLOOKUP(C463+1,'プログラム解析'!$A:$B,2)</f>
        <v>HALT</v>
      </c>
      <c r="C464" s="17">
        <f>IF(AND(B464="[",INDIRECT("R"&amp;TEXT(A464+4,"0")&amp;"C"&amp;TEXT(D464+7,"0"),FALSE) =0),VLOOKUP(C463+1,'プログラム解析'!$A:$G,7),IF(B464="]",VLOOKUP(C463+1,'プログラム解析'!$A:$G,7)-1, C463+1))</f>
        <v>171</v>
      </c>
      <c r="D464" s="17">
        <f t="shared" si="2"/>
        <v>3</v>
      </c>
      <c r="E464" s="17" t="str">
        <f t="shared" si="3"/>
        <v>Hello World!</v>
      </c>
      <c r="F464" s="42" t="str">
        <f t="shared" si="4"/>
        <v>aaaa</v>
      </c>
      <c r="G464" s="43">
        <f t="shared" ref="G464:V464" si="464">IF( G$2=$D464,    IF($B464="+", G463+1, IF($B464="-", G463-1, IF($B464=",",IF(LEN($F463)=0,0,CODE($F463)),G463)) ),G463)</f>
        <v>0</v>
      </c>
      <c r="H464" s="17">
        <f t="shared" si="464"/>
        <v>87</v>
      </c>
      <c r="I464" s="17">
        <f t="shared" si="464"/>
        <v>100</v>
      </c>
      <c r="J464" s="17">
        <f t="shared" si="464"/>
        <v>33</v>
      </c>
      <c r="K464" s="17">
        <f t="shared" si="464"/>
        <v>10</v>
      </c>
      <c r="L464" s="17">
        <f t="shared" si="464"/>
        <v>0</v>
      </c>
      <c r="M464" s="17">
        <f t="shared" si="464"/>
        <v>0</v>
      </c>
      <c r="N464" s="17">
        <f t="shared" si="464"/>
        <v>0</v>
      </c>
      <c r="O464" s="17">
        <f t="shared" si="464"/>
        <v>0</v>
      </c>
      <c r="P464" s="17">
        <f t="shared" si="464"/>
        <v>0</v>
      </c>
      <c r="Q464" s="17">
        <f t="shared" si="464"/>
        <v>0</v>
      </c>
      <c r="R464" s="17">
        <f t="shared" si="464"/>
        <v>0</v>
      </c>
      <c r="S464" s="17">
        <f t="shared" si="464"/>
        <v>0</v>
      </c>
      <c r="T464" s="17">
        <f t="shared" si="464"/>
        <v>0</v>
      </c>
      <c r="U464" s="17">
        <f t="shared" si="464"/>
        <v>0</v>
      </c>
      <c r="V464" s="44">
        <f t="shared" si="464"/>
        <v>0</v>
      </c>
      <c r="W464" s="20"/>
      <c r="X464" s="20"/>
      <c r="Y464" s="20"/>
      <c r="Z464" s="20"/>
    </row>
    <row r="465" ht="13.5" customHeight="1">
      <c r="A465" s="40">
        <v>461.0</v>
      </c>
      <c r="B465" s="17" t="str">
        <f>VLOOKUP(C464+1,'プログラム解析'!$A:$B,2)</f>
        <v>HALT</v>
      </c>
      <c r="C465" s="17">
        <f>IF(AND(B465="[",INDIRECT("R"&amp;TEXT(A465+4,"0")&amp;"C"&amp;TEXT(D465+7,"0"),FALSE) =0),VLOOKUP(C464+1,'プログラム解析'!$A:$G,7),IF(B465="]",VLOOKUP(C464+1,'プログラム解析'!$A:$G,7)-1, C464+1))</f>
        <v>172</v>
      </c>
      <c r="D465" s="17">
        <f t="shared" si="2"/>
        <v>3</v>
      </c>
      <c r="E465" s="17" t="str">
        <f t="shared" si="3"/>
        <v>Hello World!</v>
      </c>
      <c r="F465" s="42" t="str">
        <f t="shared" si="4"/>
        <v>aaaa</v>
      </c>
      <c r="G465" s="43">
        <f t="shared" ref="G465:V465" si="465">IF( G$2=$D465,    IF($B465="+", G464+1, IF($B465="-", G464-1, IF($B465=",",IF(LEN($F464)=0,0,CODE($F464)),G464)) ),G464)</f>
        <v>0</v>
      </c>
      <c r="H465" s="17">
        <f t="shared" si="465"/>
        <v>87</v>
      </c>
      <c r="I465" s="17">
        <f t="shared" si="465"/>
        <v>100</v>
      </c>
      <c r="J465" s="17">
        <f t="shared" si="465"/>
        <v>33</v>
      </c>
      <c r="K465" s="17">
        <f t="shared" si="465"/>
        <v>10</v>
      </c>
      <c r="L465" s="17">
        <f t="shared" si="465"/>
        <v>0</v>
      </c>
      <c r="M465" s="17">
        <f t="shared" si="465"/>
        <v>0</v>
      </c>
      <c r="N465" s="17">
        <f t="shared" si="465"/>
        <v>0</v>
      </c>
      <c r="O465" s="17">
        <f t="shared" si="465"/>
        <v>0</v>
      </c>
      <c r="P465" s="17">
        <f t="shared" si="465"/>
        <v>0</v>
      </c>
      <c r="Q465" s="17">
        <f t="shared" si="465"/>
        <v>0</v>
      </c>
      <c r="R465" s="17">
        <f t="shared" si="465"/>
        <v>0</v>
      </c>
      <c r="S465" s="17">
        <f t="shared" si="465"/>
        <v>0</v>
      </c>
      <c r="T465" s="17">
        <f t="shared" si="465"/>
        <v>0</v>
      </c>
      <c r="U465" s="17">
        <f t="shared" si="465"/>
        <v>0</v>
      </c>
      <c r="V465" s="44">
        <f t="shared" si="465"/>
        <v>0</v>
      </c>
      <c r="W465" s="20"/>
      <c r="X465" s="20"/>
      <c r="Y465" s="20"/>
      <c r="Z465" s="20"/>
    </row>
    <row r="466" ht="13.5" customHeight="1">
      <c r="A466" s="40">
        <v>462.0</v>
      </c>
      <c r="B466" s="17" t="str">
        <f>VLOOKUP(C465+1,'プログラム解析'!$A:$B,2)</f>
        <v>HALT</v>
      </c>
      <c r="C466" s="17">
        <f>IF(AND(B466="[",INDIRECT("R"&amp;TEXT(A466+4,"0")&amp;"C"&amp;TEXT(D466+7,"0"),FALSE) =0),VLOOKUP(C465+1,'プログラム解析'!$A:$G,7),IF(B466="]",VLOOKUP(C465+1,'プログラム解析'!$A:$G,7)-1, C465+1))</f>
        <v>173</v>
      </c>
      <c r="D466" s="17">
        <f t="shared" si="2"/>
        <v>3</v>
      </c>
      <c r="E466" s="17" t="str">
        <f t="shared" si="3"/>
        <v>Hello World!</v>
      </c>
      <c r="F466" s="42" t="str">
        <f t="shared" si="4"/>
        <v>aaaa</v>
      </c>
      <c r="G466" s="43">
        <f t="shared" ref="G466:V466" si="466">IF( G$2=$D466,    IF($B466="+", G465+1, IF($B466="-", G465-1, IF($B466=",",IF(LEN($F465)=0,0,CODE($F465)),G465)) ),G465)</f>
        <v>0</v>
      </c>
      <c r="H466" s="17">
        <f t="shared" si="466"/>
        <v>87</v>
      </c>
      <c r="I466" s="17">
        <f t="shared" si="466"/>
        <v>100</v>
      </c>
      <c r="J466" s="17">
        <f t="shared" si="466"/>
        <v>33</v>
      </c>
      <c r="K466" s="17">
        <f t="shared" si="466"/>
        <v>10</v>
      </c>
      <c r="L466" s="17">
        <f t="shared" si="466"/>
        <v>0</v>
      </c>
      <c r="M466" s="17">
        <f t="shared" si="466"/>
        <v>0</v>
      </c>
      <c r="N466" s="17">
        <f t="shared" si="466"/>
        <v>0</v>
      </c>
      <c r="O466" s="17">
        <f t="shared" si="466"/>
        <v>0</v>
      </c>
      <c r="P466" s="17">
        <f t="shared" si="466"/>
        <v>0</v>
      </c>
      <c r="Q466" s="17">
        <f t="shared" si="466"/>
        <v>0</v>
      </c>
      <c r="R466" s="17">
        <f t="shared" si="466"/>
        <v>0</v>
      </c>
      <c r="S466" s="17">
        <f t="shared" si="466"/>
        <v>0</v>
      </c>
      <c r="T466" s="17">
        <f t="shared" si="466"/>
        <v>0</v>
      </c>
      <c r="U466" s="17">
        <f t="shared" si="466"/>
        <v>0</v>
      </c>
      <c r="V466" s="44">
        <f t="shared" si="466"/>
        <v>0</v>
      </c>
      <c r="W466" s="20"/>
      <c r="X466" s="20"/>
      <c r="Y466" s="20"/>
      <c r="Z466" s="20"/>
    </row>
    <row r="467" ht="13.5" customHeight="1">
      <c r="A467" s="40">
        <v>463.0</v>
      </c>
      <c r="B467" s="17" t="str">
        <f>VLOOKUP(C466+1,'プログラム解析'!$A:$B,2)</f>
        <v>HALT</v>
      </c>
      <c r="C467" s="17">
        <f>IF(AND(B467="[",INDIRECT("R"&amp;TEXT(A467+4,"0")&amp;"C"&amp;TEXT(D467+7,"0"),FALSE) =0),VLOOKUP(C466+1,'プログラム解析'!$A:$G,7),IF(B467="]",VLOOKUP(C466+1,'プログラム解析'!$A:$G,7)-1, C466+1))</f>
        <v>174</v>
      </c>
      <c r="D467" s="17">
        <f t="shared" si="2"/>
        <v>3</v>
      </c>
      <c r="E467" s="17" t="str">
        <f t="shared" si="3"/>
        <v>Hello World!</v>
      </c>
      <c r="F467" s="42" t="str">
        <f t="shared" si="4"/>
        <v>aaaa</v>
      </c>
      <c r="G467" s="43">
        <f t="shared" ref="G467:V467" si="467">IF( G$2=$D467,    IF($B467="+", G466+1, IF($B467="-", G466-1, IF($B467=",",IF(LEN($F466)=0,0,CODE($F466)),G466)) ),G466)</f>
        <v>0</v>
      </c>
      <c r="H467" s="17">
        <f t="shared" si="467"/>
        <v>87</v>
      </c>
      <c r="I467" s="17">
        <f t="shared" si="467"/>
        <v>100</v>
      </c>
      <c r="J467" s="17">
        <f t="shared" si="467"/>
        <v>33</v>
      </c>
      <c r="K467" s="17">
        <f t="shared" si="467"/>
        <v>10</v>
      </c>
      <c r="L467" s="17">
        <f t="shared" si="467"/>
        <v>0</v>
      </c>
      <c r="M467" s="17">
        <f t="shared" si="467"/>
        <v>0</v>
      </c>
      <c r="N467" s="17">
        <f t="shared" si="467"/>
        <v>0</v>
      </c>
      <c r="O467" s="17">
        <f t="shared" si="467"/>
        <v>0</v>
      </c>
      <c r="P467" s="17">
        <f t="shared" si="467"/>
        <v>0</v>
      </c>
      <c r="Q467" s="17">
        <f t="shared" si="467"/>
        <v>0</v>
      </c>
      <c r="R467" s="17">
        <f t="shared" si="467"/>
        <v>0</v>
      </c>
      <c r="S467" s="17">
        <f t="shared" si="467"/>
        <v>0</v>
      </c>
      <c r="T467" s="17">
        <f t="shared" si="467"/>
        <v>0</v>
      </c>
      <c r="U467" s="17">
        <f t="shared" si="467"/>
        <v>0</v>
      </c>
      <c r="V467" s="44">
        <f t="shared" si="467"/>
        <v>0</v>
      </c>
      <c r="W467" s="20"/>
      <c r="X467" s="20"/>
      <c r="Y467" s="20"/>
      <c r="Z467" s="20"/>
    </row>
    <row r="468" ht="13.5" customHeight="1">
      <c r="A468" s="40">
        <v>464.0</v>
      </c>
      <c r="B468" s="17" t="str">
        <f>VLOOKUP(C467+1,'プログラム解析'!$A:$B,2)</f>
        <v>HALT</v>
      </c>
      <c r="C468" s="17">
        <f>IF(AND(B468="[",INDIRECT("R"&amp;TEXT(A468+4,"0")&amp;"C"&amp;TEXT(D468+7,"0"),FALSE) =0),VLOOKUP(C467+1,'プログラム解析'!$A:$G,7),IF(B468="]",VLOOKUP(C467+1,'プログラム解析'!$A:$G,7)-1, C467+1))</f>
        <v>175</v>
      </c>
      <c r="D468" s="17">
        <f t="shared" si="2"/>
        <v>3</v>
      </c>
      <c r="E468" s="17" t="str">
        <f t="shared" si="3"/>
        <v>Hello World!</v>
      </c>
      <c r="F468" s="42" t="str">
        <f t="shared" si="4"/>
        <v>aaaa</v>
      </c>
      <c r="G468" s="43">
        <f t="shared" ref="G468:V468" si="468">IF( G$2=$D468,    IF($B468="+", G467+1, IF($B468="-", G467-1, IF($B468=",",IF(LEN($F467)=0,0,CODE($F467)),G467)) ),G467)</f>
        <v>0</v>
      </c>
      <c r="H468" s="17">
        <f t="shared" si="468"/>
        <v>87</v>
      </c>
      <c r="I468" s="17">
        <f t="shared" si="468"/>
        <v>100</v>
      </c>
      <c r="J468" s="17">
        <f t="shared" si="468"/>
        <v>33</v>
      </c>
      <c r="K468" s="17">
        <f t="shared" si="468"/>
        <v>10</v>
      </c>
      <c r="L468" s="17">
        <f t="shared" si="468"/>
        <v>0</v>
      </c>
      <c r="M468" s="17">
        <f t="shared" si="468"/>
        <v>0</v>
      </c>
      <c r="N468" s="17">
        <f t="shared" si="468"/>
        <v>0</v>
      </c>
      <c r="O468" s="17">
        <f t="shared" si="468"/>
        <v>0</v>
      </c>
      <c r="P468" s="17">
        <f t="shared" si="468"/>
        <v>0</v>
      </c>
      <c r="Q468" s="17">
        <f t="shared" si="468"/>
        <v>0</v>
      </c>
      <c r="R468" s="17">
        <f t="shared" si="468"/>
        <v>0</v>
      </c>
      <c r="S468" s="17">
        <f t="shared" si="468"/>
        <v>0</v>
      </c>
      <c r="T468" s="17">
        <f t="shared" si="468"/>
        <v>0</v>
      </c>
      <c r="U468" s="17">
        <f t="shared" si="468"/>
        <v>0</v>
      </c>
      <c r="V468" s="44">
        <f t="shared" si="468"/>
        <v>0</v>
      </c>
      <c r="W468" s="20"/>
      <c r="X468" s="20"/>
      <c r="Y468" s="20"/>
      <c r="Z468" s="20"/>
    </row>
    <row r="469" ht="13.5" customHeight="1">
      <c r="A469" s="40">
        <v>465.0</v>
      </c>
      <c r="B469" s="17" t="str">
        <f>VLOOKUP(C468+1,'プログラム解析'!$A:$B,2)</f>
        <v>HALT</v>
      </c>
      <c r="C469" s="17">
        <f>IF(AND(B469="[",INDIRECT("R"&amp;TEXT(A469+4,"0")&amp;"C"&amp;TEXT(D469+7,"0"),FALSE) =0),VLOOKUP(C468+1,'プログラム解析'!$A:$G,7),IF(B469="]",VLOOKUP(C468+1,'プログラム解析'!$A:$G,7)-1, C468+1))</f>
        <v>176</v>
      </c>
      <c r="D469" s="17">
        <f t="shared" si="2"/>
        <v>3</v>
      </c>
      <c r="E469" s="17" t="str">
        <f t="shared" si="3"/>
        <v>Hello World!</v>
      </c>
      <c r="F469" s="42" t="str">
        <f t="shared" si="4"/>
        <v>aaaa</v>
      </c>
      <c r="G469" s="43">
        <f t="shared" ref="G469:V469" si="469">IF( G$2=$D469,    IF($B469="+", G468+1, IF($B469="-", G468-1, IF($B469=",",IF(LEN($F468)=0,0,CODE($F468)),G468)) ),G468)</f>
        <v>0</v>
      </c>
      <c r="H469" s="17">
        <f t="shared" si="469"/>
        <v>87</v>
      </c>
      <c r="I469" s="17">
        <f t="shared" si="469"/>
        <v>100</v>
      </c>
      <c r="J469" s="17">
        <f t="shared" si="469"/>
        <v>33</v>
      </c>
      <c r="K469" s="17">
        <f t="shared" si="469"/>
        <v>10</v>
      </c>
      <c r="L469" s="17">
        <f t="shared" si="469"/>
        <v>0</v>
      </c>
      <c r="M469" s="17">
        <f t="shared" si="469"/>
        <v>0</v>
      </c>
      <c r="N469" s="17">
        <f t="shared" si="469"/>
        <v>0</v>
      </c>
      <c r="O469" s="17">
        <f t="shared" si="469"/>
        <v>0</v>
      </c>
      <c r="P469" s="17">
        <f t="shared" si="469"/>
        <v>0</v>
      </c>
      <c r="Q469" s="17">
        <f t="shared" si="469"/>
        <v>0</v>
      </c>
      <c r="R469" s="17">
        <f t="shared" si="469"/>
        <v>0</v>
      </c>
      <c r="S469" s="17">
        <f t="shared" si="469"/>
        <v>0</v>
      </c>
      <c r="T469" s="17">
        <f t="shared" si="469"/>
        <v>0</v>
      </c>
      <c r="U469" s="17">
        <f t="shared" si="469"/>
        <v>0</v>
      </c>
      <c r="V469" s="44">
        <f t="shared" si="469"/>
        <v>0</v>
      </c>
      <c r="W469" s="20"/>
      <c r="X469" s="20"/>
      <c r="Y469" s="20"/>
      <c r="Z469" s="20"/>
    </row>
    <row r="470" ht="13.5" customHeight="1">
      <c r="A470" s="40">
        <v>466.0</v>
      </c>
      <c r="B470" s="17" t="str">
        <f>VLOOKUP(C469+1,'プログラム解析'!$A:$B,2)</f>
        <v>HALT</v>
      </c>
      <c r="C470" s="17">
        <f>IF(AND(B470="[",INDIRECT("R"&amp;TEXT(A470+4,"0")&amp;"C"&amp;TEXT(D470+7,"0"),FALSE) =0),VLOOKUP(C469+1,'プログラム解析'!$A:$G,7),IF(B470="]",VLOOKUP(C469+1,'プログラム解析'!$A:$G,7)-1, C469+1))</f>
        <v>177</v>
      </c>
      <c r="D470" s="17">
        <f t="shared" si="2"/>
        <v>3</v>
      </c>
      <c r="E470" s="17" t="str">
        <f t="shared" si="3"/>
        <v>Hello World!</v>
      </c>
      <c r="F470" s="42" t="str">
        <f t="shared" si="4"/>
        <v>aaaa</v>
      </c>
      <c r="G470" s="43">
        <f t="shared" ref="G470:V470" si="470">IF( G$2=$D470,    IF($B470="+", G469+1, IF($B470="-", G469-1, IF($B470=",",IF(LEN($F469)=0,0,CODE($F469)),G469)) ),G469)</f>
        <v>0</v>
      </c>
      <c r="H470" s="17">
        <f t="shared" si="470"/>
        <v>87</v>
      </c>
      <c r="I470" s="17">
        <f t="shared" si="470"/>
        <v>100</v>
      </c>
      <c r="J470" s="17">
        <f t="shared" si="470"/>
        <v>33</v>
      </c>
      <c r="K470" s="17">
        <f t="shared" si="470"/>
        <v>10</v>
      </c>
      <c r="L470" s="17">
        <f t="shared" si="470"/>
        <v>0</v>
      </c>
      <c r="M470" s="17">
        <f t="shared" si="470"/>
        <v>0</v>
      </c>
      <c r="N470" s="17">
        <f t="shared" si="470"/>
        <v>0</v>
      </c>
      <c r="O470" s="17">
        <f t="shared" si="470"/>
        <v>0</v>
      </c>
      <c r="P470" s="17">
        <f t="shared" si="470"/>
        <v>0</v>
      </c>
      <c r="Q470" s="17">
        <f t="shared" si="470"/>
        <v>0</v>
      </c>
      <c r="R470" s="17">
        <f t="shared" si="470"/>
        <v>0</v>
      </c>
      <c r="S470" s="17">
        <f t="shared" si="470"/>
        <v>0</v>
      </c>
      <c r="T470" s="17">
        <f t="shared" si="470"/>
        <v>0</v>
      </c>
      <c r="U470" s="17">
        <f t="shared" si="470"/>
        <v>0</v>
      </c>
      <c r="V470" s="44">
        <f t="shared" si="470"/>
        <v>0</v>
      </c>
      <c r="W470" s="20"/>
      <c r="X470" s="20"/>
      <c r="Y470" s="20"/>
      <c r="Z470" s="20"/>
    </row>
    <row r="471" ht="13.5" customHeight="1">
      <c r="A471" s="40">
        <v>467.0</v>
      </c>
      <c r="B471" s="17" t="str">
        <f>VLOOKUP(C470+1,'プログラム解析'!$A:$B,2)</f>
        <v>HALT</v>
      </c>
      <c r="C471" s="17">
        <f>IF(AND(B471="[",INDIRECT("R"&amp;TEXT(A471+4,"0")&amp;"C"&amp;TEXT(D471+7,"0"),FALSE) =0),VLOOKUP(C470+1,'プログラム解析'!$A:$G,7),IF(B471="]",VLOOKUP(C470+1,'プログラム解析'!$A:$G,7)-1, C470+1))</f>
        <v>178</v>
      </c>
      <c r="D471" s="17">
        <f t="shared" si="2"/>
        <v>3</v>
      </c>
      <c r="E471" s="17" t="str">
        <f t="shared" si="3"/>
        <v>Hello World!</v>
      </c>
      <c r="F471" s="42" t="str">
        <f t="shared" si="4"/>
        <v>aaaa</v>
      </c>
      <c r="G471" s="43">
        <f t="shared" ref="G471:V471" si="471">IF( G$2=$D471,    IF($B471="+", G470+1, IF($B471="-", G470-1, IF($B471=",",IF(LEN($F470)=0,0,CODE($F470)),G470)) ),G470)</f>
        <v>0</v>
      </c>
      <c r="H471" s="17">
        <f t="shared" si="471"/>
        <v>87</v>
      </c>
      <c r="I471" s="17">
        <f t="shared" si="471"/>
        <v>100</v>
      </c>
      <c r="J471" s="17">
        <f t="shared" si="471"/>
        <v>33</v>
      </c>
      <c r="K471" s="17">
        <f t="shared" si="471"/>
        <v>10</v>
      </c>
      <c r="L471" s="17">
        <f t="shared" si="471"/>
        <v>0</v>
      </c>
      <c r="M471" s="17">
        <f t="shared" si="471"/>
        <v>0</v>
      </c>
      <c r="N471" s="17">
        <f t="shared" si="471"/>
        <v>0</v>
      </c>
      <c r="O471" s="17">
        <f t="shared" si="471"/>
        <v>0</v>
      </c>
      <c r="P471" s="17">
        <f t="shared" si="471"/>
        <v>0</v>
      </c>
      <c r="Q471" s="17">
        <f t="shared" si="471"/>
        <v>0</v>
      </c>
      <c r="R471" s="17">
        <f t="shared" si="471"/>
        <v>0</v>
      </c>
      <c r="S471" s="17">
        <f t="shared" si="471"/>
        <v>0</v>
      </c>
      <c r="T471" s="17">
        <f t="shared" si="471"/>
        <v>0</v>
      </c>
      <c r="U471" s="17">
        <f t="shared" si="471"/>
        <v>0</v>
      </c>
      <c r="V471" s="44">
        <f t="shared" si="471"/>
        <v>0</v>
      </c>
      <c r="W471" s="20"/>
      <c r="X471" s="20"/>
      <c r="Y471" s="20"/>
      <c r="Z471" s="20"/>
    </row>
    <row r="472" ht="13.5" customHeight="1">
      <c r="A472" s="40">
        <v>468.0</v>
      </c>
      <c r="B472" s="17" t="str">
        <f>VLOOKUP(C471+1,'プログラム解析'!$A:$B,2)</f>
        <v>HALT</v>
      </c>
      <c r="C472" s="17">
        <f>IF(AND(B472="[",INDIRECT("R"&amp;TEXT(A472+4,"0")&amp;"C"&amp;TEXT(D472+7,"0"),FALSE) =0),VLOOKUP(C471+1,'プログラム解析'!$A:$G,7),IF(B472="]",VLOOKUP(C471+1,'プログラム解析'!$A:$G,7)-1, C471+1))</f>
        <v>179</v>
      </c>
      <c r="D472" s="17">
        <f t="shared" si="2"/>
        <v>3</v>
      </c>
      <c r="E472" s="17" t="str">
        <f t="shared" si="3"/>
        <v>Hello World!</v>
      </c>
      <c r="F472" s="42" t="str">
        <f t="shared" si="4"/>
        <v>aaaa</v>
      </c>
      <c r="G472" s="43">
        <f t="shared" ref="G472:V472" si="472">IF( G$2=$D472,    IF($B472="+", G471+1, IF($B472="-", G471-1, IF($B472=",",IF(LEN($F471)=0,0,CODE($F471)),G471)) ),G471)</f>
        <v>0</v>
      </c>
      <c r="H472" s="17">
        <f t="shared" si="472"/>
        <v>87</v>
      </c>
      <c r="I472" s="17">
        <f t="shared" si="472"/>
        <v>100</v>
      </c>
      <c r="J472" s="17">
        <f t="shared" si="472"/>
        <v>33</v>
      </c>
      <c r="K472" s="17">
        <f t="shared" si="472"/>
        <v>10</v>
      </c>
      <c r="L472" s="17">
        <f t="shared" si="472"/>
        <v>0</v>
      </c>
      <c r="M472" s="17">
        <f t="shared" si="472"/>
        <v>0</v>
      </c>
      <c r="N472" s="17">
        <f t="shared" si="472"/>
        <v>0</v>
      </c>
      <c r="O472" s="17">
        <f t="shared" si="472"/>
        <v>0</v>
      </c>
      <c r="P472" s="17">
        <f t="shared" si="472"/>
        <v>0</v>
      </c>
      <c r="Q472" s="17">
        <f t="shared" si="472"/>
        <v>0</v>
      </c>
      <c r="R472" s="17">
        <f t="shared" si="472"/>
        <v>0</v>
      </c>
      <c r="S472" s="17">
        <f t="shared" si="472"/>
        <v>0</v>
      </c>
      <c r="T472" s="17">
        <f t="shared" si="472"/>
        <v>0</v>
      </c>
      <c r="U472" s="17">
        <f t="shared" si="472"/>
        <v>0</v>
      </c>
      <c r="V472" s="44">
        <f t="shared" si="472"/>
        <v>0</v>
      </c>
      <c r="W472" s="20"/>
      <c r="X472" s="20"/>
      <c r="Y472" s="20"/>
      <c r="Z472" s="20"/>
    </row>
    <row r="473" ht="13.5" customHeight="1">
      <c r="A473" s="40">
        <v>469.0</v>
      </c>
      <c r="B473" s="17" t="str">
        <f>VLOOKUP(C472+1,'プログラム解析'!$A:$B,2)</f>
        <v>HALT</v>
      </c>
      <c r="C473" s="17">
        <f>IF(AND(B473="[",INDIRECT("R"&amp;TEXT(A473+4,"0")&amp;"C"&amp;TEXT(D473+7,"0"),FALSE) =0),VLOOKUP(C472+1,'プログラム解析'!$A:$G,7),IF(B473="]",VLOOKUP(C472+1,'プログラム解析'!$A:$G,7)-1, C472+1))</f>
        <v>180</v>
      </c>
      <c r="D473" s="17">
        <f t="shared" si="2"/>
        <v>3</v>
      </c>
      <c r="E473" s="17" t="str">
        <f t="shared" si="3"/>
        <v>Hello World!</v>
      </c>
      <c r="F473" s="42" t="str">
        <f t="shared" si="4"/>
        <v>aaaa</v>
      </c>
      <c r="G473" s="43">
        <f t="shared" ref="G473:V473" si="473">IF( G$2=$D473,    IF($B473="+", G472+1, IF($B473="-", G472-1, IF($B473=",",IF(LEN($F472)=0,0,CODE($F472)),G472)) ),G472)</f>
        <v>0</v>
      </c>
      <c r="H473" s="17">
        <f t="shared" si="473"/>
        <v>87</v>
      </c>
      <c r="I473" s="17">
        <f t="shared" si="473"/>
        <v>100</v>
      </c>
      <c r="J473" s="17">
        <f t="shared" si="473"/>
        <v>33</v>
      </c>
      <c r="K473" s="17">
        <f t="shared" si="473"/>
        <v>10</v>
      </c>
      <c r="L473" s="17">
        <f t="shared" si="473"/>
        <v>0</v>
      </c>
      <c r="M473" s="17">
        <f t="shared" si="473"/>
        <v>0</v>
      </c>
      <c r="N473" s="17">
        <f t="shared" si="473"/>
        <v>0</v>
      </c>
      <c r="O473" s="17">
        <f t="shared" si="473"/>
        <v>0</v>
      </c>
      <c r="P473" s="17">
        <f t="shared" si="473"/>
        <v>0</v>
      </c>
      <c r="Q473" s="17">
        <f t="shared" si="473"/>
        <v>0</v>
      </c>
      <c r="R473" s="17">
        <f t="shared" si="473"/>
        <v>0</v>
      </c>
      <c r="S473" s="17">
        <f t="shared" si="473"/>
        <v>0</v>
      </c>
      <c r="T473" s="17">
        <f t="shared" si="473"/>
        <v>0</v>
      </c>
      <c r="U473" s="17">
        <f t="shared" si="473"/>
        <v>0</v>
      </c>
      <c r="V473" s="44">
        <f t="shared" si="473"/>
        <v>0</v>
      </c>
      <c r="W473" s="20"/>
      <c r="X473" s="20"/>
      <c r="Y473" s="20"/>
      <c r="Z473" s="20"/>
    </row>
    <row r="474" ht="13.5" customHeight="1">
      <c r="A474" s="40">
        <v>470.0</v>
      </c>
      <c r="B474" s="17" t="str">
        <f>VLOOKUP(C473+1,'プログラム解析'!$A:$B,2)</f>
        <v>HALT</v>
      </c>
      <c r="C474" s="17">
        <f>IF(AND(B474="[",INDIRECT("R"&amp;TEXT(A474+4,"0")&amp;"C"&amp;TEXT(D474+7,"0"),FALSE) =0),VLOOKUP(C473+1,'プログラム解析'!$A:$G,7),IF(B474="]",VLOOKUP(C473+1,'プログラム解析'!$A:$G,7)-1, C473+1))</f>
        <v>181</v>
      </c>
      <c r="D474" s="17">
        <f t="shared" si="2"/>
        <v>3</v>
      </c>
      <c r="E474" s="17" t="str">
        <f t="shared" si="3"/>
        <v>Hello World!</v>
      </c>
      <c r="F474" s="42" t="str">
        <f t="shared" si="4"/>
        <v>aaaa</v>
      </c>
      <c r="G474" s="43">
        <f t="shared" ref="G474:V474" si="474">IF( G$2=$D474,    IF($B474="+", G473+1, IF($B474="-", G473-1, IF($B474=",",IF(LEN($F473)=0,0,CODE($F473)),G473)) ),G473)</f>
        <v>0</v>
      </c>
      <c r="H474" s="17">
        <f t="shared" si="474"/>
        <v>87</v>
      </c>
      <c r="I474" s="17">
        <f t="shared" si="474"/>
        <v>100</v>
      </c>
      <c r="J474" s="17">
        <f t="shared" si="474"/>
        <v>33</v>
      </c>
      <c r="K474" s="17">
        <f t="shared" si="474"/>
        <v>10</v>
      </c>
      <c r="L474" s="17">
        <f t="shared" si="474"/>
        <v>0</v>
      </c>
      <c r="M474" s="17">
        <f t="shared" si="474"/>
        <v>0</v>
      </c>
      <c r="N474" s="17">
        <f t="shared" si="474"/>
        <v>0</v>
      </c>
      <c r="O474" s="17">
        <f t="shared" si="474"/>
        <v>0</v>
      </c>
      <c r="P474" s="17">
        <f t="shared" si="474"/>
        <v>0</v>
      </c>
      <c r="Q474" s="17">
        <f t="shared" si="474"/>
        <v>0</v>
      </c>
      <c r="R474" s="17">
        <f t="shared" si="474"/>
        <v>0</v>
      </c>
      <c r="S474" s="17">
        <f t="shared" si="474"/>
        <v>0</v>
      </c>
      <c r="T474" s="17">
        <f t="shared" si="474"/>
        <v>0</v>
      </c>
      <c r="U474" s="17">
        <f t="shared" si="474"/>
        <v>0</v>
      </c>
      <c r="V474" s="44">
        <f t="shared" si="474"/>
        <v>0</v>
      </c>
      <c r="W474" s="20"/>
      <c r="X474" s="20"/>
      <c r="Y474" s="20"/>
      <c r="Z474" s="20"/>
    </row>
    <row r="475" ht="13.5" customHeight="1">
      <c r="A475" s="40">
        <v>471.0</v>
      </c>
      <c r="B475" s="17" t="str">
        <f>VLOOKUP(C474+1,'プログラム解析'!$A:$B,2)</f>
        <v>HALT</v>
      </c>
      <c r="C475" s="17">
        <f>IF(AND(B475="[",INDIRECT("R"&amp;TEXT(A475+4,"0")&amp;"C"&amp;TEXT(D475+7,"0"),FALSE) =0),VLOOKUP(C474+1,'プログラム解析'!$A:$G,7),IF(B475="]",VLOOKUP(C474+1,'プログラム解析'!$A:$G,7)-1, C474+1))</f>
        <v>182</v>
      </c>
      <c r="D475" s="17">
        <f t="shared" si="2"/>
        <v>3</v>
      </c>
      <c r="E475" s="17" t="str">
        <f t="shared" si="3"/>
        <v>Hello World!</v>
      </c>
      <c r="F475" s="42" t="str">
        <f t="shared" si="4"/>
        <v>aaaa</v>
      </c>
      <c r="G475" s="43">
        <f t="shared" ref="G475:V475" si="475">IF( G$2=$D475,    IF($B475="+", G474+1, IF($B475="-", G474-1, IF($B475=",",IF(LEN($F474)=0,0,CODE($F474)),G474)) ),G474)</f>
        <v>0</v>
      </c>
      <c r="H475" s="17">
        <f t="shared" si="475"/>
        <v>87</v>
      </c>
      <c r="I475" s="17">
        <f t="shared" si="475"/>
        <v>100</v>
      </c>
      <c r="J475" s="17">
        <f t="shared" si="475"/>
        <v>33</v>
      </c>
      <c r="K475" s="17">
        <f t="shared" si="475"/>
        <v>10</v>
      </c>
      <c r="L475" s="17">
        <f t="shared" si="475"/>
        <v>0</v>
      </c>
      <c r="M475" s="17">
        <f t="shared" si="475"/>
        <v>0</v>
      </c>
      <c r="N475" s="17">
        <f t="shared" si="475"/>
        <v>0</v>
      </c>
      <c r="O475" s="17">
        <f t="shared" si="475"/>
        <v>0</v>
      </c>
      <c r="P475" s="17">
        <f t="shared" si="475"/>
        <v>0</v>
      </c>
      <c r="Q475" s="17">
        <f t="shared" si="475"/>
        <v>0</v>
      </c>
      <c r="R475" s="17">
        <f t="shared" si="475"/>
        <v>0</v>
      </c>
      <c r="S475" s="17">
        <f t="shared" si="475"/>
        <v>0</v>
      </c>
      <c r="T475" s="17">
        <f t="shared" si="475"/>
        <v>0</v>
      </c>
      <c r="U475" s="17">
        <f t="shared" si="475"/>
        <v>0</v>
      </c>
      <c r="V475" s="44">
        <f t="shared" si="475"/>
        <v>0</v>
      </c>
      <c r="W475" s="20"/>
      <c r="X475" s="20"/>
      <c r="Y475" s="20"/>
      <c r="Z475" s="20"/>
    </row>
    <row r="476" ht="13.5" customHeight="1">
      <c r="A476" s="40">
        <v>472.0</v>
      </c>
      <c r="B476" s="17" t="str">
        <f>VLOOKUP(C475+1,'プログラム解析'!$A:$B,2)</f>
        <v>HALT</v>
      </c>
      <c r="C476" s="17">
        <f>IF(AND(B476="[",INDIRECT("R"&amp;TEXT(A476+4,"0")&amp;"C"&amp;TEXT(D476+7,"0"),FALSE) =0),VLOOKUP(C475+1,'プログラム解析'!$A:$G,7),IF(B476="]",VLOOKUP(C475+1,'プログラム解析'!$A:$G,7)-1, C475+1))</f>
        <v>183</v>
      </c>
      <c r="D476" s="17">
        <f t="shared" si="2"/>
        <v>3</v>
      </c>
      <c r="E476" s="17" t="str">
        <f t="shared" si="3"/>
        <v>Hello World!</v>
      </c>
      <c r="F476" s="42" t="str">
        <f t="shared" si="4"/>
        <v>aaaa</v>
      </c>
      <c r="G476" s="43">
        <f t="shared" ref="G476:V476" si="476">IF( G$2=$D476,    IF($B476="+", G475+1, IF($B476="-", G475-1, IF($B476=",",IF(LEN($F475)=0,0,CODE($F475)),G475)) ),G475)</f>
        <v>0</v>
      </c>
      <c r="H476" s="17">
        <f t="shared" si="476"/>
        <v>87</v>
      </c>
      <c r="I476" s="17">
        <f t="shared" si="476"/>
        <v>100</v>
      </c>
      <c r="J476" s="17">
        <f t="shared" si="476"/>
        <v>33</v>
      </c>
      <c r="K476" s="17">
        <f t="shared" si="476"/>
        <v>10</v>
      </c>
      <c r="L476" s="17">
        <f t="shared" si="476"/>
        <v>0</v>
      </c>
      <c r="M476" s="17">
        <f t="shared" si="476"/>
        <v>0</v>
      </c>
      <c r="N476" s="17">
        <f t="shared" si="476"/>
        <v>0</v>
      </c>
      <c r="O476" s="17">
        <f t="shared" si="476"/>
        <v>0</v>
      </c>
      <c r="P476" s="17">
        <f t="shared" si="476"/>
        <v>0</v>
      </c>
      <c r="Q476" s="17">
        <f t="shared" si="476"/>
        <v>0</v>
      </c>
      <c r="R476" s="17">
        <f t="shared" si="476"/>
        <v>0</v>
      </c>
      <c r="S476" s="17">
        <f t="shared" si="476"/>
        <v>0</v>
      </c>
      <c r="T476" s="17">
        <f t="shared" si="476"/>
        <v>0</v>
      </c>
      <c r="U476" s="17">
        <f t="shared" si="476"/>
        <v>0</v>
      </c>
      <c r="V476" s="44">
        <f t="shared" si="476"/>
        <v>0</v>
      </c>
      <c r="W476" s="20"/>
      <c r="X476" s="20"/>
      <c r="Y476" s="20"/>
      <c r="Z476" s="20"/>
    </row>
    <row r="477" ht="13.5" customHeight="1">
      <c r="A477" s="40">
        <v>473.0</v>
      </c>
      <c r="B477" s="17" t="str">
        <f>VLOOKUP(C476+1,'プログラム解析'!$A:$B,2)</f>
        <v>HALT</v>
      </c>
      <c r="C477" s="17">
        <f>IF(AND(B477="[",INDIRECT("R"&amp;TEXT(A477+4,"0")&amp;"C"&amp;TEXT(D477+7,"0"),FALSE) =0),VLOOKUP(C476+1,'プログラム解析'!$A:$G,7),IF(B477="]",VLOOKUP(C476+1,'プログラム解析'!$A:$G,7)-1, C476+1))</f>
        <v>184</v>
      </c>
      <c r="D477" s="17">
        <f t="shared" si="2"/>
        <v>3</v>
      </c>
      <c r="E477" s="17" t="str">
        <f t="shared" si="3"/>
        <v>Hello World!</v>
      </c>
      <c r="F477" s="42" t="str">
        <f t="shared" si="4"/>
        <v>aaaa</v>
      </c>
      <c r="G477" s="43">
        <f t="shared" ref="G477:V477" si="477">IF( G$2=$D477,    IF($B477="+", G476+1, IF($B477="-", G476-1, IF($B477=",",IF(LEN($F476)=0,0,CODE($F476)),G476)) ),G476)</f>
        <v>0</v>
      </c>
      <c r="H477" s="17">
        <f t="shared" si="477"/>
        <v>87</v>
      </c>
      <c r="I477" s="17">
        <f t="shared" si="477"/>
        <v>100</v>
      </c>
      <c r="J477" s="17">
        <f t="shared" si="477"/>
        <v>33</v>
      </c>
      <c r="K477" s="17">
        <f t="shared" si="477"/>
        <v>10</v>
      </c>
      <c r="L477" s="17">
        <f t="shared" si="477"/>
        <v>0</v>
      </c>
      <c r="M477" s="17">
        <f t="shared" si="477"/>
        <v>0</v>
      </c>
      <c r="N477" s="17">
        <f t="shared" si="477"/>
        <v>0</v>
      </c>
      <c r="O477" s="17">
        <f t="shared" si="477"/>
        <v>0</v>
      </c>
      <c r="P477" s="17">
        <f t="shared" si="477"/>
        <v>0</v>
      </c>
      <c r="Q477" s="17">
        <f t="shared" si="477"/>
        <v>0</v>
      </c>
      <c r="R477" s="17">
        <f t="shared" si="477"/>
        <v>0</v>
      </c>
      <c r="S477" s="17">
        <f t="shared" si="477"/>
        <v>0</v>
      </c>
      <c r="T477" s="17">
        <f t="shared" si="477"/>
        <v>0</v>
      </c>
      <c r="U477" s="17">
        <f t="shared" si="477"/>
        <v>0</v>
      </c>
      <c r="V477" s="44">
        <f t="shared" si="477"/>
        <v>0</v>
      </c>
      <c r="W477" s="20"/>
      <c r="X477" s="20"/>
      <c r="Y477" s="20"/>
      <c r="Z477" s="20"/>
    </row>
    <row r="478" ht="13.5" customHeight="1">
      <c r="A478" s="40">
        <v>474.0</v>
      </c>
      <c r="B478" s="17" t="str">
        <f>VLOOKUP(C477+1,'プログラム解析'!$A:$B,2)</f>
        <v>HALT</v>
      </c>
      <c r="C478" s="17">
        <f>IF(AND(B478="[",INDIRECT("R"&amp;TEXT(A478+4,"0")&amp;"C"&amp;TEXT(D478+7,"0"),FALSE) =0),VLOOKUP(C477+1,'プログラム解析'!$A:$G,7),IF(B478="]",VLOOKUP(C477+1,'プログラム解析'!$A:$G,7)-1, C477+1))</f>
        <v>185</v>
      </c>
      <c r="D478" s="17">
        <f t="shared" si="2"/>
        <v>3</v>
      </c>
      <c r="E478" s="17" t="str">
        <f t="shared" si="3"/>
        <v>Hello World!</v>
      </c>
      <c r="F478" s="42" t="str">
        <f t="shared" si="4"/>
        <v>aaaa</v>
      </c>
      <c r="G478" s="43">
        <f t="shared" ref="G478:V478" si="478">IF( G$2=$D478,    IF($B478="+", G477+1, IF($B478="-", G477-1, IF($B478=",",IF(LEN($F477)=0,0,CODE($F477)),G477)) ),G477)</f>
        <v>0</v>
      </c>
      <c r="H478" s="17">
        <f t="shared" si="478"/>
        <v>87</v>
      </c>
      <c r="I478" s="17">
        <f t="shared" si="478"/>
        <v>100</v>
      </c>
      <c r="J478" s="17">
        <f t="shared" si="478"/>
        <v>33</v>
      </c>
      <c r="K478" s="17">
        <f t="shared" si="478"/>
        <v>10</v>
      </c>
      <c r="L478" s="17">
        <f t="shared" si="478"/>
        <v>0</v>
      </c>
      <c r="M478" s="17">
        <f t="shared" si="478"/>
        <v>0</v>
      </c>
      <c r="N478" s="17">
        <f t="shared" si="478"/>
        <v>0</v>
      </c>
      <c r="O478" s="17">
        <f t="shared" si="478"/>
        <v>0</v>
      </c>
      <c r="P478" s="17">
        <f t="shared" si="478"/>
        <v>0</v>
      </c>
      <c r="Q478" s="17">
        <f t="shared" si="478"/>
        <v>0</v>
      </c>
      <c r="R478" s="17">
        <f t="shared" si="478"/>
        <v>0</v>
      </c>
      <c r="S478" s="17">
        <f t="shared" si="478"/>
        <v>0</v>
      </c>
      <c r="T478" s="17">
        <f t="shared" si="478"/>
        <v>0</v>
      </c>
      <c r="U478" s="17">
        <f t="shared" si="478"/>
        <v>0</v>
      </c>
      <c r="V478" s="44">
        <f t="shared" si="478"/>
        <v>0</v>
      </c>
      <c r="W478" s="20"/>
      <c r="X478" s="20"/>
      <c r="Y478" s="20"/>
      <c r="Z478" s="20"/>
    </row>
    <row r="479" ht="13.5" customHeight="1">
      <c r="A479" s="40">
        <v>475.0</v>
      </c>
      <c r="B479" s="17" t="str">
        <f>VLOOKUP(C478+1,'プログラム解析'!$A:$B,2)</f>
        <v>HALT</v>
      </c>
      <c r="C479" s="17">
        <f>IF(AND(B479="[",INDIRECT("R"&amp;TEXT(A479+4,"0")&amp;"C"&amp;TEXT(D479+7,"0"),FALSE) =0),VLOOKUP(C478+1,'プログラム解析'!$A:$G,7),IF(B479="]",VLOOKUP(C478+1,'プログラム解析'!$A:$G,7)-1, C478+1))</f>
        <v>186</v>
      </c>
      <c r="D479" s="17">
        <f t="shared" si="2"/>
        <v>3</v>
      </c>
      <c r="E479" s="17" t="str">
        <f t="shared" si="3"/>
        <v>Hello World!</v>
      </c>
      <c r="F479" s="42" t="str">
        <f t="shared" si="4"/>
        <v>aaaa</v>
      </c>
      <c r="G479" s="43">
        <f t="shared" ref="G479:V479" si="479">IF( G$2=$D479,    IF($B479="+", G478+1, IF($B479="-", G478-1, IF($B479=",",IF(LEN($F478)=0,0,CODE($F478)),G478)) ),G478)</f>
        <v>0</v>
      </c>
      <c r="H479" s="17">
        <f t="shared" si="479"/>
        <v>87</v>
      </c>
      <c r="I479" s="17">
        <f t="shared" si="479"/>
        <v>100</v>
      </c>
      <c r="J479" s="17">
        <f t="shared" si="479"/>
        <v>33</v>
      </c>
      <c r="K479" s="17">
        <f t="shared" si="479"/>
        <v>10</v>
      </c>
      <c r="L479" s="17">
        <f t="shared" si="479"/>
        <v>0</v>
      </c>
      <c r="M479" s="17">
        <f t="shared" si="479"/>
        <v>0</v>
      </c>
      <c r="N479" s="17">
        <f t="shared" si="479"/>
        <v>0</v>
      </c>
      <c r="O479" s="17">
        <f t="shared" si="479"/>
        <v>0</v>
      </c>
      <c r="P479" s="17">
        <f t="shared" si="479"/>
        <v>0</v>
      </c>
      <c r="Q479" s="17">
        <f t="shared" si="479"/>
        <v>0</v>
      </c>
      <c r="R479" s="17">
        <f t="shared" si="479"/>
        <v>0</v>
      </c>
      <c r="S479" s="17">
        <f t="shared" si="479"/>
        <v>0</v>
      </c>
      <c r="T479" s="17">
        <f t="shared" si="479"/>
        <v>0</v>
      </c>
      <c r="U479" s="17">
        <f t="shared" si="479"/>
        <v>0</v>
      </c>
      <c r="V479" s="44">
        <f t="shared" si="479"/>
        <v>0</v>
      </c>
      <c r="W479" s="20"/>
      <c r="X479" s="20"/>
      <c r="Y479" s="20"/>
      <c r="Z479" s="20"/>
    </row>
    <row r="480" ht="13.5" customHeight="1">
      <c r="A480" s="40">
        <v>476.0</v>
      </c>
      <c r="B480" s="17" t="str">
        <f>VLOOKUP(C479+1,'プログラム解析'!$A:$B,2)</f>
        <v>HALT</v>
      </c>
      <c r="C480" s="17">
        <f>IF(AND(B480="[",INDIRECT("R"&amp;TEXT(A480+4,"0")&amp;"C"&amp;TEXT(D480+7,"0"),FALSE) =0),VLOOKUP(C479+1,'プログラム解析'!$A:$G,7),IF(B480="]",VLOOKUP(C479+1,'プログラム解析'!$A:$G,7)-1, C479+1))</f>
        <v>187</v>
      </c>
      <c r="D480" s="17">
        <f t="shared" si="2"/>
        <v>3</v>
      </c>
      <c r="E480" s="17" t="str">
        <f t="shared" si="3"/>
        <v>Hello World!</v>
      </c>
      <c r="F480" s="42" t="str">
        <f t="shared" si="4"/>
        <v>aaaa</v>
      </c>
      <c r="G480" s="43">
        <f t="shared" ref="G480:V480" si="480">IF( G$2=$D480,    IF($B480="+", G479+1, IF($B480="-", G479-1, IF($B480=",",IF(LEN($F479)=0,0,CODE($F479)),G479)) ),G479)</f>
        <v>0</v>
      </c>
      <c r="H480" s="17">
        <f t="shared" si="480"/>
        <v>87</v>
      </c>
      <c r="I480" s="17">
        <f t="shared" si="480"/>
        <v>100</v>
      </c>
      <c r="J480" s="17">
        <f t="shared" si="480"/>
        <v>33</v>
      </c>
      <c r="K480" s="17">
        <f t="shared" si="480"/>
        <v>10</v>
      </c>
      <c r="L480" s="17">
        <f t="shared" si="480"/>
        <v>0</v>
      </c>
      <c r="M480" s="17">
        <f t="shared" si="480"/>
        <v>0</v>
      </c>
      <c r="N480" s="17">
        <f t="shared" si="480"/>
        <v>0</v>
      </c>
      <c r="O480" s="17">
        <f t="shared" si="480"/>
        <v>0</v>
      </c>
      <c r="P480" s="17">
        <f t="shared" si="480"/>
        <v>0</v>
      </c>
      <c r="Q480" s="17">
        <f t="shared" si="480"/>
        <v>0</v>
      </c>
      <c r="R480" s="17">
        <f t="shared" si="480"/>
        <v>0</v>
      </c>
      <c r="S480" s="17">
        <f t="shared" si="480"/>
        <v>0</v>
      </c>
      <c r="T480" s="17">
        <f t="shared" si="480"/>
        <v>0</v>
      </c>
      <c r="U480" s="17">
        <f t="shared" si="480"/>
        <v>0</v>
      </c>
      <c r="V480" s="44">
        <f t="shared" si="480"/>
        <v>0</v>
      </c>
      <c r="W480" s="20"/>
      <c r="X480" s="20"/>
      <c r="Y480" s="20"/>
      <c r="Z480" s="20"/>
    </row>
    <row r="481" ht="13.5" customHeight="1">
      <c r="A481" s="40">
        <v>477.0</v>
      </c>
      <c r="B481" s="17" t="str">
        <f>VLOOKUP(C480+1,'プログラム解析'!$A:$B,2)</f>
        <v>HALT</v>
      </c>
      <c r="C481" s="17">
        <f>IF(AND(B481="[",INDIRECT("R"&amp;TEXT(A481+4,"0")&amp;"C"&amp;TEXT(D481+7,"0"),FALSE) =0),VLOOKUP(C480+1,'プログラム解析'!$A:$G,7),IF(B481="]",VLOOKUP(C480+1,'プログラム解析'!$A:$G,7)-1, C480+1))</f>
        <v>188</v>
      </c>
      <c r="D481" s="17">
        <f t="shared" si="2"/>
        <v>3</v>
      </c>
      <c r="E481" s="17" t="str">
        <f t="shared" si="3"/>
        <v>Hello World!</v>
      </c>
      <c r="F481" s="42" t="str">
        <f t="shared" si="4"/>
        <v>aaaa</v>
      </c>
      <c r="G481" s="43">
        <f t="shared" ref="G481:V481" si="481">IF( G$2=$D481,    IF($B481="+", G480+1, IF($B481="-", G480-1, IF($B481=",",IF(LEN($F480)=0,0,CODE($F480)),G480)) ),G480)</f>
        <v>0</v>
      </c>
      <c r="H481" s="17">
        <f t="shared" si="481"/>
        <v>87</v>
      </c>
      <c r="I481" s="17">
        <f t="shared" si="481"/>
        <v>100</v>
      </c>
      <c r="J481" s="17">
        <f t="shared" si="481"/>
        <v>33</v>
      </c>
      <c r="K481" s="17">
        <f t="shared" si="481"/>
        <v>10</v>
      </c>
      <c r="L481" s="17">
        <f t="shared" si="481"/>
        <v>0</v>
      </c>
      <c r="M481" s="17">
        <f t="shared" si="481"/>
        <v>0</v>
      </c>
      <c r="N481" s="17">
        <f t="shared" si="481"/>
        <v>0</v>
      </c>
      <c r="O481" s="17">
        <f t="shared" si="481"/>
        <v>0</v>
      </c>
      <c r="P481" s="17">
        <f t="shared" si="481"/>
        <v>0</v>
      </c>
      <c r="Q481" s="17">
        <f t="shared" si="481"/>
        <v>0</v>
      </c>
      <c r="R481" s="17">
        <f t="shared" si="481"/>
        <v>0</v>
      </c>
      <c r="S481" s="17">
        <f t="shared" si="481"/>
        <v>0</v>
      </c>
      <c r="T481" s="17">
        <f t="shared" si="481"/>
        <v>0</v>
      </c>
      <c r="U481" s="17">
        <f t="shared" si="481"/>
        <v>0</v>
      </c>
      <c r="V481" s="44">
        <f t="shared" si="481"/>
        <v>0</v>
      </c>
      <c r="W481" s="20"/>
      <c r="X481" s="20"/>
      <c r="Y481" s="20"/>
      <c r="Z481" s="20"/>
    </row>
    <row r="482" ht="13.5" customHeight="1">
      <c r="A482" s="40">
        <v>478.0</v>
      </c>
      <c r="B482" s="17" t="str">
        <f>VLOOKUP(C481+1,'プログラム解析'!$A:$B,2)</f>
        <v>HALT</v>
      </c>
      <c r="C482" s="17">
        <f>IF(AND(B482="[",INDIRECT("R"&amp;TEXT(A482+4,"0")&amp;"C"&amp;TEXT(D482+7,"0"),FALSE) =0),VLOOKUP(C481+1,'プログラム解析'!$A:$G,7),IF(B482="]",VLOOKUP(C481+1,'プログラム解析'!$A:$G,7)-1, C481+1))</f>
        <v>189</v>
      </c>
      <c r="D482" s="17">
        <f t="shared" si="2"/>
        <v>3</v>
      </c>
      <c r="E482" s="17" t="str">
        <f t="shared" si="3"/>
        <v>Hello World!</v>
      </c>
      <c r="F482" s="42" t="str">
        <f t="shared" si="4"/>
        <v>aaaa</v>
      </c>
      <c r="G482" s="43">
        <f t="shared" ref="G482:V482" si="482">IF( G$2=$D482,    IF($B482="+", G481+1, IF($B482="-", G481-1, IF($B482=",",IF(LEN($F481)=0,0,CODE($F481)),G481)) ),G481)</f>
        <v>0</v>
      </c>
      <c r="H482" s="17">
        <f t="shared" si="482"/>
        <v>87</v>
      </c>
      <c r="I482" s="17">
        <f t="shared" si="482"/>
        <v>100</v>
      </c>
      <c r="J482" s="17">
        <f t="shared" si="482"/>
        <v>33</v>
      </c>
      <c r="K482" s="17">
        <f t="shared" si="482"/>
        <v>10</v>
      </c>
      <c r="L482" s="17">
        <f t="shared" si="482"/>
        <v>0</v>
      </c>
      <c r="M482" s="17">
        <f t="shared" si="482"/>
        <v>0</v>
      </c>
      <c r="N482" s="17">
        <f t="shared" si="482"/>
        <v>0</v>
      </c>
      <c r="O482" s="17">
        <f t="shared" si="482"/>
        <v>0</v>
      </c>
      <c r="P482" s="17">
        <f t="shared" si="482"/>
        <v>0</v>
      </c>
      <c r="Q482" s="17">
        <f t="shared" si="482"/>
        <v>0</v>
      </c>
      <c r="R482" s="17">
        <f t="shared" si="482"/>
        <v>0</v>
      </c>
      <c r="S482" s="17">
        <f t="shared" si="482"/>
        <v>0</v>
      </c>
      <c r="T482" s="17">
        <f t="shared" si="482"/>
        <v>0</v>
      </c>
      <c r="U482" s="17">
        <f t="shared" si="482"/>
        <v>0</v>
      </c>
      <c r="V482" s="44">
        <f t="shared" si="482"/>
        <v>0</v>
      </c>
      <c r="W482" s="20"/>
      <c r="X482" s="20"/>
      <c r="Y482" s="20"/>
      <c r="Z482" s="20"/>
    </row>
    <row r="483" ht="13.5" customHeight="1">
      <c r="A483" s="40">
        <v>479.0</v>
      </c>
      <c r="B483" s="17" t="str">
        <f>VLOOKUP(C482+1,'プログラム解析'!$A:$B,2)</f>
        <v>HALT</v>
      </c>
      <c r="C483" s="17">
        <f>IF(AND(B483="[",INDIRECT("R"&amp;TEXT(A483+4,"0")&amp;"C"&amp;TEXT(D483+7,"0"),FALSE) =0),VLOOKUP(C482+1,'プログラム解析'!$A:$G,7),IF(B483="]",VLOOKUP(C482+1,'プログラム解析'!$A:$G,7)-1, C482+1))</f>
        <v>190</v>
      </c>
      <c r="D483" s="17">
        <f t="shared" si="2"/>
        <v>3</v>
      </c>
      <c r="E483" s="17" t="str">
        <f t="shared" si="3"/>
        <v>Hello World!</v>
      </c>
      <c r="F483" s="42" t="str">
        <f t="shared" si="4"/>
        <v>aaaa</v>
      </c>
      <c r="G483" s="43">
        <f t="shared" ref="G483:V483" si="483">IF( G$2=$D483,    IF($B483="+", G482+1, IF($B483="-", G482-1, IF($B483=",",IF(LEN($F482)=0,0,CODE($F482)),G482)) ),G482)</f>
        <v>0</v>
      </c>
      <c r="H483" s="17">
        <f t="shared" si="483"/>
        <v>87</v>
      </c>
      <c r="I483" s="17">
        <f t="shared" si="483"/>
        <v>100</v>
      </c>
      <c r="J483" s="17">
        <f t="shared" si="483"/>
        <v>33</v>
      </c>
      <c r="K483" s="17">
        <f t="shared" si="483"/>
        <v>10</v>
      </c>
      <c r="L483" s="17">
        <f t="shared" si="483"/>
        <v>0</v>
      </c>
      <c r="M483" s="17">
        <f t="shared" si="483"/>
        <v>0</v>
      </c>
      <c r="N483" s="17">
        <f t="shared" si="483"/>
        <v>0</v>
      </c>
      <c r="O483" s="17">
        <f t="shared" si="483"/>
        <v>0</v>
      </c>
      <c r="P483" s="17">
        <f t="shared" si="483"/>
        <v>0</v>
      </c>
      <c r="Q483" s="17">
        <f t="shared" si="483"/>
        <v>0</v>
      </c>
      <c r="R483" s="17">
        <f t="shared" si="483"/>
        <v>0</v>
      </c>
      <c r="S483" s="17">
        <f t="shared" si="483"/>
        <v>0</v>
      </c>
      <c r="T483" s="17">
        <f t="shared" si="483"/>
        <v>0</v>
      </c>
      <c r="U483" s="17">
        <f t="shared" si="483"/>
        <v>0</v>
      </c>
      <c r="V483" s="44">
        <f t="shared" si="483"/>
        <v>0</v>
      </c>
      <c r="W483" s="20"/>
      <c r="X483" s="20"/>
      <c r="Y483" s="20"/>
      <c r="Z483" s="20"/>
    </row>
    <row r="484" ht="13.5" customHeight="1">
      <c r="A484" s="40">
        <v>480.0</v>
      </c>
      <c r="B484" s="17" t="str">
        <f>VLOOKUP(C483+1,'プログラム解析'!$A:$B,2)</f>
        <v>HALT</v>
      </c>
      <c r="C484" s="17">
        <f>IF(AND(B484="[",INDIRECT("R"&amp;TEXT(A484+4,"0")&amp;"C"&amp;TEXT(D484+7,"0"),FALSE) =0),VLOOKUP(C483+1,'プログラム解析'!$A:$G,7),IF(B484="]",VLOOKUP(C483+1,'プログラム解析'!$A:$G,7)-1, C483+1))</f>
        <v>191</v>
      </c>
      <c r="D484" s="17">
        <f t="shared" si="2"/>
        <v>3</v>
      </c>
      <c r="E484" s="17" t="str">
        <f t="shared" si="3"/>
        <v>Hello World!</v>
      </c>
      <c r="F484" s="42" t="str">
        <f t="shared" si="4"/>
        <v>aaaa</v>
      </c>
      <c r="G484" s="43">
        <f t="shared" ref="G484:V484" si="484">IF( G$2=$D484,    IF($B484="+", G483+1, IF($B484="-", G483-1, IF($B484=",",IF(LEN($F483)=0,0,CODE($F483)),G483)) ),G483)</f>
        <v>0</v>
      </c>
      <c r="H484" s="17">
        <f t="shared" si="484"/>
        <v>87</v>
      </c>
      <c r="I484" s="17">
        <f t="shared" si="484"/>
        <v>100</v>
      </c>
      <c r="J484" s="17">
        <f t="shared" si="484"/>
        <v>33</v>
      </c>
      <c r="K484" s="17">
        <f t="shared" si="484"/>
        <v>10</v>
      </c>
      <c r="L484" s="17">
        <f t="shared" si="484"/>
        <v>0</v>
      </c>
      <c r="M484" s="17">
        <f t="shared" si="484"/>
        <v>0</v>
      </c>
      <c r="N484" s="17">
        <f t="shared" si="484"/>
        <v>0</v>
      </c>
      <c r="O484" s="17">
        <f t="shared" si="484"/>
        <v>0</v>
      </c>
      <c r="P484" s="17">
        <f t="shared" si="484"/>
        <v>0</v>
      </c>
      <c r="Q484" s="17">
        <f t="shared" si="484"/>
        <v>0</v>
      </c>
      <c r="R484" s="17">
        <f t="shared" si="484"/>
        <v>0</v>
      </c>
      <c r="S484" s="17">
        <f t="shared" si="484"/>
        <v>0</v>
      </c>
      <c r="T484" s="17">
        <f t="shared" si="484"/>
        <v>0</v>
      </c>
      <c r="U484" s="17">
        <f t="shared" si="484"/>
        <v>0</v>
      </c>
      <c r="V484" s="44">
        <f t="shared" si="484"/>
        <v>0</v>
      </c>
      <c r="W484" s="20"/>
      <c r="X484" s="20"/>
      <c r="Y484" s="20"/>
      <c r="Z484" s="20"/>
    </row>
    <row r="485" ht="13.5" customHeight="1">
      <c r="A485" s="40">
        <v>481.0</v>
      </c>
      <c r="B485" s="17" t="str">
        <f>VLOOKUP(C484+1,'プログラム解析'!$A:$B,2)</f>
        <v>HALT</v>
      </c>
      <c r="C485" s="17">
        <f>IF(AND(B485="[",INDIRECT("R"&amp;TEXT(A485+4,"0")&amp;"C"&amp;TEXT(D485+7,"0"),FALSE) =0),VLOOKUP(C484+1,'プログラム解析'!$A:$G,7),IF(B485="]",VLOOKUP(C484+1,'プログラム解析'!$A:$G,7)-1, C484+1))</f>
        <v>192</v>
      </c>
      <c r="D485" s="17">
        <f t="shared" si="2"/>
        <v>3</v>
      </c>
      <c r="E485" s="17" t="str">
        <f t="shared" si="3"/>
        <v>Hello World!</v>
      </c>
      <c r="F485" s="42" t="str">
        <f t="shared" si="4"/>
        <v>aaaa</v>
      </c>
      <c r="G485" s="43">
        <f t="shared" ref="G485:V485" si="485">IF( G$2=$D485,    IF($B485="+", G484+1, IF($B485="-", G484-1, IF($B485=",",IF(LEN($F484)=0,0,CODE($F484)),G484)) ),G484)</f>
        <v>0</v>
      </c>
      <c r="H485" s="17">
        <f t="shared" si="485"/>
        <v>87</v>
      </c>
      <c r="I485" s="17">
        <f t="shared" si="485"/>
        <v>100</v>
      </c>
      <c r="J485" s="17">
        <f t="shared" si="485"/>
        <v>33</v>
      </c>
      <c r="K485" s="17">
        <f t="shared" si="485"/>
        <v>10</v>
      </c>
      <c r="L485" s="17">
        <f t="shared" si="485"/>
        <v>0</v>
      </c>
      <c r="M485" s="17">
        <f t="shared" si="485"/>
        <v>0</v>
      </c>
      <c r="N485" s="17">
        <f t="shared" si="485"/>
        <v>0</v>
      </c>
      <c r="O485" s="17">
        <f t="shared" si="485"/>
        <v>0</v>
      </c>
      <c r="P485" s="17">
        <f t="shared" si="485"/>
        <v>0</v>
      </c>
      <c r="Q485" s="17">
        <f t="shared" si="485"/>
        <v>0</v>
      </c>
      <c r="R485" s="17">
        <f t="shared" si="485"/>
        <v>0</v>
      </c>
      <c r="S485" s="17">
        <f t="shared" si="485"/>
        <v>0</v>
      </c>
      <c r="T485" s="17">
        <f t="shared" si="485"/>
        <v>0</v>
      </c>
      <c r="U485" s="17">
        <f t="shared" si="485"/>
        <v>0</v>
      </c>
      <c r="V485" s="44">
        <f t="shared" si="485"/>
        <v>0</v>
      </c>
      <c r="W485" s="20"/>
      <c r="X485" s="20"/>
      <c r="Y485" s="20"/>
      <c r="Z485" s="20"/>
    </row>
    <row r="486" ht="13.5" customHeight="1">
      <c r="A486" s="40">
        <v>482.0</v>
      </c>
      <c r="B486" s="17" t="str">
        <f>VLOOKUP(C485+1,'プログラム解析'!$A:$B,2)</f>
        <v>HALT</v>
      </c>
      <c r="C486" s="17">
        <f>IF(AND(B486="[",INDIRECT("R"&amp;TEXT(A486+4,"0")&amp;"C"&amp;TEXT(D486+7,"0"),FALSE) =0),VLOOKUP(C485+1,'プログラム解析'!$A:$G,7),IF(B486="]",VLOOKUP(C485+1,'プログラム解析'!$A:$G,7)-1, C485+1))</f>
        <v>193</v>
      </c>
      <c r="D486" s="17">
        <f t="shared" si="2"/>
        <v>3</v>
      </c>
      <c r="E486" s="17" t="str">
        <f t="shared" si="3"/>
        <v>Hello World!</v>
      </c>
      <c r="F486" s="42" t="str">
        <f t="shared" si="4"/>
        <v>aaaa</v>
      </c>
      <c r="G486" s="43">
        <f t="shared" ref="G486:V486" si="486">IF( G$2=$D486,    IF($B486="+", G485+1, IF($B486="-", G485-1, IF($B486=",",IF(LEN($F485)=0,0,CODE($F485)),G485)) ),G485)</f>
        <v>0</v>
      </c>
      <c r="H486" s="17">
        <f t="shared" si="486"/>
        <v>87</v>
      </c>
      <c r="I486" s="17">
        <f t="shared" si="486"/>
        <v>100</v>
      </c>
      <c r="J486" s="17">
        <f t="shared" si="486"/>
        <v>33</v>
      </c>
      <c r="K486" s="17">
        <f t="shared" si="486"/>
        <v>10</v>
      </c>
      <c r="L486" s="17">
        <f t="shared" si="486"/>
        <v>0</v>
      </c>
      <c r="M486" s="17">
        <f t="shared" si="486"/>
        <v>0</v>
      </c>
      <c r="N486" s="17">
        <f t="shared" si="486"/>
        <v>0</v>
      </c>
      <c r="O486" s="17">
        <f t="shared" si="486"/>
        <v>0</v>
      </c>
      <c r="P486" s="17">
        <f t="shared" si="486"/>
        <v>0</v>
      </c>
      <c r="Q486" s="17">
        <f t="shared" si="486"/>
        <v>0</v>
      </c>
      <c r="R486" s="17">
        <f t="shared" si="486"/>
        <v>0</v>
      </c>
      <c r="S486" s="17">
        <f t="shared" si="486"/>
        <v>0</v>
      </c>
      <c r="T486" s="17">
        <f t="shared" si="486"/>
        <v>0</v>
      </c>
      <c r="U486" s="17">
        <f t="shared" si="486"/>
        <v>0</v>
      </c>
      <c r="V486" s="44">
        <f t="shared" si="486"/>
        <v>0</v>
      </c>
      <c r="W486" s="20"/>
      <c r="X486" s="20"/>
      <c r="Y486" s="20"/>
      <c r="Z486" s="20"/>
    </row>
    <row r="487" ht="13.5" customHeight="1">
      <c r="A487" s="40">
        <v>483.0</v>
      </c>
      <c r="B487" s="17" t="str">
        <f>VLOOKUP(C486+1,'プログラム解析'!$A:$B,2)</f>
        <v>HALT</v>
      </c>
      <c r="C487" s="17">
        <f>IF(AND(B487="[",INDIRECT("R"&amp;TEXT(A487+4,"0")&amp;"C"&amp;TEXT(D487+7,"0"),FALSE) =0),VLOOKUP(C486+1,'プログラム解析'!$A:$G,7),IF(B487="]",VLOOKUP(C486+1,'プログラム解析'!$A:$G,7)-1, C486+1))</f>
        <v>194</v>
      </c>
      <c r="D487" s="17">
        <f t="shared" si="2"/>
        <v>3</v>
      </c>
      <c r="E487" s="17" t="str">
        <f t="shared" si="3"/>
        <v>Hello World!</v>
      </c>
      <c r="F487" s="42" t="str">
        <f t="shared" si="4"/>
        <v>aaaa</v>
      </c>
      <c r="G487" s="43">
        <f t="shared" ref="G487:V487" si="487">IF( G$2=$D487,    IF($B487="+", G486+1, IF($B487="-", G486-1, IF($B487=",",IF(LEN($F486)=0,0,CODE($F486)),G486)) ),G486)</f>
        <v>0</v>
      </c>
      <c r="H487" s="17">
        <f t="shared" si="487"/>
        <v>87</v>
      </c>
      <c r="I487" s="17">
        <f t="shared" si="487"/>
        <v>100</v>
      </c>
      <c r="J487" s="17">
        <f t="shared" si="487"/>
        <v>33</v>
      </c>
      <c r="K487" s="17">
        <f t="shared" si="487"/>
        <v>10</v>
      </c>
      <c r="L487" s="17">
        <f t="shared" si="487"/>
        <v>0</v>
      </c>
      <c r="M487" s="17">
        <f t="shared" si="487"/>
        <v>0</v>
      </c>
      <c r="N487" s="17">
        <f t="shared" si="487"/>
        <v>0</v>
      </c>
      <c r="O487" s="17">
        <f t="shared" si="487"/>
        <v>0</v>
      </c>
      <c r="P487" s="17">
        <f t="shared" si="487"/>
        <v>0</v>
      </c>
      <c r="Q487" s="17">
        <f t="shared" si="487"/>
        <v>0</v>
      </c>
      <c r="R487" s="17">
        <f t="shared" si="487"/>
        <v>0</v>
      </c>
      <c r="S487" s="17">
        <f t="shared" si="487"/>
        <v>0</v>
      </c>
      <c r="T487" s="17">
        <f t="shared" si="487"/>
        <v>0</v>
      </c>
      <c r="U487" s="17">
        <f t="shared" si="487"/>
        <v>0</v>
      </c>
      <c r="V487" s="44">
        <f t="shared" si="487"/>
        <v>0</v>
      </c>
      <c r="W487" s="20"/>
      <c r="X487" s="20"/>
      <c r="Y487" s="20"/>
      <c r="Z487" s="20"/>
    </row>
    <row r="488" ht="13.5" customHeight="1">
      <c r="A488" s="40">
        <v>484.0</v>
      </c>
      <c r="B488" s="17" t="str">
        <f>VLOOKUP(C487+1,'プログラム解析'!$A:$B,2)</f>
        <v>HALT</v>
      </c>
      <c r="C488" s="17">
        <f>IF(AND(B488="[",INDIRECT("R"&amp;TEXT(A488+4,"0")&amp;"C"&amp;TEXT(D488+7,"0"),FALSE) =0),VLOOKUP(C487+1,'プログラム解析'!$A:$G,7),IF(B488="]",VLOOKUP(C487+1,'プログラム解析'!$A:$G,7)-1, C487+1))</f>
        <v>195</v>
      </c>
      <c r="D488" s="17">
        <f t="shared" si="2"/>
        <v>3</v>
      </c>
      <c r="E488" s="17" t="str">
        <f t="shared" si="3"/>
        <v>Hello World!</v>
      </c>
      <c r="F488" s="42" t="str">
        <f t="shared" si="4"/>
        <v>aaaa</v>
      </c>
      <c r="G488" s="43">
        <f t="shared" ref="G488:V488" si="488">IF( G$2=$D488,    IF($B488="+", G487+1, IF($B488="-", G487-1, IF($B488=",",IF(LEN($F487)=0,0,CODE($F487)),G487)) ),G487)</f>
        <v>0</v>
      </c>
      <c r="H488" s="17">
        <f t="shared" si="488"/>
        <v>87</v>
      </c>
      <c r="I488" s="17">
        <f t="shared" si="488"/>
        <v>100</v>
      </c>
      <c r="J488" s="17">
        <f t="shared" si="488"/>
        <v>33</v>
      </c>
      <c r="K488" s="17">
        <f t="shared" si="488"/>
        <v>10</v>
      </c>
      <c r="L488" s="17">
        <f t="shared" si="488"/>
        <v>0</v>
      </c>
      <c r="M488" s="17">
        <f t="shared" si="488"/>
        <v>0</v>
      </c>
      <c r="N488" s="17">
        <f t="shared" si="488"/>
        <v>0</v>
      </c>
      <c r="O488" s="17">
        <f t="shared" si="488"/>
        <v>0</v>
      </c>
      <c r="P488" s="17">
        <f t="shared" si="488"/>
        <v>0</v>
      </c>
      <c r="Q488" s="17">
        <f t="shared" si="488"/>
        <v>0</v>
      </c>
      <c r="R488" s="17">
        <f t="shared" si="488"/>
        <v>0</v>
      </c>
      <c r="S488" s="17">
        <f t="shared" si="488"/>
        <v>0</v>
      </c>
      <c r="T488" s="17">
        <f t="shared" si="488"/>
        <v>0</v>
      </c>
      <c r="U488" s="17">
        <f t="shared" si="488"/>
        <v>0</v>
      </c>
      <c r="V488" s="44">
        <f t="shared" si="488"/>
        <v>0</v>
      </c>
      <c r="W488" s="20"/>
      <c r="X488" s="20"/>
      <c r="Y488" s="20"/>
      <c r="Z488" s="20"/>
    </row>
    <row r="489" ht="13.5" customHeight="1">
      <c r="A489" s="40">
        <v>485.0</v>
      </c>
      <c r="B489" s="17" t="str">
        <f>VLOOKUP(C488+1,'プログラム解析'!$A:$B,2)</f>
        <v>HALT</v>
      </c>
      <c r="C489" s="17">
        <f>IF(AND(B489="[",INDIRECT("R"&amp;TEXT(A489+4,"0")&amp;"C"&amp;TEXT(D489+7,"0"),FALSE) =0),VLOOKUP(C488+1,'プログラム解析'!$A:$G,7),IF(B489="]",VLOOKUP(C488+1,'プログラム解析'!$A:$G,7)-1, C488+1))</f>
        <v>196</v>
      </c>
      <c r="D489" s="17">
        <f t="shared" si="2"/>
        <v>3</v>
      </c>
      <c r="E489" s="17" t="str">
        <f t="shared" si="3"/>
        <v>Hello World!</v>
      </c>
      <c r="F489" s="42" t="str">
        <f t="shared" si="4"/>
        <v>aaaa</v>
      </c>
      <c r="G489" s="43">
        <f t="shared" ref="G489:V489" si="489">IF( G$2=$D489,    IF($B489="+", G488+1, IF($B489="-", G488-1, IF($B489=",",IF(LEN($F488)=0,0,CODE($F488)),G488)) ),G488)</f>
        <v>0</v>
      </c>
      <c r="H489" s="17">
        <f t="shared" si="489"/>
        <v>87</v>
      </c>
      <c r="I489" s="17">
        <f t="shared" si="489"/>
        <v>100</v>
      </c>
      <c r="J489" s="17">
        <f t="shared" si="489"/>
        <v>33</v>
      </c>
      <c r="K489" s="17">
        <f t="shared" si="489"/>
        <v>10</v>
      </c>
      <c r="L489" s="17">
        <f t="shared" si="489"/>
        <v>0</v>
      </c>
      <c r="M489" s="17">
        <f t="shared" si="489"/>
        <v>0</v>
      </c>
      <c r="N489" s="17">
        <f t="shared" si="489"/>
        <v>0</v>
      </c>
      <c r="O489" s="17">
        <f t="shared" si="489"/>
        <v>0</v>
      </c>
      <c r="P489" s="17">
        <f t="shared" si="489"/>
        <v>0</v>
      </c>
      <c r="Q489" s="17">
        <f t="shared" si="489"/>
        <v>0</v>
      </c>
      <c r="R489" s="17">
        <f t="shared" si="489"/>
        <v>0</v>
      </c>
      <c r="S489" s="17">
        <f t="shared" si="489"/>
        <v>0</v>
      </c>
      <c r="T489" s="17">
        <f t="shared" si="489"/>
        <v>0</v>
      </c>
      <c r="U489" s="17">
        <f t="shared" si="489"/>
        <v>0</v>
      </c>
      <c r="V489" s="44">
        <f t="shared" si="489"/>
        <v>0</v>
      </c>
      <c r="W489" s="20"/>
      <c r="X489" s="20"/>
      <c r="Y489" s="20"/>
      <c r="Z489" s="20"/>
    </row>
    <row r="490" ht="13.5" customHeight="1">
      <c r="A490" s="40">
        <v>486.0</v>
      </c>
      <c r="B490" s="17" t="str">
        <f>VLOOKUP(C489+1,'プログラム解析'!$A:$B,2)</f>
        <v>HALT</v>
      </c>
      <c r="C490" s="17">
        <f>IF(AND(B490="[",INDIRECT("R"&amp;TEXT(A490+4,"0")&amp;"C"&amp;TEXT(D490+7,"0"),FALSE) =0),VLOOKUP(C489+1,'プログラム解析'!$A:$G,7),IF(B490="]",VLOOKUP(C489+1,'プログラム解析'!$A:$G,7)-1, C489+1))</f>
        <v>197</v>
      </c>
      <c r="D490" s="17">
        <f t="shared" si="2"/>
        <v>3</v>
      </c>
      <c r="E490" s="17" t="str">
        <f t="shared" si="3"/>
        <v>Hello World!</v>
      </c>
      <c r="F490" s="42" t="str">
        <f t="shared" si="4"/>
        <v>aaaa</v>
      </c>
      <c r="G490" s="43">
        <f t="shared" ref="G490:V490" si="490">IF( G$2=$D490,    IF($B490="+", G489+1, IF($B490="-", G489-1, IF($B490=",",IF(LEN($F489)=0,0,CODE($F489)),G489)) ),G489)</f>
        <v>0</v>
      </c>
      <c r="H490" s="17">
        <f t="shared" si="490"/>
        <v>87</v>
      </c>
      <c r="I490" s="17">
        <f t="shared" si="490"/>
        <v>100</v>
      </c>
      <c r="J490" s="17">
        <f t="shared" si="490"/>
        <v>33</v>
      </c>
      <c r="K490" s="17">
        <f t="shared" si="490"/>
        <v>10</v>
      </c>
      <c r="L490" s="17">
        <f t="shared" si="490"/>
        <v>0</v>
      </c>
      <c r="M490" s="17">
        <f t="shared" si="490"/>
        <v>0</v>
      </c>
      <c r="N490" s="17">
        <f t="shared" si="490"/>
        <v>0</v>
      </c>
      <c r="O490" s="17">
        <f t="shared" si="490"/>
        <v>0</v>
      </c>
      <c r="P490" s="17">
        <f t="shared" si="490"/>
        <v>0</v>
      </c>
      <c r="Q490" s="17">
        <f t="shared" si="490"/>
        <v>0</v>
      </c>
      <c r="R490" s="17">
        <f t="shared" si="490"/>
        <v>0</v>
      </c>
      <c r="S490" s="17">
        <f t="shared" si="490"/>
        <v>0</v>
      </c>
      <c r="T490" s="17">
        <f t="shared" si="490"/>
        <v>0</v>
      </c>
      <c r="U490" s="17">
        <f t="shared" si="490"/>
        <v>0</v>
      </c>
      <c r="V490" s="44">
        <f t="shared" si="490"/>
        <v>0</v>
      </c>
      <c r="W490" s="20"/>
      <c r="X490" s="20"/>
      <c r="Y490" s="20"/>
      <c r="Z490" s="20"/>
    </row>
    <row r="491" ht="13.5" customHeight="1">
      <c r="A491" s="40">
        <v>487.0</v>
      </c>
      <c r="B491" s="17" t="str">
        <f>VLOOKUP(C490+1,'プログラム解析'!$A:$B,2)</f>
        <v>HALT</v>
      </c>
      <c r="C491" s="17">
        <f>IF(AND(B491="[",INDIRECT("R"&amp;TEXT(A491+4,"0")&amp;"C"&amp;TEXT(D491+7,"0"),FALSE) =0),VLOOKUP(C490+1,'プログラム解析'!$A:$G,7),IF(B491="]",VLOOKUP(C490+1,'プログラム解析'!$A:$G,7)-1, C490+1))</f>
        <v>198</v>
      </c>
      <c r="D491" s="17">
        <f t="shared" si="2"/>
        <v>3</v>
      </c>
      <c r="E491" s="17" t="str">
        <f t="shared" si="3"/>
        <v>Hello World!</v>
      </c>
      <c r="F491" s="42" t="str">
        <f t="shared" si="4"/>
        <v>aaaa</v>
      </c>
      <c r="G491" s="43">
        <f t="shared" ref="G491:V491" si="491">IF( G$2=$D491,    IF($B491="+", G490+1, IF($B491="-", G490-1, IF($B491=",",IF(LEN($F490)=0,0,CODE($F490)),G490)) ),G490)</f>
        <v>0</v>
      </c>
      <c r="H491" s="17">
        <f t="shared" si="491"/>
        <v>87</v>
      </c>
      <c r="I491" s="17">
        <f t="shared" si="491"/>
        <v>100</v>
      </c>
      <c r="J491" s="17">
        <f t="shared" si="491"/>
        <v>33</v>
      </c>
      <c r="K491" s="17">
        <f t="shared" si="491"/>
        <v>10</v>
      </c>
      <c r="L491" s="17">
        <f t="shared" si="491"/>
        <v>0</v>
      </c>
      <c r="M491" s="17">
        <f t="shared" si="491"/>
        <v>0</v>
      </c>
      <c r="N491" s="17">
        <f t="shared" si="491"/>
        <v>0</v>
      </c>
      <c r="O491" s="17">
        <f t="shared" si="491"/>
        <v>0</v>
      </c>
      <c r="P491" s="17">
        <f t="shared" si="491"/>
        <v>0</v>
      </c>
      <c r="Q491" s="17">
        <f t="shared" si="491"/>
        <v>0</v>
      </c>
      <c r="R491" s="17">
        <f t="shared" si="491"/>
        <v>0</v>
      </c>
      <c r="S491" s="17">
        <f t="shared" si="491"/>
        <v>0</v>
      </c>
      <c r="T491" s="17">
        <f t="shared" si="491"/>
        <v>0</v>
      </c>
      <c r="U491" s="17">
        <f t="shared" si="491"/>
        <v>0</v>
      </c>
      <c r="V491" s="44">
        <f t="shared" si="491"/>
        <v>0</v>
      </c>
      <c r="W491" s="20"/>
      <c r="X491" s="20"/>
      <c r="Y491" s="20"/>
      <c r="Z491" s="20"/>
    </row>
    <row r="492" ht="13.5" customHeight="1">
      <c r="A492" s="40">
        <v>488.0</v>
      </c>
      <c r="B492" s="17" t="str">
        <f>VLOOKUP(C491+1,'プログラム解析'!$A:$B,2)</f>
        <v>HALT</v>
      </c>
      <c r="C492" s="17">
        <f>IF(AND(B492="[",INDIRECT("R"&amp;TEXT(A492+4,"0")&amp;"C"&amp;TEXT(D492+7,"0"),FALSE) =0),VLOOKUP(C491+1,'プログラム解析'!$A:$G,7),IF(B492="]",VLOOKUP(C491+1,'プログラム解析'!$A:$G,7)-1, C491+1))</f>
        <v>199</v>
      </c>
      <c r="D492" s="17">
        <f t="shared" si="2"/>
        <v>3</v>
      </c>
      <c r="E492" s="17" t="str">
        <f t="shared" si="3"/>
        <v>Hello World!</v>
      </c>
      <c r="F492" s="42" t="str">
        <f t="shared" si="4"/>
        <v>aaaa</v>
      </c>
      <c r="G492" s="43">
        <f t="shared" ref="G492:V492" si="492">IF( G$2=$D492,    IF($B492="+", G491+1, IF($B492="-", G491-1, IF($B492=",",IF(LEN($F491)=0,0,CODE($F491)),G491)) ),G491)</f>
        <v>0</v>
      </c>
      <c r="H492" s="17">
        <f t="shared" si="492"/>
        <v>87</v>
      </c>
      <c r="I492" s="17">
        <f t="shared" si="492"/>
        <v>100</v>
      </c>
      <c r="J492" s="17">
        <f t="shared" si="492"/>
        <v>33</v>
      </c>
      <c r="K492" s="17">
        <f t="shared" si="492"/>
        <v>10</v>
      </c>
      <c r="L492" s="17">
        <f t="shared" si="492"/>
        <v>0</v>
      </c>
      <c r="M492" s="17">
        <f t="shared" si="492"/>
        <v>0</v>
      </c>
      <c r="N492" s="17">
        <f t="shared" si="492"/>
        <v>0</v>
      </c>
      <c r="O492" s="17">
        <f t="shared" si="492"/>
        <v>0</v>
      </c>
      <c r="P492" s="17">
        <f t="shared" si="492"/>
        <v>0</v>
      </c>
      <c r="Q492" s="17">
        <f t="shared" si="492"/>
        <v>0</v>
      </c>
      <c r="R492" s="17">
        <f t="shared" si="492"/>
        <v>0</v>
      </c>
      <c r="S492" s="17">
        <f t="shared" si="492"/>
        <v>0</v>
      </c>
      <c r="T492" s="17">
        <f t="shared" si="492"/>
        <v>0</v>
      </c>
      <c r="U492" s="17">
        <f t="shared" si="492"/>
        <v>0</v>
      </c>
      <c r="V492" s="44">
        <f t="shared" si="492"/>
        <v>0</v>
      </c>
      <c r="W492" s="20"/>
      <c r="X492" s="20"/>
      <c r="Y492" s="20"/>
      <c r="Z492" s="20"/>
    </row>
    <row r="493" ht="13.5" customHeight="1">
      <c r="A493" s="40">
        <v>489.0</v>
      </c>
      <c r="B493" s="17" t="str">
        <f>VLOOKUP(C492+1,'プログラム解析'!$A:$B,2)</f>
        <v>HALT</v>
      </c>
      <c r="C493" s="17">
        <f>IF(AND(B493="[",INDIRECT("R"&amp;TEXT(A493+4,"0")&amp;"C"&amp;TEXT(D493+7,"0"),FALSE) =0),VLOOKUP(C492+1,'プログラム解析'!$A:$G,7),IF(B493="]",VLOOKUP(C492+1,'プログラム解析'!$A:$G,7)-1, C492+1))</f>
        <v>200</v>
      </c>
      <c r="D493" s="17">
        <f t="shared" si="2"/>
        <v>3</v>
      </c>
      <c r="E493" s="17" t="str">
        <f t="shared" si="3"/>
        <v>Hello World!</v>
      </c>
      <c r="F493" s="42" t="str">
        <f t="shared" si="4"/>
        <v>aaaa</v>
      </c>
      <c r="G493" s="43">
        <f t="shared" ref="G493:V493" si="493">IF( G$2=$D493,    IF($B493="+", G492+1, IF($B493="-", G492-1, IF($B493=",",IF(LEN($F492)=0,0,CODE($F492)),G492)) ),G492)</f>
        <v>0</v>
      </c>
      <c r="H493" s="17">
        <f t="shared" si="493"/>
        <v>87</v>
      </c>
      <c r="I493" s="17">
        <f t="shared" si="493"/>
        <v>100</v>
      </c>
      <c r="J493" s="17">
        <f t="shared" si="493"/>
        <v>33</v>
      </c>
      <c r="K493" s="17">
        <f t="shared" si="493"/>
        <v>10</v>
      </c>
      <c r="L493" s="17">
        <f t="shared" si="493"/>
        <v>0</v>
      </c>
      <c r="M493" s="17">
        <f t="shared" si="493"/>
        <v>0</v>
      </c>
      <c r="N493" s="17">
        <f t="shared" si="493"/>
        <v>0</v>
      </c>
      <c r="O493" s="17">
        <f t="shared" si="493"/>
        <v>0</v>
      </c>
      <c r="P493" s="17">
        <f t="shared" si="493"/>
        <v>0</v>
      </c>
      <c r="Q493" s="17">
        <f t="shared" si="493"/>
        <v>0</v>
      </c>
      <c r="R493" s="17">
        <f t="shared" si="493"/>
        <v>0</v>
      </c>
      <c r="S493" s="17">
        <f t="shared" si="493"/>
        <v>0</v>
      </c>
      <c r="T493" s="17">
        <f t="shared" si="493"/>
        <v>0</v>
      </c>
      <c r="U493" s="17">
        <f t="shared" si="493"/>
        <v>0</v>
      </c>
      <c r="V493" s="44">
        <f t="shared" si="493"/>
        <v>0</v>
      </c>
      <c r="W493" s="20"/>
      <c r="X493" s="20"/>
      <c r="Y493" s="20"/>
      <c r="Z493" s="20"/>
    </row>
    <row r="494" ht="13.5" customHeight="1">
      <c r="A494" s="40">
        <v>490.0</v>
      </c>
      <c r="B494" s="17" t="str">
        <f>VLOOKUP(C493+1,'プログラム解析'!$A:$B,2)</f>
        <v>HALT</v>
      </c>
      <c r="C494" s="17">
        <f>IF(AND(B494="[",INDIRECT("R"&amp;TEXT(A494+4,"0")&amp;"C"&amp;TEXT(D494+7,"0"),FALSE) =0),VLOOKUP(C493+1,'プログラム解析'!$A:$G,7),IF(B494="]",VLOOKUP(C493+1,'プログラム解析'!$A:$G,7)-1, C493+1))</f>
        <v>201</v>
      </c>
      <c r="D494" s="17">
        <f t="shared" si="2"/>
        <v>3</v>
      </c>
      <c r="E494" s="17" t="str">
        <f t="shared" si="3"/>
        <v>Hello World!</v>
      </c>
      <c r="F494" s="42" t="str">
        <f t="shared" si="4"/>
        <v>aaaa</v>
      </c>
      <c r="G494" s="43">
        <f t="shared" ref="G494:V494" si="494">IF( G$2=$D494,    IF($B494="+", G493+1, IF($B494="-", G493-1, IF($B494=",",IF(LEN($F493)=0,0,CODE($F493)),G493)) ),G493)</f>
        <v>0</v>
      </c>
      <c r="H494" s="17">
        <f t="shared" si="494"/>
        <v>87</v>
      </c>
      <c r="I494" s="17">
        <f t="shared" si="494"/>
        <v>100</v>
      </c>
      <c r="J494" s="17">
        <f t="shared" si="494"/>
        <v>33</v>
      </c>
      <c r="K494" s="17">
        <f t="shared" si="494"/>
        <v>10</v>
      </c>
      <c r="L494" s="17">
        <f t="shared" si="494"/>
        <v>0</v>
      </c>
      <c r="M494" s="17">
        <f t="shared" si="494"/>
        <v>0</v>
      </c>
      <c r="N494" s="17">
        <f t="shared" si="494"/>
        <v>0</v>
      </c>
      <c r="O494" s="17">
        <f t="shared" si="494"/>
        <v>0</v>
      </c>
      <c r="P494" s="17">
        <f t="shared" si="494"/>
        <v>0</v>
      </c>
      <c r="Q494" s="17">
        <f t="shared" si="494"/>
        <v>0</v>
      </c>
      <c r="R494" s="17">
        <f t="shared" si="494"/>
        <v>0</v>
      </c>
      <c r="S494" s="17">
        <f t="shared" si="494"/>
        <v>0</v>
      </c>
      <c r="T494" s="17">
        <f t="shared" si="494"/>
        <v>0</v>
      </c>
      <c r="U494" s="17">
        <f t="shared" si="494"/>
        <v>0</v>
      </c>
      <c r="V494" s="44">
        <f t="shared" si="494"/>
        <v>0</v>
      </c>
      <c r="W494" s="20"/>
      <c r="X494" s="20"/>
      <c r="Y494" s="20"/>
      <c r="Z494" s="20"/>
    </row>
    <row r="495" ht="13.5" customHeight="1">
      <c r="A495" s="40">
        <v>491.0</v>
      </c>
      <c r="B495" s="17" t="str">
        <f>VLOOKUP(C494+1,'プログラム解析'!$A:$B,2)</f>
        <v>HALT</v>
      </c>
      <c r="C495" s="17">
        <f>IF(AND(B495="[",INDIRECT("R"&amp;TEXT(A495+4,"0")&amp;"C"&amp;TEXT(D495+7,"0"),FALSE) =0),VLOOKUP(C494+1,'プログラム解析'!$A:$G,7),IF(B495="]",VLOOKUP(C494+1,'プログラム解析'!$A:$G,7)-1, C494+1))</f>
        <v>202</v>
      </c>
      <c r="D495" s="17">
        <f t="shared" si="2"/>
        <v>3</v>
      </c>
      <c r="E495" s="17" t="str">
        <f t="shared" si="3"/>
        <v>Hello World!</v>
      </c>
      <c r="F495" s="42" t="str">
        <f t="shared" si="4"/>
        <v>aaaa</v>
      </c>
      <c r="G495" s="43">
        <f t="shared" ref="G495:V495" si="495">IF( G$2=$D495,    IF($B495="+", G494+1, IF($B495="-", G494-1, IF($B495=",",IF(LEN($F494)=0,0,CODE($F494)),G494)) ),G494)</f>
        <v>0</v>
      </c>
      <c r="H495" s="17">
        <f t="shared" si="495"/>
        <v>87</v>
      </c>
      <c r="I495" s="17">
        <f t="shared" si="495"/>
        <v>100</v>
      </c>
      <c r="J495" s="17">
        <f t="shared" si="495"/>
        <v>33</v>
      </c>
      <c r="K495" s="17">
        <f t="shared" si="495"/>
        <v>10</v>
      </c>
      <c r="L495" s="17">
        <f t="shared" si="495"/>
        <v>0</v>
      </c>
      <c r="M495" s="17">
        <f t="shared" si="495"/>
        <v>0</v>
      </c>
      <c r="N495" s="17">
        <f t="shared" si="495"/>
        <v>0</v>
      </c>
      <c r="O495" s="17">
        <f t="shared" si="495"/>
        <v>0</v>
      </c>
      <c r="P495" s="17">
        <f t="shared" si="495"/>
        <v>0</v>
      </c>
      <c r="Q495" s="17">
        <f t="shared" si="495"/>
        <v>0</v>
      </c>
      <c r="R495" s="17">
        <f t="shared" si="495"/>
        <v>0</v>
      </c>
      <c r="S495" s="17">
        <f t="shared" si="495"/>
        <v>0</v>
      </c>
      <c r="T495" s="17">
        <f t="shared" si="495"/>
        <v>0</v>
      </c>
      <c r="U495" s="17">
        <f t="shared" si="495"/>
        <v>0</v>
      </c>
      <c r="V495" s="44">
        <f t="shared" si="495"/>
        <v>0</v>
      </c>
      <c r="W495" s="20"/>
      <c r="X495" s="20"/>
      <c r="Y495" s="20"/>
      <c r="Z495" s="20"/>
    </row>
    <row r="496" ht="13.5" customHeight="1">
      <c r="A496" s="40">
        <v>492.0</v>
      </c>
      <c r="B496" s="17" t="str">
        <f>VLOOKUP(C495+1,'プログラム解析'!$A:$B,2)</f>
        <v>HALT</v>
      </c>
      <c r="C496" s="17">
        <f>IF(AND(B496="[",INDIRECT("R"&amp;TEXT(A496+4,"0")&amp;"C"&amp;TEXT(D496+7,"0"),FALSE) =0),VLOOKUP(C495+1,'プログラム解析'!$A:$G,7),IF(B496="]",VLOOKUP(C495+1,'プログラム解析'!$A:$G,7)-1, C495+1))</f>
        <v>203</v>
      </c>
      <c r="D496" s="17">
        <f t="shared" si="2"/>
        <v>3</v>
      </c>
      <c r="E496" s="17" t="str">
        <f t="shared" si="3"/>
        <v>Hello World!</v>
      </c>
      <c r="F496" s="42" t="str">
        <f t="shared" si="4"/>
        <v>aaaa</v>
      </c>
      <c r="G496" s="43">
        <f t="shared" ref="G496:V496" si="496">IF( G$2=$D496,    IF($B496="+", G495+1, IF($B496="-", G495-1, IF($B496=",",IF(LEN($F495)=0,0,CODE($F495)),G495)) ),G495)</f>
        <v>0</v>
      </c>
      <c r="H496" s="17">
        <f t="shared" si="496"/>
        <v>87</v>
      </c>
      <c r="I496" s="17">
        <f t="shared" si="496"/>
        <v>100</v>
      </c>
      <c r="J496" s="17">
        <f t="shared" si="496"/>
        <v>33</v>
      </c>
      <c r="K496" s="17">
        <f t="shared" si="496"/>
        <v>10</v>
      </c>
      <c r="L496" s="17">
        <f t="shared" si="496"/>
        <v>0</v>
      </c>
      <c r="M496" s="17">
        <f t="shared" si="496"/>
        <v>0</v>
      </c>
      <c r="N496" s="17">
        <f t="shared" si="496"/>
        <v>0</v>
      </c>
      <c r="O496" s="17">
        <f t="shared" si="496"/>
        <v>0</v>
      </c>
      <c r="P496" s="17">
        <f t="shared" si="496"/>
        <v>0</v>
      </c>
      <c r="Q496" s="17">
        <f t="shared" si="496"/>
        <v>0</v>
      </c>
      <c r="R496" s="17">
        <f t="shared" si="496"/>
        <v>0</v>
      </c>
      <c r="S496" s="17">
        <f t="shared" si="496"/>
        <v>0</v>
      </c>
      <c r="T496" s="17">
        <f t="shared" si="496"/>
        <v>0</v>
      </c>
      <c r="U496" s="17">
        <f t="shared" si="496"/>
        <v>0</v>
      </c>
      <c r="V496" s="44">
        <f t="shared" si="496"/>
        <v>0</v>
      </c>
      <c r="W496" s="20"/>
      <c r="X496" s="20"/>
      <c r="Y496" s="20"/>
      <c r="Z496" s="20"/>
    </row>
    <row r="497" ht="13.5" customHeight="1">
      <c r="A497" s="40">
        <v>493.0</v>
      </c>
      <c r="B497" s="17" t="str">
        <f>VLOOKUP(C496+1,'プログラム解析'!$A:$B,2)</f>
        <v>HALT</v>
      </c>
      <c r="C497" s="17">
        <f>IF(AND(B497="[",INDIRECT("R"&amp;TEXT(A497+4,"0")&amp;"C"&amp;TEXT(D497+7,"0"),FALSE) =0),VLOOKUP(C496+1,'プログラム解析'!$A:$G,7),IF(B497="]",VLOOKUP(C496+1,'プログラム解析'!$A:$G,7)-1, C496+1))</f>
        <v>204</v>
      </c>
      <c r="D497" s="17">
        <f t="shared" si="2"/>
        <v>3</v>
      </c>
      <c r="E497" s="17" t="str">
        <f t="shared" si="3"/>
        <v>Hello World!</v>
      </c>
      <c r="F497" s="42" t="str">
        <f t="shared" si="4"/>
        <v>aaaa</v>
      </c>
      <c r="G497" s="43">
        <f t="shared" ref="G497:V497" si="497">IF( G$2=$D497,    IF($B497="+", G496+1, IF($B497="-", G496-1, IF($B497=",",IF(LEN($F496)=0,0,CODE($F496)),G496)) ),G496)</f>
        <v>0</v>
      </c>
      <c r="H497" s="17">
        <f t="shared" si="497"/>
        <v>87</v>
      </c>
      <c r="I497" s="17">
        <f t="shared" si="497"/>
        <v>100</v>
      </c>
      <c r="J497" s="17">
        <f t="shared" si="497"/>
        <v>33</v>
      </c>
      <c r="K497" s="17">
        <f t="shared" si="497"/>
        <v>10</v>
      </c>
      <c r="L497" s="17">
        <f t="shared" si="497"/>
        <v>0</v>
      </c>
      <c r="M497" s="17">
        <f t="shared" si="497"/>
        <v>0</v>
      </c>
      <c r="N497" s="17">
        <f t="shared" si="497"/>
        <v>0</v>
      </c>
      <c r="O497" s="17">
        <f t="shared" si="497"/>
        <v>0</v>
      </c>
      <c r="P497" s="17">
        <f t="shared" si="497"/>
        <v>0</v>
      </c>
      <c r="Q497" s="17">
        <f t="shared" si="497"/>
        <v>0</v>
      </c>
      <c r="R497" s="17">
        <f t="shared" si="497"/>
        <v>0</v>
      </c>
      <c r="S497" s="17">
        <f t="shared" si="497"/>
        <v>0</v>
      </c>
      <c r="T497" s="17">
        <f t="shared" si="497"/>
        <v>0</v>
      </c>
      <c r="U497" s="17">
        <f t="shared" si="497"/>
        <v>0</v>
      </c>
      <c r="V497" s="44">
        <f t="shared" si="497"/>
        <v>0</v>
      </c>
      <c r="W497" s="20"/>
      <c r="X497" s="20"/>
      <c r="Y497" s="20"/>
      <c r="Z497" s="20"/>
    </row>
    <row r="498" ht="13.5" customHeight="1">
      <c r="A498" s="40">
        <v>494.0</v>
      </c>
      <c r="B498" s="17" t="str">
        <f>VLOOKUP(C497+1,'プログラム解析'!$A:$B,2)</f>
        <v>HALT</v>
      </c>
      <c r="C498" s="17">
        <f>IF(AND(B498="[",INDIRECT("R"&amp;TEXT(A498+4,"0")&amp;"C"&amp;TEXT(D498+7,"0"),FALSE) =0),VLOOKUP(C497+1,'プログラム解析'!$A:$G,7),IF(B498="]",VLOOKUP(C497+1,'プログラム解析'!$A:$G,7)-1, C497+1))</f>
        <v>205</v>
      </c>
      <c r="D498" s="17">
        <f t="shared" si="2"/>
        <v>3</v>
      </c>
      <c r="E498" s="17" t="str">
        <f t="shared" si="3"/>
        <v>Hello World!</v>
      </c>
      <c r="F498" s="42" t="str">
        <f t="shared" si="4"/>
        <v>aaaa</v>
      </c>
      <c r="G498" s="43">
        <f t="shared" ref="G498:V498" si="498">IF( G$2=$D498,    IF($B498="+", G497+1, IF($B498="-", G497-1, IF($B498=",",IF(LEN($F497)=0,0,CODE($F497)),G497)) ),G497)</f>
        <v>0</v>
      </c>
      <c r="H498" s="17">
        <f t="shared" si="498"/>
        <v>87</v>
      </c>
      <c r="I498" s="17">
        <f t="shared" si="498"/>
        <v>100</v>
      </c>
      <c r="J498" s="17">
        <f t="shared" si="498"/>
        <v>33</v>
      </c>
      <c r="K498" s="17">
        <f t="shared" si="498"/>
        <v>10</v>
      </c>
      <c r="L498" s="17">
        <f t="shared" si="498"/>
        <v>0</v>
      </c>
      <c r="M498" s="17">
        <f t="shared" si="498"/>
        <v>0</v>
      </c>
      <c r="N498" s="17">
        <f t="shared" si="498"/>
        <v>0</v>
      </c>
      <c r="O498" s="17">
        <f t="shared" si="498"/>
        <v>0</v>
      </c>
      <c r="P498" s="17">
        <f t="shared" si="498"/>
        <v>0</v>
      </c>
      <c r="Q498" s="17">
        <f t="shared" si="498"/>
        <v>0</v>
      </c>
      <c r="R498" s="17">
        <f t="shared" si="498"/>
        <v>0</v>
      </c>
      <c r="S498" s="17">
        <f t="shared" si="498"/>
        <v>0</v>
      </c>
      <c r="T498" s="17">
        <f t="shared" si="498"/>
        <v>0</v>
      </c>
      <c r="U498" s="17">
        <f t="shared" si="498"/>
        <v>0</v>
      </c>
      <c r="V498" s="44">
        <f t="shared" si="498"/>
        <v>0</v>
      </c>
      <c r="W498" s="20"/>
      <c r="X498" s="20"/>
      <c r="Y498" s="20"/>
      <c r="Z498" s="20"/>
    </row>
    <row r="499" ht="13.5" customHeight="1">
      <c r="A499" s="40">
        <v>495.0</v>
      </c>
      <c r="B499" s="17" t="str">
        <f>VLOOKUP(C498+1,'プログラム解析'!$A:$B,2)</f>
        <v>HALT</v>
      </c>
      <c r="C499" s="17">
        <f>IF(AND(B499="[",INDIRECT("R"&amp;TEXT(A499+4,"0")&amp;"C"&amp;TEXT(D499+7,"0"),FALSE) =0),VLOOKUP(C498+1,'プログラム解析'!$A:$G,7),IF(B499="]",VLOOKUP(C498+1,'プログラム解析'!$A:$G,7)-1, C498+1))</f>
        <v>206</v>
      </c>
      <c r="D499" s="17">
        <f t="shared" si="2"/>
        <v>3</v>
      </c>
      <c r="E499" s="17" t="str">
        <f t="shared" si="3"/>
        <v>Hello World!</v>
      </c>
      <c r="F499" s="42" t="str">
        <f t="shared" si="4"/>
        <v>aaaa</v>
      </c>
      <c r="G499" s="43">
        <f t="shared" ref="G499:V499" si="499">IF( G$2=$D499,    IF($B499="+", G498+1, IF($B499="-", G498-1, IF($B499=",",IF(LEN($F498)=0,0,CODE($F498)),G498)) ),G498)</f>
        <v>0</v>
      </c>
      <c r="H499" s="17">
        <f t="shared" si="499"/>
        <v>87</v>
      </c>
      <c r="I499" s="17">
        <f t="shared" si="499"/>
        <v>100</v>
      </c>
      <c r="J499" s="17">
        <f t="shared" si="499"/>
        <v>33</v>
      </c>
      <c r="K499" s="17">
        <f t="shared" si="499"/>
        <v>10</v>
      </c>
      <c r="L499" s="17">
        <f t="shared" si="499"/>
        <v>0</v>
      </c>
      <c r="M499" s="17">
        <f t="shared" si="499"/>
        <v>0</v>
      </c>
      <c r="N499" s="17">
        <f t="shared" si="499"/>
        <v>0</v>
      </c>
      <c r="O499" s="17">
        <f t="shared" si="499"/>
        <v>0</v>
      </c>
      <c r="P499" s="17">
        <f t="shared" si="499"/>
        <v>0</v>
      </c>
      <c r="Q499" s="17">
        <f t="shared" si="499"/>
        <v>0</v>
      </c>
      <c r="R499" s="17">
        <f t="shared" si="499"/>
        <v>0</v>
      </c>
      <c r="S499" s="17">
        <f t="shared" si="499"/>
        <v>0</v>
      </c>
      <c r="T499" s="17">
        <f t="shared" si="499"/>
        <v>0</v>
      </c>
      <c r="U499" s="17">
        <f t="shared" si="499"/>
        <v>0</v>
      </c>
      <c r="V499" s="44">
        <f t="shared" si="499"/>
        <v>0</v>
      </c>
      <c r="W499" s="20"/>
      <c r="X499" s="20"/>
      <c r="Y499" s="20"/>
      <c r="Z499" s="20"/>
    </row>
    <row r="500" ht="13.5" customHeight="1">
      <c r="A500" s="40">
        <v>496.0</v>
      </c>
      <c r="B500" s="17" t="str">
        <f>VLOOKUP(C499+1,'プログラム解析'!$A:$B,2)</f>
        <v>HALT</v>
      </c>
      <c r="C500" s="17">
        <f>IF(AND(B500="[",INDIRECT("R"&amp;TEXT(A500+4,"0")&amp;"C"&amp;TEXT(D500+7,"0"),FALSE) =0),VLOOKUP(C499+1,'プログラム解析'!$A:$G,7),IF(B500="]",VLOOKUP(C499+1,'プログラム解析'!$A:$G,7)-1, C499+1))</f>
        <v>207</v>
      </c>
      <c r="D500" s="17">
        <f t="shared" si="2"/>
        <v>3</v>
      </c>
      <c r="E500" s="17" t="str">
        <f t="shared" si="3"/>
        <v>Hello World!</v>
      </c>
      <c r="F500" s="42" t="str">
        <f t="shared" si="4"/>
        <v>aaaa</v>
      </c>
      <c r="G500" s="43">
        <f t="shared" ref="G500:V500" si="500">IF( G$2=$D500,    IF($B500="+", G499+1, IF($B500="-", G499-1, IF($B500=",",IF(LEN($F499)=0,0,CODE($F499)),G499)) ),G499)</f>
        <v>0</v>
      </c>
      <c r="H500" s="17">
        <f t="shared" si="500"/>
        <v>87</v>
      </c>
      <c r="I500" s="17">
        <f t="shared" si="500"/>
        <v>100</v>
      </c>
      <c r="J500" s="17">
        <f t="shared" si="500"/>
        <v>33</v>
      </c>
      <c r="K500" s="17">
        <f t="shared" si="500"/>
        <v>10</v>
      </c>
      <c r="L500" s="17">
        <f t="shared" si="500"/>
        <v>0</v>
      </c>
      <c r="M500" s="17">
        <f t="shared" si="500"/>
        <v>0</v>
      </c>
      <c r="N500" s="17">
        <f t="shared" si="500"/>
        <v>0</v>
      </c>
      <c r="O500" s="17">
        <f t="shared" si="500"/>
        <v>0</v>
      </c>
      <c r="P500" s="17">
        <f t="shared" si="500"/>
        <v>0</v>
      </c>
      <c r="Q500" s="17">
        <f t="shared" si="500"/>
        <v>0</v>
      </c>
      <c r="R500" s="17">
        <f t="shared" si="500"/>
        <v>0</v>
      </c>
      <c r="S500" s="17">
        <f t="shared" si="500"/>
        <v>0</v>
      </c>
      <c r="T500" s="17">
        <f t="shared" si="500"/>
        <v>0</v>
      </c>
      <c r="U500" s="17">
        <f t="shared" si="500"/>
        <v>0</v>
      </c>
      <c r="V500" s="44">
        <f t="shared" si="500"/>
        <v>0</v>
      </c>
      <c r="W500" s="20"/>
      <c r="X500" s="20"/>
      <c r="Y500" s="20"/>
      <c r="Z500" s="20"/>
    </row>
    <row r="501" ht="13.5" customHeight="1">
      <c r="A501" s="40">
        <v>497.0</v>
      </c>
      <c r="B501" s="17" t="str">
        <f>VLOOKUP(C500+1,'プログラム解析'!$A:$B,2)</f>
        <v>HALT</v>
      </c>
      <c r="C501" s="17">
        <f>IF(AND(B501="[",INDIRECT("R"&amp;TEXT(A501+4,"0")&amp;"C"&amp;TEXT(D501+7,"0"),FALSE) =0),VLOOKUP(C500+1,'プログラム解析'!$A:$G,7),IF(B501="]",VLOOKUP(C500+1,'プログラム解析'!$A:$G,7)-1, C500+1))</f>
        <v>208</v>
      </c>
      <c r="D501" s="17">
        <f t="shared" si="2"/>
        <v>3</v>
      </c>
      <c r="E501" s="17" t="str">
        <f t="shared" si="3"/>
        <v>Hello World!</v>
      </c>
      <c r="F501" s="42" t="str">
        <f t="shared" si="4"/>
        <v>aaaa</v>
      </c>
      <c r="G501" s="43">
        <f t="shared" ref="G501:V501" si="501">IF( G$2=$D501,    IF($B501="+", G500+1, IF($B501="-", G500-1, IF($B501=",",IF(LEN($F500)=0,0,CODE($F500)),G500)) ),G500)</f>
        <v>0</v>
      </c>
      <c r="H501" s="17">
        <f t="shared" si="501"/>
        <v>87</v>
      </c>
      <c r="I501" s="17">
        <f t="shared" si="501"/>
        <v>100</v>
      </c>
      <c r="J501" s="17">
        <f t="shared" si="501"/>
        <v>33</v>
      </c>
      <c r="K501" s="17">
        <f t="shared" si="501"/>
        <v>10</v>
      </c>
      <c r="L501" s="17">
        <f t="shared" si="501"/>
        <v>0</v>
      </c>
      <c r="M501" s="17">
        <f t="shared" si="501"/>
        <v>0</v>
      </c>
      <c r="N501" s="17">
        <f t="shared" si="501"/>
        <v>0</v>
      </c>
      <c r="O501" s="17">
        <f t="shared" si="501"/>
        <v>0</v>
      </c>
      <c r="P501" s="17">
        <f t="shared" si="501"/>
        <v>0</v>
      </c>
      <c r="Q501" s="17">
        <f t="shared" si="501"/>
        <v>0</v>
      </c>
      <c r="R501" s="17">
        <f t="shared" si="501"/>
        <v>0</v>
      </c>
      <c r="S501" s="17">
        <f t="shared" si="501"/>
        <v>0</v>
      </c>
      <c r="T501" s="17">
        <f t="shared" si="501"/>
        <v>0</v>
      </c>
      <c r="U501" s="17">
        <f t="shared" si="501"/>
        <v>0</v>
      </c>
      <c r="V501" s="44">
        <f t="shared" si="501"/>
        <v>0</v>
      </c>
      <c r="W501" s="20"/>
      <c r="X501" s="20"/>
      <c r="Y501" s="20"/>
      <c r="Z501" s="20"/>
    </row>
    <row r="502" ht="13.5" customHeight="1">
      <c r="A502" s="40">
        <v>498.0</v>
      </c>
      <c r="B502" s="17" t="str">
        <f>VLOOKUP(C501+1,'プログラム解析'!$A:$B,2)</f>
        <v>HALT</v>
      </c>
      <c r="C502" s="17">
        <f>IF(AND(B502="[",INDIRECT("R"&amp;TEXT(A502+4,"0")&amp;"C"&amp;TEXT(D502+7,"0"),FALSE) =0),VLOOKUP(C501+1,'プログラム解析'!$A:$G,7),IF(B502="]",VLOOKUP(C501+1,'プログラム解析'!$A:$G,7)-1, C501+1))</f>
        <v>209</v>
      </c>
      <c r="D502" s="17">
        <f t="shared" si="2"/>
        <v>3</v>
      </c>
      <c r="E502" s="17" t="str">
        <f t="shared" si="3"/>
        <v>Hello World!</v>
      </c>
      <c r="F502" s="42" t="str">
        <f t="shared" si="4"/>
        <v>aaaa</v>
      </c>
      <c r="G502" s="43">
        <f t="shared" ref="G502:V502" si="502">IF( G$2=$D502,    IF($B502="+", G501+1, IF($B502="-", G501-1, IF($B502=",",IF(LEN($F501)=0,0,CODE($F501)),G501)) ),G501)</f>
        <v>0</v>
      </c>
      <c r="H502" s="17">
        <f t="shared" si="502"/>
        <v>87</v>
      </c>
      <c r="I502" s="17">
        <f t="shared" si="502"/>
        <v>100</v>
      </c>
      <c r="J502" s="17">
        <f t="shared" si="502"/>
        <v>33</v>
      </c>
      <c r="K502" s="17">
        <f t="shared" si="502"/>
        <v>10</v>
      </c>
      <c r="L502" s="17">
        <f t="shared" si="502"/>
        <v>0</v>
      </c>
      <c r="M502" s="17">
        <f t="shared" si="502"/>
        <v>0</v>
      </c>
      <c r="N502" s="17">
        <f t="shared" si="502"/>
        <v>0</v>
      </c>
      <c r="O502" s="17">
        <f t="shared" si="502"/>
        <v>0</v>
      </c>
      <c r="P502" s="17">
        <f t="shared" si="502"/>
        <v>0</v>
      </c>
      <c r="Q502" s="17">
        <f t="shared" si="502"/>
        <v>0</v>
      </c>
      <c r="R502" s="17">
        <f t="shared" si="502"/>
        <v>0</v>
      </c>
      <c r="S502" s="17">
        <f t="shared" si="502"/>
        <v>0</v>
      </c>
      <c r="T502" s="17">
        <f t="shared" si="502"/>
        <v>0</v>
      </c>
      <c r="U502" s="17">
        <f t="shared" si="502"/>
        <v>0</v>
      </c>
      <c r="V502" s="44">
        <f t="shared" si="502"/>
        <v>0</v>
      </c>
      <c r="W502" s="20"/>
      <c r="X502" s="20"/>
      <c r="Y502" s="20"/>
      <c r="Z502" s="20"/>
    </row>
    <row r="503" ht="13.5" customHeight="1">
      <c r="A503" s="40">
        <v>499.0</v>
      </c>
      <c r="B503" s="17" t="str">
        <f>VLOOKUP(C502+1,'プログラム解析'!$A:$B,2)</f>
        <v>HALT</v>
      </c>
      <c r="C503" s="17">
        <f>IF(AND(B503="[",INDIRECT("R"&amp;TEXT(A503+4,"0")&amp;"C"&amp;TEXT(D503+7,"0"),FALSE) =0),VLOOKUP(C502+1,'プログラム解析'!$A:$G,7),IF(B503="]",VLOOKUP(C502+1,'プログラム解析'!$A:$G,7)-1, C502+1))</f>
        <v>210</v>
      </c>
      <c r="D503" s="17">
        <f t="shared" si="2"/>
        <v>3</v>
      </c>
      <c r="E503" s="17" t="str">
        <f t="shared" si="3"/>
        <v>Hello World!</v>
      </c>
      <c r="F503" s="42" t="str">
        <f t="shared" si="4"/>
        <v>aaaa</v>
      </c>
      <c r="G503" s="43">
        <f t="shared" ref="G503:V503" si="503">IF( G$2=$D503,    IF($B503="+", G502+1, IF($B503="-", G502-1, IF($B503=",",IF(LEN($F502)=0,0,CODE($F502)),G502)) ),G502)</f>
        <v>0</v>
      </c>
      <c r="H503" s="17">
        <f t="shared" si="503"/>
        <v>87</v>
      </c>
      <c r="I503" s="17">
        <f t="shared" si="503"/>
        <v>100</v>
      </c>
      <c r="J503" s="17">
        <f t="shared" si="503"/>
        <v>33</v>
      </c>
      <c r="K503" s="17">
        <f t="shared" si="503"/>
        <v>10</v>
      </c>
      <c r="L503" s="17">
        <f t="shared" si="503"/>
        <v>0</v>
      </c>
      <c r="M503" s="17">
        <f t="shared" si="503"/>
        <v>0</v>
      </c>
      <c r="N503" s="17">
        <f t="shared" si="503"/>
        <v>0</v>
      </c>
      <c r="O503" s="17">
        <f t="shared" si="503"/>
        <v>0</v>
      </c>
      <c r="P503" s="17">
        <f t="shared" si="503"/>
        <v>0</v>
      </c>
      <c r="Q503" s="17">
        <f t="shared" si="503"/>
        <v>0</v>
      </c>
      <c r="R503" s="17">
        <f t="shared" si="503"/>
        <v>0</v>
      </c>
      <c r="S503" s="17">
        <f t="shared" si="503"/>
        <v>0</v>
      </c>
      <c r="T503" s="17">
        <f t="shared" si="503"/>
        <v>0</v>
      </c>
      <c r="U503" s="17">
        <f t="shared" si="503"/>
        <v>0</v>
      </c>
      <c r="V503" s="44">
        <f t="shared" si="503"/>
        <v>0</v>
      </c>
      <c r="W503" s="20"/>
      <c r="X503" s="20"/>
      <c r="Y503" s="20"/>
      <c r="Z503" s="20"/>
    </row>
    <row r="504" ht="13.5" customHeight="1">
      <c r="A504" s="40">
        <v>500.0</v>
      </c>
      <c r="B504" s="17" t="str">
        <f>VLOOKUP(C503+1,'プログラム解析'!$A:$B,2)</f>
        <v>HALT</v>
      </c>
      <c r="C504" s="17">
        <f>IF(AND(B504="[",INDIRECT("R"&amp;TEXT(A504+4,"0")&amp;"C"&amp;TEXT(D504+7,"0"),FALSE) =0),VLOOKUP(C503+1,'プログラム解析'!$A:$G,7),IF(B504="]",VLOOKUP(C503+1,'プログラム解析'!$A:$G,7)-1, C503+1))</f>
        <v>211</v>
      </c>
      <c r="D504" s="17">
        <f t="shared" si="2"/>
        <v>3</v>
      </c>
      <c r="E504" s="17" t="str">
        <f t="shared" si="3"/>
        <v>Hello World!</v>
      </c>
      <c r="F504" s="42" t="str">
        <f t="shared" si="4"/>
        <v>aaaa</v>
      </c>
      <c r="G504" s="43">
        <f t="shared" ref="G504:V504" si="504">IF( G$2=$D504,    IF($B504="+", G503+1, IF($B504="-", G503-1, IF($B504=",",IF(LEN($F503)=0,0,CODE($F503)),G503)) ),G503)</f>
        <v>0</v>
      </c>
      <c r="H504" s="17">
        <f t="shared" si="504"/>
        <v>87</v>
      </c>
      <c r="I504" s="17">
        <f t="shared" si="504"/>
        <v>100</v>
      </c>
      <c r="J504" s="17">
        <f t="shared" si="504"/>
        <v>33</v>
      </c>
      <c r="K504" s="17">
        <f t="shared" si="504"/>
        <v>10</v>
      </c>
      <c r="L504" s="17">
        <f t="shared" si="504"/>
        <v>0</v>
      </c>
      <c r="M504" s="17">
        <f t="shared" si="504"/>
        <v>0</v>
      </c>
      <c r="N504" s="17">
        <f t="shared" si="504"/>
        <v>0</v>
      </c>
      <c r="O504" s="17">
        <f t="shared" si="504"/>
        <v>0</v>
      </c>
      <c r="P504" s="17">
        <f t="shared" si="504"/>
        <v>0</v>
      </c>
      <c r="Q504" s="17">
        <f t="shared" si="504"/>
        <v>0</v>
      </c>
      <c r="R504" s="17">
        <f t="shared" si="504"/>
        <v>0</v>
      </c>
      <c r="S504" s="17">
        <f t="shared" si="504"/>
        <v>0</v>
      </c>
      <c r="T504" s="17">
        <f t="shared" si="504"/>
        <v>0</v>
      </c>
      <c r="U504" s="17">
        <f t="shared" si="504"/>
        <v>0</v>
      </c>
      <c r="V504" s="44">
        <f t="shared" si="504"/>
        <v>0</v>
      </c>
      <c r="W504" s="20"/>
      <c r="X504" s="20"/>
      <c r="Y504" s="20"/>
      <c r="Z504" s="20"/>
    </row>
    <row r="505" ht="13.5" customHeight="1">
      <c r="A505" s="40">
        <v>501.0</v>
      </c>
      <c r="B505" s="17" t="str">
        <f>VLOOKUP(C504+1,'プログラム解析'!$A:$B,2)</f>
        <v>HALT</v>
      </c>
      <c r="C505" s="17">
        <f>IF(AND(B505="[",INDIRECT("R"&amp;TEXT(A505+4,"0")&amp;"C"&amp;TEXT(D505+7,"0"),FALSE) =0),VLOOKUP(C504+1,'プログラム解析'!$A:$G,7),IF(B505="]",VLOOKUP(C504+1,'プログラム解析'!$A:$G,7)-1, C504+1))</f>
        <v>212</v>
      </c>
      <c r="D505" s="17">
        <f t="shared" si="2"/>
        <v>3</v>
      </c>
      <c r="E505" s="17" t="str">
        <f t="shared" si="3"/>
        <v>Hello World!</v>
      </c>
      <c r="F505" s="42" t="str">
        <f t="shared" si="4"/>
        <v>aaaa</v>
      </c>
      <c r="G505" s="43">
        <f t="shared" ref="G505:V505" si="505">IF( G$2=$D505,    IF($B505="+", G504+1, IF($B505="-", G504-1, IF($B505=",",IF(LEN($F504)=0,0,CODE($F504)),G504)) ),G504)</f>
        <v>0</v>
      </c>
      <c r="H505" s="17">
        <f t="shared" si="505"/>
        <v>87</v>
      </c>
      <c r="I505" s="17">
        <f t="shared" si="505"/>
        <v>100</v>
      </c>
      <c r="J505" s="17">
        <f t="shared" si="505"/>
        <v>33</v>
      </c>
      <c r="K505" s="17">
        <f t="shared" si="505"/>
        <v>10</v>
      </c>
      <c r="L505" s="17">
        <f t="shared" si="505"/>
        <v>0</v>
      </c>
      <c r="M505" s="17">
        <f t="shared" si="505"/>
        <v>0</v>
      </c>
      <c r="N505" s="17">
        <f t="shared" si="505"/>
        <v>0</v>
      </c>
      <c r="O505" s="17">
        <f t="shared" si="505"/>
        <v>0</v>
      </c>
      <c r="P505" s="17">
        <f t="shared" si="505"/>
        <v>0</v>
      </c>
      <c r="Q505" s="17">
        <f t="shared" si="505"/>
        <v>0</v>
      </c>
      <c r="R505" s="17">
        <f t="shared" si="505"/>
        <v>0</v>
      </c>
      <c r="S505" s="17">
        <f t="shared" si="505"/>
        <v>0</v>
      </c>
      <c r="T505" s="17">
        <f t="shared" si="505"/>
        <v>0</v>
      </c>
      <c r="U505" s="17">
        <f t="shared" si="505"/>
        <v>0</v>
      </c>
      <c r="V505" s="44">
        <f t="shared" si="505"/>
        <v>0</v>
      </c>
      <c r="W505" s="20"/>
      <c r="X505" s="20"/>
      <c r="Y505" s="20"/>
      <c r="Z505" s="20"/>
    </row>
    <row r="506" ht="13.5" customHeight="1">
      <c r="A506" s="40">
        <v>502.0</v>
      </c>
      <c r="B506" s="17" t="str">
        <f>VLOOKUP(C505+1,'プログラム解析'!$A:$B,2)</f>
        <v>HALT</v>
      </c>
      <c r="C506" s="17">
        <f>IF(AND(B506="[",INDIRECT("R"&amp;TEXT(A506+4,"0")&amp;"C"&amp;TEXT(D506+7,"0"),FALSE) =0),VLOOKUP(C505+1,'プログラム解析'!$A:$G,7),IF(B506="]",VLOOKUP(C505+1,'プログラム解析'!$A:$G,7)-1, C505+1))</f>
        <v>213</v>
      </c>
      <c r="D506" s="17">
        <f t="shared" si="2"/>
        <v>3</v>
      </c>
      <c r="E506" s="17" t="str">
        <f t="shared" si="3"/>
        <v>Hello World!</v>
      </c>
      <c r="F506" s="42" t="str">
        <f t="shared" si="4"/>
        <v>aaaa</v>
      </c>
      <c r="G506" s="43">
        <f t="shared" ref="G506:V506" si="506">IF( G$2=$D506,    IF($B506="+", G505+1, IF($B506="-", G505-1, IF($B506=",",IF(LEN($F505)=0,0,CODE($F505)),G505)) ),G505)</f>
        <v>0</v>
      </c>
      <c r="H506" s="17">
        <f t="shared" si="506"/>
        <v>87</v>
      </c>
      <c r="I506" s="17">
        <f t="shared" si="506"/>
        <v>100</v>
      </c>
      <c r="J506" s="17">
        <f t="shared" si="506"/>
        <v>33</v>
      </c>
      <c r="K506" s="17">
        <f t="shared" si="506"/>
        <v>10</v>
      </c>
      <c r="L506" s="17">
        <f t="shared" si="506"/>
        <v>0</v>
      </c>
      <c r="M506" s="17">
        <f t="shared" si="506"/>
        <v>0</v>
      </c>
      <c r="N506" s="17">
        <f t="shared" si="506"/>
        <v>0</v>
      </c>
      <c r="O506" s="17">
        <f t="shared" si="506"/>
        <v>0</v>
      </c>
      <c r="P506" s="17">
        <f t="shared" si="506"/>
        <v>0</v>
      </c>
      <c r="Q506" s="17">
        <f t="shared" si="506"/>
        <v>0</v>
      </c>
      <c r="R506" s="17">
        <f t="shared" si="506"/>
        <v>0</v>
      </c>
      <c r="S506" s="17">
        <f t="shared" si="506"/>
        <v>0</v>
      </c>
      <c r="T506" s="17">
        <f t="shared" si="506"/>
        <v>0</v>
      </c>
      <c r="U506" s="17">
        <f t="shared" si="506"/>
        <v>0</v>
      </c>
      <c r="V506" s="44">
        <f t="shared" si="506"/>
        <v>0</v>
      </c>
      <c r="W506" s="20"/>
      <c r="X506" s="20"/>
      <c r="Y506" s="20"/>
      <c r="Z506" s="20"/>
    </row>
    <row r="507" ht="13.5" customHeight="1">
      <c r="A507" s="40">
        <v>503.0</v>
      </c>
      <c r="B507" s="17" t="str">
        <f>VLOOKUP(C506+1,'プログラム解析'!$A:$B,2)</f>
        <v>HALT</v>
      </c>
      <c r="C507" s="17">
        <f>IF(AND(B507="[",INDIRECT("R"&amp;TEXT(A507+4,"0")&amp;"C"&amp;TEXT(D507+7,"0"),FALSE) =0),VLOOKUP(C506+1,'プログラム解析'!$A:$G,7),IF(B507="]",VLOOKUP(C506+1,'プログラム解析'!$A:$G,7)-1, C506+1))</f>
        <v>214</v>
      </c>
      <c r="D507" s="17">
        <f t="shared" si="2"/>
        <v>3</v>
      </c>
      <c r="E507" s="17" t="str">
        <f t="shared" si="3"/>
        <v>Hello World!</v>
      </c>
      <c r="F507" s="42" t="str">
        <f t="shared" si="4"/>
        <v>aaaa</v>
      </c>
      <c r="G507" s="43">
        <f t="shared" ref="G507:V507" si="507">IF( G$2=$D507,    IF($B507="+", G506+1, IF($B507="-", G506-1, IF($B507=",",IF(LEN($F506)=0,0,CODE($F506)),G506)) ),G506)</f>
        <v>0</v>
      </c>
      <c r="H507" s="17">
        <f t="shared" si="507"/>
        <v>87</v>
      </c>
      <c r="I507" s="17">
        <f t="shared" si="507"/>
        <v>100</v>
      </c>
      <c r="J507" s="17">
        <f t="shared" si="507"/>
        <v>33</v>
      </c>
      <c r="K507" s="17">
        <f t="shared" si="507"/>
        <v>10</v>
      </c>
      <c r="L507" s="17">
        <f t="shared" si="507"/>
        <v>0</v>
      </c>
      <c r="M507" s="17">
        <f t="shared" si="507"/>
        <v>0</v>
      </c>
      <c r="N507" s="17">
        <f t="shared" si="507"/>
        <v>0</v>
      </c>
      <c r="O507" s="17">
        <f t="shared" si="507"/>
        <v>0</v>
      </c>
      <c r="P507" s="17">
        <f t="shared" si="507"/>
        <v>0</v>
      </c>
      <c r="Q507" s="17">
        <f t="shared" si="507"/>
        <v>0</v>
      </c>
      <c r="R507" s="17">
        <f t="shared" si="507"/>
        <v>0</v>
      </c>
      <c r="S507" s="17">
        <f t="shared" si="507"/>
        <v>0</v>
      </c>
      <c r="T507" s="17">
        <f t="shared" si="507"/>
        <v>0</v>
      </c>
      <c r="U507" s="17">
        <f t="shared" si="507"/>
        <v>0</v>
      </c>
      <c r="V507" s="44">
        <f t="shared" si="507"/>
        <v>0</v>
      </c>
      <c r="W507" s="20"/>
      <c r="X507" s="20"/>
      <c r="Y507" s="20"/>
      <c r="Z507" s="20"/>
    </row>
    <row r="508" ht="13.5" customHeight="1">
      <c r="A508" s="40">
        <v>504.0</v>
      </c>
      <c r="B508" s="17" t="str">
        <f>VLOOKUP(C507+1,'プログラム解析'!$A:$B,2)</f>
        <v>HALT</v>
      </c>
      <c r="C508" s="17">
        <f>IF(AND(B508="[",INDIRECT("R"&amp;TEXT(A508+4,"0")&amp;"C"&amp;TEXT(D508+7,"0"),FALSE) =0),VLOOKUP(C507+1,'プログラム解析'!$A:$G,7),IF(B508="]",VLOOKUP(C507+1,'プログラム解析'!$A:$G,7)-1, C507+1))</f>
        <v>215</v>
      </c>
      <c r="D508" s="17">
        <f t="shared" si="2"/>
        <v>3</v>
      </c>
      <c r="E508" s="17" t="str">
        <f t="shared" si="3"/>
        <v>Hello World!</v>
      </c>
      <c r="F508" s="42" t="str">
        <f t="shared" si="4"/>
        <v>aaaa</v>
      </c>
      <c r="G508" s="43">
        <f t="shared" ref="G508:V508" si="508">IF( G$2=$D508,    IF($B508="+", G507+1, IF($B508="-", G507-1, IF($B508=",",IF(LEN($F507)=0,0,CODE($F507)),G507)) ),G507)</f>
        <v>0</v>
      </c>
      <c r="H508" s="17">
        <f t="shared" si="508"/>
        <v>87</v>
      </c>
      <c r="I508" s="17">
        <f t="shared" si="508"/>
        <v>100</v>
      </c>
      <c r="J508" s="17">
        <f t="shared" si="508"/>
        <v>33</v>
      </c>
      <c r="K508" s="17">
        <f t="shared" si="508"/>
        <v>10</v>
      </c>
      <c r="L508" s="17">
        <f t="shared" si="508"/>
        <v>0</v>
      </c>
      <c r="M508" s="17">
        <f t="shared" si="508"/>
        <v>0</v>
      </c>
      <c r="N508" s="17">
        <f t="shared" si="508"/>
        <v>0</v>
      </c>
      <c r="O508" s="17">
        <f t="shared" si="508"/>
        <v>0</v>
      </c>
      <c r="P508" s="17">
        <f t="shared" si="508"/>
        <v>0</v>
      </c>
      <c r="Q508" s="17">
        <f t="shared" si="508"/>
        <v>0</v>
      </c>
      <c r="R508" s="17">
        <f t="shared" si="508"/>
        <v>0</v>
      </c>
      <c r="S508" s="17">
        <f t="shared" si="508"/>
        <v>0</v>
      </c>
      <c r="T508" s="17">
        <f t="shared" si="508"/>
        <v>0</v>
      </c>
      <c r="U508" s="17">
        <f t="shared" si="508"/>
        <v>0</v>
      </c>
      <c r="V508" s="44">
        <f t="shared" si="508"/>
        <v>0</v>
      </c>
      <c r="W508" s="20"/>
      <c r="X508" s="20"/>
      <c r="Y508" s="20"/>
      <c r="Z508" s="20"/>
    </row>
    <row r="509" ht="13.5" customHeight="1">
      <c r="A509" s="40">
        <v>505.0</v>
      </c>
      <c r="B509" s="17" t="str">
        <f>VLOOKUP(C508+1,'プログラム解析'!$A:$B,2)</f>
        <v>HALT</v>
      </c>
      <c r="C509" s="17">
        <f>IF(AND(B509="[",INDIRECT("R"&amp;TEXT(A509+4,"0")&amp;"C"&amp;TEXT(D509+7,"0"),FALSE) =0),VLOOKUP(C508+1,'プログラム解析'!$A:$G,7),IF(B509="]",VLOOKUP(C508+1,'プログラム解析'!$A:$G,7)-1, C508+1))</f>
        <v>216</v>
      </c>
      <c r="D509" s="17">
        <f t="shared" si="2"/>
        <v>3</v>
      </c>
      <c r="E509" s="17" t="str">
        <f t="shared" si="3"/>
        <v>Hello World!</v>
      </c>
      <c r="F509" s="42" t="str">
        <f t="shared" si="4"/>
        <v>aaaa</v>
      </c>
      <c r="G509" s="43">
        <f t="shared" ref="G509:V509" si="509">IF( G$2=$D509,    IF($B509="+", G508+1, IF($B509="-", G508-1, IF($B509=",",IF(LEN($F508)=0,0,CODE($F508)),G508)) ),G508)</f>
        <v>0</v>
      </c>
      <c r="H509" s="17">
        <f t="shared" si="509"/>
        <v>87</v>
      </c>
      <c r="I509" s="17">
        <f t="shared" si="509"/>
        <v>100</v>
      </c>
      <c r="J509" s="17">
        <f t="shared" si="509"/>
        <v>33</v>
      </c>
      <c r="K509" s="17">
        <f t="shared" si="509"/>
        <v>10</v>
      </c>
      <c r="L509" s="17">
        <f t="shared" si="509"/>
        <v>0</v>
      </c>
      <c r="M509" s="17">
        <f t="shared" si="509"/>
        <v>0</v>
      </c>
      <c r="N509" s="17">
        <f t="shared" si="509"/>
        <v>0</v>
      </c>
      <c r="O509" s="17">
        <f t="shared" si="509"/>
        <v>0</v>
      </c>
      <c r="P509" s="17">
        <f t="shared" si="509"/>
        <v>0</v>
      </c>
      <c r="Q509" s="17">
        <f t="shared" si="509"/>
        <v>0</v>
      </c>
      <c r="R509" s="17">
        <f t="shared" si="509"/>
        <v>0</v>
      </c>
      <c r="S509" s="17">
        <f t="shared" si="509"/>
        <v>0</v>
      </c>
      <c r="T509" s="17">
        <f t="shared" si="509"/>
        <v>0</v>
      </c>
      <c r="U509" s="17">
        <f t="shared" si="509"/>
        <v>0</v>
      </c>
      <c r="V509" s="44">
        <f t="shared" si="509"/>
        <v>0</v>
      </c>
      <c r="W509" s="20"/>
      <c r="X509" s="20"/>
      <c r="Y509" s="20"/>
      <c r="Z509" s="20"/>
    </row>
    <row r="510" ht="13.5" customHeight="1">
      <c r="A510" s="40">
        <v>506.0</v>
      </c>
      <c r="B510" s="17" t="str">
        <f>VLOOKUP(C509+1,'プログラム解析'!$A:$B,2)</f>
        <v>HALT</v>
      </c>
      <c r="C510" s="17">
        <f>IF(AND(B510="[",INDIRECT("R"&amp;TEXT(A510+4,"0")&amp;"C"&amp;TEXT(D510+7,"0"),FALSE) =0),VLOOKUP(C509+1,'プログラム解析'!$A:$G,7),IF(B510="]",VLOOKUP(C509+1,'プログラム解析'!$A:$G,7)-1, C509+1))</f>
        <v>217</v>
      </c>
      <c r="D510" s="17">
        <f t="shared" si="2"/>
        <v>3</v>
      </c>
      <c r="E510" s="17" t="str">
        <f t="shared" si="3"/>
        <v>Hello World!</v>
      </c>
      <c r="F510" s="42" t="str">
        <f t="shared" si="4"/>
        <v>aaaa</v>
      </c>
      <c r="G510" s="43">
        <f t="shared" ref="G510:V510" si="510">IF( G$2=$D510,    IF($B510="+", G509+1, IF($B510="-", G509-1, IF($B510=",",IF(LEN($F509)=0,0,CODE($F509)),G509)) ),G509)</f>
        <v>0</v>
      </c>
      <c r="H510" s="17">
        <f t="shared" si="510"/>
        <v>87</v>
      </c>
      <c r="I510" s="17">
        <f t="shared" si="510"/>
        <v>100</v>
      </c>
      <c r="J510" s="17">
        <f t="shared" si="510"/>
        <v>33</v>
      </c>
      <c r="K510" s="17">
        <f t="shared" si="510"/>
        <v>10</v>
      </c>
      <c r="L510" s="17">
        <f t="shared" si="510"/>
        <v>0</v>
      </c>
      <c r="M510" s="17">
        <f t="shared" si="510"/>
        <v>0</v>
      </c>
      <c r="N510" s="17">
        <f t="shared" si="510"/>
        <v>0</v>
      </c>
      <c r="O510" s="17">
        <f t="shared" si="510"/>
        <v>0</v>
      </c>
      <c r="P510" s="17">
        <f t="shared" si="510"/>
        <v>0</v>
      </c>
      <c r="Q510" s="17">
        <f t="shared" si="510"/>
        <v>0</v>
      </c>
      <c r="R510" s="17">
        <f t="shared" si="510"/>
        <v>0</v>
      </c>
      <c r="S510" s="17">
        <f t="shared" si="510"/>
        <v>0</v>
      </c>
      <c r="T510" s="17">
        <f t="shared" si="510"/>
        <v>0</v>
      </c>
      <c r="U510" s="17">
        <f t="shared" si="510"/>
        <v>0</v>
      </c>
      <c r="V510" s="44">
        <f t="shared" si="510"/>
        <v>0</v>
      </c>
      <c r="W510" s="20"/>
      <c r="X510" s="20"/>
      <c r="Y510" s="20"/>
      <c r="Z510" s="20"/>
    </row>
    <row r="511" ht="13.5" customHeight="1">
      <c r="A511" s="40">
        <v>507.0</v>
      </c>
      <c r="B511" s="17" t="str">
        <f>VLOOKUP(C510+1,'プログラム解析'!$A:$B,2)</f>
        <v>HALT</v>
      </c>
      <c r="C511" s="17">
        <f>IF(AND(B511="[",INDIRECT("R"&amp;TEXT(A511+4,"0")&amp;"C"&amp;TEXT(D511+7,"0"),FALSE) =0),VLOOKUP(C510+1,'プログラム解析'!$A:$G,7),IF(B511="]",VLOOKUP(C510+1,'プログラム解析'!$A:$G,7)-1, C510+1))</f>
        <v>218</v>
      </c>
      <c r="D511" s="17">
        <f t="shared" si="2"/>
        <v>3</v>
      </c>
      <c r="E511" s="17" t="str">
        <f t="shared" si="3"/>
        <v>Hello World!</v>
      </c>
      <c r="F511" s="42" t="str">
        <f t="shared" si="4"/>
        <v>aaaa</v>
      </c>
      <c r="G511" s="43">
        <f t="shared" ref="G511:V511" si="511">IF( G$2=$D511,    IF($B511="+", G510+1, IF($B511="-", G510-1, IF($B511=",",IF(LEN($F510)=0,0,CODE($F510)),G510)) ),G510)</f>
        <v>0</v>
      </c>
      <c r="H511" s="17">
        <f t="shared" si="511"/>
        <v>87</v>
      </c>
      <c r="I511" s="17">
        <f t="shared" si="511"/>
        <v>100</v>
      </c>
      <c r="J511" s="17">
        <f t="shared" si="511"/>
        <v>33</v>
      </c>
      <c r="K511" s="17">
        <f t="shared" si="511"/>
        <v>10</v>
      </c>
      <c r="L511" s="17">
        <f t="shared" si="511"/>
        <v>0</v>
      </c>
      <c r="M511" s="17">
        <f t="shared" si="511"/>
        <v>0</v>
      </c>
      <c r="N511" s="17">
        <f t="shared" si="511"/>
        <v>0</v>
      </c>
      <c r="O511" s="17">
        <f t="shared" si="511"/>
        <v>0</v>
      </c>
      <c r="P511" s="17">
        <f t="shared" si="511"/>
        <v>0</v>
      </c>
      <c r="Q511" s="17">
        <f t="shared" si="511"/>
        <v>0</v>
      </c>
      <c r="R511" s="17">
        <f t="shared" si="511"/>
        <v>0</v>
      </c>
      <c r="S511" s="17">
        <f t="shared" si="511"/>
        <v>0</v>
      </c>
      <c r="T511" s="17">
        <f t="shared" si="511"/>
        <v>0</v>
      </c>
      <c r="U511" s="17">
        <f t="shared" si="511"/>
        <v>0</v>
      </c>
      <c r="V511" s="44">
        <f t="shared" si="511"/>
        <v>0</v>
      </c>
      <c r="W511" s="20"/>
      <c r="X511" s="20"/>
      <c r="Y511" s="20"/>
      <c r="Z511" s="20"/>
    </row>
    <row r="512" ht="13.5" customHeight="1">
      <c r="A512" s="40">
        <v>508.0</v>
      </c>
      <c r="B512" s="17" t="str">
        <f>VLOOKUP(C511+1,'プログラム解析'!$A:$B,2)</f>
        <v>HALT</v>
      </c>
      <c r="C512" s="17">
        <f>IF(AND(B512="[",INDIRECT("R"&amp;TEXT(A512+4,"0")&amp;"C"&amp;TEXT(D512+7,"0"),FALSE) =0),VLOOKUP(C511+1,'プログラム解析'!$A:$G,7),IF(B512="]",VLOOKUP(C511+1,'プログラム解析'!$A:$G,7)-1, C511+1))</f>
        <v>219</v>
      </c>
      <c r="D512" s="17">
        <f t="shared" si="2"/>
        <v>3</v>
      </c>
      <c r="E512" s="17" t="str">
        <f t="shared" si="3"/>
        <v>Hello World!</v>
      </c>
      <c r="F512" s="42" t="str">
        <f t="shared" si="4"/>
        <v>aaaa</v>
      </c>
      <c r="G512" s="43">
        <f t="shared" ref="G512:V512" si="512">IF( G$2=$D512,    IF($B512="+", G511+1, IF($B512="-", G511-1, IF($B512=",",IF(LEN($F511)=0,0,CODE($F511)),G511)) ),G511)</f>
        <v>0</v>
      </c>
      <c r="H512" s="17">
        <f t="shared" si="512"/>
        <v>87</v>
      </c>
      <c r="I512" s="17">
        <f t="shared" si="512"/>
        <v>100</v>
      </c>
      <c r="J512" s="17">
        <f t="shared" si="512"/>
        <v>33</v>
      </c>
      <c r="K512" s="17">
        <f t="shared" si="512"/>
        <v>10</v>
      </c>
      <c r="L512" s="17">
        <f t="shared" si="512"/>
        <v>0</v>
      </c>
      <c r="M512" s="17">
        <f t="shared" si="512"/>
        <v>0</v>
      </c>
      <c r="N512" s="17">
        <f t="shared" si="512"/>
        <v>0</v>
      </c>
      <c r="O512" s="17">
        <f t="shared" si="512"/>
        <v>0</v>
      </c>
      <c r="P512" s="17">
        <f t="shared" si="512"/>
        <v>0</v>
      </c>
      <c r="Q512" s="17">
        <f t="shared" si="512"/>
        <v>0</v>
      </c>
      <c r="R512" s="17">
        <f t="shared" si="512"/>
        <v>0</v>
      </c>
      <c r="S512" s="17">
        <f t="shared" si="512"/>
        <v>0</v>
      </c>
      <c r="T512" s="17">
        <f t="shared" si="512"/>
        <v>0</v>
      </c>
      <c r="U512" s="17">
        <f t="shared" si="512"/>
        <v>0</v>
      </c>
      <c r="V512" s="44">
        <f t="shared" si="512"/>
        <v>0</v>
      </c>
      <c r="W512" s="20"/>
      <c r="X512" s="20"/>
      <c r="Y512" s="20"/>
      <c r="Z512" s="20"/>
    </row>
    <row r="513" ht="13.5" customHeight="1">
      <c r="A513" s="40">
        <v>509.0</v>
      </c>
      <c r="B513" s="17" t="str">
        <f>VLOOKUP(C512+1,'プログラム解析'!$A:$B,2)</f>
        <v>HALT</v>
      </c>
      <c r="C513" s="17">
        <f>IF(AND(B513="[",INDIRECT("R"&amp;TEXT(A513+4,"0")&amp;"C"&amp;TEXT(D513+7,"0"),FALSE) =0),VLOOKUP(C512+1,'プログラム解析'!$A:$G,7),IF(B513="]",VLOOKUP(C512+1,'プログラム解析'!$A:$G,7)-1, C512+1))</f>
        <v>220</v>
      </c>
      <c r="D513" s="17">
        <f t="shared" si="2"/>
        <v>3</v>
      </c>
      <c r="E513" s="17" t="str">
        <f t="shared" si="3"/>
        <v>Hello World!</v>
      </c>
      <c r="F513" s="42" t="str">
        <f t="shared" si="4"/>
        <v>aaaa</v>
      </c>
      <c r="G513" s="43">
        <f t="shared" ref="G513:V513" si="513">IF( G$2=$D513,    IF($B513="+", G512+1, IF($B513="-", G512-1, IF($B513=",",IF(LEN($F512)=0,0,CODE($F512)),G512)) ),G512)</f>
        <v>0</v>
      </c>
      <c r="H513" s="17">
        <f t="shared" si="513"/>
        <v>87</v>
      </c>
      <c r="I513" s="17">
        <f t="shared" si="513"/>
        <v>100</v>
      </c>
      <c r="J513" s="17">
        <f t="shared" si="513"/>
        <v>33</v>
      </c>
      <c r="K513" s="17">
        <f t="shared" si="513"/>
        <v>10</v>
      </c>
      <c r="L513" s="17">
        <f t="shared" si="513"/>
        <v>0</v>
      </c>
      <c r="M513" s="17">
        <f t="shared" si="513"/>
        <v>0</v>
      </c>
      <c r="N513" s="17">
        <f t="shared" si="513"/>
        <v>0</v>
      </c>
      <c r="O513" s="17">
        <f t="shared" si="513"/>
        <v>0</v>
      </c>
      <c r="P513" s="17">
        <f t="shared" si="513"/>
        <v>0</v>
      </c>
      <c r="Q513" s="17">
        <f t="shared" si="513"/>
        <v>0</v>
      </c>
      <c r="R513" s="17">
        <f t="shared" si="513"/>
        <v>0</v>
      </c>
      <c r="S513" s="17">
        <f t="shared" si="513"/>
        <v>0</v>
      </c>
      <c r="T513" s="17">
        <f t="shared" si="513"/>
        <v>0</v>
      </c>
      <c r="U513" s="17">
        <f t="shared" si="513"/>
        <v>0</v>
      </c>
      <c r="V513" s="44">
        <f t="shared" si="513"/>
        <v>0</v>
      </c>
      <c r="W513" s="20"/>
      <c r="X513" s="20"/>
      <c r="Y513" s="20"/>
      <c r="Z513" s="20"/>
    </row>
    <row r="514" ht="13.5" customHeight="1">
      <c r="A514" s="40">
        <v>510.0</v>
      </c>
      <c r="B514" s="17" t="str">
        <f>VLOOKUP(C513+1,'プログラム解析'!$A:$B,2)</f>
        <v>HALT</v>
      </c>
      <c r="C514" s="17">
        <f>IF(AND(B514="[",INDIRECT("R"&amp;TEXT(A514+4,"0")&amp;"C"&amp;TEXT(D514+7,"0"),FALSE) =0),VLOOKUP(C513+1,'プログラム解析'!$A:$G,7),IF(B514="]",VLOOKUP(C513+1,'プログラム解析'!$A:$G,7)-1, C513+1))</f>
        <v>221</v>
      </c>
      <c r="D514" s="17">
        <f t="shared" si="2"/>
        <v>3</v>
      </c>
      <c r="E514" s="17" t="str">
        <f t="shared" si="3"/>
        <v>Hello World!</v>
      </c>
      <c r="F514" s="42" t="str">
        <f t="shared" si="4"/>
        <v>aaaa</v>
      </c>
      <c r="G514" s="43">
        <f t="shared" ref="G514:V514" si="514">IF( G$2=$D514,    IF($B514="+", G513+1, IF($B514="-", G513-1, IF($B514=",",IF(LEN($F513)=0,0,CODE($F513)),G513)) ),G513)</f>
        <v>0</v>
      </c>
      <c r="H514" s="17">
        <f t="shared" si="514"/>
        <v>87</v>
      </c>
      <c r="I514" s="17">
        <f t="shared" si="514"/>
        <v>100</v>
      </c>
      <c r="J514" s="17">
        <f t="shared" si="514"/>
        <v>33</v>
      </c>
      <c r="K514" s="17">
        <f t="shared" si="514"/>
        <v>10</v>
      </c>
      <c r="L514" s="17">
        <f t="shared" si="514"/>
        <v>0</v>
      </c>
      <c r="M514" s="17">
        <f t="shared" si="514"/>
        <v>0</v>
      </c>
      <c r="N514" s="17">
        <f t="shared" si="514"/>
        <v>0</v>
      </c>
      <c r="O514" s="17">
        <f t="shared" si="514"/>
        <v>0</v>
      </c>
      <c r="P514" s="17">
        <f t="shared" si="514"/>
        <v>0</v>
      </c>
      <c r="Q514" s="17">
        <f t="shared" si="514"/>
        <v>0</v>
      </c>
      <c r="R514" s="17">
        <f t="shared" si="514"/>
        <v>0</v>
      </c>
      <c r="S514" s="17">
        <f t="shared" si="514"/>
        <v>0</v>
      </c>
      <c r="T514" s="17">
        <f t="shared" si="514"/>
        <v>0</v>
      </c>
      <c r="U514" s="17">
        <f t="shared" si="514"/>
        <v>0</v>
      </c>
      <c r="V514" s="44">
        <f t="shared" si="514"/>
        <v>0</v>
      </c>
      <c r="W514" s="20"/>
      <c r="X514" s="20"/>
      <c r="Y514" s="20"/>
      <c r="Z514" s="20"/>
    </row>
    <row r="515" ht="13.5" customHeight="1">
      <c r="A515" s="40">
        <v>511.0</v>
      </c>
      <c r="B515" s="17" t="str">
        <f>VLOOKUP(C514+1,'プログラム解析'!$A:$B,2)</f>
        <v>HALT</v>
      </c>
      <c r="C515" s="17">
        <f>IF(AND(B515="[",INDIRECT("R"&amp;TEXT(A515+4,"0")&amp;"C"&amp;TEXT(D515+7,"0"),FALSE) =0),VLOOKUP(C514+1,'プログラム解析'!$A:$G,7),IF(B515="]",VLOOKUP(C514+1,'プログラム解析'!$A:$G,7)-1, C514+1))</f>
        <v>222</v>
      </c>
      <c r="D515" s="17">
        <f t="shared" si="2"/>
        <v>3</v>
      </c>
      <c r="E515" s="17" t="str">
        <f t="shared" si="3"/>
        <v>Hello World!</v>
      </c>
      <c r="F515" s="42" t="str">
        <f t="shared" si="4"/>
        <v>aaaa</v>
      </c>
      <c r="G515" s="43">
        <f t="shared" ref="G515:V515" si="515">IF( G$2=$D515,    IF($B515="+", G514+1, IF($B515="-", G514-1, IF($B515=",",IF(LEN($F514)=0,0,CODE($F514)),G514)) ),G514)</f>
        <v>0</v>
      </c>
      <c r="H515" s="17">
        <f t="shared" si="515"/>
        <v>87</v>
      </c>
      <c r="I515" s="17">
        <f t="shared" si="515"/>
        <v>100</v>
      </c>
      <c r="J515" s="17">
        <f t="shared" si="515"/>
        <v>33</v>
      </c>
      <c r="K515" s="17">
        <f t="shared" si="515"/>
        <v>10</v>
      </c>
      <c r="L515" s="17">
        <f t="shared" si="515"/>
        <v>0</v>
      </c>
      <c r="M515" s="17">
        <f t="shared" si="515"/>
        <v>0</v>
      </c>
      <c r="N515" s="17">
        <f t="shared" si="515"/>
        <v>0</v>
      </c>
      <c r="O515" s="17">
        <f t="shared" si="515"/>
        <v>0</v>
      </c>
      <c r="P515" s="17">
        <f t="shared" si="515"/>
        <v>0</v>
      </c>
      <c r="Q515" s="17">
        <f t="shared" si="515"/>
        <v>0</v>
      </c>
      <c r="R515" s="17">
        <f t="shared" si="515"/>
        <v>0</v>
      </c>
      <c r="S515" s="17">
        <f t="shared" si="515"/>
        <v>0</v>
      </c>
      <c r="T515" s="17">
        <f t="shared" si="515"/>
        <v>0</v>
      </c>
      <c r="U515" s="17">
        <f t="shared" si="515"/>
        <v>0</v>
      </c>
      <c r="V515" s="44">
        <f t="shared" si="515"/>
        <v>0</v>
      </c>
      <c r="W515" s="20"/>
      <c r="X515" s="20"/>
      <c r="Y515" s="20"/>
      <c r="Z515" s="20"/>
    </row>
    <row r="516" ht="13.5" customHeight="1">
      <c r="A516" s="40">
        <v>512.0</v>
      </c>
      <c r="B516" s="17" t="str">
        <f>VLOOKUP(C515+1,'プログラム解析'!$A:$B,2)</f>
        <v>HALT</v>
      </c>
      <c r="C516" s="17">
        <f>IF(AND(B516="[",INDIRECT("R"&amp;TEXT(A516+4,"0")&amp;"C"&amp;TEXT(D516+7,"0"),FALSE) =0),VLOOKUP(C515+1,'プログラム解析'!$A:$G,7),IF(B516="]",VLOOKUP(C515+1,'プログラム解析'!$A:$G,7)-1, C515+1))</f>
        <v>223</v>
      </c>
      <c r="D516" s="17">
        <f t="shared" si="2"/>
        <v>3</v>
      </c>
      <c r="E516" s="17" t="str">
        <f t="shared" si="3"/>
        <v>Hello World!</v>
      </c>
      <c r="F516" s="42" t="str">
        <f t="shared" si="4"/>
        <v>aaaa</v>
      </c>
      <c r="G516" s="43">
        <f t="shared" ref="G516:V516" si="516">IF( G$2=$D516,    IF($B516="+", G515+1, IF($B516="-", G515-1, IF($B516=",",IF(LEN($F515)=0,0,CODE($F515)),G515)) ),G515)</f>
        <v>0</v>
      </c>
      <c r="H516" s="17">
        <f t="shared" si="516"/>
        <v>87</v>
      </c>
      <c r="I516" s="17">
        <f t="shared" si="516"/>
        <v>100</v>
      </c>
      <c r="J516" s="17">
        <f t="shared" si="516"/>
        <v>33</v>
      </c>
      <c r="K516" s="17">
        <f t="shared" si="516"/>
        <v>10</v>
      </c>
      <c r="L516" s="17">
        <f t="shared" si="516"/>
        <v>0</v>
      </c>
      <c r="M516" s="17">
        <f t="shared" si="516"/>
        <v>0</v>
      </c>
      <c r="N516" s="17">
        <f t="shared" si="516"/>
        <v>0</v>
      </c>
      <c r="O516" s="17">
        <f t="shared" si="516"/>
        <v>0</v>
      </c>
      <c r="P516" s="17">
        <f t="shared" si="516"/>
        <v>0</v>
      </c>
      <c r="Q516" s="17">
        <f t="shared" si="516"/>
        <v>0</v>
      </c>
      <c r="R516" s="17">
        <f t="shared" si="516"/>
        <v>0</v>
      </c>
      <c r="S516" s="17">
        <f t="shared" si="516"/>
        <v>0</v>
      </c>
      <c r="T516" s="17">
        <f t="shared" si="516"/>
        <v>0</v>
      </c>
      <c r="U516" s="17">
        <f t="shared" si="516"/>
        <v>0</v>
      </c>
      <c r="V516" s="44">
        <f t="shared" si="516"/>
        <v>0</v>
      </c>
      <c r="W516" s="20"/>
      <c r="X516" s="20"/>
      <c r="Y516" s="20"/>
      <c r="Z516" s="20"/>
    </row>
    <row r="517" ht="13.5" customHeight="1">
      <c r="A517" s="40">
        <v>513.0</v>
      </c>
      <c r="B517" s="17" t="str">
        <f>VLOOKUP(C516+1,'プログラム解析'!$A:$B,2)</f>
        <v>HALT</v>
      </c>
      <c r="C517" s="17">
        <f>IF(AND(B517="[",INDIRECT("R"&amp;TEXT(A517+4,"0")&amp;"C"&amp;TEXT(D517+7,"0"),FALSE) =0),VLOOKUP(C516+1,'プログラム解析'!$A:$G,7),IF(B517="]",VLOOKUP(C516+1,'プログラム解析'!$A:$G,7)-1, C516+1))</f>
        <v>224</v>
      </c>
      <c r="D517" s="17">
        <f t="shared" si="2"/>
        <v>3</v>
      </c>
      <c r="E517" s="17" t="str">
        <f t="shared" si="3"/>
        <v>Hello World!</v>
      </c>
      <c r="F517" s="42" t="str">
        <f t="shared" si="4"/>
        <v>aaaa</v>
      </c>
      <c r="G517" s="43">
        <f t="shared" ref="G517:V517" si="517">IF( G$2=$D517,    IF($B517="+", G516+1, IF($B517="-", G516-1, IF($B517=",",IF(LEN($F516)=0,0,CODE($F516)),G516)) ),G516)</f>
        <v>0</v>
      </c>
      <c r="H517" s="17">
        <f t="shared" si="517"/>
        <v>87</v>
      </c>
      <c r="I517" s="17">
        <f t="shared" si="517"/>
        <v>100</v>
      </c>
      <c r="J517" s="17">
        <f t="shared" si="517"/>
        <v>33</v>
      </c>
      <c r="K517" s="17">
        <f t="shared" si="517"/>
        <v>10</v>
      </c>
      <c r="L517" s="17">
        <f t="shared" si="517"/>
        <v>0</v>
      </c>
      <c r="M517" s="17">
        <f t="shared" si="517"/>
        <v>0</v>
      </c>
      <c r="N517" s="17">
        <f t="shared" si="517"/>
        <v>0</v>
      </c>
      <c r="O517" s="17">
        <f t="shared" si="517"/>
        <v>0</v>
      </c>
      <c r="P517" s="17">
        <f t="shared" si="517"/>
        <v>0</v>
      </c>
      <c r="Q517" s="17">
        <f t="shared" si="517"/>
        <v>0</v>
      </c>
      <c r="R517" s="17">
        <f t="shared" si="517"/>
        <v>0</v>
      </c>
      <c r="S517" s="17">
        <f t="shared" si="517"/>
        <v>0</v>
      </c>
      <c r="T517" s="17">
        <f t="shared" si="517"/>
        <v>0</v>
      </c>
      <c r="U517" s="17">
        <f t="shared" si="517"/>
        <v>0</v>
      </c>
      <c r="V517" s="44">
        <f t="shared" si="517"/>
        <v>0</v>
      </c>
      <c r="W517" s="20"/>
      <c r="X517" s="20"/>
      <c r="Y517" s="20"/>
      <c r="Z517" s="20"/>
    </row>
    <row r="518" ht="13.5" customHeight="1">
      <c r="A518" s="40">
        <v>514.0</v>
      </c>
      <c r="B518" s="17" t="str">
        <f>VLOOKUP(C517+1,'プログラム解析'!$A:$B,2)</f>
        <v>HALT</v>
      </c>
      <c r="C518" s="17">
        <f>IF(AND(B518="[",INDIRECT("R"&amp;TEXT(A518+4,"0")&amp;"C"&amp;TEXT(D518+7,"0"),FALSE) =0),VLOOKUP(C517+1,'プログラム解析'!$A:$G,7),IF(B518="]",VLOOKUP(C517+1,'プログラム解析'!$A:$G,7)-1, C517+1))</f>
        <v>225</v>
      </c>
      <c r="D518" s="17">
        <f t="shared" si="2"/>
        <v>3</v>
      </c>
      <c r="E518" s="17" t="str">
        <f t="shared" si="3"/>
        <v>Hello World!</v>
      </c>
      <c r="F518" s="42" t="str">
        <f t="shared" si="4"/>
        <v>aaaa</v>
      </c>
      <c r="G518" s="43">
        <f t="shared" ref="G518:V518" si="518">IF( G$2=$D518,    IF($B518="+", G517+1, IF($B518="-", G517-1, IF($B518=",",IF(LEN($F517)=0,0,CODE($F517)),G517)) ),G517)</f>
        <v>0</v>
      </c>
      <c r="H518" s="17">
        <f t="shared" si="518"/>
        <v>87</v>
      </c>
      <c r="I518" s="17">
        <f t="shared" si="518"/>
        <v>100</v>
      </c>
      <c r="J518" s="17">
        <f t="shared" si="518"/>
        <v>33</v>
      </c>
      <c r="K518" s="17">
        <f t="shared" si="518"/>
        <v>10</v>
      </c>
      <c r="L518" s="17">
        <f t="shared" si="518"/>
        <v>0</v>
      </c>
      <c r="M518" s="17">
        <f t="shared" si="518"/>
        <v>0</v>
      </c>
      <c r="N518" s="17">
        <f t="shared" si="518"/>
        <v>0</v>
      </c>
      <c r="O518" s="17">
        <f t="shared" si="518"/>
        <v>0</v>
      </c>
      <c r="P518" s="17">
        <f t="shared" si="518"/>
        <v>0</v>
      </c>
      <c r="Q518" s="17">
        <f t="shared" si="518"/>
        <v>0</v>
      </c>
      <c r="R518" s="17">
        <f t="shared" si="518"/>
        <v>0</v>
      </c>
      <c r="S518" s="17">
        <f t="shared" si="518"/>
        <v>0</v>
      </c>
      <c r="T518" s="17">
        <f t="shared" si="518"/>
        <v>0</v>
      </c>
      <c r="U518" s="17">
        <f t="shared" si="518"/>
        <v>0</v>
      </c>
      <c r="V518" s="44">
        <f t="shared" si="518"/>
        <v>0</v>
      </c>
      <c r="W518" s="20"/>
      <c r="X518" s="20"/>
      <c r="Y518" s="20"/>
      <c r="Z518" s="20"/>
    </row>
    <row r="519" ht="13.5" customHeight="1">
      <c r="A519" s="40">
        <v>515.0</v>
      </c>
      <c r="B519" s="17" t="str">
        <f>VLOOKUP(C518+1,'プログラム解析'!$A:$B,2)</f>
        <v>HALT</v>
      </c>
      <c r="C519" s="17">
        <f>IF(AND(B519="[",INDIRECT("R"&amp;TEXT(A519+4,"0")&amp;"C"&amp;TEXT(D519+7,"0"),FALSE) =0),VLOOKUP(C518+1,'プログラム解析'!$A:$G,7),IF(B519="]",VLOOKUP(C518+1,'プログラム解析'!$A:$G,7)-1, C518+1))</f>
        <v>226</v>
      </c>
      <c r="D519" s="17">
        <f t="shared" si="2"/>
        <v>3</v>
      </c>
      <c r="E519" s="17" t="str">
        <f t="shared" si="3"/>
        <v>Hello World!</v>
      </c>
      <c r="F519" s="42" t="str">
        <f t="shared" si="4"/>
        <v>aaaa</v>
      </c>
      <c r="G519" s="43">
        <f t="shared" ref="G519:V519" si="519">IF( G$2=$D519,    IF($B519="+", G518+1, IF($B519="-", G518-1, IF($B519=",",IF(LEN($F518)=0,0,CODE($F518)),G518)) ),G518)</f>
        <v>0</v>
      </c>
      <c r="H519" s="17">
        <f t="shared" si="519"/>
        <v>87</v>
      </c>
      <c r="I519" s="17">
        <f t="shared" si="519"/>
        <v>100</v>
      </c>
      <c r="J519" s="17">
        <f t="shared" si="519"/>
        <v>33</v>
      </c>
      <c r="K519" s="17">
        <f t="shared" si="519"/>
        <v>10</v>
      </c>
      <c r="L519" s="17">
        <f t="shared" si="519"/>
        <v>0</v>
      </c>
      <c r="M519" s="17">
        <f t="shared" si="519"/>
        <v>0</v>
      </c>
      <c r="N519" s="17">
        <f t="shared" si="519"/>
        <v>0</v>
      </c>
      <c r="O519" s="17">
        <f t="shared" si="519"/>
        <v>0</v>
      </c>
      <c r="P519" s="17">
        <f t="shared" si="519"/>
        <v>0</v>
      </c>
      <c r="Q519" s="17">
        <f t="shared" si="519"/>
        <v>0</v>
      </c>
      <c r="R519" s="17">
        <f t="shared" si="519"/>
        <v>0</v>
      </c>
      <c r="S519" s="17">
        <f t="shared" si="519"/>
        <v>0</v>
      </c>
      <c r="T519" s="17">
        <f t="shared" si="519"/>
        <v>0</v>
      </c>
      <c r="U519" s="17">
        <f t="shared" si="519"/>
        <v>0</v>
      </c>
      <c r="V519" s="44">
        <f t="shared" si="519"/>
        <v>0</v>
      </c>
      <c r="W519" s="20"/>
      <c r="X519" s="20"/>
      <c r="Y519" s="20"/>
      <c r="Z519" s="20"/>
    </row>
    <row r="520" ht="13.5" customHeight="1">
      <c r="A520" s="40">
        <v>516.0</v>
      </c>
      <c r="B520" s="17" t="str">
        <f>VLOOKUP(C519+1,'プログラム解析'!$A:$B,2)</f>
        <v>HALT</v>
      </c>
      <c r="C520" s="17">
        <f>IF(AND(B520="[",INDIRECT("R"&amp;TEXT(A520+4,"0")&amp;"C"&amp;TEXT(D520+7,"0"),FALSE) =0),VLOOKUP(C519+1,'プログラム解析'!$A:$G,7),IF(B520="]",VLOOKUP(C519+1,'プログラム解析'!$A:$G,7)-1, C519+1))</f>
        <v>227</v>
      </c>
      <c r="D520" s="17">
        <f t="shared" si="2"/>
        <v>3</v>
      </c>
      <c r="E520" s="17" t="str">
        <f t="shared" si="3"/>
        <v>Hello World!</v>
      </c>
      <c r="F520" s="42" t="str">
        <f t="shared" si="4"/>
        <v>aaaa</v>
      </c>
      <c r="G520" s="43">
        <f t="shared" ref="G520:V520" si="520">IF( G$2=$D520,    IF($B520="+", G519+1, IF($B520="-", G519-1, IF($B520=",",IF(LEN($F519)=0,0,CODE($F519)),G519)) ),G519)</f>
        <v>0</v>
      </c>
      <c r="H520" s="17">
        <f t="shared" si="520"/>
        <v>87</v>
      </c>
      <c r="I520" s="17">
        <f t="shared" si="520"/>
        <v>100</v>
      </c>
      <c r="J520" s="17">
        <f t="shared" si="520"/>
        <v>33</v>
      </c>
      <c r="K520" s="17">
        <f t="shared" si="520"/>
        <v>10</v>
      </c>
      <c r="L520" s="17">
        <f t="shared" si="520"/>
        <v>0</v>
      </c>
      <c r="M520" s="17">
        <f t="shared" si="520"/>
        <v>0</v>
      </c>
      <c r="N520" s="17">
        <f t="shared" si="520"/>
        <v>0</v>
      </c>
      <c r="O520" s="17">
        <f t="shared" si="520"/>
        <v>0</v>
      </c>
      <c r="P520" s="17">
        <f t="shared" si="520"/>
        <v>0</v>
      </c>
      <c r="Q520" s="17">
        <f t="shared" si="520"/>
        <v>0</v>
      </c>
      <c r="R520" s="17">
        <f t="shared" si="520"/>
        <v>0</v>
      </c>
      <c r="S520" s="17">
        <f t="shared" si="520"/>
        <v>0</v>
      </c>
      <c r="T520" s="17">
        <f t="shared" si="520"/>
        <v>0</v>
      </c>
      <c r="U520" s="17">
        <f t="shared" si="520"/>
        <v>0</v>
      </c>
      <c r="V520" s="44">
        <f t="shared" si="520"/>
        <v>0</v>
      </c>
      <c r="W520" s="20"/>
      <c r="X520" s="20"/>
      <c r="Y520" s="20"/>
      <c r="Z520" s="20"/>
    </row>
    <row r="521" ht="13.5" customHeight="1">
      <c r="A521" s="40">
        <v>517.0</v>
      </c>
      <c r="B521" s="17" t="str">
        <f>VLOOKUP(C520+1,'プログラム解析'!$A:$B,2)</f>
        <v>HALT</v>
      </c>
      <c r="C521" s="17">
        <f>IF(AND(B521="[",INDIRECT("R"&amp;TEXT(A521+4,"0")&amp;"C"&amp;TEXT(D521+7,"0"),FALSE) =0),VLOOKUP(C520+1,'プログラム解析'!$A:$G,7),IF(B521="]",VLOOKUP(C520+1,'プログラム解析'!$A:$G,7)-1, C520+1))</f>
        <v>228</v>
      </c>
      <c r="D521" s="17">
        <f t="shared" si="2"/>
        <v>3</v>
      </c>
      <c r="E521" s="17" t="str">
        <f t="shared" si="3"/>
        <v>Hello World!</v>
      </c>
      <c r="F521" s="42" t="str">
        <f t="shared" si="4"/>
        <v>aaaa</v>
      </c>
      <c r="G521" s="43">
        <f t="shared" ref="G521:V521" si="521">IF( G$2=$D521,    IF($B521="+", G520+1, IF($B521="-", G520-1, IF($B521=",",IF(LEN($F520)=0,0,CODE($F520)),G520)) ),G520)</f>
        <v>0</v>
      </c>
      <c r="H521" s="17">
        <f t="shared" si="521"/>
        <v>87</v>
      </c>
      <c r="I521" s="17">
        <f t="shared" si="521"/>
        <v>100</v>
      </c>
      <c r="J521" s="17">
        <f t="shared" si="521"/>
        <v>33</v>
      </c>
      <c r="K521" s="17">
        <f t="shared" si="521"/>
        <v>10</v>
      </c>
      <c r="L521" s="17">
        <f t="shared" si="521"/>
        <v>0</v>
      </c>
      <c r="M521" s="17">
        <f t="shared" si="521"/>
        <v>0</v>
      </c>
      <c r="N521" s="17">
        <f t="shared" si="521"/>
        <v>0</v>
      </c>
      <c r="O521" s="17">
        <f t="shared" si="521"/>
        <v>0</v>
      </c>
      <c r="P521" s="17">
        <f t="shared" si="521"/>
        <v>0</v>
      </c>
      <c r="Q521" s="17">
        <f t="shared" si="521"/>
        <v>0</v>
      </c>
      <c r="R521" s="17">
        <f t="shared" si="521"/>
        <v>0</v>
      </c>
      <c r="S521" s="17">
        <f t="shared" si="521"/>
        <v>0</v>
      </c>
      <c r="T521" s="17">
        <f t="shared" si="521"/>
        <v>0</v>
      </c>
      <c r="U521" s="17">
        <f t="shared" si="521"/>
        <v>0</v>
      </c>
      <c r="V521" s="44">
        <f t="shared" si="521"/>
        <v>0</v>
      </c>
      <c r="W521" s="20"/>
      <c r="X521" s="20"/>
      <c r="Y521" s="20"/>
      <c r="Z521" s="20"/>
    </row>
    <row r="522" ht="13.5" customHeight="1">
      <c r="A522" s="40">
        <v>518.0</v>
      </c>
      <c r="B522" s="17" t="str">
        <f>VLOOKUP(C521+1,'プログラム解析'!$A:$B,2)</f>
        <v>HALT</v>
      </c>
      <c r="C522" s="17">
        <f>IF(AND(B522="[",INDIRECT("R"&amp;TEXT(A522+4,"0")&amp;"C"&amp;TEXT(D522+7,"0"),FALSE) =0),VLOOKUP(C521+1,'プログラム解析'!$A:$G,7),IF(B522="]",VLOOKUP(C521+1,'プログラム解析'!$A:$G,7)-1, C521+1))</f>
        <v>229</v>
      </c>
      <c r="D522" s="17">
        <f t="shared" si="2"/>
        <v>3</v>
      </c>
      <c r="E522" s="17" t="str">
        <f t="shared" si="3"/>
        <v>Hello World!</v>
      </c>
      <c r="F522" s="42" t="str">
        <f t="shared" si="4"/>
        <v>aaaa</v>
      </c>
      <c r="G522" s="43">
        <f t="shared" ref="G522:V522" si="522">IF( G$2=$D522,    IF($B522="+", G521+1, IF($B522="-", G521-1, IF($B522=",",IF(LEN($F521)=0,0,CODE($F521)),G521)) ),G521)</f>
        <v>0</v>
      </c>
      <c r="H522" s="17">
        <f t="shared" si="522"/>
        <v>87</v>
      </c>
      <c r="I522" s="17">
        <f t="shared" si="522"/>
        <v>100</v>
      </c>
      <c r="J522" s="17">
        <f t="shared" si="522"/>
        <v>33</v>
      </c>
      <c r="K522" s="17">
        <f t="shared" si="522"/>
        <v>10</v>
      </c>
      <c r="L522" s="17">
        <f t="shared" si="522"/>
        <v>0</v>
      </c>
      <c r="M522" s="17">
        <f t="shared" si="522"/>
        <v>0</v>
      </c>
      <c r="N522" s="17">
        <f t="shared" si="522"/>
        <v>0</v>
      </c>
      <c r="O522" s="17">
        <f t="shared" si="522"/>
        <v>0</v>
      </c>
      <c r="P522" s="17">
        <f t="shared" si="522"/>
        <v>0</v>
      </c>
      <c r="Q522" s="17">
        <f t="shared" si="522"/>
        <v>0</v>
      </c>
      <c r="R522" s="17">
        <f t="shared" si="522"/>
        <v>0</v>
      </c>
      <c r="S522" s="17">
        <f t="shared" si="522"/>
        <v>0</v>
      </c>
      <c r="T522" s="17">
        <f t="shared" si="522"/>
        <v>0</v>
      </c>
      <c r="U522" s="17">
        <f t="shared" si="522"/>
        <v>0</v>
      </c>
      <c r="V522" s="44">
        <f t="shared" si="522"/>
        <v>0</v>
      </c>
      <c r="W522" s="20"/>
      <c r="X522" s="20"/>
      <c r="Y522" s="20"/>
      <c r="Z522" s="20"/>
    </row>
    <row r="523" ht="13.5" customHeight="1">
      <c r="A523" s="40">
        <v>519.0</v>
      </c>
      <c r="B523" s="17" t="str">
        <f>VLOOKUP(C522+1,'プログラム解析'!$A:$B,2)</f>
        <v>HALT</v>
      </c>
      <c r="C523" s="17">
        <f>IF(AND(B523="[",INDIRECT("R"&amp;TEXT(A523+4,"0")&amp;"C"&amp;TEXT(D523+7,"0"),FALSE) =0),VLOOKUP(C522+1,'プログラム解析'!$A:$G,7),IF(B523="]",VLOOKUP(C522+1,'プログラム解析'!$A:$G,7)-1, C522+1))</f>
        <v>230</v>
      </c>
      <c r="D523" s="17">
        <f t="shared" si="2"/>
        <v>3</v>
      </c>
      <c r="E523" s="17" t="str">
        <f t="shared" si="3"/>
        <v>Hello World!</v>
      </c>
      <c r="F523" s="42" t="str">
        <f t="shared" si="4"/>
        <v>aaaa</v>
      </c>
      <c r="G523" s="43">
        <f t="shared" ref="G523:V523" si="523">IF( G$2=$D523,    IF($B523="+", G522+1, IF($B523="-", G522-1, IF($B523=",",IF(LEN($F522)=0,0,CODE($F522)),G522)) ),G522)</f>
        <v>0</v>
      </c>
      <c r="H523" s="17">
        <f t="shared" si="523"/>
        <v>87</v>
      </c>
      <c r="I523" s="17">
        <f t="shared" si="523"/>
        <v>100</v>
      </c>
      <c r="J523" s="17">
        <f t="shared" si="523"/>
        <v>33</v>
      </c>
      <c r="K523" s="17">
        <f t="shared" si="523"/>
        <v>10</v>
      </c>
      <c r="L523" s="17">
        <f t="shared" si="523"/>
        <v>0</v>
      </c>
      <c r="M523" s="17">
        <f t="shared" si="523"/>
        <v>0</v>
      </c>
      <c r="N523" s="17">
        <f t="shared" si="523"/>
        <v>0</v>
      </c>
      <c r="O523" s="17">
        <f t="shared" si="523"/>
        <v>0</v>
      </c>
      <c r="P523" s="17">
        <f t="shared" si="523"/>
        <v>0</v>
      </c>
      <c r="Q523" s="17">
        <f t="shared" si="523"/>
        <v>0</v>
      </c>
      <c r="R523" s="17">
        <f t="shared" si="523"/>
        <v>0</v>
      </c>
      <c r="S523" s="17">
        <f t="shared" si="523"/>
        <v>0</v>
      </c>
      <c r="T523" s="17">
        <f t="shared" si="523"/>
        <v>0</v>
      </c>
      <c r="U523" s="17">
        <f t="shared" si="523"/>
        <v>0</v>
      </c>
      <c r="V523" s="44">
        <f t="shared" si="523"/>
        <v>0</v>
      </c>
      <c r="W523" s="20"/>
      <c r="X523" s="20"/>
      <c r="Y523" s="20"/>
      <c r="Z523" s="20"/>
    </row>
    <row r="524" ht="13.5" customHeight="1">
      <c r="A524" s="40">
        <v>520.0</v>
      </c>
      <c r="B524" s="17" t="str">
        <f>VLOOKUP(C523+1,'プログラム解析'!$A:$B,2)</f>
        <v>HALT</v>
      </c>
      <c r="C524" s="17">
        <f>IF(AND(B524="[",INDIRECT("R"&amp;TEXT(A524+4,"0")&amp;"C"&amp;TEXT(D524+7,"0"),FALSE) =0),VLOOKUP(C523+1,'プログラム解析'!$A:$G,7),IF(B524="]",VLOOKUP(C523+1,'プログラム解析'!$A:$G,7)-1, C523+1))</f>
        <v>231</v>
      </c>
      <c r="D524" s="17">
        <f t="shared" si="2"/>
        <v>3</v>
      </c>
      <c r="E524" s="17" t="str">
        <f t="shared" si="3"/>
        <v>Hello World!</v>
      </c>
      <c r="F524" s="42" t="str">
        <f t="shared" si="4"/>
        <v>aaaa</v>
      </c>
      <c r="G524" s="43">
        <f t="shared" ref="G524:V524" si="524">IF( G$2=$D524,    IF($B524="+", G523+1, IF($B524="-", G523-1, IF($B524=",",IF(LEN($F523)=0,0,CODE($F523)),G523)) ),G523)</f>
        <v>0</v>
      </c>
      <c r="H524" s="17">
        <f t="shared" si="524"/>
        <v>87</v>
      </c>
      <c r="I524" s="17">
        <f t="shared" si="524"/>
        <v>100</v>
      </c>
      <c r="J524" s="17">
        <f t="shared" si="524"/>
        <v>33</v>
      </c>
      <c r="K524" s="17">
        <f t="shared" si="524"/>
        <v>10</v>
      </c>
      <c r="L524" s="17">
        <f t="shared" si="524"/>
        <v>0</v>
      </c>
      <c r="M524" s="17">
        <f t="shared" si="524"/>
        <v>0</v>
      </c>
      <c r="N524" s="17">
        <f t="shared" si="524"/>
        <v>0</v>
      </c>
      <c r="O524" s="17">
        <f t="shared" si="524"/>
        <v>0</v>
      </c>
      <c r="P524" s="17">
        <f t="shared" si="524"/>
        <v>0</v>
      </c>
      <c r="Q524" s="17">
        <f t="shared" si="524"/>
        <v>0</v>
      </c>
      <c r="R524" s="17">
        <f t="shared" si="524"/>
        <v>0</v>
      </c>
      <c r="S524" s="17">
        <f t="shared" si="524"/>
        <v>0</v>
      </c>
      <c r="T524" s="17">
        <f t="shared" si="524"/>
        <v>0</v>
      </c>
      <c r="U524" s="17">
        <f t="shared" si="524"/>
        <v>0</v>
      </c>
      <c r="V524" s="44">
        <f t="shared" si="524"/>
        <v>0</v>
      </c>
      <c r="W524" s="20"/>
      <c r="X524" s="20"/>
      <c r="Y524" s="20"/>
      <c r="Z524" s="20"/>
    </row>
    <row r="525" ht="13.5" customHeight="1">
      <c r="A525" s="40">
        <v>521.0</v>
      </c>
      <c r="B525" s="17" t="str">
        <f>VLOOKUP(C524+1,'プログラム解析'!$A:$B,2)</f>
        <v>HALT</v>
      </c>
      <c r="C525" s="17">
        <f>IF(AND(B525="[",INDIRECT("R"&amp;TEXT(A525+4,"0")&amp;"C"&amp;TEXT(D525+7,"0"),FALSE) =0),VLOOKUP(C524+1,'プログラム解析'!$A:$G,7),IF(B525="]",VLOOKUP(C524+1,'プログラム解析'!$A:$G,7)-1, C524+1))</f>
        <v>232</v>
      </c>
      <c r="D525" s="17">
        <f t="shared" si="2"/>
        <v>3</v>
      </c>
      <c r="E525" s="17" t="str">
        <f t="shared" si="3"/>
        <v>Hello World!</v>
      </c>
      <c r="F525" s="42" t="str">
        <f t="shared" si="4"/>
        <v>aaaa</v>
      </c>
      <c r="G525" s="43">
        <f t="shared" ref="G525:V525" si="525">IF( G$2=$D525,    IF($B525="+", G524+1, IF($B525="-", G524-1, IF($B525=",",IF(LEN($F524)=0,0,CODE($F524)),G524)) ),G524)</f>
        <v>0</v>
      </c>
      <c r="H525" s="17">
        <f t="shared" si="525"/>
        <v>87</v>
      </c>
      <c r="I525" s="17">
        <f t="shared" si="525"/>
        <v>100</v>
      </c>
      <c r="J525" s="17">
        <f t="shared" si="525"/>
        <v>33</v>
      </c>
      <c r="K525" s="17">
        <f t="shared" si="525"/>
        <v>10</v>
      </c>
      <c r="L525" s="17">
        <f t="shared" si="525"/>
        <v>0</v>
      </c>
      <c r="M525" s="17">
        <f t="shared" si="525"/>
        <v>0</v>
      </c>
      <c r="N525" s="17">
        <f t="shared" si="525"/>
        <v>0</v>
      </c>
      <c r="O525" s="17">
        <f t="shared" si="525"/>
        <v>0</v>
      </c>
      <c r="P525" s="17">
        <f t="shared" si="525"/>
        <v>0</v>
      </c>
      <c r="Q525" s="17">
        <f t="shared" si="525"/>
        <v>0</v>
      </c>
      <c r="R525" s="17">
        <f t="shared" si="525"/>
        <v>0</v>
      </c>
      <c r="S525" s="17">
        <f t="shared" si="525"/>
        <v>0</v>
      </c>
      <c r="T525" s="17">
        <f t="shared" si="525"/>
        <v>0</v>
      </c>
      <c r="U525" s="17">
        <f t="shared" si="525"/>
        <v>0</v>
      </c>
      <c r="V525" s="44">
        <f t="shared" si="525"/>
        <v>0</v>
      </c>
      <c r="W525" s="20"/>
      <c r="X525" s="20"/>
      <c r="Y525" s="20"/>
      <c r="Z525" s="20"/>
    </row>
    <row r="526" ht="13.5" customHeight="1">
      <c r="A526" s="40">
        <v>522.0</v>
      </c>
      <c r="B526" s="17" t="str">
        <f>VLOOKUP(C525+1,'プログラム解析'!$A:$B,2)</f>
        <v>HALT</v>
      </c>
      <c r="C526" s="17">
        <f>IF(AND(B526="[",INDIRECT("R"&amp;TEXT(A526+4,"0")&amp;"C"&amp;TEXT(D526+7,"0"),FALSE) =0),VLOOKUP(C525+1,'プログラム解析'!$A:$G,7),IF(B526="]",VLOOKUP(C525+1,'プログラム解析'!$A:$G,7)-1, C525+1))</f>
        <v>233</v>
      </c>
      <c r="D526" s="17">
        <f t="shared" si="2"/>
        <v>3</v>
      </c>
      <c r="E526" s="17" t="str">
        <f t="shared" si="3"/>
        <v>Hello World!</v>
      </c>
      <c r="F526" s="42" t="str">
        <f t="shared" si="4"/>
        <v>aaaa</v>
      </c>
      <c r="G526" s="43">
        <f t="shared" ref="G526:V526" si="526">IF( G$2=$D526,    IF($B526="+", G525+1, IF($B526="-", G525-1, IF($B526=",",IF(LEN($F525)=0,0,CODE($F525)),G525)) ),G525)</f>
        <v>0</v>
      </c>
      <c r="H526" s="17">
        <f t="shared" si="526"/>
        <v>87</v>
      </c>
      <c r="I526" s="17">
        <f t="shared" si="526"/>
        <v>100</v>
      </c>
      <c r="J526" s="17">
        <f t="shared" si="526"/>
        <v>33</v>
      </c>
      <c r="K526" s="17">
        <f t="shared" si="526"/>
        <v>10</v>
      </c>
      <c r="L526" s="17">
        <f t="shared" si="526"/>
        <v>0</v>
      </c>
      <c r="M526" s="17">
        <f t="shared" si="526"/>
        <v>0</v>
      </c>
      <c r="N526" s="17">
        <f t="shared" si="526"/>
        <v>0</v>
      </c>
      <c r="O526" s="17">
        <f t="shared" si="526"/>
        <v>0</v>
      </c>
      <c r="P526" s="17">
        <f t="shared" si="526"/>
        <v>0</v>
      </c>
      <c r="Q526" s="17">
        <f t="shared" si="526"/>
        <v>0</v>
      </c>
      <c r="R526" s="17">
        <f t="shared" si="526"/>
        <v>0</v>
      </c>
      <c r="S526" s="17">
        <f t="shared" si="526"/>
        <v>0</v>
      </c>
      <c r="T526" s="17">
        <f t="shared" si="526"/>
        <v>0</v>
      </c>
      <c r="U526" s="17">
        <f t="shared" si="526"/>
        <v>0</v>
      </c>
      <c r="V526" s="44">
        <f t="shared" si="526"/>
        <v>0</v>
      </c>
      <c r="W526" s="20"/>
      <c r="X526" s="20"/>
      <c r="Y526" s="20"/>
      <c r="Z526" s="20"/>
    </row>
    <row r="527" ht="13.5" customHeight="1">
      <c r="A527" s="40">
        <v>523.0</v>
      </c>
      <c r="B527" s="17" t="str">
        <f>VLOOKUP(C526+1,'プログラム解析'!$A:$B,2)</f>
        <v>HALT</v>
      </c>
      <c r="C527" s="17">
        <f>IF(AND(B527="[",INDIRECT("R"&amp;TEXT(A527+4,"0")&amp;"C"&amp;TEXT(D527+7,"0"),FALSE) =0),VLOOKUP(C526+1,'プログラム解析'!$A:$G,7),IF(B527="]",VLOOKUP(C526+1,'プログラム解析'!$A:$G,7)-1, C526+1))</f>
        <v>234</v>
      </c>
      <c r="D527" s="17">
        <f t="shared" si="2"/>
        <v>3</v>
      </c>
      <c r="E527" s="17" t="str">
        <f t="shared" si="3"/>
        <v>Hello World!</v>
      </c>
      <c r="F527" s="42" t="str">
        <f t="shared" si="4"/>
        <v>aaaa</v>
      </c>
      <c r="G527" s="43">
        <f t="shared" ref="G527:V527" si="527">IF( G$2=$D527,    IF($B527="+", G526+1, IF($B527="-", G526-1, IF($B527=",",IF(LEN($F526)=0,0,CODE($F526)),G526)) ),G526)</f>
        <v>0</v>
      </c>
      <c r="H527" s="17">
        <f t="shared" si="527"/>
        <v>87</v>
      </c>
      <c r="I527" s="17">
        <f t="shared" si="527"/>
        <v>100</v>
      </c>
      <c r="J527" s="17">
        <f t="shared" si="527"/>
        <v>33</v>
      </c>
      <c r="K527" s="17">
        <f t="shared" si="527"/>
        <v>10</v>
      </c>
      <c r="L527" s="17">
        <f t="shared" si="527"/>
        <v>0</v>
      </c>
      <c r="M527" s="17">
        <f t="shared" si="527"/>
        <v>0</v>
      </c>
      <c r="N527" s="17">
        <f t="shared" si="527"/>
        <v>0</v>
      </c>
      <c r="O527" s="17">
        <f t="shared" si="527"/>
        <v>0</v>
      </c>
      <c r="P527" s="17">
        <f t="shared" si="527"/>
        <v>0</v>
      </c>
      <c r="Q527" s="17">
        <f t="shared" si="527"/>
        <v>0</v>
      </c>
      <c r="R527" s="17">
        <f t="shared" si="527"/>
        <v>0</v>
      </c>
      <c r="S527" s="17">
        <f t="shared" si="527"/>
        <v>0</v>
      </c>
      <c r="T527" s="17">
        <f t="shared" si="527"/>
        <v>0</v>
      </c>
      <c r="U527" s="17">
        <f t="shared" si="527"/>
        <v>0</v>
      </c>
      <c r="V527" s="44">
        <f t="shared" si="527"/>
        <v>0</v>
      </c>
      <c r="W527" s="20"/>
      <c r="X527" s="20"/>
      <c r="Y527" s="20"/>
      <c r="Z527" s="20"/>
    </row>
    <row r="528" ht="13.5" customHeight="1">
      <c r="A528" s="40">
        <v>524.0</v>
      </c>
      <c r="B528" s="17" t="str">
        <f>VLOOKUP(C527+1,'プログラム解析'!$A:$B,2)</f>
        <v>HALT</v>
      </c>
      <c r="C528" s="17">
        <f>IF(AND(B528="[",INDIRECT("R"&amp;TEXT(A528+4,"0")&amp;"C"&amp;TEXT(D528+7,"0"),FALSE) =0),VLOOKUP(C527+1,'プログラム解析'!$A:$G,7),IF(B528="]",VLOOKUP(C527+1,'プログラム解析'!$A:$G,7)-1, C527+1))</f>
        <v>235</v>
      </c>
      <c r="D528" s="17">
        <f t="shared" si="2"/>
        <v>3</v>
      </c>
      <c r="E528" s="17" t="str">
        <f t="shared" si="3"/>
        <v>Hello World!</v>
      </c>
      <c r="F528" s="42" t="str">
        <f t="shared" si="4"/>
        <v>aaaa</v>
      </c>
      <c r="G528" s="43">
        <f t="shared" ref="G528:V528" si="528">IF( G$2=$D528,    IF($B528="+", G527+1, IF($B528="-", G527-1, IF($B528=",",IF(LEN($F527)=0,0,CODE($F527)),G527)) ),G527)</f>
        <v>0</v>
      </c>
      <c r="H528" s="17">
        <f t="shared" si="528"/>
        <v>87</v>
      </c>
      <c r="I528" s="17">
        <f t="shared" si="528"/>
        <v>100</v>
      </c>
      <c r="J528" s="17">
        <f t="shared" si="528"/>
        <v>33</v>
      </c>
      <c r="K528" s="17">
        <f t="shared" si="528"/>
        <v>10</v>
      </c>
      <c r="L528" s="17">
        <f t="shared" si="528"/>
        <v>0</v>
      </c>
      <c r="M528" s="17">
        <f t="shared" si="528"/>
        <v>0</v>
      </c>
      <c r="N528" s="17">
        <f t="shared" si="528"/>
        <v>0</v>
      </c>
      <c r="O528" s="17">
        <f t="shared" si="528"/>
        <v>0</v>
      </c>
      <c r="P528" s="17">
        <f t="shared" si="528"/>
        <v>0</v>
      </c>
      <c r="Q528" s="17">
        <f t="shared" si="528"/>
        <v>0</v>
      </c>
      <c r="R528" s="17">
        <f t="shared" si="528"/>
        <v>0</v>
      </c>
      <c r="S528" s="17">
        <f t="shared" si="528"/>
        <v>0</v>
      </c>
      <c r="T528" s="17">
        <f t="shared" si="528"/>
        <v>0</v>
      </c>
      <c r="U528" s="17">
        <f t="shared" si="528"/>
        <v>0</v>
      </c>
      <c r="V528" s="44">
        <f t="shared" si="528"/>
        <v>0</v>
      </c>
      <c r="W528" s="20"/>
      <c r="X528" s="20"/>
      <c r="Y528" s="20"/>
      <c r="Z528" s="20"/>
    </row>
    <row r="529" ht="13.5" customHeight="1">
      <c r="A529" s="40">
        <v>525.0</v>
      </c>
      <c r="B529" s="17" t="str">
        <f>VLOOKUP(C528+1,'プログラム解析'!$A:$B,2)</f>
        <v>HALT</v>
      </c>
      <c r="C529" s="17">
        <f>IF(AND(B529="[",INDIRECT("R"&amp;TEXT(A529+4,"0")&amp;"C"&amp;TEXT(D529+7,"0"),FALSE) =0),VLOOKUP(C528+1,'プログラム解析'!$A:$G,7),IF(B529="]",VLOOKUP(C528+1,'プログラム解析'!$A:$G,7)-1, C528+1))</f>
        <v>236</v>
      </c>
      <c r="D529" s="17">
        <f t="shared" si="2"/>
        <v>3</v>
      </c>
      <c r="E529" s="17" t="str">
        <f t="shared" si="3"/>
        <v>Hello World!</v>
      </c>
      <c r="F529" s="42" t="str">
        <f t="shared" si="4"/>
        <v>aaaa</v>
      </c>
      <c r="G529" s="43">
        <f t="shared" ref="G529:V529" si="529">IF( G$2=$D529,    IF($B529="+", G528+1, IF($B529="-", G528-1, IF($B529=",",IF(LEN($F528)=0,0,CODE($F528)),G528)) ),G528)</f>
        <v>0</v>
      </c>
      <c r="H529" s="17">
        <f t="shared" si="529"/>
        <v>87</v>
      </c>
      <c r="I529" s="17">
        <f t="shared" si="529"/>
        <v>100</v>
      </c>
      <c r="J529" s="17">
        <f t="shared" si="529"/>
        <v>33</v>
      </c>
      <c r="K529" s="17">
        <f t="shared" si="529"/>
        <v>10</v>
      </c>
      <c r="L529" s="17">
        <f t="shared" si="529"/>
        <v>0</v>
      </c>
      <c r="M529" s="17">
        <f t="shared" si="529"/>
        <v>0</v>
      </c>
      <c r="N529" s="17">
        <f t="shared" si="529"/>
        <v>0</v>
      </c>
      <c r="O529" s="17">
        <f t="shared" si="529"/>
        <v>0</v>
      </c>
      <c r="P529" s="17">
        <f t="shared" si="529"/>
        <v>0</v>
      </c>
      <c r="Q529" s="17">
        <f t="shared" si="529"/>
        <v>0</v>
      </c>
      <c r="R529" s="17">
        <f t="shared" si="529"/>
        <v>0</v>
      </c>
      <c r="S529" s="17">
        <f t="shared" si="529"/>
        <v>0</v>
      </c>
      <c r="T529" s="17">
        <f t="shared" si="529"/>
        <v>0</v>
      </c>
      <c r="U529" s="17">
        <f t="shared" si="529"/>
        <v>0</v>
      </c>
      <c r="V529" s="44">
        <f t="shared" si="529"/>
        <v>0</v>
      </c>
      <c r="W529" s="20"/>
      <c r="X529" s="20"/>
      <c r="Y529" s="20"/>
      <c r="Z529" s="20"/>
    </row>
    <row r="530" ht="13.5" customHeight="1">
      <c r="A530" s="40">
        <v>526.0</v>
      </c>
      <c r="B530" s="17" t="str">
        <f>VLOOKUP(C529+1,'プログラム解析'!$A:$B,2)</f>
        <v>HALT</v>
      </c>
      <c r="C530" s="17">
        <f>IF(AND(B530="[",INDIRECT("R"&amp;TEXT(A530+4,"0")&amp;"C"&amp;TEXT(D530+7,"0"),FALSE) =0),VLOOKUP(C529+1,'プログラム解析'!$A:$G,7),IF(B530="]",VLOOKUP(C529+1,'プログラム解析'!$A:$G,7)-1, C529+1))</f>
        <v>237</v>
      </c>
      <c r="D530" s="17">
        <f t="shared" si="2"/>
        <v>3</v>
      </c>
      <c r="E530" s="17" t="str">
        <f t="shared" si="3"/>
        <v>Hello World!</v>
      </c>
      <c r="F530" s="42" t="str">
        <f t="shared" si="4"/>
        <v>aaaa</v>
      </c>
      <c r="G530" s="43">
        <f t="shared" ref="G530:V530" si="530">IF( G$2=$D530,    IF($B530="+", G529+1, IF($B530="-", G529-1, IF($B530=",",IF(LEN($F529)=0,0,CODE($F529)),G529)) ),G529)</f>
        <v>0</v>
      </c>
      <c r="H530" s="17">
        <f t="shared" si="530"/>
        <v>87</v>
      </c>
      <c r="I530" s="17">
        <f t="shared" si="530"/>
        <v>100</v>
      </c>
      <c r="J530" s="17">
        <f t="shared" si="530"/>
        <v>33</v>
      </c>
      <c r="K530" s="17">
        <f t="shared" si="530"/>
        <v>10</v>
      </c>
      <c r="L530" s="17">
        <f t="shared" si="530"/>
        <v>0</v>
      </c>
      <c r="M530" s="17">
        <f t="shared" si="530"/>
        <v>0</v>
      </c>
      <c r="N530" s="17">
        <f t="shared" si="530"/>
        <v>0</v>
      </c>
      <c r="O530" s="17">
        <f t="shared" si="530"/>
        <v>0</v>
      </c>
      <c r="P530" s="17">
        <f t="shared" si="530"/>
        <v>0</v>
      </c>
      <c r="Q530" s="17">
        <f t="shared" si="530"/>
        <v>0</v>
      </c>
      <c r="R530" s="17">
        <f t="shared" si="530"/>
        <v>0</v>
      </c>
      <c r="S530" s="17">
        <f t="shared" si="530"/>
        <v>0</v>
      </c>
      <c r="T530" s="17">
        <f t="shared" si="530"/>
        <v>0</v>
      </c>
      <c r="U530" s="17">
        <f t="shared" si="530"/>
        <v>0</v>
      </c>
      <c r="V530" s="44">
        <f t="shared" si="530"/>
        <v>0</v>
      </c>
      <c r="W530" s="20"/>
      <c r="X530" s="20"/>
      <c r="Y530" s="20"/>
      <c r="Z530" s="20"/>
    </row>
    <row r="531" ht="13.5" customHeight="1">
      <c r="A531" s="40">
        <v>527.0</v>
      </c>
      <c r="B531" s="17" t="str">
        <f>VLOOKUP(C530+1,'プログラム解析'!$A:$B,2)</f>
        <v>HALT</v>
      </c>
      <c r="C531" s="17">
        <f>IF(AND(B531="[",INDIRECT("R"&amp;TEXT(A531+4,"0")&amp;"C"&amp;TEXT(D531+7,"0"),FALSE) =0),VLOOKUP(C530+1,'プログラム解析'!$A:$G,7),IF(B531="]",VLOOKUP(C530+1,'プログラム解析'!$A:$G,7)-1, C530+1))</f>
        <v>238</v>
      </c>
      <c r="D531" s="17">
        <f t="shared" si="2"/>
        <v>3</v>
      </c>
      <c r="E531" s="17" t="str">
        <f t="shared" si="3"/>
        <v>Hello World!</v>
      </c>
      <c r="F531" s="42" t="str">
        <f t="shared" si="4"/>
        <v>aaaa</v>
      </c>
      <c r="G531" s="43">
        <f t="shared" ref="G531:V531" si="531">IF( G$2=$D531,    IF($B531="+", G530+1, IF($B531="-", G530-1, IF($B531=",",IF(LEN($F530)=0,0,CODE($F530)),G530)) ),G530)</f>
        <v>0</v>
      </c>
      <c r="H531" s="17">
        <f t="shared" si="531"/>
        <v>87</v>
      </c>
      <c r="I531" s="17">
        <f t="shared" si="531"/>
        <v>100</v>
      </c>
      <c r="J531" s="17">
        <f t="shared" si="531"/>
        <v>33</v>
      </c>
      <c r="K531" s="17">
        <f t="shared" si="531"/>
        <v>10</v>
      </c>
      <c r="L531" s="17">
        <f t="shared" si="531"/>
        <v>0</v>
      </c>
      <c r="M531" s="17">
        <f t="shared" si="531"/>
        <v>0</v>
      </c>
      <c r="N531" s="17">
        <f t="shared" si="531"/>
        <v>0</v>
      </c>
      <c r="O531" s="17">
        <f t="shared" si="531"/>
        <v>0</v>
      </c>
      <c r="P531" s="17">
        <f t="shared" si="531"/>
        <v>0</v>
      </c>
      <c r="Q531" s="17">
        <f t="shared" si="531"/>
        <v>0</v>
      </c>
      <c r="R531" s="17">
        <f t="shared" si="531"/>
        <v>0</v>
      </c>
      <c r="S531" s="17">
        <f t="shared" si="531"/>
        <v>0</v>
      </c>
      <c r="T531" s="17">
        <f t="shared" si="531"/>
        <v>0</v>
      </c>
      <c r="U531" s="17">
        <f t="shared" si="531"/>
        <v>0</v>
      </c>
      <c r="V531" s="44">
        <f t="shared" si="531"/>
        <v>0</v>
      </c>
      <c r="W531" s="20"/>
      <c r="X531" s="20"/>
      <c r="Y531" s="20"/>
      <c r="Z531" s="20"/>
    </row>
    <row r="532" ht="13.5" customHeight="1">
      <c r="A532" s="40">
        <v>528.0</v>
      </c>
      <c r="B532" s="17" t="str">
        <f>VLOOKUP(C531+1,'プログラム解析'!$A:$B,2)</f>
        <v>HALT</v>
      </c>
      <c r="C532" s="17">
        <f>IF(AND(B532="[",INDIRECT("R"&amp;TEXT(A532+4,"0")&amp;"C"&amp;TEXT(D532+7,"0"),FALSE) =0),VLOOKUP(C531+1,'プログラム解析'!$A:$G,7),IF(B532="]",VLOOKUP(C531+1,'プログラム解析'!$A:$G,7)-1, C531+1))</f>
        <v>239</v>
      </c>
      <c r="D532" s="17">
        <f t="shared" si="2"/>
        <v>3</v>
      </c>
      <c r="E532" s="17" t="str">
        <f t="shared" si="3"/>
        <v>Hello World!</v>
      </c>
      <c r="F532" s="42" t="str">
        <f t="shared" si="4"/>
        <v>aaaa</v>
      </c>
      <c r="G532" s="43">
        <f t="shared" ref="G532:V532" si="532">IF( G$2=$D532,    IF($B532="+", G531+1, IF($B532="-", G531-1, IF($B532=",",IF(LEN($F531)=0,0,CODE($F531)),G531)) ),G531)</f>
        <v>0</v>
      </c>
      <c r="H532" s="17">
        <f t="shared" si="532"/>
        <v>87</v>
      </c>
      <c r="I532" s="17">
        <f t="shared" si="532"/>
        <v>100</v>
      </c>
      <c r="J532" s="17">
        <f t="shared" si="532"/>
        <v>33</v>
      </c>
      <c r="K532" s="17">
        <f t="shared" si="532"/>
        <v>10</v>
      </c>
      <c r="L532" s="17">
        <f t="shared" si="532"/>
        <v>0</v>
      </c>
      <c r="M532" s="17">
        <f t="shared" si="532"/>
        <v>0</v>
      </c>
      <c r="N532" s="17">
        <f t="shared" si="532"/>
        <v>0</v>
      </c>
      <c r="O532" s="17">
        <f t="shared" si="532"/>
        <v>0</v>
      </c>
      <c r="P532" s="17">
        <f t="shared" si="532"/>
        <v>0</v>
      </c>
      <c r="Q532" s="17">
        <f t="shared" si="532"/>
        <v>0</v>
      </c>
      <c r="R532" s="17">
        <f t="shared" si="532"/>
        <v>0</v>
      </c>
      <c r="S532" s="17">
        <f t="shared" si="532"/>
        <v>0</v>
      </c>
      <c r="T532" s="17">
        <f t="shared" si="532"/>
        <v>0</v>
      </c>
      <c r="U532" s="17">
        <f t="shared" si="532"/>
        <v>0</v>
      </c>
      <c r="V532" s="44">
        <f t="shared" si="532"/>
        <v>0</v>
      </c>
      <c r="W532" s="20"/>
      <c r="X532" s="20"/>
      <c r="Y532" s="20"/>
      <c r="Z532" s="20"/>
    </row>
    <row r="533" ht="13.5" customHeight="1">
      <c r="A533" s="40">
        <v>529.0</v>
      </c>
      <c r="B533" s="17" t="str">
        <f>VLOOKUP(C532+1,'プログラム解析'!$A:$B,2)</f>
        <v>HALT</v>
      </c>
      <c r="C533" s="17">
        <f>IF(AND(B533="[",INDIRECT("R"&amp;TEXT(A533+4,"0")&amp;"C"&amp;TEXT(D533+7,"0"),FALSE) =0),VLOOKUP(C532+1,'プログラム解析'!$A:$G,7),IF(B533="]",VLOOKUP(C532+1,'プログラム解析'!$A:$G,7)-1, C532+1))</f>
        <v>240</v>
      </c>
      <c r="D533" s="17">
        <f t="shared" si="2"/>
        <v>3</v>
      </c>
      <c r="E533" s="17" t="str">
        <f t="shared" si="3"/>
        <v>Hello World!</v>
      </c>
      <c r="F533" s="42" t="str">
        <f t="shared" si="4"/>
        <v>aaaa</v>
      </c>
      <c r="G533" s="43">
        <f t="shared" ref="G533:V533" si="533">IF( G$2=$D533,    IF($B533="+", G532+1, IF($B533="-", G532-1, IF($B533=",",IF(LEN($F532)=0,0,CODE($F532)),G532)) ),G532)</f>
        <v>0</v>
      </c>
      <c r="H533" s="17">
        <f t="shared" si="533"/>
        <v>87</v>
      </c>
      <c r="I533" s="17">
        <f t="shared" si="533"/>
        <v>100</v>
      </c>
      <c r="J533" s="17">
        <f t="shared" si="533"/>
        <v>33</v>
      </c>
      <c r="K533" s="17">
        <f t="shared" si="533"/>
        <v>10</v>
      </c>
      <c r="L533" s="17">
        <f t="shared" si="533"/>
        <v>0</v>
      </c>
      <c r="M533" s="17">
        <f t="shared" si="533"/>
        <v>0</v>
      </c>
      <c r="N533" s="17">
        <f t="shared" si="533"/>
        <v>0</v>
      </c>
      <c r="O533" s="17">
        <f t="shared" si="533"/>
        <v>0</v>
      </c>
      <c r="P533" s="17">
        <f t="shared" si="533"/>
        <v>0</v>
      </c>
      <c r="Q533" s="17">
        <f t="shared" si="533"/>
        <v>0</v>
      </c>
      <c r="R533" s="17">
        <f t="shared" si="533"/>
        <v>0</v>
      </c>
      <c r="S533" s="17">
        <f t="shared" si="533"/>
        <v>0</v>
      </c>
      <c r="T533" s="17">
        <f t="shared" si="533"/>
        <v>0</v>
      </c>
      <c r="U533" s="17">
        <f t="shared" si="533"/>
        <v>0</v>
      </c>
      <c r="V533" s="44">
        <f t="shared" si="533"/>
        <v>0</v>
      </c>
      <c r="W533" s="20"/>
      <c r="X533" s="20"/>
      <c r="Y533" s="20"/>
      <c r="Z533" s="20"/>
    </row>
    <row r="534" ht="13.5" customHeight="1">
      <c r="A534" s="40">
        <v>530.0</v>
      </c>
      <c r="B534" s="17" t="str">
        <f>VLOOKUP(C533+1,'プログラム解析'!$A:$B,2)</f>
        <v>HALT</v>
      </c>
      <c r="C534" s="17">
        <f>IF(AND(B534="[",INDIRECT("R"&amp;TEXT(A534+4,"0")&amp;"C"&amp;TEXT(D534+7,"0"),FALSE) =0),VLOOKUP(C533+1,'プログラム解析'!$A:$G,7),IF(B534="]",VLOOKUP(C533+1,'プログラム解析'!$A:$G,7)-1, C533+1))</f>
        <v>241</v>
      </c>
      <c r="D534" s="17">
        <f t="shared" si="2"/>
        <v>3</v>
      </c>
      <c r="E534" s="17" t="str">
        <f t="shared" si="3"/>
        <v>Hello World!</v>
      </c>
      <c r="F534" s="42" t="str">
        <f t="shared" si="4"/>
        <v>aaaa</v>
      </c>
      <c r="G534" s="43">
        <f t="shared" ref="G534:V534" si="534">IF( G$2=$D534,    IF($B534="+", G533+1, IF($B534="-", G533-1, IF($B534=",",IF(LEN($F533)=0,0,CODE($F533)),G533)) ),G533)</f>
        <v>0</v>
      </c>
      <c r="H534" s="17">
        <f t="shared" si="534"/>
        <v>87</v>
      </c>
      <c r="I534" s="17">
        <f t="shared" si="534"/>
        <v>100</v>
      </c>
      <c r="J534" s="17">
        <f t="shared" si="534"/>
        <v>33</v>
      </c>
      <c r="K534" s="17">
        <f t="shared" si="534"/>
        <v>10</v>
      </c>
      <c r="L534" s="17">
        <f t="shared" si="534"/>
        <v>0</v>
      </c>
      <c r="M534" s="17">
        <f t="shared" si="534"/>
        <v>0</v>
      </c>
      <c r="N534" s="17">
        <f t="shared" si="534"/>
        <v>0</v>
      </c>
      <c r="O534" s="17">
        <f t="shared" si="534"/>
        <v>0</v>
      </c>
      <c r="P534" s="17">
        <f t="shared" si="534"/>
        <v>0</v>
      </c>
      <c r="Q534" s="17">
        <f t="shared" si="534"/>
        <v>0</v>
      </c>
      <c r="R534" s="17">
        <f t="shared" si="534"/>
        <v>0</v>
      </c>
      <c r="S534" s="17">
        <f t="shared" si="534"/>
        <v>0</v>
      </c>
      <c r="T534" s="17">
        <f t="shared" si="534"/>
        <v>0</v>
      </c>
      <c r="U534" s="17">
        <f t="shared" si="534"/>
        <v>0</v>
      </c>
      <c r="V534" s="44">
        <f t="shared" si="534"/>
        <v>0</v>
      </c>
      <c r="W534" s="20"/>
      <c r="X534" s="20"/>
      <c r="Y534" s="20"/>
      <c r="Z534" s="20"/>
    </row>
    <row r="535" ht="13.5" customHeight="1">
      <c r="A535" s="40">
        <v>531.0</v>
      </c>
      <c r="B535" s="17" t="str">
        <f>VLOOKUP(C534+1,'プログラム解析'!$A:$B,2)</f>
        <v>HALT</v>
      </c>
      <c r="C535" s="17">
        <f>IF(AND(B535="[",INDIRECT("R"&amp;TEXT(A535+4,"0")&amp;"C"&amp;TEXT(D535+7,"0"),FALSE) =0),VLOOKUP(C534+1,'プログラム解析'!$A:$G,7),IF(B535="]",VLOOKUP(C534+1,'プログラム解析'!$A:$G,7)-1, C534+1))</f>
        <v>242</v>
      </c>
      <c r="D535" s="17">
        <f t="shared" si="2"/>
        <v>3</v>
      </c>
      <c r="E535" s="17" t="str">
        <f t="shared" si="3"/>
        <v>Hello World!</v>
      </c>
      <c r="F535" s="42" t="str">
        <f t="shared" si="4"/>
        <v>aaaa</v>
      </c>
      <c r="G535" s="43">
        <f t="shared" ref="G535:V535" si="535">IF( G$2=$D535,    IF($B535="+", G534+1, IF($B535="-", G534-1, IF($B535=",",IF(LEN($F534)=0,0,CODE($F534)),G534)) ),G534)</f>
        <v>0</v>
      </c>
      <c r="H535" s="17">
        <f t="shared" si="535"/>
        <v>87</v>
      </c>
      <c r="I535" s="17">
        <f t="shared" si="535"/>
        <v>100</v>
      </c>
      <c r="J535" s="17">
        <f t="shared" si="535"/>
        <v>33</v>
      </c>
      <c r="K535" s="17">
        <f t="shared" si="535"/>
        <v>10</v>
      </c>
      <c r="L535" s="17">
        <f t="shared" si="535"/>
        <v>0</v>
      </c>
      <c r="M535" s="17">
        <f t="shared" si="535"/>
        <v>0</v>
      </c>
      <c r="N535" s="17">
        <f t="shared" si="535"/>
        <v>0</v>
      </c>
      <c r="O535" s="17">
        <f t="shared" si="535"/>
        <v>0</v>
      </c>
      <c r="P535" s="17">
        <f t="shared" si="535"/>
        <v>0</v>
      </c>
      <c r="Q535" s="17">
        <f t="shared" si="535"/>
        <v>0</v>
      </c>
      <c r="R535" s="17">
        <f t="shared" si="535"/>
        <v>0</v>
      </c>
      <c r="S535" s="17">
        <f t="shared" si="535"/>
        <v>0</v>
      </c>
      <c r="T535" s="17">
        <f t="shared" si="535"/>
        <v>0</v>
      </c>
      <c r="U535" s="17">
        <f t="shared" si="535"/>
        <v>0</v>
      </c>
      <c r="V535" s="44">
        <f t="shared" si="535"/>
        <v>0</v>
      </c>
      <c r="W535" s="20"/>
      <c r="X535" s="20"/>
      <c r="Y535" s="20"/>
      <c r="Z535" s="20"/>
    </row>
    <row r="536" ht="13.5" customHeight="1">
      <c r="A536" s="40">
        <v>532.0</v>
      </c>
      <c r="B536" s="17" t="str">
        <f>VLOOKUP(C535+1,'プログラム解析'!$A:$B,2)</f>
        <v>HALT</v>
      </c>
      <c r="C536" s="17">
        <f>IF(AND(B536="[",INDIRECT("R"&amp;TEXT(A536+4,"0")&amp;"C"&amp;TEXT(D536+7,"0"),FALSE) =0),VLOOKUP(C535+1,'プログラム解析'!$A:$G,7),IF(B536="]",VLOOKUP(C535+1,'プログラム解析'!$A:$G,7)-1, C535+1))</f>
        <v>243</v>
      </c>
      <c r="D536" s="17">
        <f t="shared" si="2"/>
        <v>3</v>
      </c>
      <c r="E536" s="17" t="str">
        <f t="shared" si="3"/>
        <v>Hello World!</v>
      </c>
      <c r="F536" s="42" t="str">
        <f t="shared" si="4"/>
        <v>aaaa</v>
      </c>
      <c r="G536" s="43">
        <f t="shared" ref="G536:V536" si="536">IF( G$2=$D536,    IF($B536="+", G535+1, IF($B536="-", G535-1, IF($B536=",",IF(LEN($F535)=0,0,CODE($F535)),G535)) ),G535)</f>
        <v>0</v>
      </c>
      <c r="H536" s="17">
        <f t="shared" si="536"/>
        <v>87</v>
      </c>
      <c r="I536" s="17">
        <f t="shared" si="536"/>
        <v>100</v>
      </c>
      <c r="J536" s="17">
        <f t="shared" si="536"/>
        <v>33</v>
      </c>
      <c r="K536" s="17">
        <f t="shared" si="536"/>
        <v>10</v>
      </c>
      <c r="L536" s="17">
        <f t="shared" si="536"/>
        <v>0</v>
      </c>
      <c r="M536" s="17">
        <f t="shared" si="536"/>
        <v>0</v>
      </c>
      <c r="N536" s="17">
        <f t="shared" si="536"/>
        <v>0</v>
      </c>
      <c r="O536" s="17">
        <f t="shared" si="536"/>
        <v>0</v>
      </c>
      <c r="P536" s="17">
        <f t="shared" si="536"/>
        <v>0</v>
      </c>
      <c r="Q536" s="17">
        <f t="shared" si="536"/>
        <v>0</v>
      </c>
      <c r="R536" s="17">
        <f t="shared" si="536"/>
        <v>0</v>
      </c>
      <c r="S536" s="17">
        <f t="shared" si="536"/>
        <v>0</v>
      </c>
      <c r="T536" s="17">
        <f t="shared" si="536"/>
        <v>0</v>
      </c>
      <c r="U536" s="17">
        <f t="shared" si="536"/>
        <v>0</v>
      </c>
      <c r="V536" s="44">
        <f t="shared" si="536"/>
        <v>0</v>
      </c>
      <c r="W536" s="20"/>
      <c r="X536" s="20"/>
      <c r="Y536" s="20"/>
      <c r="Z536" s="20"/>
    </row>
    <row r="537" ht="13.5" customHeight="1">
      <c r="A537" s="40">
        <v>533.0</v>
      </c>
      <c r="B537" s="17" t="str">
        <f>VLOOKUP(C536+1,'プログラム解析'!$A:$B,2)</f>
        <v>HALT</v>
      </c>
      <c r="C537" s="17">
        <f>IF(AND(B537="[",INDIRECT("R"&amp;TEXT(A537+4,"0")&amp;"C"&amp;TEXT(D537+7,"0"),FALSE) =0),VLOOKUP(C536+1,'プログラム解析'!$A:$G,7),IF(B537="]",VLOOKUP(C536+1,'プログラム解析'!$A:$G,7)-1, C536+1))</f>
        <v>244</v>
      </c>
      <c r="D537" s="17">
        <f t="shared" si="2"/>
        <v>3</v>
      </c>
      <c r="E537" s="17" t="str">
        <f t="shared" si="3"/>
        <v>Hello World!</v>
      </c>
      <c r="F537" s="42" t="str">
        <f t="shared" si="4"/>
        <v>aaaa</v>
      </c>
      <c r="G537" s="43">
        <f t="shared" ref="G537:V537" si="537">IF( G$2=$D537,    IF($B537="+", G536+1, IF($B537="-", G536-1, IF($B537=",",IF(LEN($F536)=0,0,CODE($F536)),G536)) ),G536)</f>
        <v>0</v>
      </c>
      <c r="H537" s="17">
        <f t="shared" si="537"/>
        <v>87</v>
      </c>
      <c r="I537" s="17">
        <f t="shared" si="537"/>
        <v>100</v>
      </c>
      <c r="J537" s="17">
        <f t="shared" si="537"/>
        <v>33</v>
      </c>
      <c r="K537" s="17">
        <f t="shared" si="537"/>
        <v>10</v>
      </c>
      <c r="L537" s="17">
        <f t="shared" si="537"/>
        <v>0</v>
      </c>
      <c r="M537" s="17">
        <f t="shared" si="537"/>
        <v>0</v>
      </c>
      <c r="N537" s="17">
        <f t="shared" si="537"/>
        <v>0</v>
      </c>
      <c r="O537" s="17">
        <f t="shared" si="537"/>
        <v>0</v>
      </c>
      <c r="P537" s="17">
        <f t="shared" si="537"/>
        <v>0</v>
      </c>
      <c r="Q537" s="17">
        <f t="shared" si="537"/>
        <v>0</v>
      </c>
      <c r="R537" s="17">
        <f t="shared" si="537"/>
        <v>0</v>
      </c>
      <c r="S537" s="17">
        <f t="shared" si="537"/>
        <v>0</v>
      </c>
      <c r="T537" s="17">
        <f t="shared" si="537"/>
        <v>0</v>
      </c>
      <c r="U537" s="17">
        <f t="shared" si="537"/>
        <v>0</v>
      </c>
      <c r="V537" s="44">
        <f t="shared" si="537"/>
        <v>0</v>
      </c>
      <c r="W537" s="20"/>
      <c r="X537" s="20"/>
      <c r="Y537" s="20"/>
      <c r="Z537" s="20"/>
    </row>
    <row r="538" ht="13.5" customHeight="1">
      <c r="A538" s="40">
        <v>534.0</v>
      </c>
      <c r="B538" s="17" t="str">
        <f>VLOOKUP(C537+1,'プログラム解析'!$A:$B,2)</f>
        <v>HALT</v>
      </c>
      <c r="C538" s="17">
        <f>IF(AND(B538="[",INDIRECT("R"&amp;TEXT(A538+4,"0")&amp;"C"&amp;TEXT(D538+7,"0"),FALSE) =0),VLOOKUP(C537+1,'プログラム解析'!$A:$G,7),IF(B538="]",VLOOKUP(C537+1,'プログラム解析'!$A:$G,7)-1, C537+1))</f>
        <v>245</v>
      </c>
      <c r="D538" s="17">
        <f t="shared" si="2"/>
        <v>3</v>
      </c>
      <c r="E538" s="17" t="str">
        <f t="shared" si="3"/>
        <v>Hello World!</v>
      </c>
      <c r="F538" s="42" t="str">
        <f t="shared" si="4"/>
        <v>aaaa</v>
      </c>
      <c r="G538" s="43">
        <f t="shared" ref="G538:V538" si="538">IF( G$2=$D538,    IF($B538="+", G537+1, IF($B538="-", G537-1, IF($B538=",",IF(LEN($F537)=0,0,CODE($F537)),G537)) ),G537)</f>
        <v>0</v>
      </c>
      <c r="H538" s="17">
        <f t="shared" si="538"/>
        <v>87</v>
      </c>
      <c r="I538" s="17">
        <f t="shared" si="538"/>
        <v>100</v>
      </c>
      <c r="J538" s="17">
        <f t="shared" si="538"/>
        <v>33</v>
      </c>
      <c r="K538" s="17">
        <f t="shared" si="538"/>
        <v>10</v>
      </c>
      <c r="L538" s="17">
        <f t="shared" si="538"/>
        <v>0</v>
      </c>
      <c r="M538" s="17">
        <f t="shared" si="538"/>
        <v>0</v>
      </c>
      <c r="N538" s="17">
        <f t="shared" si="538"/>
        <v>0</v>
      </c>
      <c r="O538" s="17">
        <f t="shared" si="538"/>
        <v>0</v>
      </c>
      <c r="P538" s="17">
        <f t="shared" si="538"/>
        <v>0</v>
      </c>
      <c r="Q538" s="17">
        <f t="shared" si="538"/>
        <v>0</v>
      </c>
      <c r="R538" s="17">
        <f t="shared" si="538"/>
        <v>0</v>
      </c>
      <c r="S538" s="17">
        <f t="shared" si="538"/>
        <v>0</v>
      </c>
      <c r="T538" s="17">
        <f t="shared" si="538"/>
        <v>0</v>
      </c>
      <c r="U538" s="17">
        <f t="shared" si="538"/>
        <v>0</v>
      </c>
      <c r="V538" s="44">
        <f t="shared" si="538"/>
        <v>0</v>
      </c>
      <c r="W538" s="20"/>
      <c r="X538" s="20"/>
      <c r="Y538" s="20"/>
      <c r="Z538" s="20"/>
    </row>
    <row r="539" ht="13.5" customHeight="1">
      <c r="A539" s="40">
        <v>535.0</v>
      </c>
      <c r="B539" s="17" t="str">
        <f>VLOOKUP(C538+1,'プログラム解析'!$A:$B,2)</f>
        <v>HALT</v>
      </c>
      <c r="C539" s="17">
        <f>IF(AND(B539="[",INDIRECT("R"&amp;TEXT(A539+4,"0")&amp;"C"&amp;TEXT(D539+7,"0"),FALSE) =0),VLOOKUP(C538+1,'プログラム解析'!$A:$G,7),IF(B539="]",VLOOKUP(C538+1,'プログラム解析'!$A:$G,7)-1, C538+1))</f>
        <v>246</v>
      </c>
      <c r="D539" s="17">
        <f t="shared" si="2"/>
        <v>3</v>
      </c>
      <c r="E539" s="17" t="str">
        <f t="shared" si="3"/>
        <v>Hello World!</v>
      </c>
      <c r="F539" s="42" t="str">
        <f t="shared" si="4"/>
        <v>aaaa</v>
      </c>
      <c r="G539" s="43">
        <f t="shared" ref="G539:V539" si="539">IF( G$2=$D539,    IF($B539="+", G538+1, IF($B539="-", G538-1, IF($B539=",",IF(LEN($F538)=0,0,CODE($F538)),G538)) ),G538)</f>
        <v>0</v>
      </c>
      <c r="H539" s="17">
        <f t="shared" si="539"/>
        <v>87</v>
      </c>
      <c r="I539" s="17">
        <f t="shared" si="539"/>
        <v>100</v>
      </c>
      <c r="J539" s="17">
        <f t="shared" si="539"/>
        <v>33</v>
      </c>
      <c r="K539" s="17">
        <f t="shared" si="539"/>
        <v>10</v>
      </c>
      <c r="L539" s="17">
        <f t="shared" si="539"/>
        <v>0</v>
      </c>
      <c r="M539" s="17">
        <f t="shared" si="539"/>
        <v>0</v>
      </c>
      <c r="N539" s="17">
        <f t="shared" si="539"/>
        <v>0</v>
      </c>
      <c r="O539" s="17">
        <f t="shared" si="539"/>
        <v>0</v>
      </c>
      <c r="P539" s="17">
        <f t="shared" si="539"/>
        <v>0</v>
      </c>
      <c r="Q539" s="17">
        <f t="shared" si="539"/>
        <v>0</v>
      </c>
      <c r="R539" s="17">
        <f t="shared" si="539"/>
        <v>0</v>
      </c>
      <c r="S539" s="17">
        <f t="shared" si="539"/>
        <v>0</v>
      </c>
      <c r="T539" s="17">
        <f t="shared" si="539"/>
        <v>0</v>
      </c>
      <c r="U539" s="17">
        <f t="shared" si="539"/>
        <v>0</v>
      </c>
      <c r="V539" s="44">
        <f t="shared" si="539"/>
        <v>0</v>
      </c>
      <c r="W539" s="20"/>
      <c r="X539" s="20"/>
      <c r="Y539" s="20"/>
      <c r="Z539" s="20"/>
    </row>
    <row r="540" ht="13.5" customHeight="1">
      <c r="A540" s="40">
        <v>536.0</v>
      </c>
      <c r="B540" s="17" t="str">
        <f>VLOOKUP(C539+1,'プログラム解析'!$A:$B,2)</f>
        <v>HALT</v>
      </c>
      <c r="C540" s="17">
        <f>IF(AND(B540="[",INDIRECT("R"&amp;TEXT(A540+4,"0")&amp;"C"&amp;TEXT(D540+7,"0"),FALSE) =0),VLOOKUP(C539+1,'プログラム解析'!$A:$G,7),IF(B540="]",VLOOKUP(C539+1,'プログラム解析'!$A:$G,7)-1, C539+1))</f>
        <v>247</v>
      </c>
      <c r="D540" s="17">
        <f t="shared" si="2"/>
        <v>3</v>
      </c>
      <c r="E540" s="17" t="str">
        <f t="shared" si="3"/>
        <v>Hello World!</v>
      </c>
      <c r="F540" s="42" t="str">
        <f t="shared" si="4"/>
        <v>aaaa</v>
      </c>
      <c r="G540" s="43">
        <f t="shared" ref="G540:V540" si="540">IF( G$2=$D540,    IF($B540="+", G539+1, IF($B540="-", G539-1, IF($B540=",",IF(LEN($F539)=0,0,CODE($F539)),G539)) ),G539)</f>
        <v>0</v>
      </c>
      <c r="H540" s="17">
        <f t="shared" si="540"/>
        <v>87</v>
      </c>
      <c r="I540" s="17">
        <f t="shared" si="540"/>
        <v>100</v>
      </c>
      <c r="J540" s="17">
        <f t="shared" si="540"/>
        <v>33</v>
      </c>
      <c r="K540" s="17">
        <f t="shared" si="540"/>
        <v>10</v>
      </c>
      <c r="L540" s="17">
        <f t="shared" si="540"/>
        <v>0</v>
      </c>
      <c r="M540" s="17">
        <f t="shared" si="540"/>
        <v>0</v>
      </c>
      <c r="N540" s="17">
        <f t="shared" si="540"/>
        <v>0</v>
      </c>
      <c r="O540" s="17">
        <f t="shared" si="540"/>
        <v>0</v>
      </c>
      <c r="P540" s="17">
        <f t="shared" si="540"/>
        <v>0</v>
      </c>
      <c r="Q540" s="17">
        <f t="shared" si="540"/>
        <v>0</v>
      </c>
      <c r="R540" s="17">
        <f t="shared" si="540"/>
        <v>0</v>
      </c>
      <c r="S540" s="17">
        <f t="shared" si="540"/>
        <v>0</v>
      </c>
      <c r="T540" s="17">
        <f t="shared" si="540"/>
        <v>0</v>
      </c>
      <c r="U540" s="17">
        <f t="shared" si="540"/>
        <v>0</v>
      </c>
      <c r="V540" s="44">
        <f t="shared" si="540"/>
        <v>0</v>
      </c>
      <c r="W540" s="20"/>
      <c r="X540" s="20"/>
      <c r="Y540" s="20"/>
      <c r="Z540" s="20"/>
    </row>
    <row r="541" ht="13.5" customHeight="1">
      <c r="A541" s="40">
        <v>537.0</v>
      </c>
      <c r="B541" s="17" t="str">
        <f>VLOOKUP(C540+1,'プログラム解析'!$A:$B,2)</f>
        <v>HALT</v>
      </c>
      <c r="C541" s="17">
        <f>IF(AND(B541="[",INDIRECT("R"&amp;TEXT(A541+4,"0")&amp;"C"&amp;TEXT(D541+7,"0"),FALSE) =0),VLOOKUP(C540+1,'プログラム解析'!$A:$G,7),IF(B541="]",VLOOKUP(C540+1,'プログラム解析'!$A:$G,7)-1, C540+1))</f>
        <v>248</v>
      </c>
      <c r="D541" s="17">
        <f t="shared" si="2"/>
        <v>3</v>
      </c>
      <c r="E541" s="17" t="str">
        <f t="shared" si="3"/>
        <v>Hello World!</v>
      </c>
      <c r="F541" s="42" t="str">
        <f t="shared" si="4"/>
        <v>aaaa</v>
      </c>
      <c r="G541" s="43">
        <f t="shared" ref="G541:V541" si="541">IF( G$2=$D541,    IF($B541="+", G540+1, IF($B541="-", G540-1, IF($B541=",",IF(LEN($F540)=0,0,CODE($F540)),G540)) ),G540)</f>
        <v>0</v>
      </c>
      <c r="H541" s="17">
        <f t="shared" si="541"/>
        <v>87</v>
      </c>
      <c r="I541" s="17">
        <f t="shared" si="541"/>
        <v>100</v>
      </c>
      <c r="J541" s="17">
        <f t="shared" si="541"/>
        <v>33</v>
      </c>
      <c r="K541" s="17">
        <f t="shared" si="541"/>
        <v>10</v>
      </c>
      <c r="L541" s="17">
        <f t="shared" si="541"/>
        <v>0</v>
      </c>
      <c r="M541" s="17">
        <f t="shared" si="541"/>
        <v>0</v>
      </c>
      <c r="N541" s="17">
        <f t="shared" si="541"/>
        <v>0</v>
      </c>
      <c r="O541" s="17">
        <f t="shared" si="541"/>
        <v>0</v>
      </c>
      <c r="P541" s="17">
        <f t="shared" si="541"/>
        <v>0</v>
      </c>
      <c r="Q541" s="17">
        <f t="shared" si="541"/>
        <v>0</v>
      </c>
      <c r="R541" s="17">
        <f t="shared" si="541"/>
        <v>0</v>
      </c>
      <c r="S541" s="17">
        <f t="shared" si="541"/>
        <v>0</v>
      </c>
      <c r="T541" s="17">
        <f t="shared" si="541"/>
        <v>0</v>
      </c>
      <c r="U541" s="17">
        <f t="shared" si="541"/>
        <v>0</v>
      </c>
      <c r="V541" s="44">
        <f t="shared" si="541"/>
        <v>0</v>
      </c>
      <c r="W541" s="20"/>
      <c r="X541" s="20"/>
      <c r="Y541" s="20"/>
      <c r="Z541" s="20"/>
    </row>
    <row r="542" ht="13.5" customHeight="1">
      <c r="A542" s="40">
        <v>538.0</v>
      </c>
      <c r="B542" s="17" t="str">
        <f>VLOOKUP(C541+1,'プログラム解析'!$A:$B,2)</f>
        <v>HALT</v>
      </c>
      <c r="C542" s="17">
        <f>IF(AND(B542="[",INDIRECT("R"&amp;TEXT(A542+4,"0")&amp;"C"&amp;TEXT(D542+7,"0"),FALSE) =0),VLOOKUP(C541+1,'プログラム解析'!$A:$G,7),IF(B542="]",VLOOKUP(C541+1,'プログラム解析'!$A:$G,7)-1, C541+1))</f>
        <v>249</v>
      </c>
      <c r="D542" s="17">
        <f t="shared" si="2"/>
        <v>3</v>
      </c>
      <c r="E542" s="17" t="str">
        <f t="shared" si="3"/>
        <v>Hello World!</v>
      </c>
      <c r="F542" s="42" t="str">
        <f t="shared" si="4"/>
        <v>aaaa</v>
      </c>
      <c r="G542" s="43">
        <f t="shared" ref="G542:V542" si="542">IF( G$2=$D542,    IF($B542="+", G541+1, IF($B542="-", G541-1, IF($B542=",",IF(LEN($F541)=0,0,CODE($F541)),G541)) ),G541)</f>
        <v>0</v>
      </c>
      <c r="H542" s="17">
        <f t="shared" si="542"/>
        <v>87</v>
      </c>
      <c r="I542" s="17">
        <f t="shared" si="542"/>
        <v>100</v>
      </c>
      <c r="J542" s="17">
        <f t="shared" si="542"/>
        <v>33</v>
      </c>
      <c r="K542" s="17">
        <f t="shared" si="542"/>
        <v>10</v>
      </c>
      <c r="L542" s="17">
        <f t="shared" si="542"/>
        <v>0</v>
      </c>
      <c r="M542" s="17">
        <f t="shared" si="542"/>
        <v>0</v>
      </c>
      <c r="N542" s="17">
        <f t="shared" si="542"/>
        <v>0</v>
      </c>
      <c r="O542" s="17">
        <f t="shared" si="542"/>
        <v>0</v>
      </c>
      <c r="P542" s="17">
        <f t="shared" si="542"/>
        <v>0</v>
      </c>
      <c r="Q542" s="17">
        <f t="shared" si="542"/>
        <v>0</v>
      </c>
      <c r="R542" s="17">
        <f t="shared" si="542"/>
        <v>0</v>
      </c>
      <c r="S542" s="17">
        <f t="shared" si="542"/>
        <v>0</v>
      </c>
      <c r="T542" s="17">
        <f t="shared" si="542"/>
        <v>0</v>
      </c>
      <c r="U542" s="17">
        <f t="shared" si="542"/>
        <v>0</v>
      </c>
      <c r="V542" s="44">
        <f t="shared" si="542"/>
        <v>0</v>
      </c>
      <c r="W542" s="20"/>
      <c r="X542" s="20"/>
      <c r="Y542" s="20"/>
      <c r="Z542" s="20"/>
    </row>
    <row r="543" ht="13.5" customHeight="1">
      <c r="A543" s="40">
        <v>539.0</v>
      </c>
      <c r="B543" s="17" t="str">
        <f>VLOOKUP(C542+1,'プログラム解析'!$A:$B,2)</f>
        <v>HALT</v>
      </c>
      <c r="C543" s="17">
        <f>IF(AND(B543="[",INDIRECT("R"&amp;TEXT(A543+4,"0")&amp;"C"&amp;TEXT(D543+7,"0"),FALSE) =0),VLOOKUP(C542+1,'プログラム解析'!$A:$G,7),IF(B543="]",VLOOKUP(C542+1,'プログラム解析'!$A:$G,7)-1, C542+1))</f>
        <v>250</v>
      </c>
      <c r="D543" s="17">
        <f t="shared" si="2"/>
        <v>3</v>
      </c>
      <c r="E543" s="17" t="str">
        <f t="shared" si="3"/>
        <v>Hello World!</v>
      </c>
      <c r="F543" s="42" t="str">
        <f t="shared" si="4"/>
        <v>aaaa</v>
      </c>
      <c r="G543" s="43">
        <f t="shared" ref="G543:V543" si="543">IF( G$2=$D543,    IF($B543="+", G542+1, IF($B543="-", G542-1, IF($B543=",",IF(LEN($F542)=0,0,CODE($F542)),G542)) ),G542)</f>
        <v>0</v>
      </c>
      <c r="H543" s="17">
        <f t="shared" si="543"/>
        <v>87</v>
      </c>
      <c r="I543" s="17">
        <f t="shared" si="543"/>
        <v>100</v>
      </c>
      <c r="J543" s="17">
        <f t="shared" si="543"/>
        <v>33</v>
      </c>
      <c r="K543" s="17">
        <f t="shared" si="543"/>
        <v>10</v>
      </c>
      <c r="L543" s="17">
        <f t="shared" si="543"/>
        <v>0</v>
      </c>
      <c r="M543" s="17">
        <f t="shared" si="543"/>
        <v>0</v>
      </c>
      <c r="N543" s="17">
        <f t="shared" si="543"/>
        <v>0</v>
      </c>
      <c r="O543" s="17">
        <f t="shared" si="543"/>
        <v>0</v>
      </c>
      <c r="P543" s="17">
        <f t="shared" si="543"/>
        <v>0</v>
      </c>
      <c r="Q543" s="17">
        <f t="shared" si="543"/>
        <v>0</v>
      </c>
      <c r="R543" s="17">
        <f t="shared" si="543"/>
        <v>0</v>
      </c>
      <c r="S543" s="17">
        <f t="shared" si="543"/>
        <v>0</v>
      </c>
      <c r="T543" s="17">
        <f t="shared" si="543"/>
        <v>0</v>
      </c>
      <c r="U543" s="17">
        <f t="shared" si="543"/>
        <v>0</v>
      </c>
      <c r="V543" s="44">
        <f t="shared" si="543"/>
        <v>0</v>
      </c>
      <c r="W543" s="20"/>
      <c r="X543" s="20"/>
      <c r="Y543" s="20"/>
      <c r="Z543" s="20"/>
    </row>
    <row r="544" ht="13.5" customHeight="1">
      <c r="A544" s="40">
        <v>540.0</v>
      </c>
      <c r="B544" s="17" t="str">
        <f>VLOOKUP(C543+1,'プログラム解析'!$A:$B,2)</f>
        <v>HALT</v>
      </c>
      <c r="C544" s="17">
        <f>IF(AND(B544="[",INDIRECT("R"&amp;TEXT(A544+4,"0")&amp;"C"&amp;TEXT(D544+7,"0"),FALSE) =0),VLOOKUP(C543+1,'プログラム解析'!$A:$G,7),IF(B544="]",VLOOKUP(C543+1,'プログラム解析'!$A:$G,7)-1, C543+1))</f>
        <v>251</v>
      </c>
      <c r="D544" s="17">
        <f t="shared" si="2"/>
        <v>3</v>
      </c>
      <c r="E544" s="17" t="str">
        <f t="shared" si="3"/>
        <v>Hello World!</v>
      </c>
      <c r="F544" s="42" t="str">
        <f t="shared" si="4"/>
        <v>aaaa</v>
      </c>
      <c r="G544" s="43">
        <f t="shared" ref="G544:V544" si="544">IF( G$2=$D544,    IF($B544="+", G543+1, IF($B544="-", G543-1, IF($B544=",",IF(LEN($F543)=0,0,CODE($F543)),G543)) ),G543)</f>
        <v>0</v>
      </c>
      <c r="H544" s="17">
        <f t="shared" si="544"/>
        <v>87</v>
      </c>
      <c r="I544" s="17">
        <f t="shared" si="544"/>
        <v>100</v>
      </c>
      <c r="J544" s="17">
        <f t="shared" si="544"/>
        <v>33</v>
      </c>
      <c r="K544" s="17">
        <f t="shared" si="544"/>
        <v>10</v>
      </c>
      <c r="L544" s="17">
        <f t="shared" si="544"/>
        <v>0</v>
      </c>
      <c r="M544" s="17">
        <f t="shared" si="544"/>
        <v>0</v>
      </c>
      <c r="N544" s="17">
        <f t="shared" si="544"/>
        <v>0</v>
      </c>
      <c r="O544" s="17">
        <f t="shared" si="544"/>
        <v>0</v>
      </c>
      <c r="P544" s="17">
        <f t="shared" si="544"/>
        <v>0</v>
      </c>
      <c r="Q544" s="17">
        <f t="shared" si="544"/>
        <v>0</v>
      </c>
      <c r="R544" s="17">
        <f t="shared" si="544"/>
        <v>0</v>
      </c>
      <c r="S544" s="17">
        <f t="shared" si="544"/>
        <v>0</v>
      </c>
      <c r="T544" s="17">
        <f t="shared" si="544"/>
        <v>0</v>
      </c>
      <c r="U544" s="17">
        <f t="shared" si="544"/>
        <v>0</v>
      </c>
      <c r="V544" s="44">
        <f t="shared" si="544"/>
        <v>0</v>
      </c>
      <c r="W544" s="20"/>
      <c r="X544" s="20"/>
      <c r="Y544" s="20"/>
      <c r="Z544" s="20"/>
    </row>
    <row r="545" ht="13.5" customHeight="1">
      <c r="A545" s="40">
        <v>541.0</v>
      </c>
      <c r="B545" s="17" t="str">
        <f>VLOOKUP(C544+1,'プログラム解析'!$A:$B,2)</f>
        <v>HALT</v>
      </c>
      <c r="C545" s="17">
        <f>IF(AND(B545="[",INDIRECT("R"&amp;TEXT(A545+4,"0")&amp;"C"&amp;TEXT(D545+7,"0"),FALSE) =0),VLOOKUP(C544+1,'プログラム解析'!$A:$G,7),IF(B545="]",VLOOKUP(C544+1,'プログラム解析'!$A:$G,7)-1, C544+1))</f>
        <v>252</v>
      </c>
      <c r="D545" s="17">
        <f t="shared" si="2"/>
        <v>3</v>
      </c>
      <c r="E545" s="17" t="str">
        <f t="shared" si="3"/>
        <v>Hello World!</v>
      </c>
      <c r="F545" s="42" t="str">
        <f t="shared" si="4"/>
        <v>aaaa</v>
      </c>
      <c r="G545" s="43">
        <f t="shared" ref="G545:V545" si="545">IF( G$2=$D545,    IF($B545="+", G544+1, IF($B545="-", G544-1, IF($B545=",",IF(LEN($F544)=0,0,CODE($F544)),G544)) ),G544)</f>
        <v>0</v>
      </c>
      <c r="H545" s="17">
        <f t="shared" si="545"/>
        <v>87</v>
      </c>
      <c r="I545" s="17">
        <f t="shared" si="545"/>
        <v>100</v>
      </c>
      <c r="J545" s="17">
        <f t="shared" si="545"/>
        <v>33</v>
      </c>
      <c r="K545" s="17">
        <f t="shared" si="545"/>
        <v>10</v>
      </c>
      <c r="L545" s="17">
        <f t="shared" si="545"/>
        <v>0</v>
      </c>
      <c r="M545" s="17">
        <f t="shared" si="545"/>
        <v>0</v>
      </c>
      <c r="N545" s="17">
        <f t="shared" si="545"/>
        <v>0</v>
      </c>
      <c r="O545" s="17">
        <f t="shared" si="545"/>
        <v>0</v>
      </c>
      <c r="P545" s="17">
        <f t="shared" si="545"/>
        <v>0</v>
      </c>
      <c r="Q545" s="17">
        <f t="shared" si="545"/>
        <v>0</v>
      </c>
      <c r="R545" s="17">
        <f t="shared" si="545"/>
        <v>0</v>
      </c>
      <c r="S545" s="17">
        <f t="shared" si="545"/>
        <v>0</v>
      </c>
      <c r="T545" s="17">
        <f t="shared" si="545"/>
        <v>0</v>
      </c>
      <c r="U545" s="17">
        <f t="shared" si="545"/>
        <v>0</v>
      </c>
      <c r="V545" s="44">
        <f t="shared" si="545"/>
        <v>0</v>
      </c>
      <c r="W545" s="20"/>
      <c r="X545" s="20"/>
      <c r="Y545" s="20"/>
      <c r="Z545" s="20"/>
    </row>
    <row r="546" ht="13.5" customHeight="1">
      <c r="A546" s="40">
        <v>542.0</v>
      </c>
      <c r="B546" s="17" t="str">
        <f>VLOOKUP(C545+1,'プログラム解析'!$A:$B,2)</f>
        <v>HALT</v>
      </c>
      <c r="C546" s="17">
        <f>IF(AND(B546="[",INDIRECT("R"&amp;TEXT(A546+4,"0")&amp;"C"&amp;TEXT(D546+7,"0"),FALSE) =0),VLOOKUP(C545+1,'プログラム解析'!$A:$G,7),IF(B546="]",VLOOKUP(C545+1,'プログラム解析'!$A:$G,7)-1, C545+1))</f>
        <v>253</v>
      </c>
      <c r="D546" s="17">
        <f t="shared" si="2"/>
        <v>3</v>
      </c>
      <c r="E546" s="17" t="str">
        <f t="shared" si="3"/>
        <v>Hello World!</v>
      </c>
      <c r="F546" s="42" t="str">
        <f t="shared" si="4"/>
        <v>aaaa</v>
      </c>
      <c r="G546" s="43">
        <f t="shared" ref="G546:V546" si="546">IF( G$2=$D546,    IF($B546="+", G545+1, IF($B546="-", G545-1, IF($B546=",",IF(LEN($F545)=0,0,CODE($F545)),G545)) ),G545)</f>
        <v>0</v>
      </c>
      <c r="H546" s="17">
        <f t="shared" si="546"/>
        <v>87</v>
      </c>
      <c r="I546" s="17">
        <f t="shared" si="546"/>
        <v>100</v>
      </c>
      <c r="J546" s="17">
        <f t="shared" si="546"/>
        <v>33</v>
      </c>
      <c r="K546" s="17">
        <f t="shared" si="546"/>
        <v>10</v>
      </c>
      <c r="L546" s="17">
        <f t="shared" si="546"/>
        <v>0</v>
      </c>
      <c r="M546" s="17">
        <f t="shared" si="546"/>
        <v>0</v>
      </c>
      <c r="N546" s="17">
        <f t="shared" si="546"/>
        <v>0</v>
      </c>
      <c r="O546" s="17">
        <f t="shared" si="546"/>
        <v>0</v>
      </c>
      <c r="P546" s="17">
        <f t="shared" si="546"/>
        <v>0</v>
      </c>
      <c r="Q546" s="17">
        <f t="shared" si="546"/>
        <v>0</v>
      </c>
      <c r="R546" s="17">
        <f t="shared" si="546"/>
        <v>0</v>
      </c>
      <c r="S546" s="17">
        <f t="shared" si="546"/>
        <v>0</v>
      </c>
      <c r="T546" s="17">
        <f t="shared" si="546"/>
        <v>0</v>
      </c>
      <c r="U546" s="17">
        <f t="shared" si="546"/>
        <v>0</v>
      </c>
      <c r="V546" s="44">
        <f t="shared" si="546"/>
        <v>0</v>
      </c>
      <c r="W546" s="20"/>
      <c r="X546" s="20"/>
      <c r="Y546" s="20"/>
      <c r="Z546" s="20"/>
    </row>
    <row r="547" ht="13.5" customHeight="1">
      <c r="A547" s="40">
        <v>543.0</v>
      </c>
      <c r="B547" s="17" t="str">
        <f>VLOOKUP(C546+1,'プログラム解析'!$A:$B,2)</f>
        <v>HALT</v>
      </c>
      <c r="C547" s="17">
        <f>IF(AND(B547="[",INDIRECT("R"&amp;TEXT(A547+4,"0")&amp;"C"&amp;TEXT(D547+7,"0"),FALSE) =0),VLOOKUP(C546+1,'プログラム解析'!$A:$G,7),IF(B547="]",VLOOKUP(C546+1,'プログラム解析'!$A:$G,7)-1, C546+1))</f>
        <v>254</v>
      </c>
      <c r="D547" s="17">
        <f t="shared" si="2"/>
        <v>3</v>
      </c>
      <c r="E547" s="17" t="str">
        <f t="shared" si="3"/>
        <v>Hello World!</v>
      </c>
      <c r="F547" s="42" t="str">
        <f t="shared" si="4"/>
        <v>aaaa</v>
      </c>
      <c r="G547" s="43">
        <f t="shared" ref="G547:V547" si="547">IF( G$2=$D547,    IF($B547="+", G546+1, IF($B547="-", G546-1, IF($B547=",",IF(LEN($F546)=0,0,CODE($F546)),G546)) ),G546)</f>
        <v>0</v>
      </c>
      <c r="H547" s="17">
        <f t="shared" si="547"/>
        <v>87</v>
      </c>
      <c r="I547" s="17">
        <f t="shared" si="547"/>
        <v>100</v>
      </c>
      <c r="J547" s="17">
        <f t="shared" si="547"/>
        <v>33</v>
      </c>
      <c r="K547" s="17">
        <f t="shared" si="547"/>
        <v>10</v>
      </c>
      <c r="L547" s="17">
        <f t="shared" si="547"/>
        <v>0</v>
      </c>
      <c r="M547" s="17">
        <f t="shared" si="547"/>
        <v>0</v>
      </c>
      <c r="N547" s="17">
        <f t="shared" si="547"/>
        <v>0</v>
      </c>
      <c r="O547" s="17">
        <f t="shared" si="547"/>
        <v>0</v>
      </c>
      <c r="P547" s="17">
        <f t="shared" si="547"/>
        <v>0</v>
      </c>
      <c r="Q547" s="17">
        <f t="shared" si="547"/>
        <v>0</v>
      </c>
      <c r="R547" s="17">
        <f t="shared" si="547"/>
        <v>0</v>
      </c>
      <c r="S547" s="17">
        <f t="shared" si="547"/>
        <v>0</v>
      </c>
      <c r="T547" s="17">
        <f t="shared" si="547"/>
        <v>0</v>
      </c>
      <c r="U547" s="17">
        <f t="shared" si="547"/>
        <v>0</v>
      </c>
      <c r="V547" s="44">
        <f t="shared" si="547"/>
        <v>0</v>
      </c>
      <c r="W547" s="20"/>
      <c r="X547" s="20"/>
      <c r="Y547" s="20"/>
      <c r="Z547" s="20"/>
    </row>
    <row r="548" ht="13.5" customHeight="1">
      <c r="A548" s="40">
        <v>544.0</v>
      </c>
      <c r="B548" s="17" t="str">
        <f>VLOOKUP(C547+1,'プログラム解析'!$A:$B,2)</f>
        <v>HALT</v>
      </c>
      <c r="C548" s="17">
        <f>IF(AND(B548="[",INDIRECT("R"&amp;TEXT(A548+4,"0")&amp;"C"&amp;TEXT(D548+7,"0"),FALSE) =0),VLOOKUP(C547+1,'プログラム解析'!$A:$G,7),IF(B548="]",VLOOKUP(C547+1,'プログラム解析'!$A:$G,7)-1, C547+1))</f>
        <v>255</v>
      </c>
      <c r="D548" s="17">
        <f t="shared" si="2"/>
        <v>3</v>
      </c>
      <c r="E548" s="17" t="str">
        <f t="shared" si="3"/>
        <v>Hello World!</v>
      </c>
      <c r="F548" s="42" t="str">
        <f t="shared" si="4"/>
        <v>aaaa</v>
      </c>
      <c r="G548" s="43">
        <f t="shared" ref="G548:V548" si="548">IF( G$2=$D548,    IF($B548="+", G547+1, IF($B548="-", G547-1, IF($B548=",",IF(LEN($F547)=0,0,CODE($F547)),G547)) ),G547)</f>
        <v>0</v>
      </c>
      <c r="H548" s="17">
        <f t="shared" si="548"/>
        <v>87</v>
      </c>
      <c r="I548" s="17">
        <f t="shared" si="548"/>
        <v>100</v>
      </c>
      <c r="J548" s="17">
        <f t="shared" si="548"/>
        <v>33</v>
      </c>
      <c r="K548" s="17">
        <f t="shared" si="548"/>
        <v>10</v>
      </c>
      <c r="L548" s="17">
        <f t="shared" si="548"/>
        <v>0</v>
      </c>
      <c r="M548" s="17">
        <f t="shared" si="548"/>
        <v>0</v>
      </c>
      <c r="N548" s="17">
        <f t="shared" si="548"/>
        <v>0</v>
      </c>
      <c r="O548" s="17">
        <f t="shared" si="548"/>
        <v>0</v>
      </c>
      <c r="P548" s="17">
        <f t="shared" si="548"/>
        <v>0</v>
      </c>
      <c r="Q548" s="17">
        <f t="shared" si="548"/>
        <v>0</v>
      </c>
      <c r="R548" s="17">
        <f t="shared" si="548"/>
        <v>0</v>
      </c>
      <c r="S548" s="17">
        <f t="shared" si="548"/>
        <v>0</v>
      </c>
      <c r="T548" s="17">
        <f t="shared" si="548"/>
        <v>0</v>
      </c>
      <c r="U548" s="17">
        <f t="shared" si="548"/>
        <v>0</v>
      </c>
      <c r="V548" s="44">
        <f t="shared" si="548"/>
        <v>0</v>
      </c>
      <c r="W548" s="20"/>
      <c r="X548" s="20"/>
      <c r="Y548" s="20"/>
      <c r="Z548" s="20"/>
    </row>
    <row r="549" ht="13.5" customHeight="1">
      <c r="A549" s="40">
        <v>545.0</v>
      </c>
      <c r="B549" s="17" t="str">
        <f>VLOOKUP(C548+1,'プログラム解析'!$A:$B,2)</f>
        <v>HALT</v>
      </c>
      <c r="C549" s="17">
        <f>IF(AND(B549="[",INDIRECT("R"&amp;TEXT(A549+4,"0")&amp;"C"&amp;TEXT(D549+7,"0"),FALSE) =0),VLOOKUP(C548+1,'プログラム解析'!$A:$G,7),IF(B549="]",VLOOKUP(C548+1,'プログラム解析'!$A:$G,7)-1, C548+1))</f>
        <v>256</v>
      </c>
      <c r="D549" s="17">
        <f t="shared" si="2"/>
        <v>3</v>
      </c>
      <c r="E549" s="17" t="str">
        <f t="shared" si="3"/>
        <v>Hello World!</v>
      </c>
      <c r="F549" s="42" t="str">
        <f t="shared" si="4"/>
        <v>aaaa</v>
      </c>
      <c r="G549" s="43">
        <f t="shared" ref="G549:V549" si="549">IF( G$2=$D549,    IF($B549="+", G548+1, IF($B549="-", G548-1, IF($B549=",",IF(LEN($F548)=0,0,CODE($F548)),G548)) ),G548)</f>
        <v>0</v>
      </c>
      <c r="H549" s="17">
        <f t="shared" si="549"/>
        <v>87</v>
      </c>
      <c r="I549" s="17">
        <f t="shared" si="549"/>
        <v>100</v>
      </c>
      <c r="J549" s="17">
        <f t="shared" si="549"/>
        <v>33</v>
      </c>
      <c r="K549" s="17">
        <f t="shared" si="549"/>
        <v>10</v>
      </c>
      <c r="L549" s="17">
        <f t="shared" si="549"/>
        <v>0</v>
      </c>
      <c r="M549" s="17">
        <f t="shared" si="549"/>
        <v>0</v>
      </c>
      <c r="N549" s="17">
        <f t="shared" si="549"/>
        <v>0</v>
      </c>
      <c r="O549" s="17">
        <f t="shared" si="549"/>
        <v>0</v>
      </c>
      <c r="P549" s="17">
        <f t="shared" si="549"/>
        <v>0</v>
      </c>
      <c r="Q549" s="17">
        <f t="shared" si="549"/>
        <v>0</v>
      </c>
      <c r="R549" s="17">
        <f t="shared" si="549"/>
        <v>0</v>
      </c>
      <c r="S549" s="17">
        <f t="shared" si="549"/>
        <v>0</v>
      </c>
      <c r="T549" s="17">
        <f t="shared" si="549"/>
        <v>0</v>
      </c>
      <c r="U549" s="17">
        <f t="shared" si="549"/>
        <v>0</v>
      </c>
      <c r="V549" s="44">
        <f t="shared" si="549"/>
        <v>0</v>
      </c>
      <c r="W549" s="20"/>
      <c r="X549" s="20"/>
      <c r="Y549" s="20"/>
      <c r="Z549" s="20"/>
    </row>
    <row r="550" ht="13.5" customHeight="1">
      <c r="A550" s="40">
        <v>546.0</v>
      </c>
      <c r="B550" s="17" t="str">
        <f>VLOOKUP(C549+1,'プログラム解析'!$A:$B,2)</f>
        <v>HALT</v>
      </c>
      <c r="C550" s="17">
        <f>IF(AND(B550="[",INDIRECT("R"&amp;TEXT(A550+4,"0")&amp;"C"&amp;TEXT(D550+7,"0"),FALSE) =0),VLOOKUP(C549+1,'プログラム解析'!$A:$G,7),IF(B550="]",VLOOKUP(C549+1,'プログラム解析'!$A:$G,7)-1, C549+1))</f>
        <v>257</v>
      </c>
      <c r="D550" s="17">
        <f t="shared" si="2"/>
        <v>3</v>
      </c>
      <c r="E550" s="17" t="str">
        <f t="shared" si="3"/>
        <v>Hello World!</v>
      </c>
      <c r="F550" s="42" t="str">
        <f t="shared" si="4"/>
        <v>aaaa</v>
      </c>
      <c r="G550" s="43">
        <f t="shared" ref="G550:V550" si="550">IF( G$2=$D550,    IF($B550="+", G549+1, IF($B550="-", G549-1, IF($B550=",",IF(LEN($F549)=0,0,CODE($F549)),G549)) ),G549)</f>
        <v>0</v>
      </c>
      <c r="H550" s="17">
        <f t="shared" si="550"/>
        <v>87</v>
      </c>
      <c r="I550" s="17">
        <f t="shared" si="550"/>
        <v>100</v>
      </c>
      <c r="J550" s="17">
        <f t="shared" si="550"/>
        <v>33</v>
      </c>
      <c r="K550" s="17">
        <f t="shared" si="550"/>
        <v>10</v>
      </c>
      <c r="L550" s="17">
        <f t="shared" si="550"/>
        <v>0</v>
      </c>
      <c r="M550" s="17">
        <f t="shared" si="550"/>
        <v>0</v>
      </c>
      <c r="N550" s="17">
        <f t="shared" si="550"/>
        <v>0</v>
      </c>
      <c r="O550" s="17">
        <f t="shared" si="550"/>
        <v>0</v>
      </c>
      <c r="P550" s="17">
        <f t="shared" si="550"/>
        <v>0</v>
      </c>
      <c r="Q550" s="17">
        <f t="shared" si="550"/>
        <v>0</v>
      </c>
      <c r="R550" s="17">
        <f t="shared" si="550"/>
        <v>0</v>
      </c>
      <c r="S550" s="17">
        <f t="shared" si="550"/>
        <v>0</v>
      </c>
      <c r="T550" s="17">
        <f t="shared" si="550"/>
        <v>0</v>
      </c>
      <c r="U550" s="17">
        <f t="shared" si="550"/>
        <v>0</v>
      </c>
      <c r="V550" s="44">
        <f t="shared" si="550"/>
        <v>0</v>
      </c>
      <c r="W550" s="20"/>
      <c r="X550" s="20"/>
      <c r="Y550" s="20"/>
      <c r="Z550" s="20"/>
    </row>
    <row r="551" ht="13.5" customHeight="1">
      <c r="A551" s="40">
        <v>547.0</v>
      </c>
      <c r="B551" s="17" t="str">
        <f>VLOOKUP(C550+1,'プログラム解析'!$A:$B,2)</f>
        <v>HALT</v>
      </c>
      <c r="C551" s="17">
        <f>IF(AND(B551="[",INDIRECT("R"&amp;TEXT(A551+4,"0")&amp;"C"&amp;TEXT(D551+7,"0"),FALSE) =0),VLOOKUP(C550+1,'プログラム解析'!$A:$G,7),IF(B551="]",VLOOKUP(C550+1,'プログラム解析'!$A:$G,7)-1, C550+1))</f>
        <v>258</v>
      </c>
      <c r="D551" s="17">
        <f t="shared" si="2"/>
        <v>3</v>
      </c>
      <c r="E551" s="17" t="str">
        <f t="shared" si="3"/>
        <v>Hello World!</v>
      </c>
      <c r="F551" s="42" t="str">
        <f t="shared" si="4"/>
        <v>aaaa</v>
      </c>
      <c r="G551" s="43">
        <f t="shared" ref="G551:V551" si="551">IF( G$2=$D551,    IF($B551="+", G550+1, IF($B551="-", G550-1, IF($B551=",",IF(LEN($F550)=0,0,CODE($F550)),G550)) ),G550)</f>
        <v>0</v>
      </c>
      <c r="H551" s="17">
        <f t="shared" si="551"/>
        <v>87</v>
      </c>
      <c r="I551" s="17">
        <f t="shared" si="551"/>
        <v>100</v>
      </c>
      <c r="J551" s="17">
        <f t="shared" si="551"/>
        <v>33</v>
      </c>
      <c r="K551" s="17">
        <f t="shared" si="551"/>
        <v>10</v>
      </c>
      <c r="L551" s="17">
        <f t="shared" si="551"/>
        <v>0</v>
      </c>
      <c r="M551" s="17">
        <f t="shared" si="551"/>
        <v>0</v>
      </c>
      <c r="N551" s="17">
        <f t="shared" si="551"/>
        <v>0</v>
      </c>
      <c r="O551" s="17">
        <f t="shared" si="551"/>
        <v>0</v>
      </c>
      <c r="P551" s="17">
        <f t="shared" si="551"/>
        <v>0</v>
      </c>
      <c r="Q551" s="17">
        <f t="shared" si="551"/>
        <v>0</v>
      </c>
      <c r="R551" s="17">
        <f t="shared" si="551"/>
        <v>0</v>
      </c>
      <c r="S551" s="17">
        <f t="shared" si="551"/>
        <v>0</v>
      </c>
      <c r="T551" s="17">
        <f t="shared" si="551"/>
        <v>0</v>
      </c>
      <c r="U551" s="17">
        <f t="shared" si="551"/>
        <v>0</v>
      </c>
      <c r="V551" s="44">
        <f t="shared" si="551"/>
        <v>0</v>
      </c>
      <c r="W551" s="20"/>
      <c r="X551" s="20"/>
      <c r="Y551" s="20"/>
      <c r="Z551" s="20"/>
    </row>
    <row r="552" ht="13.5" customHeight="1">
      <c r="A552" s="40">
        <v>548.0</v>
      </c>
      <c r="B552" s="17" t="str">
        <f>VLOOKUP(C551+1,'プログラム解析'!$A:$B,2)</f>
        <v>HALT</v>
      </c>
      <c r="C552" s="17">
        <f>IF(AND(B552="[",INDIRECT("R"&amp;TEXT(A552+4,"0")&amp;"C"&amp;TEXT(D552+7,"0"),FALSE) =0),VLOOKUP(C551+1,'プログラム解析'!$A:$G,7),IF(B552="]",VLOOKUP(C551+1,'プログラム解析'!$A:$G,7)-1, C551+1))</f>
        <v>259</v>
      </c>
      <c r="D552" s="17">
        <f t="shared" si="2"/>
        <v>3</v>
      </c>
      <c r="E552" s="17" t="str">
        <f t="shared" si="3"/>
        <v>Hello World!</v>
      </c>
      <c r="F552" s="42" t="str">
        <f t="shared" si="4"/>
        <v>aaaa</v>
      </c>
      <c r="G552" s="43">
        <f t="shared" ref="G552:V552" si="552">IF( G$2=$D552,    IF($B552="+", G551+1, IF($B552="-", G551-1, IF($B552=",",IF(LEN($F551)=0,0,CODE($F551)),G551)) ),G551)</f>
        <v>0</v>
      </c>
      <c r="H552" s="17">
        <f t="shared" si="552"/>
        <v>87</v>
      </c>
      <c r="I552" s="17">
        <f t="shared" si="552"/>
        <v>100</v>
      </c>
      <c r="J552" s="17">
        <f t="shared" si="552"/>
        <v>33</v>
      </c>
      <c r="K552" s="17">
        <f t="shared" si="552"/>
        <v>10</v>
      </c>
      <c r="L552" s="17">
        <f t="shared" si="552"/>
        <v>0</v>
      </c>
      <c r="M552" s="17">
        <f t="shared" si="552"/>
        <v>0</v>
      </c>
      <c r="N552" s="17">
        <f t="shared" si="552"/>
        <v>0</v>
      </c>
      <c r="O552" s="17">
        <f t="shared" si="552"/>
        <v>0</v>
      </c>
      <c r="P552" s="17">
        <f t="shared" si="552"/>
        <v>0</v>
      </c>
      <c r="Q552" s="17">
        <f t="shared" si="552"/>
        <v>0</v>
      </c>
      <c r="R552" s="17">
        <f t="shared" si="552"/>
        <v>0</v>
      </c>
      <c r="S552" s="17">
        <f t="shared" si="552"/>
        <v>0</v>
      </c>
      <c r="T552" s="17">
        <f t="shared" si="552"/>
        <v>0</v>
      </c>
      <c r="U552" s="17">
        <f t="shared" si="552"/>
        <v>0</v>
      </c>
      <c r="V552" s="44">
        <f t="shared" si="552"/>
        <v>0</v>
      </c>
      <c r="W552" s="20"/>
      <c r="X552" s="20"/>
      <c r="Y552" s="20"/>
      <c r="Z552" s="20"/>
    </row>
    <row r="553" ht="13.5" customHeight="1">
      <c r="A553" s="40">
        <v>549.0</v>
      </c>
      <c r="B553" s="17" t="str">
        <f>VLOOKUP(C552+1,'プログラム解析'!$A:$B,2)</f>
        <v>HALT</v>
      </c>
      <c r="C553" s="17">
        <f>IF(AND(B553="[",INDIRECT("R"&amp;TEXT(A553+4,"0")&amp;"C"&amp;TEXT(D553+7,"0"),FALSE) =0),VLOOKUP(C552+1,'プログラム解析'!$A:$G,7),IF(B553="]",VLOOKUP(C552+1,'プログラム解析'!$A:$G,7)-1, C552+1))</f>
        <v>260</v>
      </c>
      <c r="D553" s="17">
        <f t="shared" si="2"/>
        <v>3</v>
      </c>
      <c r="E553" s="17" t="str">
        <f t="shared" si="3"/>
        <v>Hello World!</v>
      </c>
      <c r="F553" s="42" t="str">
        <f t="shared" si="4"/>
        <v>aaaa</v>
      </c>
      <c r="G553" s="43">
        <f t="shared" ref="G553:V553" si="553">IF( G$2=$D553,    IF($B553="+", G552+1, IF($B553="-", G552-1, IF($B553=",",IF(LEN($F552)=0,0,CODE($F552)),G552)) ),G552)</f>
        <v>0</v>
      </c>
      <c r="H553" s="17">
        <f t="shared" si="553"/>
        <v>87</v>
      </c>
      <c r="I553" s="17">
        <f t="shared" si="553"/>
        <v>100</v>
      </c>
      <c r="J553" s="17">
        <f t="shared" si="553"/>
        <v>33</v>
      </c>
      <c r="K553" s="17">
        <f t="shared" si="553"/>
        <v>10</v>
      </c>
      <c r="L553" s="17">
        <f t="shared" si="553"/>
        <v>0</v>
      </c>
      <c r="M553" s="17">
        <f t="shared" si="553"/>
        <v>0</v>
      </c>
      <c r="N553" s="17">
        <f t="shared" si="553"/>
        <v>0</v>
      </c>
      <c r="O553" s="17">
        <f t="shared" si="553"/>
        <v>0</v>
      </c>
      <c r="P553" s="17">
        <f t="shared" si="553"/>
        <v>0</v>
      </c>
      <c r="Q553" s="17">
        <f t="shared" si="553"/>
        <v>0</v>
      </c>
      <c r="R553" s="17">
        <f t="shared" si="553"/>
        <v>0</v>
      </c>
      <c r="S553" s="17">
        <f t="shared" si="553"/>
        <v>0</v>
      </c>
      <c r="T553" s="17">
        <f t="shared" si="553"/>
        <v>0</v>
      </c>
      <c r="U553" s="17">
        <f t="shared" si="553"/>
        <v>0</v>
      </c>
      <c r="V553" s="44">
        <f t="shared" si="553"/>
        <v>0</v>
      </c>
      <c r="W553" s="20"/>
      <c r="X553" s="20"/>
      <c r="Y553" s="20"/>
      <c r="Z553" s="20"/>
    </row>
    <row r="554" ht="13.5" customHeight="1">
      <c r="A554" s="40">
        <v>550.0</v>
      </c>
      <c r="B554" s="17" t="str">
        <f>VLOOKUP(C553+1,'プログラム解析'!$A:$B,2)</f>
        <v>HALT</v>
      </c>
      <c r="C554" s="17">
        <f>IF(AND(B554="[",INDIRECT("R"&amp;TEXT(A554+4,"0")&amp;"C"&amp;TEXT(D554+7,"0"),FALSE) =0),VLOOKUP(C553+1,'プログラム解析'!$A:$G,7),IF(B554="]",VLOOKUP(C553+1,'プログラム解析'!$A:$G,7)-1, C553+1))</f>
        <v>261</v>
      </c>
      <c r="D554" s="17">
        <f t="shared" si="2"/>
        <v>3</v>
      </c>
      <c r="E554" s="17" t="str">
        <f t="shared" si="3"/>
        <v>Hello World!</v>
      </c>
      <c r="F554" s="42" t="str">
        <f t="shared" si="4"/>
        <v>aaaa</v>
      </c>
      <c r="G554" s="43">
        <f t="shared" ref="G554:V554" si="554">IF( G$2=$D554,    IF($B554="+", G553+1, IF($B554="-", G553-1, IF($B554=",",IF(LEN($F553)=0,0,CODE($F553)),G553)) ),G553)</f>
        <v>0</v>
      </c>
      <c r="H554" s="17">
        <f t="shared" si="554"/>
        <v>87</v>
      </c>
      <c r="I554" s="17">
        <f t="shared" si="554"/>
        <v>100</v>
      </c>
      <c r="J554" s="17">
        <f t="shared" si="554"/>
        <v>33</v>
      </c>
      <c r="K554" s="17">
        <f t="shared" si="554"/>
        <v>10</v>
      </c>
      <c r="L554" s="17">
        <f t="shared" si="554"/>
        <v>0</v>
      </c>
      <c r="M554" s="17">
        <f t="shared" si="554"/>
        <v>0</v>
      </c>
      <c r="N554" s="17">
        <f t="shared" si="554"/>
        <v>0</v>
      </c>
      <c r="O554" s="17">
        <f t="shared" si="554"/>
        <v>0</v>
      </c>
      <c r="P554" s="17">
        <f t="shared" si="554"/>
        <v>0</v>
      </c>
      <c r="Q554" s="17">
        <f t="shared" si="554"/>
        <v>0</v>
      </c>
      <c r="R554" s="17">
        <f t="shared" si="554"/>
        <v>0</v>
      </c>
      <c r="S554" s="17">
        <f t="shared" si="554"/>
        <v>0</v>
      </c>
      <c r="T554" s="17">
        <f t="shared" si="554"/>
        <v>0</v>
      </c>
      <c r="U554" s="17">
        <f t="shared" si="554"/>
        <v>0</v>
      </c>
      <c r="V554" s="44">
        <f t="shared" si="554"/>
        <v>0</v>
      </c>
      <c r="W554" s="20"/>
      <c r="X554" s="20"/>
      <c r="Y554" s="20"/>
      <c r="Z554" s="20"/>
    </row>
    <row r="555" ht="13.5" customHeight="1">
      <c r="A555" s="40">
        <v>551.0</v>
      </c>
      <c r="B555" s="17" t="str">
        <f>VLOOKUP(C554+1,'プログラム解析'!$A:$B,2)</f>
        <v>HALT</v>
      </c>
      <c r="C555" s="17">
        <f>IF(AND(B555="[",INDIRECT("R"&amp;TEXT(A555+4,"0")&amp;"C"&amp;TEXT(D555+7,"0"),FALSE) =0),VLOOKUP(C554+1,'プログラム解析'!$A:$G,7),IF(B555="]",VLOOKUP(C554+1,'プログラム解析'!$A:$G,7)-1, C554+1))</f>
        <v>262</v>
      </c>
      <c r="D555" s="17">
        <f t="shared" si="2"/>
        <v>3</v>
      </c>
      <c r="E555" s="17" t="str">
        <f t="shared" si="3"/>
        <v>Hello World!</v>
      </c>
      <c r="F555" s="42" t="str">
        <f t="shared" si="4"/>
        <v>aaaa</v>
      </c>
      <c r="G555" s="43">
        <f t="shared" ref="G555:V555" si="555">IF( G$2=$D555,    IF($B555="+", G554+1, IF($B555="-", G554-1, IF($B555=",",IF(LEN($F554)=0,0,CODE($F554)),G554)) ),G554)</f>
        <v>0</v>
      </c>
      <c r="H555" s="17">
        <f t="shared" si="555"/>
        <v>87</v>
      </c>
      <c r="I555" s="17">
        <f t="shared" si="555"/>
        <v>100</v>
      </c>
      <c r="J555" s="17">
        <f t="shared" si="555"/>
        <v>33</v>
      </c>
      <c r="K555" s="17">
        <f t="shared" si="555"/>
        <v>10</v>
      </c>
      <c r="L555" s="17">
        <f t="shared" si="555"/>
        <v>0</v>
      </c>
      <c r="M555" s="17">
        <f t="shared" si="555"/>
        <v>0</v>
      </c>
      <c r="N555" s="17">
        <f t="shared" si="555"/>
        <v>0</v>
      </c>
      <c r="O555" s="17">
        <f t="shared" si="555"/>
        <v>0</v>
      </c>
      <c r="P555" s="17">
        <f t="shared" si="555"/>
        <v>0</v>
      </c>
      <c r="Q555" s="17">
        <f t="shared" si="555"/>
        <v>0</v>
      </c>
      <c r="R555" s="17">
        <f t="shared" si="555"/>
        <v>0</v>
      </c>
      <c r="S555" s="17">
        <f t="shared" si="555"/>
        <v>0</v>
      </c>
      <c r="T555" s="17">
        <f t="shared" si="555"/>
        <v>0</v>
      </c>
      <c r="U555" s="17">
        <f t="shared" si="555"/>
        <v>0</v>
      </c>
      <c r="V555" s="44">
        <f t="shared" si="555"/>
        <v>0</v>
      </c>
      <c r="W555" s="20"/>
      <c r="X555" s="20"/>
      <c r="Y555" s="20"/>
      <c r="Z555" s="20"/>
    </row>
    <row r="556" ht="13.5" customHeight="1">
      <c r="A556" s="40">
        <v>552.0</v>
      </c>
      <c r="B556" s="17" t="str">
        <f>VLOOKUP(C555+1,'プログラム解析'!$A:$B,2)</f>
        <v>HALT</v>
      </c>
      <c r="C556" s="17">
        <f>IF(AND(B556="[",INDIRECT("R"&amp;TEXT(A556+4,"0")&amp;"C"&amp;TEXT(D556+7,"0"),FALSE) =0),VLOOKUP(C555+1,'プログラム解析'!$A:$G,7),IF(B556="]",VLOOKUP(C555+1,'プログラム解析'!$A:$G,7)-1, C555+1))</f>
        <v>263</v>
      </c>
      <c r="D556" s="17">
        <f t="shared" si="2"/>
        <v>3</v>
      </c>
      <c r="E556" s="17" t="str">
        <f t="shared" si="3"/>
        <v>Hello World!</v>
      </c>
      <c r="F556" s="42" t="str">
        <f t="shared" si="4"/>
        <v>aaaa</v>
      </c>
      <c r="G556" s="43">
        <f t="shared" ref="G556:V556" si="556">IF( G$2=$D556,    IF($B556="+", G555+1, IF($B556="-", G555-1, IF($B556=",",IF(LEN($F555)=0,0,CODE($F555)),G555)) ),G555)</f>
        <v>0</v>
      </c>
      <c r="H556" s="17">
        <f t="shared" si="556"/>
        <v>87</v>
      </c>
      <c r="I556" s="17">
        <f t="shared" si="556"/>
        <v>100</v>
      </c>
      <c r="J556" s="17">
        <f t="shared" si="556"/>
        <v>33</v>
      </c>
      <c r="K556" s="17">
        <f t="shared" si="556"/>
        <v>10</v>
      </c>
      <c r="L556" s="17">
        <f t="shared" si="556"/>
        <v>0</v>
      </c>
      <c r="M556" s="17">
        <f t="shared" si="556"/>
        <v>0</v>
      </c>
      <c r="N556" s="17">
        <f t="shared" si="556"/>
        <v>0</v>
      </c>
      <c r="O556" s="17">
        <f t="shared" si="556"/>
        <v>0</v>
      </c>
      <c r="P556" s="17">
        <f t="shared" si="556"/>
        <v>0</v>
      </c>
      <c r="Q556" s="17">
        <f t="shared" si="556"/>
        <v>0</v>
      </c>
      <c r="R556" s="17">
        <f t="shared" si="556"/>
        <v>0</v>
      </c>
      <c r="S556" s="17">
        <f t="shared" si="556"/>
        <v>0</v>
      </c>
      <c r="T556" s="17">
        <f t="shared" si="556"/>
        <v>0</v>
      </c>
      <c r="U556" s="17">
        <f t="shared" si="556"/>
        <v>0</v>
      </c>
      <c r="V556" s="44">
        <f t="shared" si="556"/>
        <v>0</v>
      </c>
      <c r="W556" s="20"/>
      <c r="X556" s="20"/>
      <c r="Y556" s="20"/>
      <c r="Z556" s="20"/>
    </row>
    <row r="557" ht="13.5" customHeight="1">
      <c r="A557" s="40">
        <v>553.0</v>
      </c>
      <c r="B557" s="17" t="str">
        <f>VLOOKUP(C556+1,'プログラム解析'!$A:$B,2)</f>
        <v>HALT</v>
      </c>
      <c r="C557" s="17">
        <f>IF(AND(B557="[",INDIRECT("R"&amp;TEXT(A557+4,"0")&amp;"C"&amp;TEXT(D557+7,"0"),FALSE) =0),VLOOKUP(C556+1,'プログラム解析'!$A:$G,7),IF(B557="]",VLOOKUP(C556+1,'プログラム解析'!$A:$G,7)-1, C556+1))</f>
        <v>264</v>
      </c>
      <c r="D557" s="17">
        <f t="shared" si="2"/>
        <v>3</v>
      </c>
      <c r="E557" s="17" t="str">
        <f t="shared" si="3"/>
        <v>Hello World!</v>
      </c>
      <c r="F557" s="42" t="str">
        <f t="shared" si="4"/>
        <v>aaaa</v>
      </c>
      <c r="G557" s="43">
        <f t="shared" ref="G557:V557" si="557">IF( G$2=$D557,    IF($B557="+", G556+1, IF($B557="-", G556-1, IF($B557=",",IF(LEN($F556)=0,0,CODE($F556)),G556)) ),G556)</f>
        <v>0</v>
      </c>
      <c r="H557" s="17">
        <f t="shared" si="557"/>
        <v>87</v>
      </c>
      <c r="I557" s="17">
        <f t="shared" si="557"/>
        <v>100</v>
      </c>
      <c r="J557" s="17">
        <f t="shared" si="557"/>
        <v>33</v>
      </c>
      <c r="K557" s="17">
        <f t="shared" si="557"/>
        <v>10</v>
      </c>
      <c r="L557" s="17">
        <f t="shared" si="557"/>
        <v>0</v>
      </c>
      <c r="M557" s="17">
        <f t="shared" si="557"/>
        <v>0</v>
      </c>
      <c r="N557" s="17">
        <f t="shared" si="557"/>
        <v>0</v>
      </c>
      <c r="O557" s="17">
        <f t="shared" si="557"/>
        <v>0</v>
      </c>
      <c r="P557" s="17">
        <f t="shared" si="557"/>
        <v>0</v>
      </c>
      <c r="Q557" s="17">
        <f t="shared" si="557"/>
        <v>0</v>
      </c>
      <c r="R557" s="17">
        <f t="shared" si="557"/>
        <v>0</v>
      </c>
      <c r="S557" s="17">
        <f t="shared" si="557"/>
        <v>0</v>
      </c>
      <c r="T557" s="17">
        <f t="shared" si="557"/>
        <v>0</v>
      </c>
      <c r="U557" s="17">
        <f t="shared" si="557"/>
        <v>0</v>
      </c>
      <c r="V557" s="44">
        <f t="shared" si="557"/>
        <v>0</v>
      </c>
      <c r="W557" s="20"/>
      <c r="X557" s="20"/>
      <c r="Y557" s="20"/>
      <c r="Z557" s="20"/>
    </row>
    <row r="558" ht="13.5" customHeight="1">
      <c r="A558" s="40">
        <v>554.0</v>
      </c>
      <c r="B558" s="17" t="str">
        <f>VLOOKUP(C557+1,'プログラム解析'!$A:$B,2)</f>
        <v>HALT</v>
      </c>
      <c r="C558" s="17">
        <f>IF(AND(B558="[",INDIRECT("R"&amp;TEXT(A558+4,"0")&amp;"C"&amp;TEXT(D558+7,"0"),FALSE) =0),VLOOKUP(C557+1,'プログラム解析'!$A:$G,7),IF(B558="]",VLOOKUP(C557+1,'プログラム解析'!$A:$G,7)-1, C557+1))</f>
        <v>265</v>
      </c>
      <c r="D558" s="17">
        <f t="shared" si="2"/>
        <v>3</v>
      </c>
      <c r="E558" s="17" t="str">
        <f t="shared" si="3"/>
        <v>Hello World!</v>
      </c>
      <c r="F558" s="42" t="str">
        <f t="shared" si="4"/>
        <v>aaaa</v>
      </c>
      <c r="G558" s="43">
        <f t="shared" ref="G558:V558" si="558">IF( G$2=$D558,    IF($B558="+", G557+1, IF($B558="-", G557-1, IF($B558=",",IF(LEN($F557)=0,0,CODE($F557)),G557)) ),G557)</f>
        <v>0</v>
      </c>
      <c r="H558" s="17">
        <f t="shared" si="558"/>
        <v>87</v>
      </c>
      <c r="I558" s="17">
        <f t="shared" si="558"/>
        <v>100</v>
      </c>
      <c r="J558" s="17">
        <f t="shared" si="558"/>
        <v>33</v>
      </c>
      <c r="K558" s="17">
        <f t="shared" si="558"/>
        <v>10</v>
      </c>
      <c r="L558" s="17">
        <f t="shared" si="558"/>
        <v>0</v>
      </c>
      <c r="M558" s="17">
        <f t="shared" si="558"/>
        <v>0</v>
      </c>
      <c r="N558" s="17">
        <f t="shared" si="558"/>
        <v>0</v>
      </c>
      <c r="O558" s="17">
        <f t="shared" si="558"/>
        <v>0</v>
      </c>
      <c r="P558" s="17">
        <f t="shared" si="558"/>
        <v>0</v>
      </c>
      <c r="Q558" s="17">
        <f t="shared" si="558"/>
        <v>0</v>
      </c>
      <c r="R558" s="17">
        <f t="shared" si="558"/>
        <v>0</v>
      </c>
      <c r="S558" s="17">
        <f t="shared" si="558"/>
        <v>0</v>
      </c>
      <c r="T558" s="17">
        <f t="shared" si="558"/>
        <v>0</v>
      </c>
      <c r="U558" s="17">
        <f t="shared" si="558"/>
        <v>0</v>
      </c>
      <c r="V558" s="44">
        <f t="shared" si="558"/>
        <v>0</v>
      </c>
      <c r="W558" s="20"/>
      <c r="X558" s="20"/>
      <c r="Y558" s="20"/>
      <c r="Z558" s="20"/>
    </row>
    <row r="559" ht="13.5" customHeight="1">
      <c r="A559" s="40">
        <v>555.0</v>
      </c>
      <c r="B559" s="17" t="str">
        <f>VLOOKUP(C558+1,'プログラム解析'!$A:$B,2)</f>
        <v>HALT</v>
      </c>
      <c r="C559" s="17">
        <f>IF(AND(B559="[",INDIRECT("R"&amp;TEXT(A559+4,"0")&amp;"C"&amp;TEXT(D559+7,"0"),FALSE) =0),VLOOKUP(C558+1,'プログラム解析'!$A:$G,7),IF(B559="]",VLOOKUP(C558+1,'プログラム解析'!$A:$G,7)-1, C558+1))</f>
        <v>266</v>
      </c>
      <c r="D559" s="17">
        <f t="shared" si="2"/>
        <v>3</v>
      </c>
      <c r="E559" s="17" t="str">
        <f t="shared" si="3"/>
        <v>Hello World!</v>
      </c>
      <c r="F559" s="42" t="str">
        <f t="shared" si="4"/>
        <v>aaaa</v>
      </c>
      <c r="G559" s="43">
        <f t="shared" ref="G559:V559" si="559">IF( G$2=$D559,    IF($B559="+", G558+1, IF($B559="-", G558-1, IF($B559=",",IF(LEN($F558)=0,0,CODE($F558)),G558)) ),G558)</f>
        <v>0</v>
      </c>
      <c r="H559" s="17">
        <f t="shared" si="559"/>
        <v>87</v>
      </c>
      <c r="I559" s="17">
        <f t="shared" si="559"/>
        <v>100</v>
      </c>
      <c r="J559" s="17">
        <f t="shared" si="559"/>
        <v>33</v>
      </c>
      <c r="K559" s="17">
        <f t="shared" si="559"/>
        <v>10</v>
      </c>
      <c r="L559" s="17">
        <f t="shared" si="559"/>
        <v>0</v>
      </c>
      <c r="M559" s="17">
        <f t="shared" si="559"/>
        <v>0</v>
      </c>
      <c r="N559" s="17">
        <f t="shared" si="559"/>
        <v>0</v>
      </c>
      <c r="O559" s="17">
        <f t="shared" si="559"/>
        <v>0</v>
      </c>
      <c r="P559" s="17">
        <f t="shared" si="559"/>
        <v>0</v>
      </c>
      <c r="Q559" s="17">
        <f t="shared" si="559"/>
        <v>0</v>
      </c>
      <c r="R559" s="17">
        <f t="shared" si="559"/>
        <v>0</v>
      </c>
      <c r="S559" s="17">
        <f t="shared" si="559"/>
        <v>0</v>
      </c>
      <c r="T559" s="17">
        <f t="shared" si="559"/>
        <v>0</v>
      </c>
      <c r="U559" s="17">
        <f t="shared" si="559"/>
        <v>0</v>
      </c>
      <c r="V559" s="44">
        <f t="shared" si="559"/>
        <v>0</v>
      </c>
      <c r="W559" s="20"/>
      <c r="X559" s="20"/>
      <c r="Y559" s="20"/>
      <c r="Z559" s="20"/>
    </row>
    <row r="560" ht="13.5" customHeight="1">
      <c r="A560" s="40">
        <v>556.0</v>
      </c>
      <c r="B560" s="17" t="str">
        <f>VLOOKUP(C559+1,'プログラム解析'!$A:$B,2)</f>
        <v>HALT</v>
      </c>
      <c r="C560" s="17">
        <f>IF(AND(B560="[",INDIRECT("R"&amp;TEXT(A560+4,"0")&amp;"C"&amp;TEXT(D560+7,"0"),FALSE) =0),VLOOKUP(C559+1,'プログラム解析'!$A:$G,7),IF(B560="]",VLOOKUP(C559+1,'プログラム解析'!$A:$G,7)-1, C559+1))</f>
        <v>267</v>
      </c>
      <c r="D560" s="17">
        <f t="shared" si="2"/>
        <v>3</v>
      </c>
      <c r="E560" s="17" t="str">
        <f t="shared" si="3"/>
        <v>Hello World!</v>
      </c>
      <c r="F560" s="42" t="str">
        <f t="shared" si="4"/>
        <v>aaaa</v>
      </c>
      <c r="G560" s="43">
        <f t="shared" ref="G560:V560" si="560">IF( G$2=$D560,    IF($B560="+", G559+1, IF($B560="-", G559-1, IF($B560=",",IF(LEN($F559)=0,0,CODE($F559)),G559)) ),G559)</f>
        <v>0</v>
      </c>
      <c r="H560" s="17">
        <f t="shared" si="560"/>
        <v>87</v>
      </c>
      <c r="I560" s="17">
        <f t="shared" si="560"/>
        <v>100</v>
      </c>
      <c r="J560" s="17">
        <f t="shared" si="560"/>
        <v>33</v>
      </c>
      <c r="K560" s="17">
        <f t="shared" si="560"/>
        <v>10</v>
      </c>
      <c r="L560" s="17">
        <f t="shared" si="560"/>
        <v>0</v>
      </c>
      <c r="M560" s="17">
        <f t="shared" si="560"/>
        <v>0</v>
      </c>
      <c r="N560" s="17">
        <f t="shared" si="560"/>
        <v>0</v>
      </c>
      <c r="O560" s="17">
        <f t="shared" si="560"/>
        <v>0</v>
      </c>
      <c r="P560" s="17">
        <f t="shared" si="560"/>
        <v>0</v>
      </c>
      <c r="Q560" s="17">
        <f t="shared" si="560"/>
        <v>0</v>
      </c>
      <c r="R560" s="17">
        <f t="shared" si="560"/>
        <v>0</v>
      </c>
      <c r="S560" s="17">
        <f t="shared" si="560"/>
        <v>0</v>
      </c>
      <c r="T560" s="17">
        <f t="shared" si="560"/>
        <v>0</v>
      </c>
      <c r="U560" s="17">
        <f t="shared" si="560"/>
        <v>0</v>
      </c>
      <c r="V560" s="44">
        <f t="shared" si="560"/>
        <v>0</v>
      </c>
      <c r="W560" s="20"/>
      <c r="X560" s="20"/>
      <c r="Y560" s="20"/>
      <c r="Z560" s="20"/>
    </row>
    <row r="561" ht="13.5" customHeight="1">
      <c r="A561" s="40">
        <v>557.0</v>
      </c>
      <c r="B561" s="17" t="str">
        <f>VLOOKUP(C560+1,'プログラム解析'!$A:$B,2)</f>
        <v>HALT</v>
      </c>
      <c r="C561" s="17">
        <f>IF(AND(B561="[",INDIRECT("R"&amp;TEXT(A561+4,"0")&amp;"C"&amp;TEXT(D561+7,"0"),FALSE) =0),VLOOKUP(C560+1,'プログラム解析'!$A:$G,7),IF(B561="]",VLOOKUP(C560+1,'プログラム解析'!$A:$G,7)-1, C560+1))</f>
        <v>268</v>
      </c>
      <c r="D561" s="17">
        <f t="shared" si="2"/>
        <v>3</v>
      </c>
      <c r="E561" s="17" t="str">
        <f t="shared" si="3"/>
        <v>Hello World!</v>
      </c>
      <c r="F561" s="42" t="str">
        <f t="shared" si="4"/>
        <v>aaaa</v>
      </c>
      <c r="G561" s="43">
        <f t="shared" ref="G561:V561" si="561">IF( G$2=$D561,    IF($B561="+", G560+1, IF($B561="-", G560-1, IF($B561=",",IF(LEN($F560)=0,0,CODE($F560)),G560)) ),G560)</f>
        <v>0</v>
      </c>
      <c r="H561" s="17">
        <f t="shared" si="561"/>
        <v>87</v>
      </c>
      <c r="I561" s="17">
        <f t="shared" si="561"/>
        <v>100</v>
      </c>
      <c r="J561" s="17">
        <f t="shared" si="561"/>
        <v>33</v>
      </c>
      <c r="K561" s="17">
        <f t="shared" si="561"/>
        <v>10</v>
      </c>
      <c r="L561" s="17">
        <f t="shared" si="561"/>
        <v>0</v>
      </c>
      <c r="M561" s="17">
        <f t="shared" si="561"/>
        <v>0</v>
      </c>
      <c r="N561" s="17">
        <f t="shared" si="561"/>
        <v>0</v>
      </c>
      <c r="O561" s="17">
        <f t="shared" si="561"/>
        <v>0</v>
      </c>
      <c r="P561" s="17">
        <f t="shared" si="561"/>
        <v>0</v>
      </c>
      <c r="Q561" s="17">
        <f t="shared" si="561"/>
        <v>0</v>
      </c>
      <c r="R561" s="17">
        <f t="shared" si="561"/>
        <v>0</v>
      </c>
      <c r="S561" s="17">
        <f t="shared" si="561"/>
        <v>0</v>
      </c>
      <c r="T561" s="17">
        <f t="shared" si="561"/>
        <v>0</v>
      </c>
      <c r="U561" s="17">
        <f t="shared" si="561"/>
        <v>0</v>
      </c>
      <c r="V561" s="44">
        <f t="shared" si="561"/>
        <v>0</v>
      </c>
      <c r="W561" s="20"/>
      <c r="X561" s="20"/>
      <c r="Y561" s="20"/>
      <c r="Z561" s="20"/>
    </row>
    <row r="562" ht="13.5" customHeight="1">
      <c r="A562" s="40">
        <v>558.0</v>
      </c>
      <c r="B562" s="17" t="str">
        <f>VLOOKUP(C561+1,'プログラム解析'!$A:$B,2)</f>
        <v>HALT</v>
      </c>
      <c r="C562" s="17">
        <f>IF(AND(B562="[",INDIRECT("R"&amp;TEXT(A562+4,"0")&amp;"C"&amp;TEXT(D562+7,"0"),FALSE) =0),VLOOKUP(C561+1,'プログラム解析'!$A:$G,7),IF(B562="]",VLOOKUP(C561+1,'プログラム解析'!$A:$G,7)-1, C561+1))</f>
        <v>269</v>
      </c>
      <c r="D562" s="17">
        <f t="shared" si="2"/>
        <v>3</v>
      </c>
      <c r="E562" s="17" t="str">
        <f t="shared" si="3"/>
        <v>Hello World!</v>
      </c>
      <c r="F562" s="42" t="str">
        <f t="shared" si="4"/>
        <v>aaaa</v>
      </c>
      <c r="G562" s="43">
        <f t="shared" ref="G562:V562" si="562">IF( G$2=$D562,    IF($B562="+", G561+1, IF($B562="-", G561-1, IF($B562=",",IF(LEN($F561)=0,0,CODE($F561)),G561)) ),G561)</f>
        <v>0</v>
      </c>
      <c r="H562" s="17">
        <f t="shared" si="562"/>
        <v>87</v>
      </c>
      <c r="I562" s="17">
        <f t="shared" si="562"/>
        <v>100</v>
      </c>
      <c r="J562" s="17">
        <f t="shared" si="562"/>
        <v>33</v>
      </c>
      <c r="K562" s="17">
        <f t="shared" si="562"/>
        <v>10</v>
      </c>
      <c r="L562" s="17">
        <f t="shared" si="562"/>
        <v>0</v>
      </c>
      <c r="M562" s="17">
        <f t="shared" si="562"/>
        <v>0</v>
      </c>
      <c r="N562" s="17">
        <f t="shared" si="562"/>
        <v>0</v>
      </c>
      <c r="O562" s="17">
        <f t="shared" si="562"/>
        <v>0</v>
      </c>
      <c r="P562" s="17">
        <f t="shared" si="562"/>
        <v>0</v>
      </c>
      <c r="Q562" s="17">
        <f t="shared" si="562"/>
        <v>0</v>
      </c>
      <c r="R562" s="17">
        <f t="shared" si="562"/>
        <v>0</v>
      </c>
      <c r="S562" s="17">
        <f t="shared" si="562"/>
        <v>0</v>
      </c>
      <c r="T562" s="17">
        <f t="shared" si="562"/>
        <v>0</v>
      </c>
      <c r="U562" s="17">
        <f t="shared" si="562"/>
        <v>0</v>
      </c>
      <c r="V562" s="44">
        <f t="shared" si="562"/>
        <v>0</v>
      </c>
      <c r="W562" s="20"/>
      <c r="X562" s="20"/>
      <c r="Y562" s="20"/>
      <c r="Z562" s="20"/>
    </row>
    <row r="563" ht="13.5" customHeight="1">
      <c r="A563" s="40">
        <v>559.0</v>
      </c>
      <c r="B563" s="17" t="str">
        <f>VLOOKUP(C562+1,'プログラム解析'!$A:$B,2)</f>
        <v>HALT</v>
      </c>
      <c r="C563" s="17">
        <f>IF(AND(B563="[",INDIRECT("R"&amp;TEXT(A563+4,"0")&amp;"C"&amp;TEXT(D563+7,"0"),FALSE) =0),VLOOKUP(C562+1,'プログラム解析'!$A:$G,7),IF(B563="]",VLOOKUP(C562+1,'プログラム解析'!$A:$G,7)-1, C562+1))</f>
        <v>270</v>
      </c>
      <c r="D563" s="17">
        <f t="shared" si="2"/>
        <v>3</v>
      </c>
      <c r="E563" s="17" t="str">
        <f t="shared" si="3"/>
        <v>Hello World!</v>
      </c>
      <c r="F563" s="42" t="str">
        <f t="shared" si="4"/>
        <v>aaaa</v>
      </c>
      <c r="G563" s="43">
        <f t="shared" ref="G563:V563" si="563">IF( G$2=$D563,    IF($B563="+", G562+1, IF($B563="-", G562-1, IF($B563=",",IF(LEN($F562)=0,0,CODE($F562)),G562)) ),G562)</f>
        <v>0</v>
      </c>
      <c r="H563" s="17">
        <f t="shared" si="563"/>
        <v>87</v>
      </c>
      <c r="I563" s="17">
        <f t="shared" si="563"/>
        <v>100</v>
      </c>
      <c r="J563" s="17">
        <f t="shared" si="563"/>
        <v>33</v>
      </c>
      <c r="K563" s="17">
        <f t="shared" si="563"/>
        <v>10</v>
      </c>
      <c r="L563" s="17">
        <f t="shared" si="563"/>
        <v>0</v>
      </c>
      <c r="M563" s="17">
        <f t="shared" si="563"/>
        <v>0</v>
      </c>
      <c r="N563" s="17">
        <f t="shared" si="563"/>
        <v>0</v>
      </c>
      <c r="O563" s="17">
        <f t="shared" si="563"/>
        <v>0</v>
      </c>
      <c r="P563" s="17">
        <f t="shared" si="563"/>
        <v>0</v>
      </c>
      <c r="Q563" s="17">
        <f t="shared" si="563"/>
        <v>0</v>
      </c>
      <c r="R563" s="17">
        <f t="shared" si="563"/>
        <v>0</v>
      </c>
      <c r="S563" s="17">
        <f t="shared" si="563"/>
        <v>0</v>
      </c>
      <c r="T563" s="17">
        <f t="shared" si="563"/>
        <v>0</v>
      </c>
      <c r="U563" s="17">
        <f t="shared" si="563"/>
        <v>0</v>
      </c>
      <c r="V563" s="44">
        <f t="shared" si="563"/>
        <v>0</v>
      </c>
      <c r="W563" s="20"/>
      <c r="X563" s="20"/>
      <c r="Y563" s="20"/>
      <c r="Z563" s="20"/>
    </row>
    <row r="564" ht="13.5" customHeight="1">
      <c r="A564" s="40">
        <v>560.0</v>
      </c>
      <c r="B564" s="17" t="str">
        <f>VLOOKUP(C563+1,'プログラム解析'!$A:$B,2)</f>
        <v>HALT</v>
      </c>
      <c r="C564" s="17">
        <f>IF(AND(B564="[",INDIRECT("R"&amp;TEXT(A564+4,"0")&amp;"C"&amp;TEXT(D564+7,"0"),FALSE) =0),VLOOKUP(C563+1,'プログラム解析'!$A:$G,7),IF(B564="]",VLOOKUP(C563+1,'プログラム解析'!$A:$G,7)-1, C563+1))</f>
        <v>271</v>
      </c>
      <c r="D564" s="17">
        <f t="shared" si="2"/>
        <v>3</v>
      </c>
      <c r="E564" s="17" t="str">
        <f t="shared" si="3"/>
        <v>Hello World!</v>
      </c>
      <c r="F564" s="42" t="str">
        <f t="shared" si="4"/>
        <v>aaaa</v>
      </c>
      <c r="G564" s="43">
        <f t="shared" ref="G564:V564" si="564">IF( G$2=$D564,    IF($B564="+", G563+1, IF($B564="-", G563-1, IF($B564=",",IF(LEN($F563)=0,0,CODE($F563)),G563)) ),G563)</f>
        <v>0</v>
      </c>
      <c r="H564" s="17">
        <f t="shared" si="564"/>
        <v>87</v>
      </c>
      <c r="I564" s="17">
        <f t="shared" si="564"/>
        <v>100</v>
      </c>
      <c r="J564" s="17">
        <f t="shared" si="564"/>
        <v>33</v>
      </c>
      <c r="K564" s="17">
        <f t="shared" si="564"/>
        <v>10</v>
      </c>
      <c r="L564" s="17">
        <f t="shared" si="564"/>
        <v>0</v>
      </c>
      <c r="M564" s="17">
        <f t="shared" si="564"/>
        <v>0</v>
      </c>
      <c r="N564" s="17">
        <f t="shared" si="564"/>
        <v>0</v>
      </c>
      <c r="O564" s="17">
        <f t="shared" si="564"/>
        <v>0</v>
      </c>
      <c r="P564" s="17">
        <f t="shared" si="564"/>
        <v>0</v>
      </c>
      <c r="Q564" s="17">
        <f t="shared" si="564"/>
        <v>0</v>
      </c>
      <c r="R564" s="17">
        <f t="shared" si="564"/>
        <v>0</v>
      </c>
      <c r="S564" s="17">
        <f t="shared" si="564"/>
        <v>0</v>
      </c>
      <c r="T564" s="17">
        <f t="shared" si="564"/>
        <v>0</v>
      </c>
      <c r="U564" s="17">
        <f t="shared" si="564"/>
        <v>0</v>
      </c>
      <c r="V564" s="44">
        <f t="shared" si="564"/>
        <v>0</v>
      </c>
      <c r="W564" s="20"/>
      <c r="X564" s="20"/>
      <c r="Y564" s="20"/>
      <c r="Z564" s="20"/>
    </row>
    <row r="565" ht="13.5" customHeight="1">
      <c r="A565" s="40">
        <v>561.0</v>
      </c>
      <c r="B565" s="17" t="str">
        <f>VLOOKUP(C564+1,'プログラム解析'!$A:$B,2)</f>
        <v>HALT</v>
      </c>
      <c r="C565" s="17">
        <f>IF(AND(B565="[",INDIRECT("R"&amp;TEXT(A565+4,"0")&amp;"C"&amp;TEXT(D565+7,"0"),FALSE) =0),VLOOKUP(C564+1,'プログラム解析'!$A:$G,7),IF(B565="]",VLOOKUP(C564+1,'プログラム解析'!$A:$G,7)-1, C564+1))</f>
        <v>272</v>
      </c>
      <c r="D565" s="17">
        <f t="shared" si="2"/>
        <v>3</v>
      </c>
      <c r="E565" s="17" t="str">
        <f t="shared" si="3"/>
        <v>Hello World!</v>
      </c>
      <c r="F565" s="42" t="str">
        <f t="shared" si="4"/>
        <v>aaaa</v>
      </c>
      <c r="G565" s="43">
        <f t="shared" ref="G565:V565" si="565">IF( G$2=$D565,    IF($B565="+", G564+1, IF($B565="-", G564-1, IF($B565=",",IF(LEN($F564)=0,0,CODE($F564)),G564)) ),G564)</f>
        <v>0</v>
      </c>
      <c r="H565" s="17">
        <f t="shared" si="565"/>
        <v>87</v>
      </c>
      <c r="I565" s="17">
        <f t="shared" si="565"/>
        <v>100</v>
      </c>
      <c r="J565" s="17">
        <f t="shared" si="565"/>
        <v>33</v>
      </c>
      <c r="K565" s="17">
        <f t="shared" si="565"/>
        <v>10</v>
      </c>
      <c r="L565" s="17">
        <f t="shared" si="565"/>
        <v>0</v>
      </c>
      <c r="M565" s="17">
        <f t="shared" si="565"/>
        <v>0</v>
      </c>
      <c r="N565" s="17">
        <f t="shared" si="565"/>
        <v>0</v>
      </c>
      <c r="O565" s="17">
        <f t="shared" si="565"/>
        <v>0</v>
      </c>
      <c r="P565" s="17">
        <f t="shared" si="565"/>
        <v>0</v>
      </c>
      <c r="Q565" s="17">
        <f t="shared" si="565"/>
        <v>0</v>
      </c>
      <c r="R565" s="17">
        <f t="shared" si="565"/>
        <v>0</v>
      </c>
      <c r="S565" s="17">
        <f t="shared" si="565"/>
        <v>0</v>
      </c>
      <c r="T565" s="17">
        <f t="shared" si="565"/>
        <v>0</v>
      </c>
      <c r="U565" s="17">
        <f t="shared" si="565"/>
        <v>0</v>
      </c>
      <c r="V565" s="44">
        <f t="shared" si="565"/>
        <v>0</v>
      </c>
      <c r="W565" s="20"/>
      <c r="X565" s="20"/>
      <c r="Y565" s="20"/>
      <c r="Z565" s="20"/>
    </row>
    <row r="566" ht="13.5" customHeight="1">
      <c r="A566" s="40">
        <v>562.0</v>
      </c>
      <c r="B566" s="17" t="str">
        <f>VLOOKUP(C565+1,'プログラム解析'!$A:$B,2)</f>
        <v>HALT</v>
      </c>
      <c r="C566" s="17">
        <f>IF(AND(B566="[",INDIRECT("R"&amp;TEXT(A566+4,"0")&amp;"C"&amp;TEXT(D566+7,"0"),FALSE) =0),VLOOKUP(C565+1,'プログラム解析'!$A:$G,7),IF(B566="]",VLOOKUP(C565+1,'プログラム解析'!$A:$G,7)-1, C565+1))</f>
        <v>273</v>
      </c>
      <c r="D566" s="17">
        <f t="shared" si="2"/>
        <v>3</v>
      </c>
      <c r="E566" s="17" t="str">
        <f t="shared" si="3"/>
        <v>Hello World!</v>
      </c>
      <c r="F566" s="42" t="str">
        <f t="shared" si="4"/>
        <v>aaaa</v>
      </c>
      <c r="G566" s="43">
        <f t="shared" ref="G566:V566" si="566">IF( G$2=$D566,    IF($B566="+", G565+1, IF($B566="-", G565-1, IF($B566=",",IF(LEN($F565)=0,0,CODE($F565)),G565)) ),G565)</f>
        <v>0</v>
      </c>
      <c r="H566" s="17">
        <f t="shared" si="566"/>
        <v>87</v>
      </c>
      <c r="I566" s="17">
        <f t="shared" si="566"/>
        <v>100</v>
      </c>
      <c r="J566" s="17">
        <f t="shared" si="566"/>
        <v>33</v>
      </c>
      <c r="K566" s="17">
        <f t="shared" si="566"/>
        <v>10</v>
      </c>
      <c r="L566" s="17">
        <f t="shared" si="566"/>
        <v>0</v>
      </c>
      <c r="M566" s="17">
        <f t="shared" si="566"/>
        <v>0</v>
      </c>
      <c r="N566" s="17">
        <f t="shared" si="566"/>
        <v>0</v>
      </c>
      <c r="O566" s="17">
        <f t="shared" si="566"/>
        <v>0</v>
      </c>
      <c r="P566" s="17">
        <f t="shared" si="566"/>
        <v>0</v>
      </c>
      <c r="Q566" s="17">
        <f t="shared" si="566"/>
        <v>0</v>
      </c>
      <c r="R566" s="17">
        <f t="shared" si="566"/>
        <v>0</v>
      </c>
      <c r="S566" s="17">
        <f t="shared" si="566"/>
        <v>0</v>
      </c>
      <c r="T566" s="17">
        <f t="shared" si="566"/>
        <v>0</v>
      </c>
      <c r="U566" s="17">
        <f t="shared" si="566"/>
        <v>0</v>
      </c>
      <c r="V566" s="44">
        <f t="shared" si="566"/>
        <v>0</v>
      </c>
      <c r="W566" s="20"/>
      <c r="X566" s="20"/>
      <c r="Y566" s="20"/>
      <c r="Z566" s="20"/>
    </row>
    <row r="567" ht="13.5" customHeight="1">
      <c r="A567" s="40">
        <v>563.0</v>
      </c>
      <c r="B567" s="17" t="str">
        <f>VLOOKUP(C566+1,'プログラム解析'!$A:$B,2)</f>
        <v>HALT</v>
      </c>
      <c r="C567" s="17">
        <f>IF(AND(B567="[",INDIRECT("R"&amp;TEXT(A567+4,"0")&amp;"C"&amp;TEXT(D567+7,"0"),FALSE) =0),VLOOKUP(C566+1,'プログラム解析'!$A:$G,7),IF(B567="]",VLOOKUP(C566+1,'プログラム解析'!$A:$G,7)-1, C566+1))</f>
        <v>274</v>
      </c>
      <c r="D567" s="17">
        <f t="shared" si="2"/>
        <v>3</v>
      </c>
      <c r="E567" s="17" t="str">
        <f t="shared" si="3"/>
        <v>Hello World!</v>
      </c>
      <c r="F567" s="42" t="str">
        <f t="shared" si="4"/>
        <v>aaaa</v>
      </c>
      <c r="G567" s="43">
        <f t="shared" ref="G567:V567" si="567">IF( G$2=$D567,    IF($B567="+", G566+1, IF($B567="-", G566-1, IF($B567=",",IF(LEN($F566)=0,0,CODE($F566)),G566)) ),G566)</f>
        <v>0</v>
      </c>
      <c r="H567" s="17">
        <f t="shared" si="567"/>
        <v>87</v>
      </c>
      <c r="I567" s="17">
        <f t="shared" si="567"/>
        <v>100</v>
      </c>
      <c r="J567" s="17">
        <f t="shared" si="567"/>
        <v>33</v>
      </c>
      <c r="K567" s="17">
        <f t="shared" si="567"/>
        <v>10</v>
      </c>
      <c r="L567" s="17">
        <f t="shared" si="567"/>
        <v>0</v>
      </c>
      <c r="M567" s="17">
        <f t="shared" si="567"/>
        <v>0</v>
      </c>
      <c r="N567" s="17">
        <f t="shared" si="567"/>
        <v>0</v>
      </c>
      <c r="O567" s="17">
        <f t="shared" si="567"/>
        <v>0</v>
      </c>
      <c r="P567" s="17">
        <f t="shared" si="567"/>
        <v>0</v>
      </c>
      <c r="Q567" s="17">
        <f t="shared" si="567"/>
        <v>0</v>
      </c>
      <c r="R567" s="17">
        <f t="shared" si="567"/>
        <v>0</v>
      </c>
      <c r="S567" s="17">
        <f t="shared" si="567"/>
        <v>0</v>
      </c>
      <c r="T567" s="17">
        <f t="shared" si="567"/>
        <v>0</v>
      </c>
      <c r="U567" s="17">
        <f t="shared" si="567"/>
        <v>0</v>
      </c>
      <c r="V567" s="44">
        <f t="shared" si="567"/>
        <v>0</v>
      </c>
      <c r="W567" s="20"/>
      <c r="X567" s="20"/>
      <c r="Y567" s="20"/>
      <c r="Z567" s="20"/>
    </row>
    <row r="568" ht="13.5" customHeight="1">
      <c r="A568" s="40">
        <v>564.0</v>
      </c>
      <c r="B568" s="17" t="str">
        <f>VLOOKUP(C567+1,'プログラム解析'!$A:$B,2)</f>
        <v>HALT</v>
      </c>
      <c r="C568" s="17">
        <f>IF(AND(B568="[",INDIRECT("R"&amp;TEXT(A568+4,"0")&amp;"C"&amp;TEXT(D568+7,"0"),FALSE) =0),VLOOKUP(C567+1,'プログラム解析'!$A:$G,7),IF(B568="]",VLOOKUP(C567+1,'プログラム解析'!$A:$G,7)-1, C567+1))</f>
        <v>275</v>
      </c>
      <c r="D568" s="17">
        <f t="shared" si="2"/>
        <v>3</v>
      </c>
      <c r="E568" s="17" t="str">
        <f t="shared" si="3"/>
        <v>Hello World!</v>
      </c>
      <c r="F568" s="42" t="str">
        <f t="shared" si="4"/>
        <v>aaaa</v>
      </c>
      <c r="G568" s="43">
        <f t="shared" ref="G568:V568" si="568">IF( G$2=$D568,    IF($B568="+", G567+1, IF($B568="-", G567-1, IF($B568=",",IF(LEN($F567)=0,0,CODE($F567)),G567)) ),G567)</f>
        <v>0</v>
      </c>
      <c r="H568" s="17">
        <f t="shared" si="568"/>
        <v>87</v>
      </c>
      <c r="I568" s="17">
        <f t="shared" si="568"/>
        <v>100</v>
      </c>
      <c r="J568" s="17">
        <f t="shared" si="568"/>
        <v>33</v>
      </c>
      <c r="K568" s="17">
        <f t="shared" si="568"/>
        <v>10</v>
      </c>
      <c r="L568" s="17">
        <f t="shared" si="568"/>
        <v>0</v>
      </c>
      <c r="M568" s="17">
        <f t="shared" si="568"/>
        <v>0</v>
      </c>
      <c r="N568" s="17">
        <f t="shared" si="568"/>
        <v>0</v>
      </c>
      <c r="O568" s="17">
        <f t="shared" si="568"/>
        <v>0</v>
      </c>
      <c r="P568" s="17">
        <f t="shared" si="568"/>
        <v>0</v>
      </c>
      <c r="Q568" s="17">
        <f t="shared" si="568"/>
        <v>0</v>
      </c>
      <c r="R568" s="17">
        <f t="shared" si="568"/>
        <v>0</v>
      </c>
      <c r="S568" s="17">
        <f t="shared" si="568"/>
        <v>0</v>
      </c>
      <c r="T568" s="17">
        <f t="shared" si="568"/>
        <v>0</v>
      </c>
      <c r="U568" s="17">
        <f t="shared" si="568"/>
        <v>0</v>
      </c>
      <c r="V568" s="44">
        <f t="shared" si="568"/>
        <v>0</v>
      </c>
      <c r="W568" s="20"/>
      <c r="X568" s="20"/>
      <c r="Y568" s="20"/>
      <c r="Z568" s="20"/>
    </row>
    <row r="569" ht="13.5" customHeight="1">
      <c r="A569" s="40">
        <v>565.0</v>
      </c>
      <c r="B569" s="17" t="str">
        <f>VLOOKUP(C568+1,'プログラム解析'!$A:$B,2)</f>
        <v>HALT</v>
      </c>
      <c r="C569" s="17">
        <f>IF(AND(B569="[",INDIRECT("R"&amp;TEXT(A569+4,"0")&amp;"C"&amp;TEXT(D569+7,"0"),FALSE) =0),VLOOKUP(C568+1,'プログラム解析'!$A:$G,7),IF(B569="]",VLOOKUP(C568+1,'プログラム解析'!$A:$G,7)-1, C568+1))</f>
        <v>276</v>
      </c>
      <c r="D569" s="17">
        <f t="shared" si="2"/>
        <v>3</v>
      </c>
      <c r="E569" s="17" t="str">
        <f t="shared" si="3"/>
        <v>Hello World!</v>
      </c>
      <c r="F569" s="42" t="str">
        <f t="shared" si="4"/>
        <v>aaaa</v>
      </c>
      <c r="G569" s="43">
        <f t="shared" ref="G569:V569" si="569">IF( G$2=$D569,    IF($B569="+", G568+1, IF($B569="-", G568-1, IF($B569=",",IF(LEN($F568)=0,0,CODE($F568)),G568)) ),G568)</f>
        <v>0</v>
      </c>
      <c r="H569" s="17">
        <f t="shared" si="569"/>
        <v>87</v>
      </c>
      <c r="I569" s="17">
        <f t="shared" si="569"/>
        <v>100</v>
      </c>
      <c r="J569" s="17">
        <f t="shared" si="569"/>
        <v>33</v>
      </c>
      <c r="K569" s="17">
        <f t="shared" si="569"/>
        <v>10</v>
      </c>
      <c r="L569" s="17">
        <f t="shared" si="569"/>
        <v>0</v>
      </c>
      <c r="M569" s="17">
        <f t="shared" si="569"/>
        <v>0</v>
      </c>
      <c r="N569" s="17">
        <f t="shared" si="569"/>
        <v>0</v>
      </c>
      <c r="O569" s="17">
        <f t="shared" si="569"/>
        <v>0</v>
      </c>
      <c r="P569" s="17">
        <f t="shared" si="569"/>
        <v>0</v>
      </c>
      <c r="Q569" s="17">
        <f t="shared" si="569"/>
        <v>0</v>
      </c>
      <c r="R569" s="17">
        <f t="shared" si="569"/>
        <v>0</v>
      </c>
      <c r="S569" s="17">
        <f t="shared" si="569"/>
        <v>0</v>
      </c>
      <c r="T569" s="17">
        <f t="shared" si="569"/>
        <v>0</v>
      </c>
      <c r="U569" s="17">
        <f t="shared" si="569"/>
        <v>0</v>
      </c>
      <c r="V569" s="44">
        <f t="shared" si="569"/>
        <v>0</v>
      </c>
      <c r="W569" s="20"/>
      <c r="X569" s="20"/>
      <c r="Y569" s="20"/>
      <c r="Z569" s="20"/>
    </row>
    <row r="570" ht="13.5" customHeight="1">
      <c r="A570" s="40">
        <v>566.0</v>
      </c>
      <c r="B570" s="17" t="str">
        <f>VLOOKUP(C569+1,'プログラム解析'!$A:$B,2)</f>
        <v>HALT</v>
      </c>
      <c r="C570" s="17">
        <f>IF(AND(B570="[",INDIRECT("R"&amp;TEXT(A570+4,"0")&amp;"C"&amp;TEXT(D570+7,"0"),FALSE) =0),VLOOKUP(C569+1,'プログラム解析'!$A:$G,7),IF(B570="]",VLOOKUP(C569+1,'プログラム解析'!$A:$G,7)-1, C569+1))</f>
        <v>277</v>
      </c>
      <c r="D570" s="17">
        <f t="shared" si="2"/>
        <v>3</v>
      </c>
      <c r="E570" s="17" t="str">
        <f t="shared" si="3"/>
        <v>Hello World!</v>
      </c>
      <c r="F570" s="42" t="str">
        <f t="shared" si="4"/>
        <v>aaaa</v>
      </c>
      <c r="G570" s="43">
        <f t="shared" ref="G570:V570" si="570">IF( G$2=$D570,    IF($B570="+", G569+1, IF($B570="-", G569-1, IF($B570=",",IF(LEN($F569)=0,0,CODE($F569)),G569)) ),G569)</f>
        <v>0</v>
      </c>
      <c r="H570" s="17">
        <f t="shared" si="570"/>
        <v>87</v>
      </c>
      <c r="I570" s="17">
        <f t="shared" si="570"/>
        <v>100</v>
      </c>
      <c r="J570" s="17">
        <f t="shared" si="570"/>
        <v>33</v>
      </c>
      <c r="K570" s="17">
        <f t="shared" si="570"/>
        <v>10</v>
      </c>
      <c r="L570" s="17">
        <f t="shared" si="570"/>
        <v>0</v>
      </c>
      <c r="M570" s="17">
        <f t="shared" si="570"/>
        <v>0</v>
      </c>
      <c r="N570" s="17">
        <f t="shared" si="570"/>
        <v>0</v>
      </c>
      <c r="O570" s="17">
        <f t="shared" si="570"/>
        <v>0</v>
      </c>
      <c r="P570" s="17">
        <f t="shared" si="570"/>
        <v>0</v>
      </c>
      <c r="Q570" s="17">
        <f t="shared" si="570"/>
        <v>0</v>
      </c>
      <c r="R570" s="17">
        <f t="shared" si="570"/>
        <v>0</v>
      </c>
      <c r="S570" s="17">
        <f t="shared" si="570"/>
        <v>0</v>
      </c>
      <c r="T570" s="17">
        <f t="shared" si="570"/>
        <v>0</v>
      </c>
      <c r="U570" s="17">
        <f t="shared" si="570"/>
        <v>0</v>
      </c>
      <c r="V570" s="44">
        <f t="shared" si="570"/>
        <v>0</v>
      </c>
      <c r="W570" s="20"/>
      <c r="X570" s="20"/>
      <c r="Y570" s="20"/>
      <c r="Z570" s="20"/>
    </row>
    <row r="571" ht="13.5" customHeight="1">
      <c r="A571" s="40">
        <v>567.0</v>
      </c>
      <c r="B571" s="17" t="str">
        <f>VLOOKUP(C570+1,'プログラム解析'!$A:$B,2)</f>
        <v>HALT</v>
      </c>
      <c r="C571" s="17">
        <f>IF(AND(B571="[",INDIRECT("R"&amp;TEXT(A571+4,"0")&amp;"C"&amp;TEXT(D571+7,"0"),FALSE) =0),VLOOKUP(C570+1,'プログラム解析'!$A:$G,7),IF(B571="]",VLOOKUP(C570+1,'プログラム解析'!$A:$G,7)-1, C570+1))</f>
        <v>278</v>
      </c>
      <c r="D571" s="17">
        <f t="shared" si="2"/>
        <v>3</v>
      </c>
      <c r="E571" s="17" t="str">
        <f t="shared" si="3"/>
        <v>Hello World!</v>
      </c>
      <c r="F571" s="42" t="str">
        <f t="shared" si="4"/>
        <v>aaaa</v>
      </c>
      <c r="G571" s="43">
        <f t="shared" ref="G571:V571" si="571">IF( G$2=$D571,    IF($B571="+", G570+1, IF($B571="-", G570-1, IF($B571=",",IF(LEN($F570)=0,0,CODE($F570)),G570)) ),G570)</f>
        <v>0</v>
      </c>
      <c r="H571" s="17">
        <f t="shared" si="571"/>
        <v>87</v>
      </c>
      <c r="I571" s="17">
        <f t="shared" si="571"/>
        <v>100</v>
      </c>
      <c r="J571" s="17">
        <f t="shared" si="571"/>
        <v>33</v>
      </c>
      <c r="K571" s="17">
        <f t="shared" si="571"/>
        <v>10</v>
      </c>
      <c r="L571" s="17">
        <f t="shared" si="571"/>
        <v>0</v>
      </c>
      <c r="M571" s="17">
        <f t="shared" si="571"/>
        <v>0</v>
      </c>
      <c r="N571" s="17">
        <f t="shared" si="571"/>
        <v>0</v>
      </c>
      <c r="O571" s="17">
        <f t="shared" si="571"/>
        <v>0</v>
      </c>
      <c r="P571" s="17">
        <f t="shared" si="571"/>
        <v>0</v>
      </c>
      <c r="Q571" s="17">
        <f t="shared" si="571"/>
        <v>0</v>
      </c>
      <c r="R571" s="17">
        <f t="shared" si="571"/>
        <v>0</v>
      </c>
      <c r="S571" s="17">
        <f t="shared" si="571"/>
        <v>0</v>
      </c>
      <c r="T571" s="17">
        <f t="shared" si="571"/>
        <v>0</v>
      </c>
      <c r="U571" s="17">
        <f t="shared" si="571"/>
        <v>0</v>
      </c>
      <c r="V571" s="44">
        <f t="shared" si="571"/>
        <v>0</v>
      </c>
      <c r="W571" s="20"/>
      <c r="X571" s="20"/>
      <c r="Y571" s="20"/>
      <c r="Z571" s="20"/>
    </row>
    <row r="572" ht="13.5" customHeight="1">
      <c r="A572" s="40">
        <v>568.0</v>
      </c>
      <c r="B572" s="17" t="str">
        <f>VLOOKUP(C571+1,'プログラム解析'!$A:$B,2)</f>
        <v>HALT</v>
      </c>
      <c r="C572" s="17">
        <f>IF(AND(B572="[",INDIRECT("R"&amp;TEXT(A572+4,"0")&amp;"C"&amp;TEXT(D572+7,"0"),FALSE) =0),VLOOKUP(C571+1,'プログラム解析'!$A:$G,7),IF(B572="]",VLOOKUP(C571+1,'プログラム解析'!$A:$G,7)-1, C571+1))</f>
        <v>279</v>
      </c>
      <c r="D572" s="17">
        <f t="shared" si="2"/>
        <v>3</v>
      </c>
      <c r="E572" s="17" t="str">
        <f t="shared" si="3"/>
        <v>Hello World!</v>
      </c>
      <c r="F572" s="42" t="str">
        <f t="shared" si="4"/>
        <v>aaaa</v>
      </c>
      <c r="G572" s="43">
        <f t="shared" ref="G572:V572" si="572">IF( G$2=$D572,    IF($B572="+", G571+1, IF($B572="-", G571-1, IF($B572=",",IF(LEN($F571)=0,0,CODE($F571)),G571)) ),G571)</f>
        <v>0</v>
      </c>
      <c r="H572" s="17">
        <f t="shared" si="572"/>
        <v>87</v>
      </c>
      <c r="I572" s="17">
        <f t="shared" si="572"/>
        <v>100</v>
      </c>
      <c r="J572" s="17">
        <f t="shared" si="572"/>
        <v>33</v>
      </c>
      <c r="K572" s="17">
        <f t="shared" si="572"/>
        <v>10</v>
      </c>
      <c r="L572" s="17">
        <f t="shared" si="572"/>
        <v>0</v>
      </c>
      <c r="M572" s="17">
        <f t="shared" si="572"/>
        <v>0</v>
      </c>
      <c r="N572" s="17">
        <f t="shared" si="572"/>
        <v>0</v>
      </c>
      <c r="O572" s="17">
        <f t="shared" si="572"/>
        <v>0</v>
      </c>
      <c r="P572" s="17">
        <f t="shared" si="572"/>
        <v>0</v>
      </c>
      <c r="Q572" s="17">
        <f t="shared" si="572"/>
        <v>0</v>
      </c>
      <c r="R572" s="17">
        <f t="shared" si="572"/>
        <v>0</v>
      </c>
      <c r="S572" s="17">
        <f t="shared" si="572"/>
        <v>0</v>
      </c>
      <c r="T572" s="17">
        <f t="shared" si="572"/>
        <v>0</v>
      </c>
      <c r="U572" s="17">
        <f t="shared" si="572"/>
        <v>0</v>
      </c>
      <c r="V572" s="44">
        <f t="shared" si="572"/>
        <v>0</v>
      </c>
      <c r="W572" s="20"/>
      <c r="X572" s="20"/>
      <c r="Y572" s="20"/>
      <c r="Z572" s="20"/>
    </row>
    <row r="573" ht="13.5" customHeight="1">
      <c r="A573" s="40">
        <v>569.0</v>
      </c>
      <c r="B573" s="17" t="str">
        <f>VLOOKUP(C572+1,'プログラム解析'!$A:$B,2)</f>
        <v>HALT</v>
      </c>
      <c r="C573" s="17">
        <f>IF(AND(B573="[",INDIRECT("R"&amp;TEXT(A573+4,"0")&amp;"C"&amp;TEXT(D573+7,"0"),FALSE) =0),VLOOKUP(C572+1,'プログラム解析'!$A:$G,7),IF(B573="]",VLOOKUP(C572+1,'プログラム解析'!$A:$G,7)-1, C572+1))</f>
        <v>280</v>
      </c>
      <c r="D573" s="17">
        <f t="shared" si="2"/>
        <v>3</v>
      </c>
      <c r="E573" s="17" t="str">
        <f t="shared" si="3"/>
        <v>Hello World!</v>
      </c>
      <c r="F573" s="42" t="str">
        <f t="shared" si="4"/>
        <v>aaaa</v>
      </c>
      <c r="G573" s="43">
        <f t="shared" ref="G573:V573" si="573">IF( G$2=$D573,    IF($B573="+", G572+1, IF($B573="-", G572-1, IF($B573=",",IF(LEN($F572)=0,0,CODE($F572)),G572)) ),G572)</f>
        <v>0</v>
      </c>
      <c r="H573" s="17">
        <f t="shared" si="573"/>
        <v>87</v>
      </c>
      <c r="I573" s="17">
        <f t="shared" si="573"/>
        <v>100</v>
      </c>
      <c r="J573" s="17">
        <f t="shared" si="573"/>
        <v>33</v>
      </c>
      <c r="K573" s="17">
        <f t="shared" si="573"/>
        <v>10</v>
      </c>
      <c r="L573" s="17">
        <f t="shared" si="573"/>
        <v>0</v>
      </c>
      <c r="M573" s="17">
        <f t="shared" si="573"/>
        <v>0</v>
      </c>
      <c r="N573" s="17">
        <f t="shared" si="573"/>
        <v>0</v>
      </c>
      <c r="O573" s="17">
        <f t="shared" si="573"/>
        <v>0</v>
      </c>
      <c r="P573" s="17">
        <f t="shared" si="573"/>
        <v>0</v>
      </c>
      <c r="Q573" s="17">
        <f t="shared" si="573"/>
        <v>0</v>
      </c>
      <c r="R573" s="17">
        <f t="shared" si="573"/>
        <v>0</v>
      </c>
      <c r="S573" s="17">
        <f t="shared" si="573"/>
        <v>0</v>
      </c>
      <c r="T573" s="17">
        <f t="shared" si="573"/>
        <v>0</v>
      </c>
      <c r="U573" s="17">
        <f t="shared" si="573"/>
        <v>0</v>
      </c>
      <c r="V573" s="44">
        <f t="shared" si="573"/>
        <v>0</v>
      </c>
      <c r="W573" s="20"/>
      <c r="X573" s="20"/>
      <c r="Y573" s="20"/>
      <c r="Z573" s="20"/>
    </row>
    <row r="574" ht="13.5" customHeight="1">
      <c r="A574" s="40">
        <v>570.0</v>
      </c>
      <c r="B574" s="17" t="str">
        <f>VLOOKUP(C573+1,'プログラム解析'!$A:$B,2)</f>
        <v>HALT</v>
      </c>
      <c r="C574" s="17">
        <f>IF(AND(B574="[",INDIRECT("R"&amp;TEXT(A574+4,"0")&amp;"C"&amp;TEXT(D574+7,"0"),FALSE) =0),VLOOKUP(C573+1,'プログラム解析'!$A:$G,7),IF(B574="]",VLOOKUP(C573+1,'プログラム解析'!$A:$G,7)-1, C573+1))</f>
        <v>281</v>
      </c>
      <c r="D574" s="17">
        <f t="shared" si="2"/>
        <v>3</v>
      </c>
      <c r="E574" s="17" t="str">
        <f t="shared" si="3"/>
        <v>Hello World!</v>
      </c>
      <c r="F574" s="42" t="str">
        <f t="shared" si="4"/>
        <v>aaaa</v>
      </c>
      <c r="G574" s="43">
        <f t="shared" ref="G574:V574" si="574">IF( G$2=$D574,    IF($B574="+", G573+1, IF($B574="-", G573-1, IF($B574=",",IF(LEN($F573)=0,0,CODE($F573)),G573)) ),G573)</f>
        <v>0</v>
      </c>
      <c r="H574" s="17">
        <f t="shared" si="574"/>
        <v>87</v>
      </c>
      <c r="I574" s="17">
        <f t="shared" si="574"/>
        <v>100</v>
      </c>
      <c r="J574" s="17">
        <f t="shared" si="574"/>
        <v>33</v>
      </c>
      <c r="K574" s="17">
        <f t="shared" si="574"/>
        <v>10</v>
      </c>
      <c r="L574" s="17">
        <f t="shared" si="574"/>
        <v>0</v>
      </c>
      <c r="M574" s="17">
        <f t="shared" si="574"/>
        <v>0</v>
      </c>
      <c r="N574" s="17">
        <f t="shared" si="574"/>
        <v>0</v>
      </c>
      <c r="O574" s="17">
        <f t="shared" si="574"/>
        <v>0</v>
      </c>
      <c r="P574" s="17">
        <f t="shared" si="574"/>
        <v>0</v>
      </c>
      <c r="Q574" s="17">
        <f t="shared" si="574"/>
        <v>0</v>
      </c>
      <c r="R574" s="17">
        <f t="shared" si="574"/>
        <v>0</v>
      </c>
      <c r="S574" s="17">
        <f t="shared" si="574"/>
        <v>0</v>
      </c>
      <c r="T574" s="17">
        <f t="shared" si="574"/>
        <v>0</v>
      </c>
      <c r="U574" s="17">
        <f t="shared" si="574"/>
        <v>0</v>
      </c>
      <c r="V574" s="44">
        <f t="shared" si="574"/>
        <v>0</v>
      </c>
      <c r="W574" s="20"/>
      <c r="X574" s="20"/>
      <c r="Y574" s="20"/>
      <c r="Z574" s="20"/>
    </row>
    <row r="575" ht="13.5" customHeight="1">
      <c r="A575" s="40">
        <v>571.0</v>
      </c>
      <c r="B575" s="17" t="str">
        <f>VLOOKUP(C574+1,'プログラム解析'!$A:$B,2)</f>
        <v>HALT</v>
      </c>
      <c r="C575" s="17">
        <f>IF(AND(B575="[",INDIRECT("R"&amp;TEXT(A575+4,"0")&amp;"C"&amp;TEXT(D575+7,"0"),FALSE) =0),VLOOKUP(C574+1,'プログラム解析'!$A:$G,7),IF(B575="]",VLOOKUP(C574+1,'プログラム解析'!$A:$G,7)-1, C574+1))</f>
        <v>282</v>
      </c>
      <c r="D575" s="17">
        <f t="shared" si="2"/>
        <v>3</v>
      </c>
      <c r="E575" s="17" t="str">
        <f t="shared" si="3"/>
        <v>Hello World!</v>
      </c>
      <c r="F575" s="42" t="str">
        <f t="shared" si="4"/>
        <v>aaaa</v>
      </c>
      <c r="G575" s="43">
        <f t="shared" ref="G575:V575" si="575">IF( G$2=$D575,    IF($B575="+", G574+1, IF($B575="-", G574-1, IF($B575=",",IF(LEN($F574)=0,0,CODE($F574)),G574)) ),G574)</f>
        <v>0</v>
      </c>
      <c r="H575" s="17">
        <f t="shared" si="575"/>
        <v>87</v>
      </c>
      <c r="I575" s="17">
        <f t="shared" si="575"/>
        <v>100</v>
      </c>
      <c r="J575" s="17">
        <f t="shared" si="575"/>
        <v>33</v>
      </c>
      <c r="K575" s="17">
        <f t="shared" si="575"/>
        <v>10</v>
      </c>
      <c r="L575" s="17">
        <f t="shared" si="575"/>
        <v>0</v>
      </c>
      <c r="M575" s="17">
        <f t="shared" si="575"/>
        <v>0</v>
      </c>
      <c r="N575" s="17">
        <f t="shared" si="575"/>
        <v>0</v>
      </c>
      <c r="O575" s="17">
        <f t="shared" si="575"/>
        <v>0</v>
      </c>
      <c r="P575" s="17">
        <f t="shared" si="575"/>
        <v>0</v>
      </c>
      <c r="Q575" s="17">
        <f t="shared" si="575"/>
        <v>0</v>
      </c>
      <c r="R575" s="17">
        <f t="shared" si="575"/>
        <v>0</v>
      </c>
      <c r="S575" s="17">
        <f t="shared" si="575"/>
        <v>0</v>
      </c>
      <c r="T575" s="17">
        <f t="shared" si="575"/>
        <v>0</v>
      </c>
      <c r="U575" s="17">
        <f t="shared" si="575"/>
        <v>0</v>
      </c>
      <c r="V575" s="44">
        <f t="shared" si="575"/>
        <v>0</v>
      </c>
      <c r="W575" s="20"/>
      <c r="X575" s="20"/>
      <c r="Y575" s="20"/>
      <c r="Z575" s="20"/>
    </row>
    <row r="576" ht="13.5" customHeight="1">
      <c r="A576" s="40">
        <v>572.0</v>
      </c>
      <c r="B576" s="17" t="str">
        <f>VLOOKUP(C575+1,'プログラム解析'!$A:$B,2)</f>
        <v>HALT</v>
      </c>
      <c r="C576" s="17">
        <f>IF(AND(B576="[",INDIRECT("R"&amp;TEXT(A576+4,"0")&amp;"C"&amp;TEXT(D576+7,"0"),FALSE) =0),VLOOKUP(C575+1,'プログラム解析'!$A:$G,7),IF(B576="]",VLOOKUP(C575+1,'プログラム解析'!$A:$G,7)-1, C575+1))</f>
        <v>283</v>
      </c>
      <c r="D576" s="17">
        <f t="shared" si="2"/>
        <v>3</v>
      </c>
      <c r="E576" s="17" t="str">
        <f t="shared" si="3"/>
        <v>Hello World!</v>
      </c>
      <c r="F576" s="42" t="str">
        <f t="shared" si="4"/>
        <v>aaaa</v>
      </c>
      <c r="G576" s="43">
        <f t="shared" ref="G576:V576" si="576">IF( G$2=$D576,    IF($B576="+", G575+1, IF($B576="-", G575-1, IF($B576=",",IF(LEN($F575)=0,0,CODE($F575)),G575)) ),G575)</f>
        <v>0</v>
      </c>
      <c r="H576" s="17">
        <f t="shared" si="576"/>
        <v>87</v>
      </c>
      <c r="I576" s="17">
        <f t="shared" si="576"/>
        <v>100</v>
      </c>
      <c r="J576" s="17">
        <f t="shared" si="576"/>
        <v>33</v>
      </c>
      <c r="K576" s="17">
        <f t="shared" si="576"/>
        <v>10</v>
      </c>
      <c r="L576" s="17">
        <f t="shared" si="576"/>
        <v>0</v>
      </c>
      <c r="M576" s="17">
        <f t="shared" si="576"/>
        <v>0</v>
      </c>
      <c r="N576" s="17">
        <f t="shared" si="576"/>
        <v>0</v>
      </c>
      <c r="O576" s="17">
        <f t="shared" si="576"/>
        <v>0</v>
      </c>
      <c r="P576" s="17">
        <f t="shared" si="576"/>
        <v>0</v>
      </c>
      <c r="Q576" s="17">
        <f t="shared" si="576"/>
        <v>0</v>
      </c>
      <c r="R576" s="17">
        <f t="shared" si="576"/>
        <v>0</v>
      </c>
      <c r="S576" s="17">
        <f t="shared" si="576"/>
        <v>0</v>
      </c>
      <c r="T576" s="17">
        <f t="shared" si="576"/>
        <v>0</v>
      </c>
      <c r="U576" s="17">
        <f t="shared" si="576"/>
        <v>0</v>
      </c>
      <c r="V576" s="44">
        <f t="shared" si="576"/>
        <v>0</v>
      </c>
      <c r="W576" s="20"/>
      <c r="X576" s="20"/>
      <c r="Y576" s="20"/>
      <c r="Z576" s="20"/>
    </row>
    <row r="577" ht="13.5" customHeight="1">
      <c r="A577" s="40">
        <v>573.0</v>
      </c>
      <c r="B577" s="17" t="str">
        <f>VLOOKUP(C576+1,'プログラム解析'!$A:$B,2)</f>
        <v>HALT</v>
      </c>
      <c r="C577" s="17">
        <f>IF(AND(B577="[",INDIRECT("R"&amp;TEXT(A577+4,"0")&amp;"C"&amp;TEXT(D577+7,"0"),FALSE) =0),VLOOKUP(C576+1,'プログラム解析'!$A:$G,7),IF(B577="]",VLOOKUP(C576+1,'プログラム解析'!$A:$G,7)-1, C576+1))</f>
        <v>284</v>
      </c>
      <c r="D577" s="17">
        <f t="shared" si="2"/>
        <v>3</v>
      </c>
      <c r="E577" s="17" t="str">
        <f t="shared" si="3"/>
        <v>Hello World!</v>
      </c>
      <c r="F577" s="42" t="str">
        <f t="shared" si="4"/>
        <v>aaaa</v>
      </c>
      <c r="G577" s="43">
        <f t="shared" ref="G577:V577" si="577">IF( G$2=$D577,    IF($B577="+", G576+1, IF($B577="-", G576-1, IF($B577=",",IF(LEN($F576)=0,0,CODE($F576)),G576)) ),G576)</f>
        <v>0</v>
      </c>
      <c r="H577" s="17">
        <f t="shared" si="577"/>
        <v>87</v>
      </c>
      <c r="I577" s="17">
        <f t="shared" si="577"/>
        <v>100</v>
      </c>
      <c r="J577" s="17">
        <f t="shared" si="577"/>
        <v>33</v>
      </c>
      <c r="K577" s="17">
        <f t="shared" si="577"/>
        <v>10</v>
      </c>
      <c r="L577" s="17">
        <f t="shared" si="577"/>
        <v>0</v>
      </c>
      <c r="M577" s="17">
        <f t="shared" si="577"/>
        <v>0</v>
      </c>
      <c r="N577" s="17">
        <f t="shared" si="577"/>
        <v>0</v>
      </c>
      <c r="O577" s="17">
        <f t="shared" si="577"/>
        <v>0</v>
      </c>
      <c r="P577" s="17">
        <f t="shared" si="577"/>
        <v>0</v>
      </c>
      <c r="Q577" s="17">
        <f t="shared" si="577"/>
        <v>0</v>
      </c>
      <c r="R577" s="17">
        <f t="shared" si="577"/>
        <v>0</v>
      </c>
      <c r="S577" s="17">
        <f t="shared" si="577"/>
        <v>0</v>
      </c>
      <c r="T577" s="17">
        <f t="shared" si="577"/>
        <v>0</v>
      </c>
      <c r="U577" s="17">
        <f t="shared" si="577"/>
        <v>0</v>
      </c>
      <c r="V577" s="44">
        <f t="shared" si="577"/>
        <v>0</v>
      </c>
      <c r="W577" s="20"/>
      <c r="X577" s="20"/>
      <c r="Y577" s="20"/>
      <c r="Z577" s="20"/>
    </row>
    <row r="578" ht="13.5" customHeight="1">
      <c r="A578" s="40">
        <v>574.0</v>
      </c>
      <c r="B578" s="17" t="str">
        <f>VLOOKUP(C577+1,'プログラム解析'!$A:$B,2)</f>
        <v>HALT</v>
      </c>
      <c r="C578" s="17">
        <f>IF(AND(B578="[",INDIRECT("R"&amp;TEXT(A578+4,"0")&amp;"C"&amp;TEXT(D578+7,"0"),FALSE) =0),VLOOKUP(C577+1,'プログラム解析'!$A:$G,7),IF(B578="]",VLOOKUP(C577+1,'プログラム解析'!$A:$G,7)-1, C577+1))</f>
        <v>285</v>
      </c>
      <c r="D578" s="17">
        <f t="shared" si="2"/>
        <v>3</v>
      </c>
      <c r="E578" s="17" t="str">
        <f t="shared" si="3"/>
        <v>Hello World!</v>
      </c>
      <c r="F578" s="42" t="str">
        <f t="shared" si="4"/>
        <v>aaaa</v>
      </c>
      <c r="G578" s="43">
        <f t="shared" ref="G578:V578" si="578">IF( G$2=$D578,    IF($B578="+", G577+1, IF($B578="-", G577-1, IF($B578=",",IF(LEN($F577)=0,0,CODE($F577)),G577)) ),G577)</f>
        <v>0</v>
      </c>
      <c r="H578" s="17">
        <f t="shared" si="578"/>
        <v>87</v>
      </c>
      <c r="I578" s="17">
        <f t="shared" si="578"/>
        <v>100</v>
      </c>
      <c r="J578" s="17">
        <f t="shared" si="578"/>
        <v>33</v>
      </c>
      <c r="K578" s="17">
        <f t="shared" si="578"/>
        <v>10</v>
      </c>
      <c r="L578" s="17">
        <f t="shared" si="578"/>
        <v>0</v>
      </c>
      <c r="M578" s="17">
        <f t="shared" si="578"/>
        <v>0</v>
      </c>
      <c r="N578" s="17">
        <f t="shared" si="578"/>
        <v>0</v>
      </c>
      <c r="O578" s="17">
        <f t="shared" si="578"/>
        <v>0</v>
      </c>
      <c r="P578" s="17">
        <f t="shared" si="578"/>
        <v>0</v>
      </c>
      <c r="Q578" s="17">
        <f t="shared" si="578"/>
        <v>0</v>
      </c>
      <c r="R578" s="17">
        <f t="shared" si="578"/>
        <v>0</v>
      </c>
      <c r="S578" s="17">
        <f t="shared" si="578"/>
        <v>0</v>
      </c>
      <c r="T578" s="17">
        <f t="shared" si="578"/>
        <v>0</v>
      </c>
      <c r="U578" s="17">
        <f t="shared" si="578"/>
        <v>0</v>
      </c>
      <c r="V578" s="44">
        <f t="shared" si="578"/>
        <v>0</v>
      </c>
      <c r="W578" s="20"/>
      <c r="X578" s="20"/>
      <c r="Y578" s="20"/>
      <c r="Z578" s="20"/>
    </row>
    <row r="579" ht="13.5" customHeight="1">
      <c r="A579" s="40">
        <v>575.0</v>
      </c>
      <c r="B579" s="17" t="str">
        <f>VLOOKUP(C578+1,'プログラム解析'!$A:$B,2)</f>
        <v>HALT</v>
      </c>
      <c r="C579" s="17">
        <f>IF(AND(B579="[",INDIRECT("R"&amp;TEXT(A579+4,"0")&amp;"C"&amp;TEXT(D579+7,"0"),FALSE) =0),VLOOKUP(C578+1,'プログラム解析'!$A:$G,7),IF(B579="]",VLOOKUP(C578+1,'プログラム解析'!$A:$G,7)-1, C578+1))</f>
        <v>286</v>
      </c>
      <c r="D579" s="17">
        <f t="shared" si="2"/>
        <v>3</v>
      </c>
      <c r="E579" s="17" t="str">
        <f t="shared" si="3"/>
        <v>Hello World!</v>
      </c>
      <c r="F579" s="42" t="str">
        <f t="shared" si="4"/>
        <v>aaaa</v>
      </c>
      <c r="G579" s="43">
        <f t="shared" ref="G579:V579" si="579">IF( G$2=$D579,    IF($B579="+", G578+1, IF($B579="-", G578-1, IF($B579=",",IF(LEN($F578)=0,0,CODE($F578)),G578)) ),G578)</f>
        <v>0</v>
      </c>
      <c r="H579" s="17">
        <f t="shared" si="579"/>
        <v>87</v>
      </c>
      <c r="I579" s="17">
        <f t="shared" si="579"/>
        <v>100</v>
      </c>
      <c r="J579" s="17">
        <f t="shared" si="579"/>
        <v>33</v>
      </c>
      <c r="K579" s="17">
        <f t="shared" si="579"/>
        <v>10</v>
      </c>
      <c r="L579" s="17">
        <f t="shared" si="579"/>
        <v>0</v>
      </c>
      <c r="M579" s="17">
        <f t="shared" si="579"/>
        <v>0</v>
      </c>
      <c r="N579" s="17">
        <f t="shared" si="579"/>
        <v>0</v>
      </c>
      <c r="O579" s="17">
        <f t="shared" si="579"/>
        <v>0</v>
      </c>
      <c r="P579" s="17">
        <f t="shared" si="579"/>
        <v>0</v>
      </c>
      <c r="Q579" s="17">
        <f t="shared" si="579"/>
        <v>0</v>
      </c>
      <c r="R579" s="17">
        <f t="shared" si="579"/>
        <v>0</v>
      </c>
      <c r="S579" s="17">
        <f t="shared" si="579"/>
        <v>0</v>
      </c>
      <c r="T579" s="17">
        <f t="shared" si="579"/>
        <v>0</v>
      </c>
      <c r="U579" s="17">
        <f t="shared" si="579"/>
        <v>0</v>
      </c>
      <c r="V579" s="44">
        <f t="shared" si="579"/>
        <v>0</v>
      </c>
      <c r="W579" s="20"/>
      <c r="X579" s="20"/>
      <c r="Y579" s="20"/>
      <c r="Z579" s="20"/>
    </row>
    <row r="580" ht="13.5" customHeight="1">
      <c r="A580" s="40">
        <v>576.0</v>
      </c>
      <c r="B580" s="17" t="str">
        <f>VLOOKUP(C579+1,'プログラム解析'!$A:$B,2)</f>
        <v>HALT</v>
      </c>
      <c r="C580" s="17">
        <f>IF(AND(B580="[",INDIRECT("R"&amp;TEXT(A580+4,"0")&amp;"C"&amp;TEXT(D580+7,"0"),FALSE) =0),VLOOKUP(C579+1,'プログラム解析'!$A:$G,7),IF(B580="]",VLOOKUP(C579+1,'プログラム解析'!$A:$G,7)-1, C579+1))</f>
        <v>287</v>
      </c>
      <c r="D580" s="17">
        <f t="shared" si="2"/>
        <v>3</v>
      </c>
      <c r="E580" s="17" t="str">
        <f t="shared" si="3"/>
        <v>Hello World!</v>
      </c>
      <c r="F580" s="42" t="str">
        <f t="shared" si="4"/>
        <v>aaaa</v>
      </c>
      <c r="G580" s="43">
        <f t="shared" ref="G580:V580" si="580">IF( G$2=$D580,    IF($B580="+", G579+1, IF($B580="-", G579-1, IF($B580=",",IF(LEN($F579)=0,0,CODE($F579)),G579)) ),G579)</f>
        <v>0</v>
      </c>
      <c r="H580" s="17">
        <f t="shared" si="580"/>
        <v>87</v>
      </c>
      <c r="I580" s="17">
        <f t="shared" si="580"/>
        <v>100</v>
      </c>
      <c r="J580" s="17">
        <f t="shared" si="580"/>
        <v>33</v>
      </c>
      <c r="K580" s="17">
        <f t="shared" si="580"/>
        <v>10</v>
      </c>
      <c r="L580" s="17">
        <f t="shared" si="580"/>
        <v>0</v>
      </c>
      <c r="M580" s="17">
        <f t="shared" si="580"/>
        <v>0</v>
      </c>
      <c r="N580" s="17">
        <f t="shared" si="580"/>
        <v>0</v>
      </c>
      <c r="O580" s="17">
        <f t="shared" si="580"/>
        <v>0</v>
      </c>
      <c r="P580" s="17">
        <f t="shared" si="580"/>
        <v>0</v>
      </c>
      <c r="Q580" s="17">
        <f t="shared" si="580"/>
        <v>0</v>
      </c>
      <c r="R580" s="17">
        <f t="shared" si="580"/>
        <v>0</v>
      </c>
      <c r="S580" s="17">
        <f t="shared" si="580"/>
        <v>0</v>
      </c>
      <c r="T580" s="17">
        <f t="shared" si="580"/>
        <v>0</v>
      </c>
      <c r="U580" s="17">
        <f t="shared" si="580"/>
        <v>0</v>
      </c>
      <c r="V580" s="44">
        <f t="shared" si="580"/>
        <v>0</v>
      </c>
      <c r="W580" s="20"/>
      <c r="X580" s="20"/>
      <c r="Y580" s="20"/>
      <c r="Z580" s="20"/>
    </row>
    <row r="581" ht="13.5" customHeight="1">
      <c r="A581" s="40">
        <v>577.0</v>
      </c>
      <c r="B581" s="17" t="str">
        <f>VLOOKUP(C580+1,'プログラム解析'!$A:$B,2)</f>
        <v>HALT</v>
      </c>
      <c r="C581" s="17">
        <f>IF(AND(B581="[",INDIRECT("R"&amp;TEXT(A581+4,"0")&amp;"C"&amp;TEXT(D581+7,"0"),FALSE) =0),VLOOKUP(C580+1,'プログラム解析'!$A:$G,7),IF(B581="]",VLOOKUP(C580+1,'プログラム解析'!$A:$G,7)-1, C580+1))</f>
        <v>288</v>
      </c>
      <c r="D581" s="17">
        <f t="shared" si="2"/>
        <v>3</v>
      </c>
      <c r="E581" s="17" t="str">
        <f t="shared" si="3"/>
        <v>Hello World!</v>
      </c>
      <c r="F581" s="42" t="str">
        <f t="shared" si="4"/>
        <v>aaaa</v>
      </c>
      <c r="G581" s="43">
        <f t="shared" ref="G581:V581" si="581">IF( G$2=$D581,    IF($B581="+", G580+1, IF($B581="-", G580-1, IF($B581=",",IF(LEN($F580)=0,0,CODE($F580)),G580)) ),G580)</f>
        <v>0</v>
      </c>
      <c r="H581" s="17">
        <f t="shared" si="581"/>
        <v>87</v>
      </c>
      <c r="I581" s="17">
        <f t="shared" si="581"/>
        <v>100</v>
      </c>
      <c r="J581" s="17">
        <f t="shared" si="581"/>
        <v>33</v>
      </c>
      <c r="K581" s="17">
        <f t="shared" si="581"/>
        <v>10</v>
      </c>
      <c r="L581" s="17">
        <f t="shared" si="581"/>
        <v>0</v>
      </c>
      <c r="M581" s="17">
        <f t="shared" si="581"/>
        <v>0</v>
      </c>
      <c r="N581" s="17">
        <f t="shared" si="581"/>
        <v>0</v>
      </c>
      <c r="O581" s="17">
        <f t="shared" si="581"/>
        <v>0</v>
      </c>
      <c r="P581" s="17">
        <f t="shared" si="581"/>
        <v>0</v>
      </c>
      <c r="Q581" s="17">
        <f t="shared" si="581"/>
        <v>0</v>
      </c>
      <c r="R581" s="17">
        <f t="shared" si="581"/>
        <v>0</v>
      </c>
      <c r="S581" s="17">
        <f t="shared" si="581"/>
        <v>0</v>
      </c>
      <c r="T581" s="17">
        <f t="shared" si="581"/>
        <v>0</v>
      </c>
      <c r="U581" s="17">
        <f t="shared" si="581"/>
        <v>0</v>
      </c>
      <c r="V581" s="44">
        <f t="shared" si="581"/>
        <v>0</v>
      </c>
      <c r="W581" s="20"/>
      <c r="X581" s="20"/>
      <c r="Y581" s="20"/>
      <c r="Z581" s="20"/>
    </row>
    <row r="582" ht="13.5" customHeight="1">
      <c r="A582" s="40">
        <v>578.0</v>
      </c>
      <c r="B582" s="17" t="str">
        <f>VLOOKUP(C581+1,'プログラム解析'!$A:$B,2)</f>
        <v>HALT</v>
      </c>
      <c r="C582" s="17">
        <f>IF(AND(B582="[",INDIRECT("R"&amp;TEXT(A582+4,"0")&amp;"C"&amp;TEXT(D582+7,"0"),FALSE) =0),VLOOKUP(C581+1,'プログラム解析'!$A:$G,7),IF(B582="]",VLOOKUP(C581+1,'プログラム解析'!$A:$G,7)-1, C581+1))</f>
        <v>289</v>
      </c>
      <c r="D582" s="17">
        <f t="shared" si="2"/>
        <v>3</v>
      </c>
      <c r="E582" s="17" t="str">
        <f t="shared" si="3"/>
        <v>Hello World!</v>
      </c>
      <c r="F582" s="42" t="str">
        <f t="shared" si="4"/>
        <v>aaaa</v>
      </c>
      <c r="G582" s="43">
        <f t="shared" ref="G582:V582" si="582">IF( G$2=$D582,    IF($B582="+", G581+1, IF($B582="-", G581-1, IF($B582=",",IF(LEN($F581)=0,0,CODE($F581)),G581)) ),G581)</f>
        <v>0</v>
      </c>
      <c r="H582" s="17">
        <f t="shared" si="582"/>
        <v>87</v>
      </c>
      <c r="I582" s="17">
        <f t="shared" si="582"/>
        <v>100</v>
      </c>
      <c r="J582" s="17">
        <f t="shared" si="582"/>
        <v>33</v>
      </c>
      <c r="K582" s="17">
        <f t="shared" si="582"/>
        <v>10</v>
      </c>
      <c r="L582" s="17">
        <f t="shared" si="582"/>
        <v>0</v>
      </c>
      <c r="M582" s="17">
        <f t="shared" si="582"/>
        <v>0</v>
      </c>
      <c r="N582" s="17">
        <f t="shared" si="582"/>
        <v>0</v>
      </c>
      <c r="O582" s="17">
        <f t="shared" si="582"/>
        <v>0</v>
      </c>
      <c r="P582" s="17">
        <f t="shared" si="582"/>
        <v>0</v>
      </c>
      <c r="Q582" s="17">
        <f t="shared" si="582"/>
        <v>0</v>
      </c>
      <c r="R582" s="17">
        <f t="shared" si="582"/>
        <v>0</v>
      </c>
      <c r="S582" s="17">
        <f t="shared" si="582"/>
        <v>0</v>
      </c>
      <c r="T582" s="17">
        <f t="shared" si="582"/>
        <v>0</v>
      </c>
      <c r="U582" s="17">
        <f t="shared" si="582"/>
        <v>0</v>
      </c>
      <c r="V582" s="44">
        <f t="shared" si="582"/>
        <v>0</v>
      </c>
      <c r="W582" s="20"/>
      <c r="X582" s="20"/>
      <c r="Y582" s="20"/>
      <c r="Z582" s="20"/>
    </row>
    <row r="583" ht="13.5" customHeight="1">
      <c r="A583" s="40">
        <v>579.0</v>
      </c>
      <c r="B583" s="17" t="str">
        <f>VLOOKUP(C582+1,'プログラム解析'!$A:$B,2)</f>
        <v>HALT</v>
      </c>
      <c r="C583" s="17">
        <f>IF(AND(B583="[",INDIRECT("R"&amp;TEXT(A583+4,"0")&amp;"C"&amp;TEXT(D583+7,"0"),FALSE) =0),VLOOKUP(C582+1,'プログラム解析'!$A:$G,7),IF(B583="]",VLOOKUP(C582+1,'プログラム解析'!$A:$G,7)-1, C582+1))</f>
        <v>290</v>
      </c>
      <c r="D583" s="17">
        <f t="shared" si="2"/>
        <v>3</v>
      </c>
      <c r="E583" s="17" t="str">
        <f t="shared" si="3"/>
        <v>Hello World!</v>
      </c>
      <c r="F583" s="42" t="str">
        <f t="shared" si="4"/>
        <v>aaaa</v>
      </c>
      <c r="G583" s="43">
        <f t="shared" ref="G583:V583" si="583">IF( G$2=$D583,    IF($B583="+", G582+1, IF($B583="-", G582-1, IF($B583=",",IF(LEN($F582)=0,0,CODE($F582)),G582)) ),G582)</f>
        <v>0</v>
      </c>
      <c r="H583" s="17">
        <f t="shared" si="583"/>
        <v>87</v>
      </c>
      <c r="I583" s="17">
        <f t="shared" si="583"/>
        <v>100</v>
      </c>
      <c r="J583" s="17">
        <f t="shared" si="583"/>
        <v>33</v>
      </c>
      <c r="K583" s="17">
        <f t="shared" si="583"/>
        <v>10</v>
      </c>
      <c r="L583" s="17">
        <f t="shared" si="583"/>
        <v>0</v>
      </c>
      <c r="M583" s="17">
        <f t="shared" si="583"/>
        <v>0</v>
      </c>
      <c r="N583" s="17">
        <f t="shared" si="583"/>
        <v>0</v>
      </c>
      <c r="O583" s="17">
        <f t="shared" si="583"/>
        <v>0</v>
      </c>
      <c r="P583" s="17">
        <f t="shared" si="583"/>
        <v>0</v>
      </c>
      <c r="Q583" s="17">
        <f t="shared" si="583"/>
        <v>0</v>
      </c>
      <c r="R583" s="17">
        <f t="shared" si="583"/>
        <v>0</v>
      </c>
      <c r="S583" s="17">
        <f t="shared" si="583"/>
        <v>0</v>
      </c>
      <c r="T583" s="17">
        <f t="shared" si="583"/>
        <v>0</v>
      </c>
      <c r="U583" s="17">
        <f t="shared" si="583"/>
        <v>0</v>
      </c>
      <c r="V583" s="44">
        <f t="shared" si="583"/>
        <v>0</v>
      </c>
      <c r="W583" s="20"/>
      <c r="X583" s="20"/>
      <c r="Y583" s="20"/>
      <c r="Z583" s="20"/>
    </row>
    <row r="584" ht="13.5" customHeight="1">
      <c r="A584" s="40">
        <v>580.0</v>
      </c>
      <c r="B584" s="17" t="str">
        <f>VLOOKUP(C583+1,'プログラム解析'!$A:$B,2)</f>
        <v>HALT</v>
      </c>
      <c r="C584" s="17">
        <f>IF(AND(B584="[",INDIRECT("R"&amp;TEXT(A584+4,"0")&amp;"C"&amp;TEXT(D584+7,"0"),FALSE) =0),VLOOKUP(C583+1,'プログラム解析'!$A:$G,7),IF(B584="]",VLOOKUP(C583+1,'プログラム解析'!$A:$G,7)-1, C583+1))</f>
        <v>291</v>
      </c>
      <c r="D584" s="17">
        <f t="shared" si="2"/>
        <v>3</v>
      </c>
      <c r="E584" s="17" t="str">
        <f t="shared" si="3"/>
        <v>Hello World!</v>
      </c>
      <c r="F584" s="42" t="str">
        <f t="shared" si="4"/>
        <v>aaaa</v>
      </c>
      <c r="G584" s="43">
        <f t="shared" ref="G584:V584" si="584">IF( G$2=$D584,    IF($B584="+", G583+1, IF($B584="-", G583-1, IF($B584=",",IF(LEN($F583)=0,0,CODE($F583)),G583)) ),G583)</f>
        <v>0</v>
      </c>
      <c r="H584" s="17">
        <f t="shared" si="584"/>
        <v>87</v>
      </c>
      <c r="I584" s="17">
        <f t="shared" si="584"/>
        <v>100</v>
      </c>
      <c r="J584" s="17">
        <f t="shared" si="584"/>
        <v>33</v>
      </c>
      <c r="K584" s="17">
        <f t="shared" si="584"/>
        <v>10</v>
      </c>
      <c r="L584" s="17">
        <f t="shared" si="584"/>
        <v>0</v>
      </c>
      <c r="M584" s="17">
        <f t="shared" si="584"/>
        <v>0</v>
      </c>
      <c r="N584" s="17">
        <f t="shared" si="584"/>
        <v>0</v>
      </c>
      <c r="O584" s="17">
        <f t="shared" si="584"/>
        <v>0</v>
      </c>
      <c r="P584" s="17">
        <f t="shared" si="584"/>
        <v>0</v>
      </c>
      <c r="Q584" s="17">
        <f t="shared" si="584"/>
        <v>0</v>
      </c>
      <c r="R584" s="17">
        <f t="shared" si="584"/>
        <v>0</v>
      </c>
      <c r="S584" s="17">
        <f t="shared" si="584"/>
        <v>0</v>
      </c>
      <c r="T584" s="17">
        <f t="shared" si="584"/>
        <v>0</v>
      </c>
      <c r="U584" s="17">
        <f t="shared" si="584"/>
        <v>0</v>
      </c>
      <c r="V584" s="44">
        <f t="shared" si="584"/>
        <v>0</v>
      </c>
      <c r="W584" s="20"/>
      <c r="X584" s="20"/>
      <c r="Y584" s="20"/>
      <c r="Z584" s="20"/>
    </row>
    <row r="585" ht="13.5" customHeight="1">
      <c r="A585" s="40">
        <v>581.0</v>
      </c>
      <c r="B585" s="17" t="str">
        <f>VLOOKUP(C584+1,'プログラム解析'!$A:$B,2)</f>
        <v>HALT</v>
      </c>
      <c r="C585" s="17">
        <f>IF(AND(B585="[",INDIRECT("R"&amp;TEXT(A585+4,"0")&amp;"C"&amp;TEXT(D585+7,"0"),FALSE) =0),VLOOKUP(C584+1,'プログラム解析'!$A:$G,7),IF(B585="]",VLOOKUP(C584+1,'プログラム解析'!$A:$G,7)-1, C584+1))</f>
        <v>292</v>
      </c>
      <c r="D585" s="17">
        <f t="shared" si="2"/>
        <v>3</v>
      </c>
      <c r="E585" s="17" t="str">
        <f t="shared" si="3"/>
        <v>Hello World!</v>
      </c>
      <c r="F585" s="42" t="str">
        <f t="shared" si="4"/>
        <v>aaaa</v>
      </c>
      <c r="G585" s="43">
        <f t="shared" ref="G585:V585" si="585">IF( G$2=$D585,    IF($B585="+", G584+1, IF($B585="-", G584-1, IF($B585=",",IF(LEN($F584)=0,0,CODE($F584)),G584)) ),G584)</f>
        <v>0</v>
      </c>
      <c r="H585" s="17">
        <f t="shared" si="585"/>
        <v>87</v>
      </c>
      <c r="I585" s="17">
        <f t="shared" si="585"/>
        <v>100</v>
      </c>
      <c r="J585" s="17">
        <f t="shared" si="585"/>
        <v>33</v>
      </c>
      <c r="K585" s="17">
        <f t="shared" si="585"/>
        <v>10</v>
      </c>
      <c r="L585" s="17">
        <f t="shared" si="585"/>
        <v>0</v>
      </c>
      <c r="M585" s="17">
        <f t="shared" si="585"/>
        <v>0</v>
      </c>
      <c r="N585" s="17">
        <f t="shared" si="585"/>
        <v>0</v>
      </c>
      <c r="O585" s="17">
        <f t="shared" si="585"/>
        <v>0</v>
      </c>
      <c r="P585" s="17">
        <f t="shared" si="585"/>
        <v>0</v>
      </c>
      <c r="Q585" s="17">
        <f t="shared" si="585"/>
        <v>0</v>
      </c>
      <c r="R585" s="17">
        <f t="shared" si="585"/>
        <v>0</v>
      </c>
      <c r="S585" s="17">
        <f t="shared" si="585"/>
        <v>0</v>
      </c>
      <c r="T585" s="17">
        <f t="shared" si="585"/>
        <v>0</v>
      </c>
      <c r="U585" s="17">
        <f t="shared" si="585"/>
        <v>0</v>
      </c>
      <c r="V585" s="44">
        <f t="shared" si="585"/>
        <v>0</v>
      </c>
      <c r="W585" s="20"/>
      <c r="X585" s="20"/>
      <c r="Y585" s="20"/>
      <c r="Z585" s="20"/>
    </row>
    <row r="586" ht="13.5" customHeight="1">
      <c r="A586" s="40">
        <v>582.0</v>
      </c>
      <c r="B586" s="17" t="str">
        <f>VLOOKUP(C585+1,'プログラム解析'!$A:$B,2)</f>
        <v>HALT</v>
      </c>
      <c r="C586" s="17">
        <f>IF(AND(B586="[",INDIRECT("R"&amp;TEXT(A586+4,"0")&amp;"C"&amp;TEXT(D586+7,"0"),FALSE) =0),VLOOKUP(C585+1,'プログラム解析'!$A:$G,7),IF(B586="]",VLOOKUP(C585+1,'プログラム解析'!$A:$G,7)-1, C585+1))</f>
        <v>293</v>
      </c>
      <c r="D586" s="17">
        <f t="shared" si="2"/>
        <v>3</v>
      </c>
      <c r="E586" s="17" t="str">
        <f t="shared" si="3"/>
        <v>Hello World!</v>
      </c>
      <c r="F586" s="42" t="str">
        <f t="shared" si="4"/>
        <v>aaaa</v>
      </c>
      <c r="G586" s="43">
        <f t="shared" ref="G586:V586" si="586">IF( G$2=$D586,    IF($B586="+", G585+1, IF($B586="-", G585-1, IF($B586=",",IF(LEN($F585)=0,0,CODE($F585)),G585)) ),G585)</f>
        <v>0</v>
      </c>
      <c r="H586" s="17">
        <f t="shared" si="586"/>
        <v>87</v>
      </c>
      <c r="I586" s="17">
        <f t="shared" si="586"/>
        <v>100</v>
      </c>
      <c r="J586" s="17">
        <f t="shared" si="586"/>
        <v>33</v>
      </c>
      <c r="K586" s="17">
        <f t="shared" si="586"/>
        <v>10</v>
      </c>
      <c r="L586" s="17">
        <f t="shared" si="586"/>
        <v>0</v>
      </c>
      <c r="M586" s="17">
        <f t="shared" si="586"/>
        <v>0</v>
      </c>
      <c r="N586" s="17">
        <f t="shared" si="586"/>
        <v>0</v>
      </c>
      <c r="O586" s="17">
        <f t="shared" si="586"/>
        <v>0</v>
      </c>
      <c r="P586" s="17">
        <f t="shared" si="586"/>
        <v>0</v>
      </c>
      <c r="Q586" s="17">
        <f t="shared" si="586"/>
        <v>0</v>
      </c>
      <c r="R586" s="17">
        <f t="shared" si="586"/>
        <v>0</v>
      </c>
      <c r="S586" s="17">
        <f t="shared" si="586"/>
        <v>0</v>
      </c>
      <c r="T586" s="17">
        <f t="shared" si="586"/>
        <v>0</v>
      </c>
      <c r="U586" s="17">
        <f t="shared" si="586"/>
        <v>0</v>
      </c>
      <c r="V586" s="44">
        <f t="shared" si="586"/>
        <v>0</v>
      </c>
      <c r="W586" s="20"/>
      <c r="X586" s="20"/>
      <c r="Y586" s="20"/>
      <c r="Z586" s="20"/>
    </row>
    <row r="587" ht="13.5" customHeight="1">
      <c r="A587" s="40">
        <v>583.0</v>
      </c>
      <c r="B587" s="17" t="str">
        <f>VLOOKUP(C586+1,'プログラム解析'!$A:$B,2)</f>
        <v>HALT</v>
      </c>
      <c r="C587" s="17">
        <f>IF(AND(B587="[",INDIRECT("R"&amp;TEXT(A587+4,"0")&amp;"C"&amp;TEXT(D587+7,"0"),FALSE) =0),VLOOKUP(C586+1,'プログラム解析'!$A:$G,7),IF(B587="]",VLOOKUP(C586+1,'プログラム解析'!$A:$G,7)-1, C586+1))</f>
        <v>294</v>
      </c>
      <c r="D587" s="17">
        <f t="shared" si="2"/>
        <v>3</v>
      </c>
      <c r="E587" s="17" t="str">
        <f t="shared" si="3"/>
        <v>Hello World!</v>
      </c>
      <c r="F587" s="42" t="str">
        <f t="shared" si="4"/>
        <v>aaaa</v>
      </c>
      <c r="G587" s="43">
        <f t="shared" ref="G587:V587" si="587">IF( G$2=$D587,    IF($B587="+", G586+1, IF($B587="-", G586-1, IF($B587=",",IF(LEN($F586)=0,0,CODE($F586)),G586)) ),G586)</f>
        <v>0</v>
      </c>
      <c r="H587" s="17">
        <f t="shared" si="587"/>
        <v>87</v>
      </c>
      <c r="I587" s="17">
        <f t="shared" si="587"/>
        <v>100</v>
      </c>
      <c r="J587" s="17">
        <f t="shared" si="587"/>
        <v>33</v>
      </c>
      <c r="K587" s="17">
        <f t="shared" si="587"/>
        <v>10</v>
      </c>
      <c r="L587" s="17">
        <f t="shared" si="587"/>
        <v>0</v>
      </c>
      <c r="M587" s="17">
        <f t="shared" si="587"/>
        <v>0</v>
      </c>
      <c r="N587" s="17">
        <f t="shared" si="587"/>
        <v>0</v>
      </c>
      <c r="O587" s="17">
        <f t="shared" si="587"/>
        <v>0</v>
      </c>
      <c r="P587" s="17">
        <f t="shared" si="587"/>
        <v>0</v>
      </c>
      <c r="Q587" s="17">
        <f t="shared" si="587"/>
        <v>0</v>
      </c>
      <c r="R587" s="17">
        <f t="shared" si="587"/>
        <v>0</v>
      </c>
      <c r="S587" s="17">
        <f t="shared" si="587"/>
        <v>0</v>
      </c>
      <c r="T587" s="17">
        <f t="shared" si="587"/>
        <v>0</v>
      </c>
      <c r="U587" s="17">
        <f t="shared" si="587"/>
        <v>0</v>
      </c>
      <c r="V587" s="44">
        <f t="shared" si="587"/>
        <v>0</v>
      </c>
      <c r="W587" s="20"/>
      <c r="X587" s="20"/>
      <c r="Y587" s="20"/>
      <c r="Z587" s="20"/>
    </row>
    <row r="588" ht="13.5" customHeight="1">
      <c r="A588" s="40">
        <v>584.0</v>
      </c>
      <c r="B588" s="17" t="str">
        <f>VLOOKUP(C587+1,'プログラム解析'!$A:$B,2)</f>
        <v>HALT</v>
      </c>
      <c r="C588" s="17">
        <f>IF(AND(B588="[",INDIRECT("R"&amp;TEXT(A588+4,"0")&amp;"C"&amp;TEXT(D588+7,"0"),FALSE) =0),VLOOKUP(C587+1,'プログラム解析'!$A:$G,7),IF(B588="]",VLOOKUP(C587+1,'プログラム解析'!$A:$G,7)-1, C587+1))</f>
        <v>295</v>
      </c>
      <c r="D588" s="17">
        <f t="shared" si="2"/>
        <v>3</v>
      </c>
      <c r="E588" s="17" t="str">
        <f t="shared" si="3"/>
        <v>Hello World!</v>
      </c>
      <c r="F588" s="42" t="str">
        <f t="shared" si="4"/>
        <v>aaaa</v>
      </c>
      <c r="G588" s="43">
        <f t="shared" ref="G588:V588" si="588">IF( G$2=$D588,    IF($B588="+", G587+1, IF($B588="-", G587-1, IF($B588=",",IF(LEN($F587)=0,0,CODE($F587)),G587)) ),G587)</f>
        <v>0</v>
      </c>
      <c r="H588" s="17">
        <f t="shared" si="588"/>
        <v>87</v>
      </c>
      <c r="I588" s="17">
        <f t="shared" si="588"/>
        <v>100</v>
      </c>
      <c r="J588" s="17">
        <f t="shared" si="588"/>
        <v>33</v>
      </c>
      <c r="K588" s="17">
        <f t="shared" si="588"/>
        <v>10</v>
      </c>
      <c r="L588" s="17">
        <f t="shared" si="588"/>
        <v>0</v>
      </c>
      <c r="M588" s="17">
        <f t="shared" si="588"/>
        <v>0</v>
      </c>
      <c r="N588" s="17">
        <f t="shared" si="588"/>
        <v>0</v>
      </c>
      <c r="O588" s="17">
        <f t="shared" si="588"/>
        <v>0</v>
      </c>
      <c r="P588" s="17">
        <f t="shared" si="588"/>
        <v>0</v>
      </c>
      <c r="Q588" s="17">
        <f t="shared" si="588"/>
        <v>0</v>
      </c>
      <c r="R588" s="17">
        <f t="shared" si="588"/>
        <v>0</v>
      </c>
      <c r="S588" s="17">
        <f t="shared" si="588"/>
        <v>0</v>
      </c>
      <c r="T588" s="17">
        <f t="shared" si="588"/>
        <v>0</v>
      </c>
      <c r="U588" s="17">
        <f t="shared" si="588"/>
        <v>0</v>
      </c>
      <c r="V588" s="44">
        <f t="shared" si="588"/>
        <v>0</v>
      </c>
      <c r="W588" s="20"/>
      <c r="X588" s="20"/>
      <c r="Y588" s="20"/>
      <c r="Z588" s="20"/>
    </row>
    <row r="589" ht="13.5" customHeight="1">
      <c r="A589" s="40">
        <v>585.0</v>
      </c>
      <c r="B589" s="17" t="str">
        <f>VLOOKUP(C588+1,'プログラム解析'!$A:$B,2)</f>
        <v>HALT</v>
      </c>
      <c r="C589" s="17">
        <f>IF(AND(B589="[",INDIRECT("R"&amp;TEXT(A589+4,"0")&amp;"C"&amp;TEXT(D589+7,"0"),FALSE) =0),VLOOKUP(C588+1,'プログラム解析'!$A:$G,7),IF(B589="]",VLOOKUP(C588+1,'プログラム解析'!$A:$G,7)-1, C588+1))</f>
        <v>296</v>
      </c>
      <c r="D589" s="17">
        <f t="shared" si="2"/>
        <v>3</v>
      </c>
      <c r="E589" s="17" t="str">
        <f t="shared" si="3"/>
        <v>Hello World!</v>
      </c>
      <c r="F589" s="42" t="str">
        <f t="shared" si="4"/>
        <v>aaaa</v>
      </c>
      <c r="G589" s="43">
        <f t="shared" ref="G589:V589" si="589">IF( G$2=$D589,    IF($B589="+", G588+1, IF($B589="-", G588-1, IF($B589=",",IF(LEN($F588)=0,0,CODE($F588)),G588)) ),G588)</f>
        <v>0</v>
      </c>
      <c r="H589" s="17">
        <f t="shared" si="589"/>
        <v>87</v>
      </c>
      <c r="I589" s="17">
        <f t="shared" si="589"/>
        <v>100</v>
      </c>
      <c r="J589" s="17">
        <f t="shared" si="589"/>
        <v>33</v>
      </c>
      <c r="K589" s="17">
        <f t="shared" si="589"/>
        <v>10</v>
      </c>
      <c r="L589" s="17">
        <f t="shared" si="589"/>
        <v>0</v>
      </c>
      <c r="M589" s="17">
        <f t="shared" si="589"/>
        <v>0</v>
      </c>
      <c r="N589" s="17">
        <f t="shared" si="589"/>
        <v>0</v>
      </c>
      <c r="O589" s="17">
        <f t="shared" si="589"/>
        <v>0</v>
      </c>
      <c r="P589" s="17">
        <f t="shared" si="589"/>
        <v>0</v>
      </c>
      <c r="Q589" s="17">
        <f t="shared" si="589"/>
        <v>0</v>
      </c>
      <c r="R589" s="17">
        <f t="shared" si="589"/>
        <v>0</v>
      </c>
      <c r="S589" s="17">
        <f t="shared" si="589"/>
        <v>0</v>
      </c>
      <c r="T589" s="17">
        <f t="shared" si="589"/>
        <v>0</v>
      </c>
      <c r="U589" s="17">
        <f t="shared" si="589"/>
        <v>0</v>
      </c>
      <c r="V589" s="44">
        <f t="shared" si="589"/>
        <v>0</v>
      </c>
      <c r="W589" s="20"/>
      <c r="X589" s="20"/>
      <c r="Y589" s="20"/>
      <c r="Z589" s="20"/>
    </row>
    <row r="590" ht="13.5" customHeight="1">
      <c r="A590" s="40">
        <v>586.0</v>
      </c>
      <c r="B590" s="17" t="str">
        <f>VLOOKUP(C589+1,'プログラム解析'!$A:$B,2)</f>
        <v>HALT</v>
      </c>
      <c r="C590" s="17">
        <f>IF(AND(B590="[",INDIRECT("R"&amp;TEXT(A590+4,"0")&amp;"C"&amp;TEXT(D590+7,"0"),FALSE) =0),VLOOKUP(C589+1,'プログラム解析'!$A:$G,7),IF(B590="]",VLOOKUP(C589+1,'プログラム解析'!$A:$G,7)-1, C589+1))</f>
        <v>297</v>
      </c>
      <c r="D590" s="17">
        <f t="shared" si="2"/>
        <v>3</v>
      </c>
      <c r="E590" s="17" t="str">
        <f t="shared" si="3"/>
        <v>Hello World!</v>
      </c>
      <c r="F590" s="42" t="str">
        <f t="shared" si="4"/>
        <v>aaaa</v>
      </c>
      <c r="G590" s="43">
        <f t="shared" ref="G590:V590" si="590">IF( G$2=$D590,    IF($B590="+", G589+1, IF($B590="-", G589-1, IF($B590=",",IF(LEN($F589)=0,0,CODE($F589)),G589)) ),G589)</f>
        <v>0</v>
      </c>
      <c r="H590" s="17">
        <f t="shared" si="590"/>
        <v>87</v>
      </c>
      <c r="I590" s="17">
        <f t="shared" si="590"/>
        <v>100</v>
      </c>
      <c r="J590" s="17">
        <f t="shared" si="590"/>
        <v>33</v>
      </c>
      <c r="K590" s="17">
        <f t="shared" si="590"/>
        <v>10</v>
      </c>
      <c r="L590" s="17">
        <f t="shared" si="590"/>
        <v>0</v>
      </c>
      <c r="M590" s="17">
        <f t="shared" si="590"/>
        <v>0</v>
      </c>
      <c r="N590" s="17">
        <f t="shared" si="590"/>
        <v>0</v>
      </c>
      <c r="O590" s="17">
        <f t="shared" si="590"/>
        <v>0</v>
      </c>
      <c r="P590" s="17">
        <f t="shared" si="590"/>
        <v>0</v>
      </c>
      <c r="Q590" s="17">
        <f t="shared" si="590"/>
        <v>0</v>
      </c>
      <c r="R590" s="17">
        <f t="shared" si="590"/>
        <v>0</v>
      </c>
      <c r="S590" s="17">
        <f t="shared" si="590"/>
        <v>0</v>
      </c>
      <c r="T590" s="17">
        <f t="shared" si="590"/>
        <v>0</v>
      </c>
      <c r="U590" s="17">
        <f t="shared" si="590"/>
        <v>0</v>
      </c>
      <c r="V590" s="44">
        <f t="shared" si="590"/>
        <v>0</v>
      </c>
      <c r="W590" s="20"/>
      <c r="X590" s="20"/>
      <c r="Y590" s="20"/>
      <c r="Z590" s="20"/>
    </row>
    <row r="591" ht="13.5" customHeight="1">
      <c r="A591" s="40">
        <v>587.0</v>
      </c>
      <c r="B591" s="17" t="str">
        <f>VLOOKUP(C590+1,'プログラム解析'!$A:$B,2)</f>
        <v>HALT</v>
      </c>
      <c r="C591" s="17">
        <f>IF(AND(B591="[",INDIRECT("R"&amp;TEXT(A591+4,"0")&amp;"C"&amp;TEXT(D591+7,"0"),FALSE) =0),VLOOKUP(C590+1,'プログラム解析'!$A:$G,7),IF(B591="]",VLOOKUP(C590+1,'プログラム解析'!$A:$G,7)-1, C590+1))</f>
        <v>298</v>
      </c>
      <c r="D591" s="17">
        <f t="shared" si="2"/>
        <v>3</v>
      </c>
      <c r="E591" s="17" t="str">
        <f t="shared" si="3"/>
        <v>Hello World!</v>
      </c>
      <c r="F591" s="42" t="str">
        <f t="shared" si="4"/>
        <v>aaaa</v>
      </c>
      <c r="G591" s="43">
        <f t="shared" ref="G591:V591" si="591">IF( G$2=$D591,    IF($B591="+", G590+1, IF($B591="-", G590-1, IF($B591=",",IF(LEN($F590)=0,0,CODE($F590)),G590)) ),G590)</f>
        <v>0</v>
      </c>
      <c r="H591" s="17">
        <f t="shared" si="591"/>
        <v>87</v>
      </c>
      <c r="I591" s="17">
        <f t="shared" si="591"/>
        <v>100</v>
      </c>
      <c r="J591" s="17">
        <f t="shared" si="591"/>
        <v>33</v>
      </c>
      <c r="K591" s="17">
        <f t="shared" si="591"/>
        <v>10</v>
      </c>
      <c r="L591" s="17">
        <f t="shared" si="591"/>
        <v>0</v>
      </c>
      <c r="M591" s="17">
        <f t="shared" si="591"/>
        <v>0</v>
      </c>
      <c r="N591" s="17">
        <f t="shared" si="591"/>
        <v>0</v>
      </c>
      <c r="O591" s="17">
        <f t="shared" si="591"/>
        <v>0</v>
      </c>
      <c r="P591" s="17">
        <f t="shared" si="591"/>
        <v>0</v>
      </c>
      <c r="Q591" s="17">
        <f t="shared" si="591"/>
        <v>0</v>
      </c>
      <c r="R591" s="17">
        <f t="shared" si="591"/>
        <v>0</v>
      </c>
      <c r="S591" s="17">
        <f t="shared" si="591"/>
        <v>0</v>
      </c>
      <c r="T591" s="17">
        <f t="shared" si="591"/>
        <v>0</v>
      </c>
      <c r="U591" s="17">
        <f t="shared" si="591"/>
        <v>0</v>
      </c>
      <c r="V591" s="44">
        <f t="shared" si="591"/>
        <v>0</v>
      </c>
      <c r="W591" s="20"/>
      <c r="X591" s="20"/>
      <c r="Y591" s="20"/>
      <c r="Z591" s="20"/>
    </row>
    <row r="592" ht="13.5" customHeight="1">
      <c r="A592" s="40">
        <v>588.0</v>
      </c>
      <c r="B592" s="17" t="str">
        <f>VLOOKUP(C591+1,'プログラム解析'!$A:$B,2)</f>
        <v>HALT</v>
      </c>
      <c r="C592" s="17">
        <f>IF(AND(B592="[",INDIRECT("R"&amp;TEXT(A592+4,"0")&amp;"C"&amp;TEXT(D592+7,"0"),FALSE) =0),VLOOKUP(C591+1,'プログラム解析'!$A:$G,7),IF(B592="]",VLOOKUP(C591+1,'プログラム解析'!$A:$G,7)-1, C591+1))</f>
        <v>299</v>
      </c>
      <c r="D592" s="17">
        <f t="shared" si="2"/>
        <v>3</v>
      </c>
      <c r="E592" s="17" t="str">
        <f t="shared" si="3"/>
        <v>Hello World!</v>
      </c>
      <c r="F592" s="42" t="str">
        <f t="shared" si="4"/>
        <v>aaaa</v>
      </c>
      <c r="G592" s="43">
        <f t="shared" ref="G592:V592" si="592">IF( G$2=$D592,    IF($B592="+", G591+1, IF($B592="-", G591-1, IF($B592=",",IF(LEN($F591)=0,0,CODE($F591)),G591)) ),G591)</f>
        <v>0</v>
      </c>
      <c r="H592" s="17">
        <f t="shared" si="592"/>
        <v>87</v>
      </c>
      <c r="I592" s="17">
        <f t="shared" si="592"/>
        <v>100</v>
      </c>
      <c r="J592" s="17">
        <f t="shared" si="592"/>
        <v>33</v>
      </c>
      <c r="K592" s="17">
        <f t="shared" si="592"/>
        <v>10</v>
      </c>
      <c r="L592" s="17">
        <f t="shared" si="592"/>
        <v>0</v>
      </c>
      <c r="M592" s="17">
        <f t="shared" si="592"/>
        <v>0</v>
      </c>
      <c r="N592" s="17">
        <f t="shared" si="592"/>
        <v>0</v>
      </c>
      <c r="O592" s="17">
        <f t="shared" si="592"/>
        <v>0</v>
      </c>
      <c r="P592" s="17">
        <f t="shared" si="592"/>
        <v>0</v>
      </c>
      <c r="Q592" s="17">
        <f t="shared" si="592"/>
        <v>0</v>
      </c>
      <c r="R592" s="17">
        <f t="shared" si="592"/>
        <v>0</v>
      </c>
      <c r="S592" s="17">
        <f t="shared" si="592"/>
        <v>0</v>
      </c>
      <c r="T592" s="17">
        <f t="shared" si="592"/>
        <v>0</v>
      </c>
      <c r="U592" s="17">
        <f t="shared" si="592"/>
        <v>0</v>
      </c>
      <c r="V592" s="44">
        <f t="shared" si="592"/>
        <v>0</v>
      </c>
      <c r="W592" s="20"/>
      <c r="X592" s="20"/>
      <c r="Y592" s="20"/>
      <c r="Z592" s="20"/>
    </row>
    <row r="593" ht="13.5" customHeight="1">
      <c r="A593" s="40">
        <v>589.0</v>
      </c>
      <c r="B593" s="17" t="str">
        <f>VLOOKUP(C592+1,'プログラム解析'!$A:$B,2)</f>
        <v>HALT</v>
      </c>
      <c r="C593" s="17">
        <f>IF(AND(B593="[",INDIRECT("R"&amp;TEXT(A593+4,"0")&amp;"C"&amp;TEXT(D593+7,"0"),FALSE) =0),VLOOKUP(C592+1,'プログラム解析'!$A:$G,7),IF(B593="]",VLOOKUP(C592+1,'プログラム解析'!$A:$G,7)-1, C592+1))</f>
        <v>300</v>
      </c>
      <c r="D593" s="17">
        <f t="shared" si="2"/>
        <v>3</v>
      </c>
      <c r="E593" s="17" t="str">
        <f t="shared" si="3"/>
        <v>Hello World!</v>
      </c>
      <c r="F593" s="42" t="str">
        <f t="shared" si="4"/>
        <v>aaaa</v>
      </c>
      <c r="G593" s="43">
        <f t="shared" ref="G593:V593" si="593">IF( G$2=$D593,    IF($B593="+", G592+1, IF($B593="-", G592-1, IF($B593=",",IF(LEN($F592)=0,0,CODE($F592)),G592)) ),G592)</f>
        <v>0</v>
      </c>
      <c r="H593" s="17">
        <f t="shared" si="593"/>
        <v>87</v>
      </c>
      <c r="I593" s="17">
        <f t="shared" si="593"/>
        <v>100</v>
      </c>
      <c r="J593" s="17">
        <f t="shared" si="593"/>
        <v>33</v>
      </c>
      <c r="K593" s="17">
        <f t="shared" si="593"/>
        <v>10</v>
      </c>
      <c r="L593" s="17">
        <f t="shared" si="593"/>
        <v>0</v>
      </c>
      <c r="M593" s="17">
        <f t="shared" si="593"/>
        <v>0</v>
      </c>
      <c r="N593" s="17">
        <f t="shared" si="593"/>
        <v>0</v>
      </c>
      <c r="O593" s="17">
        <f t="shared" si="593"/>
        <v>0</v>
      </c>
      <c r="P593" s="17">
        <f t="shared" si="593"/>
        <v>0</v>
      </c>
      <c r="Q593" s="17">
        <f t="shared" si="593"/>
        <v>0</v>
      </c>
      <c r="R593" s="17">
        <f t="shared" si="593"/>
        <v>0</v>
      </c>
      <c r="S593" s="17">
        <f t="shared" si="593"/>
        <v>0</v>
      </c>
      <c r="T593" s="17">
        <f t="shared" si="593"/>
        <v>0</v>
      </c>
      <c r="U593" s="17">
        <f t="shared" si="593"/>
        <v>0</v>
      </c>
      <c r="V593" s="44">
        <f t="shared" si="593"/>
        <v>0</v>
      </c>
      <c r="W593" s="20"/>
      <c r="X593" s="20"/>
      <c r="Y593" s="20"/>
      <c r="Z593" s="20"/>
    </row>
    <row r="594" ht="13.5" customHeight="1">
      <c r="A594" s="40">
        <v>590.0</v>
      </c>
      <c r="B594" s="17" t="str">
        <f>VLOOKUP(C593+1,'プログラム解析'!$A:$B,2)</f>
        <v>HALT</v>
      </c>
      <c r="C594" s="17">
        <f>IF(AND(B594="[",INDIRECT("R"&amp;TEXT(A594+4,"0")&amp;"C"&amp;TEXT(D594+7,"0"),FALSE) =0),VLOOKUP(C593+1,'プログラム解析'!$A:$G,7),IF(B594="]",VLOOKUP(C593+1,'プログラム解析'!$A:$G,7)-1, C593+1))</f>
        <v>301</v>
      </c>
      <c r="D594" s="17">
        <f t="shared" si="2"/>
        <v>3</v>
      </c>
      <c r="E594" s="17" t="str">
        <f t="shared" si="3"/>
        <v>Hello World!</v>
      </c>
      <c r="F594" s="42" t="str">
        <f t="shared" si="4"/>
        <v>aaaa</v>
      </c>
      <c r="G594" s="43">
        <f t="shared" ref="G594:V594" si="594">IF( G$2=$D594,    IF($B594="+", G593+1, IF($B594="-", G593-1, IF($B594=",",IF(LEN($F593)=0,0,CODE($F593)),G593)) ),G593)</f>
        <v>0</v>
      </c>
      <c r="H594" s="17">
        <f t="shared" si="594"/>
        <v>87</v>
      </c>
      <c r="I594" s="17">
        <f t="shared" si="594"/>
        <v>100</v>
      </c>
      <c r="J594" s="17">
        <f t="shared" si="594"/>
        <v>33</v>
      </c>
      <c r="K594" s="17">
        <f t="shared" si="594"/>
        <v>10</v>
      </c>
      <c r="L594" s="17">
        <f t="shared" si="594"/>
        <v>0</v>
      </c>
      <c r="M594" s="17">
        <f t="shared" si="594"/>
        <v>0</v>
      </c>
      <c r="N594" s="17">
        <f t="shared" si="594"/>
        <v>0</v>
      </c>
      <c r="O594" s="17">
        <f t="shared" si="594"/>
        <v>0</v>
      </c>
      <c r="P594" s="17">
        <f t="shared" si="594"/>
        <v>0</v>
      </c>
      <c r="Q594" s="17">
        <f t="shared" si="594"/>
        <v>0</v>
      </c>
      <c r="R594" s="17">
        <f t="shared" si="594"/>
        <v>0</v>
      </c>
      <c r="S594" s="17">
        <f t="shared" si="594"/>
        <v>0</v>
      </c>
      <c r="T594" s="17">
        <f t="shared" si="594"/>
        <v>0</v>
      </c>
      <c r="U594" s="17">
        <f t="shared" si="594"/>
        <v>0</v>
      </c>
      <c r="V594" s="44">
        <f t="shared" si="594"/>
        <v>0</v>
      </c>
      <c r="W594" s="20"/>
      <c r="X594" s="20"/>
      <c r="Y594" s="20"/>
      <c r="Z594" s="20"/>
    </row>
    <row r="595" ht="13.5" customHeight="1">
      <c r="A595" s="40">
        <v>591.0</v>
      </c>
      <c r="B595" s="17" t="str">
        <f>VLOOKUP(C594+1,'プログラム解析'!$A:$B,2)</f>
        <v>HALT</v>
      </c>
      <c r="C595" s="17">
        <f>IF(AND(B595="[",INDIRECT("R"&amp;TEXT(A595+4,"0")&amp;"C"&amp;TEXT(D595+7,"0"),FALSE) =0),VLOOKUP(C594+1,'プログラム解析'!$A:$G,7),IF(B595="]",VLOOKUP(C594+1,'プログラム解析'!$A:$G,7)-1, C594+1))</f>
        <v>302</v>
      </c>
      <c r="D595" s="17">
        <f t="shared" si="2"/>
        <v>3</v>
      </c>
      <c r="E595" s="17" t="str">
        <f t="shared" si="3"/>
        <v>Hello World!</v>
      </c>
      <c r="F595" s="42" t="str">
        <f t="shared" si="4"/>
        <v>aaaa</v>
      </c>
      <c r="G595" s="43">
        <f t="shared" ref="G595:V595" si="595">IF( G$2=$D595,    IF($B595="+", G594+1, IF($B595="-", G594-1, IF($B595=",",IF(LEN($F594)=0,0,CODE($F594)),G594)) ),G594)</f>
        <v>0</v>
      </c>
      <c r="H595" s="17">
        <f t="shared" si="595"/>
        <v>87</v>
      </c>
      <c r="I595" s="17">
        <f t="shared" si="595"/>
        <v>100</v>
      </c>
      <c r="J595" s="17">
        <f t="shared" si="595"/>
        <v>33</v>
      </c>
      <c r="K595" s="17">
        <f t="shared" si="595"/>
        <v>10</v>
      </c>
      <c r="L595" s="17">
        <f t="shared" si="595"/>
        <v>0</v>
      </c>
      <c r="M595" s="17">
        <f t="shared" si="595"/>
        <v>0</v>
      </c>
      <c r="N595" s="17">
        <f t="shared" si="595"/>
        <v>0</v>
      </c>
      <c r="O595" s="17">
        <f t="shared" si="595"/>
        <v>0</v>
      </c>
      <c r="P595" s="17">
        <f t="shared" si="595"/>
        <v>0</v>
      </c>
      <c r="Q595" s="17">
        <f t="shared" si="595"/>
        <v>0</v>
      </c>
      <c r="R595" s="17">
        <f t="shared" si="595"/>
        <v>0</v>
      </c>
      <c r="S595" s="17">
        <f t="shared" si="595"/>
        <v>0</v>
      </c>
      <c r="T595" s="17">
        <f t="shared" si="595"/>
        <v>0</v>
      </c>
      <c r="U595" s="17">
        <f t="shared" si="595"/>
        <v>0</v>
      </c>
      <c r="V595" s="44">
        <f t="shared" si="595"/>
        <v>0</v>
      </c>
      <c r="W595" s="20"/>
      <c r="X595" s="20"/>
      <c r="Y595" s="20"/>
      <c r="Z595" s="20"/>
    </row>
    <row r="596" ht="13.5" customHeight="1">
      <c r="A596" s="40">
        <v>592.0</v>
      </c>
      <c r="B596" s="17" t="str">
        <f>VLOOKUP(C595+1,'プログラム解析'!$A:$B,2)</f>
        <v>HALT</v>
      </c>
      <c r="C596" s="17">
        <f>IF(AND(B596="[",INDIRECT("R"&amp;TEXT(A596+4,"0")&amp;"C"&amp;TEXT(D596+7,"0"),FALSE) =0),VLOOKUP(C595+1,'プログラム解析'!$A:$G,7),IF(B596="]",VLOOKUP(C595+1,'プログラム解析'!$A:$G,7)-1, C595+1))</f>
        <v>303</v>
      </c>
      <c r="D596" s="17">
        <f t="shared" si="2"/>
        <v>3</v>
      </c>
      <c r="E596" s="17" t="str">
        <f t="shared" si="3"/>
        <v>Hello World!</v>
      </c>
      <c r="F596" s="42" t="str">
        <f t="shared" si="4"/>
        <v>aaaa</v>
      </c>
      <c r="G596" s="43">
        <f t="shared" ref="G596:V596" si="596">IF( G$2=$D596,    IF($B596="+", G595+1, IF($B596="-", G595-1, IF($B596=",",IF(LEN($F595)=0,0,CODE($F595)),G595)) ),G595)</f>
        <v>0</v>
      </c>
      <c r="H596" s="17">
        <f t="shared" si="596"/>
        <v>87</v>
      </c>
      <c r="I596" s="17">
        <f t="shared" si="596"/>
        <v>100</v>
      </c>
      <c r="J596" s="17">
        <f t="shared" si="596"/>
        <v>33</v>
      </c>
      <c r="K596" s="17">
        <f t="shared" si="596"/>
        <v>10</v>
      </c>
      <c r="L596" s="17">
        <f t="shared" si="596"/>
        <v>0</v>
      </c>
      <c r="M596" s="17">
        <f t="shared" si="596"/>
        <v>0</v>
      </c>
      <c r="N596" s="17">
        <f t="shared" si="596"/>
        <v>0</v>
      </c>
      <c r="O596" s="17">
        <f t="shared" si="596"/>
        <v>0</v>
      </c>
      <c r="P596" s="17">
        <f t="shared" si="596"/>
        <v>0</v>
      </c>
      <c r="Q596" s="17">
        <f t="shared" si="596"/>
        <v>0</v>
      </c>
      <c r="R596" s="17">
        <f t="shared" si="596"/>
        <v>0</v>
      </c>
      <c r="S596" s="17">
        <f t="shared" si="596"/>
        <v>0</v>
      </c>
      <c r="T596" s="17">
        <f t="shared" si="596"/>
        <v>0</v>
      </c>
      <c r="U596" s="17">
        <f t="shared" si="596"/>
        <v>0</v>
      </c>
      <c r="V596" s="44">
        <f t="shared" si="596"/>
        <v>0</v>
      </c>
      <c r="W596" s="20"/>
      <c r="X596" s="20"/>
      <c r="Y596" s="20"/>
      <c r="Z596" s="20"/>
    </row>
    <row r="597" ht="13.5" customHeight="1">
      <c r="A597" s="40">
        <v>593.0</v>
      </c>
      <c r="B597" s="17" t="str">
        <f>VLOOKUP(C596+1,'プログラム解析'!$A:$B,2)</f>
        <v>HALT</v>
      </c>
      <c r="C597" s="17">
        <f>IF(AND(B597="[",INDIRECT("R"&amp;TEXT(A597+4,"0")&amp;"C"&amp;TEXT(D597+7,"0"),FALSE) =0),VLOOKUP(C596+1,'プログラム解析'!$A:$G,7),IF(B597="]",VLOOKUP(C596+1,'プログラム解析'!$A:$G,7)-1, C596+1))</f>
        <v>304</v>
      </c>
      <c r="D597" s="17">
        <f t="shared" si="2"/>
        <v>3</v>
      </c>
      <c r="E597" s="17" t="str">
        <f t="shared" si="3"/>
        <v>Hello World!</v>
      </c>
      <c r="F597" s="42" t="str">
        <f t="shared" si="4"/>
        <v>aaaa</v>
      </c>
      <c r="G597" s="43">
        <f t="shared" ref="G597:V597" si="597">IF( G$2=$D597,    IF($B597="+", G596+1, IF($B597="-", G596-1, IF($B597=",",IF(LEN($F596)=0,0,CODE($F596)),G596)) ),G596)</f>
        <v>0</v>
      </c>
      <c r="H597" s="17">
        <f t="shared" si="597"/>
        <v>87</v>
      </c>
      <c r="I597" s="17">
        <f t="shared" si="597"/>
        <v>100</v>
      </c>
      <c r="J597" s="17">
        <f t="shared" si="597"/>
        <v>33</v>
      </c>
      <c r="K597" s="17">
        <f t="shared" si="597"/>
        <v>10</v>
      </c>
      <c r="L597" s="17">
        <f t="shared" si="597"/>
        <v>0</v>
      </c>
      <c r="M597" s="17">
        <f t="shared" si="597"/>
        <v>0</v>
      </c>
      <c r="N597" s="17">
        <f t="shared" si="597"/>
        <v>0</v>
      </c>
      <c r="O597" s="17">
        <f t="shared" si="597"/>
        <v>0</v>
      </c>
      <c r="P597" s="17">
        <f t="shared" si="597"/>
        <v>0</v>
      </c>
      <c r="Q597" s="17">
        <f t="shared" si="597"/>
        <v>0</v>
      </c>
      <c r="R597" s="17">
        <f t="shared" si="597"/>
        <v>0</v>
      </c>
      <c r="S597" s="17">
        <f t="shared" si="597"/>
        <v>0</v>
      </c>
      <c r="T597" s="17">
        <f t="shared" si="597"/>
        <v>0</v>
      </c>
      <c r="U597" s="17">
        <f t="shared" si="597"/>
        <v>0</v>
      </c>
      <c r="V597" s="44">
        <f t="shared" si="597"/>
        <v>0</v>
      </c>
      <c r="W597" s="20"/>
      <c r="X597" s="20"/>
      <c r="Y597" s="20"/>
      <c r="Z597" s="20"/>
    </row>
    <row r="598" ht="13.5" customHeight="1">
      <c r="A598" s="40">
        <v>594.0</v>
      </c>
      <c r="B598" s="17" t="str">
        <f>VLOOKUP(C597+1,'プログラム解析'!$A:$B,2)</f>
        <v>HALT</v>
      </c>
      <c r="C598" s="17">
        <f>IF(AND(B598="[",INDIRECT("R"&amp;TEXT(A598+4,"0")&amp;"C"&amp;TEXT(D598+7,"0"),FALSE) =0),VLOOKUP(C597+1,'プログラム解析'!$A:$G,7),IF(B598="]",VLOOKUP(C597+1,'プログラム解析'!$A:$G,7)-1, C597+1))</f>
        <v>305</v>
      </c>
      <c r="D598" s="17">
        <f t="shared" si="2"/>
        <v>3</v>
      </c>
      <c r="E598" s="17" t="str">
        <f t="shared" si="3"/>
        <v>Hello World!</v>
      </c>
      <c r="F598" s="42" t="str">
        <f t="shared" si="4"/>
        <v>aaaa</v>
      </c>
      <c r="G598" s="43">
        <f t="shared" ref="G598:V598" si="598">IF( G$2=$D598,    IF($B598="+", G597+1, IF($B598="-", G597-1, IF($B598=",",IF(LEN($F597)=0,0,CODE($F597)),G597)) ),G597)</f>
        <v>0</v>
      </c>
      <c r="H598" s="17">
        <f t="shared" si="598"/>
        <v>87</v>
      </c>
      <c r="I598" s="17">
        <f t="shared" si="598"/>
        <v>100</v>
      </c>
      <c r="J598" s="17">
        <f t="shared" si="598"/>
        <v>33</v>
      </c>
      <c r="K598" s="17">
        <f t="shared" si="598"/>
        <v>10</v>
      </c>
      <c r="L598" s="17">
        <f t="shared" si="598"/>
        <v>0</v>
      </c>
      <c r="M598" s="17">
        <f t="shared" si="598"/>
        <v>0</v>
      </c>
      <c r="N598" s="17">
        <f t="shared" si="598"/>
        <v>0</v>
      </c>
      <c r="O598" s="17">
        <f t="shared" si="598"/>
        <v>0</v>
      </c>
      <c r="P598" s="17">
        <f t="shared" si="598"/>
        <v>0</v>
      </c>
      <c r="Q598" s="17">
        <f t="shared" si="598"/>
        <v>0</v>
      </c>
      <c r="R598" s="17">
        <f t="shared" si="598"/>
        <v>0</v>
      </c>
      <c r="S598" s="17">
        <f t="shared" si="598"/>
        <v>0</v>
      </c>
      <c r="T598" s="17">
        <f t="shared" si="598"/>
        <v>0</v>
      </c>
      <c r="U598" s="17">
        <f t="shared" si="598"/>
        <v>0</v>
      </c>
      <c r="V598" s="44">
        <f t="shared" si="598"/>
        <v>0</v>
      </c>
      <c r="W598" s="20"/>
      <c r="X598" s="20"/>
      <c r="Y598" s="20"/>
      <c r="Z598" s="20"/>
    </row>
    <row r="599" ht="13.5" customHeight="1">
      <c r="A599" s="40">
        <v>595.0</v>
      </c>
      <c r="B599" s="17" t="str">
        <f>VLOOKUP(C598+1,'プログラム解析'!$A:$B,2)</f>
        <v>HALT</v>
      </c>
      <c r="C599" s="17">
        <f>IF(AND(B599="[",INDIRECT("R"&amp;TEXT(A599+4,"0")&amp;"C"&amp;TEXT(D599+7,"0"),FALSE) =0),VLOOKUP(C598+1,'プログラム解析'!$A:$G,7),IF(B599="]",VLOOKUP(C598+1,'プログラム解析'!$A:$G,7)-1, C598+1))</f>
        <v>306</v>
      </c>
      <c r="D599" s="17">
        <f t="shared" si="2"/>
        <v>3</v>
      </c>
      <c r="E599" s="17" t="str">
        <f t="shared" si="3"/>
        <v>Hello World!</v>
      </c>
      <c r="F599" s="42" t="str">
        <f t="shared" si="4"/>
        <v>aaaa</v>
      </c>
      <c r="G599" s="43">
        <f t="shared" ref="G599:V599" si="599">IF( G$2=$D599,    IF($B599="+", G598+1, IF($B599="-", G598-1, IF($B599=",",IF(LEN($F598)=0,0,CODE($F598)),G598)) ),G598)</f>
        <v>0</v>
      </c>
      <c r="H599" s="17">
        <f t="shared" si="599"/>
        <v>87</v>
      </c>
      <c r="I599" s="17">
        <f t="shared" si="599"/>
        <v>100</v>
      </c>
      <c r="J599" s="17">
        <f t="shared" si="599"/>
        <v>33</v>
      </c>
      <c r="K599" s="17">
        <f t="shared" si="599"/>
        <v>10</v>
      </c>
      <c r="L599" s="17">
        <f t="shared" si="599"/>
        <v>0</v>
      </c>
      <c r="M599" s="17">
        <f t="shared" si="599"/>
        <v>0</v>
      </c>
      <c r="N599" s="17">
        <f t="shared" si="599"/>
        <v>0</v>
      </c>
      <c r="O599" s="17">
        <f t="shared" si="599"/>
        <v>0</v>
      </c>
      <c r="P599" s="17">
        <f t="shared" si="599"/>
        <v>0</v>
      </c>
      <c r="Q599" s="17">
        <f t="shared" si="599"/>
        <v>0</v>
      </c>
      <c r="R599" s="17">
        <f t="shared" si="599"/>
        <v>0</v>
      </c>
      <c r="S599" s="17">
        <f t="shared" si="599"/>
        <v>0</v>
      </c>
      <c r="T599" s="17">
        <f t="shared" si="599"/>
        <v>0</v>
      </c>
      <c r="U599" s="17">
        <f t="shared" si="599"/>
        <v>0</v>
      </c>
      <c r="V599" s="44">
        <f t="shared" si="599"/>
        <v>0</v>
      </c>
      <c r="W599" s="20"/>
      <c r="X599" s="20"/>
      <c r="Y599" s="20"/>
      <c r="Z599" s="20"/>
    </row>
    <row r="600" ht="13.5" customHeight="1">
      <c r="A600" s="40">
        <v>596.0</v>
      </c>
      <c r="B600" s="17" t="str">
        <f>VLOOKUP(C599+1,'プログラム解析'!$A:$B,2)</f>
        <v>HALT</v>
      </c>
      <c r="C600" s="17">
        <f>IF(AND(B600="[",INDIRECT("R"&amp;TEXT(A600+4,"0")&amp;"C"&amp;TEXT(D600+7,"0"),FALSE) =0),VLOOKUP(C599+1,'プログラム解析'!$A:$G,7),IF(B600="]",VLOOKUP(C599+1,'プログラム解析'!$A:$G,7)-1, C599+1))</f>
        <v>307</v>
      </c>
      <c r="D600" s="17">
        <f t="shared" si="2"/>
        <v>3</v>
      </c>
      <c r="E600" s="17" t="str">
        <f t="shared" si="3"/>
        <v>Hello World!</v>
      </c>
      <c r="F600" s="42" t="str">
        <f t="shared" si="4"/>
        <v>aaaa</v>
      </c>
      <c r="G600" s="43">
        <f t="shared" ref="G600:V600" si="600">IF( G$2=$D600,    IF($B600="+", G599+1, IF($B600="-", G599-1, IF($B600=",",IF(LEN($F599)=0,0,CODE($F599)),G599)) ),G599)</f>
        <v>0</v>
      </c>
      <c r="H600" s="17">
        <f t="shared" si="600"/>
        <v>87</v>
      </c>
      <c r="I600" s="17">
        <f t="shared" si="600"/>
        <v>100</v>
      </c>
      <c r="J600" s="17">
        <f t="shared" si="600"/>
        <v>33</v>
      </c>
      <c r="K600" s="17">
        <f t="shared" si="600"/>
        <v>10</v>
      </c>
      <c r="L600" s="17">
        <f t="shared" si="600"/>
        <v>0</v>
      </c>
      <c r="M600" s="17">
        <f t="shared" si="600"/>
        <v>0</v>
      </c>
      <c r="N600" s="17">
        <f t="shared" si="600"/>
        <v>0</v>
      </c>
      <c r="O600" s="17">
        <f t="shared" si="600"/>
        <v>0</v>
      </c>
      <c r="P600" s="17">
        <f t="shared" si="600"/>
        <v>0</v>
      </c>
      <c r="Q600" s="17">
        <f t="shared" si="600"/>
        <v>0</v>
      </c>
      <c r="R600" s="17">
        <f t="shared" si="600"/>
        <v>0</v>
      </c>
      <c r="S600" s="17">
        <f t="shared" si="600"/>
        <v>0</v>
      </c>
      <c r="T600" s="17">
        <f t="shared" si="600"/>
        <v>0</v>
      </c>
      <c r="U600" s="17">
        <f t="shared" si="600"/>
        <v>0</v>
      </c>
      <c r="V600" s="44">
        <f t="shared" si="600"/>
        <v>0</v>
      </c>
      <c r="W600" s="20"/>
      <c r="X600" s="20"/>
      <c r="Y600" s="20"/>
      <c r="Z600" s="20"/>
    </row>
    <row r="601" ht="13.5" customHeight="1">
      <c r="A601" s="40">
        <v>597.0</v>
      </c>
      <c r="B601" s="17" t="str">
        <f>VLOOKUP(C600+1,'プログラム解析'!$A:$B,2)</f>
        <v>HALT</v>
      </c>
      <c r="C601" s="17">
        <f>IF(AND(B601="[",INDIRECT("R"&amp;TEXT(A601+4,"0")&amp;"C"&amp;TEXT(D601+7,"0"),FALSE) =0),VLOOKUP(C600+1,'プログラム解析'!$A:$G,7),IF(B601="]",VLOOKUP(C600+1,'プログラム解析'!$A:$G,7)-1, C600+1))</f>
        <v>308</v>
      </c>
      <c r="D601" s="17">
        <f t="shared" si="2"/>
        <v>3</v>
      </c>
      <c r="E601" s="17" t="str">
        <f t="shared" si="3"/>
        <v>Hello World!</v>
      </c>
      <c r="F601" s="42" t="str">
        <f t="shared" si="4"/>
        <v>aaaa</v>
      </c>
      <c r="G601" s="43">
        <f t="shared" ref="G601:V601" si="601">IF( G$2=$D601,    IF($B601="+", G600+1, IF($B601="-", G600-1, IF($B601=",",IF(LEN($F600)=0,0,CODE($F600)),G600)) ),G600)</f>
        <v>0</v>
      </c>
      <c r="H601" s="17">
        <f t="shared" si="601"/>
        <v>87</v>
      </c>
      <c r="I601" s="17">
        <f t="shared" si="601"/>
        <v>100</v>
      </c>
      <c r="J601" s="17">
        <f t="shared" si="601"/>
        <v>33</v>
      </c>
      <c r="K601" s="17">
        <f t="shared" si="601"/>
        <v>10</v>
      </c>
      <c r="L601" s="17">
        <f t="shared" si="601"/>
        <v>0</v>
      </c>
      <c r="M601" s="17">
        <f t="shared" si="601"/>
        <v>0</v>
      </c>
      <c r="N601" s="17">
        <f t="shared" si="601"/>
        <v>0</v>
      </c>
      <c r="O601" s="17">
        <f t="shared" si="601"/>
        <v>0</v>
      </c>
      <c r="P601" s="17">
        <f t="shared" si="601"/>
        <v>0</v>
      </c>
      <c r="Q601" s="17">
        <f t="shared" si="601"/>
        <v>0</v>
      </c>
      <c r="R601" s="17">
        <f t="shared" si="601"/>
        <v>0</v>
      </c>
      <c r="S601" s="17">
        <f t="shared" si="601"/>
        <v>0</v>
      </c>
      <c r="T601" s="17">
        <f t="shared" si="601"/>
        <v>0</v>
      </c>
      <c r="U601" s="17">
        <f t="shared" si="601"/>
        <v>0</v>
      </c>
      <c r="V601" s="44">
        <f t="shared" si="601"/>
        <v>0</v>
      </c>
      <c r="W601" s="20"/>
      <c r="X601" s="20"/>
      <c r="Y601" s="20"/>
      <c r="Z601" s="20"/>
    </row>
    <row r="602" ht="13.5" customHeight="1">
      <c r="A602" s="40">
        <v>598.0</v>
      </c>
      <c r="B602" s="17" t="str">
        <f>VLOOKUP(C601+1,'プログラム解析'!$A:$B,2)</f>
        <v>HALT</v>
      </c>
      <c r="C602" s="17">
        <f>IF(AND(B602="[",INDIRECT("R"&amp;TEXT(A602+4,"0")&amp;"C"&amp;TEXT(D602+7,"0"),FALSE) =0),VLOOKUP(C601+1,'プログラム解析'!$A:$G,7),IF(B602="]",VLOOKUP(C601+1,'プログラム解析'!$A:$G,7)-1, C601+1))</f>
        <v>309</v>
      </c>
      <c r="D602" s="17">
        <f t="shared" si="2"/>
        <v>3</v>
      </c>
      <c r="E602" s="17" t="str">
        <f t="shared" si="3"/>
        <v>Hello World!</v>
      </c>
      <c r="F602" s="42" t="str">
        <f t="shared" si="4"/>
        <v>aaaa</v>
      </c>
      <c r="G602" s="43">
        <f t="shared" ref="G602:V602" si="602">IF( G$2=$D602,    IF($B602="+", G601+1, IF($B602="-", G601-1, IF($B602=",",IF(LEN($F601)=0,0,CODE($F601)),G601)) ),G601)</f>
        <v>0</v>
      </c>
      <c r="H602" s="17">
        <f t="shared" si="602"/>
        <v>87</v>
      </c>
      <c r="I602" s="17">
        <f t="shared" si="602"/>
        <v>100</v>
      </c>
      <c r="J602" s="17">
        <f t="shared" si="602"/>
        <v>33</v>
      </c>
      <c r="K602" s="17">
        <f t="shared" si="602"/>
        <v>10</v>
      </c>
      <c r="L602" s="17">
        <f t="shared" si="602"/>
        <v>0</v>
      </c>
      <c r="M602" s="17">
        <f t="shared" si="602"/>
        <v>0</v>
      </c>
      <c r="N602" s="17">
        <f t="shared" si="602"/>
        <v>0</v>
      </c>
      <c r="O602" s="17">
        <f t="shared" si="602"/>
        <v>0</v>
      </c>
      <c r="P602" s="17">
        <f t="shared" si="602"/>
        <v>0</v>
      </c>
      <c r="Q602" s="17">
        <f t="shared" si="602"/>
        <v>0</v>
      </c>
      <c r="R602" s="17">
        <f t="shared" si="602"/>
        <v>0</v>
      </c>
      <c r="S602" s="17">
        <f t="shared" si="602"/>
        <v>0</v>
      </c>
      <c r="T602" s="17">
        <f t="shared" si="602"/>
        <v>0</v>
      </c>
      <c r="U602" s="17">
        <f t="shared" si="602"/>
        <v>0</v>
      </c>
      <c r="V602" s="44">
        <f t="shared" si="602"/>
        <v>0</v>
      </c>
      <c r="W602" s="20"/>
      <c r="X602" s="20"/>
      <c r="Y602" s="20"/>
      <c r="Z602" s="20"/>
    </row>
    <row r="603" ht="13.5" customHeight="1">
      <c r="A603" s="40">
        <v>599.0</v>
      </c>
      <c r="B603" s="17" t="str">
        <f>VLOOKUP(C602+1,'プログラム解析'!$A:$B,2)</f>
        <v>HALT</v>
      </c>
      <c r="C603" s="17">
        <f>IF(AND(B603="[",INDIRECT("R"&amp;TEXT(A603+4,"0")&amp;"C"&amp;TEXT(D603+7,"0"),FALSE) =0),VLOOKUP(C602+1,'プログラム解析'!$A:$G,7),IF(B603="]",VLOOKUP(C602+1,'プログラム解析'!$A:$G,7)-1, C602+1))</f>
        <v>310</v>
      </c>
      <c r="D603" s="17">
        <f t="shared" si="2"/>
        <v>3</v>
      </c>
      <c r="E603" s="17" t="str">
        <f t="shared" si="3"/>
        <v>Hello World!</v>
      </c>
      <c r="F603" s="42" t="str">
        <f t="shared" si="4"/>
        <v>aaaa</v>
      </c>
      <c r="G603" s="43">
        <f t="shared" ref="G603:V603" si="603">IF( G$2=$D603,    IF($B603="+", G602+1, IF($B603="-", G602-1, IF($B603=",",IF(LEN($F602)=0,0,CODE($F602)),G602)) ),G602)</f>
        <v>0</v>
      </c>
      <c r="H603" s="17">
        <f t="shared" si="603"/>
        <v>87</v>
      </c>
      <c r="I603" s="17">
        <f t="shared" si="603"/>
        <v>100</v>
      </c>
      <c r="J603" s="17">
        <f t="shared" si="603"/>
        <v>33</v>
      </c>
      <c r="K603" s="17">
        <f t="shared" si="603"/>
        <v>10</v>
      </c>
      <c r="L603" s="17">
        <f t="shared" si="603"/>
        <v>0</v>
      </c>
      <c r="M603" s="17">
        <f t="shared" si="603"/>
        <v>0</v>
      </c>
      <c r="N603" s="17">
        <f t="shared" si="603"/>
        <v>0</v>
      </c>
      <c r="O603" s="17">
        <f t="shared" si="603"/>
        <v>0</v>
      </c>
      <c r="P603" s="17">
        <f t="shared" si="603"/>
        <v>0</v>
      </c>
      <c r="Q603" s="17">
        <f t="shared" si="603"/>
        <v>0</v>
      </c>
      <c r="R603" s="17">
        <f t="shared" si="603"/>
        <v>0</v>
      </c>
      <c r="S603" s="17">
        <f t="shared" si="603"/>
        <v>0</v>
      </c>
      <c r="T603" s="17">
        <f t="shared" si="603"/>
        <v>0</v>
      </c>
      <c r="U603" s="17">
        <f t="shared" si="603"/>
        <v>0</v>
      </c>
      <c r="V603" s="44">
        <f t="shared" si="603"/>
        <v>0</v>
      </c>
      <c r="W603" s="20"/>
      <c r="X603" s="20"/>
      <c r="Y603" s="20"/>
      <c r="Z603" s="20"/>
    </row>
    <row r="604" ht="13.5" customHeight="1">
      <c r="A604" s="40">
        <v>600.0</v>
      </c>
      <c r="B604" s="17" t="str">
        <f>VLOOKUP(C603+1,'プログラム解析'!$A:$B,2)</f>
        <v>HALT</v>
      </c>
      <c r="C604" s="17">
        <f>IF(AND(B604="[",INDIRECT("R"&amp;TEXT(A604+4,"0")&amp;"C"&amp;TEXT(D604+7,"0"),FALSE) =0),VLOOKUP(C603+1,'プログラム解析'!$A:$G,7),IF(B604="]",VLOOKUP(C603+1,'プログラム解析'!$A:$G,7)-1, C603+1))</f>
        <v>311</v>
      </c>
      <c r="D604" s="17">
        <f t="shared" si="2"/>
        <v>3</v>
      </c>
      <c r="E604" s="17" t="str">
        <f t="shared" si="3"/>
        <v>Hello World!</v>
      </c>
      <c r="F604" s="42" t="str">
        <f t="shared" si="4"/>
        <v>aaaa</v>
      </c>
      <c r="G604" s="43">
        <f t="shared" ref="G604:V604" si="604">IF( G$2=$D604,    IF($B604="+", G603+1, IF($B604="-", G603-1, IF($B604=",",IF(LEN($F603)=0,0,CODE($F603)),G603)) ),G603)</f>
        <v>0</v>
      </c>
      <c r="H604" s="17">
        <f t="shared" si="604"/>
        <v>87</v>
      </c>
      <c r="I604" s="17">
        <f t="shared" si="604"/>
        <v>100</v>
      </c>
      <c r="J604" s="17">
        <f t="shared" si="604"/>
        <v>33</v>
      </c>
      <c r="K604" s="17">
        <f t="shared" si="604"/>
        <v>10</v>
      </c>
      <c r="L604" s="17">
        <f t="shared" si="604"/>
        <v>0</v>
      </c>
      <c r="M604" s="17">
        <f t="shared" si="604"/>
        <v>0</v>
      </c>
      <c r="N604" s="17">
        <f t="shared" si="604"/>
        <v>0</v>
      </c>
      <c r="O604" s="17">
        <f t="shared" si="604"/>
        <v>0</v>
      </c>
      <c r="P604" s="17">
        <f t="shared" si="604"/>
        <v>0</v>
      </c>
      <c r="Q604" s="17">
        <f t="shared" si="604"/>
        <v>0</v>
      </c>
      <c r="R604" s="17">
        <f t="shared" si="604"/>
        <v>0</v>
      </c>
      <c r="S604" s="17">
        <f t="shared" si="604"/>
        <v>0</v>
      </c>
      <c r="T604" s="17">
        <f t="shared" si="604"/>
        <v>0</v>
      </c>
      <c r="U604" s="17">
        <f t="shared" si="604"/>
        <v>0</v>
      </c>
      <c r="V604" s="44">
        <f t="shared" si="604"/>
        <v>0</v>
      </c>
      <c r="W604" s="20"/>
      <c r="X604" s="20"/>
      <c r="Y604" s="20"/>
      <c r="Z604" s="20"/>
    </row>
    <row r="605" ht="13.5" customHeight="1">
      <c r="A605" s="40">
        <v>601.0</v>
      </c>
      <c r="B605" s="17" t="str">
        <f>VLOOKUP(C604+1,'プログラム解析'!$A:$B,2)</f>
        <v>HALT</v>
      </c>
      <c r="C605" s="17">
        <f>IF(AND(B605="[",INDIRECT("R"&amp;TEXT(A605+4,"0")&amp;"C"&amp;TEXT(D605+7,"0"),FALSE) =0),VLOOKUP(C604+1,'プログラム解析'!$A:$G,7),IF(B605="]",VLOOKUP(C604+1,'プログラム解析'!$A:$G,7)-1, C604+1))</f>
        <v>312</v>
      </c>
      <c r="D605" s="17">
        <f t="shared" si="2"/>
        <v>3</v>
      </c>
      <c r="E605" s="17" t="str">
        <f t="shared" si="3"/>
        <v>Hello World!</v>
      </c>
      <c r="F605" s="42" t="str">
        <f t="shared" si="4"/>
        <v>aaaa</v>
      </c>
      <c r="G605" s="43">
        <f t="shared" ref="G605:V605" si="605">IF( G$2=$D605,    IF($B605="+", G604+1, IF($B605="-", G604-1, IF($B605=",",IF(LEN($F604)=0,0,CODE($F604)),G604)) ),G604)</f>
        <v>0</v>
      </c>
      <c r="H605" s="17">
        <f t="shared" si="605"/>
        <v>87</v>
      </c>
      <c r="I605" s="17">
        <f t="shared" si="605"/>
        <v>100</v>
      </c>
      <c r="J605" s="17">
        <f t="shared" si="605"/>
        <v>33</v>
      </c>
      <c r="K605" s="17">
        <f t="shared" si="605"/>
        <v>10</v>
      </c>
      <c r="L605" s="17">
        <f t="shared" si="605"/>
        <v>0</v>
      </c>
      <c r="M605" s="17">
        <f t="shared" si="605"/>
        <v>0</v>
      </c>
      <c r="N605" s="17">
        <f t="shared" si="605"/>
        <v>0</v>
      </c>
      <c r="O605" s="17">
        <f t="shared" si="605"/>
        <v>0</v>
      </c>
      <c r="P605" s="17">
        <f t="shared" si="605"/>
        <v>0</v>
      </c>
      <c r="Q605" s="17">
        <f t="shared" si="605"/>
        <v>0</v>
      </c>
      <c r="R605" s="17">
        <f t="shared" si="605"/>
        <v>0</v>
      </c>
      <c r="S605" s="17">
        <f t="shared" si="605"/>
        <v>0</v>
      </c>
      <c r="T605" s="17">
        <f t="shared" si="605"/>
        <v>0</v>
      </c>
      <c r="U605" s="17">
        <f t="shared" si="605"/>
        <v>0</v>
      </c>
      <c r="V605" s="44">
        <f t="shared" si="605"/>
        <v>0</v>
      </c>
      <c r="W605" s="20"/>
      <c r="X605" s="20"/>
      <c r="Y605" s="20"/>
      <c r="Z605" s="20"/>
    </row>
    <row r="606" ht="13.5" customHeight="1">
      <c r="A606" s="40">
        <v>602.0</v>
      </c>
      <c r="B606" s="17" t="str">
        <f>VLOOKUP(C605+1,'プログラム解析'!$A:$B,2)</f>
        <v>HALT</v>
      </c>
      <c r="C606" s="17">
        <f>IF(AND(B606="[",INDIRECT("R"&amp;TEXT(A606+4,"0")&amp;"C"&amp;TEXT(D606+7,"0"),FALSE) =0),VLOOKUP(C605+1,'プログラム解析'!$A:$G,7),IF(B606="]",VLOOKUP(C605+1,'プログラム解析'!$A:$G,7)-1, C605+1))</f>
        <v>313</v>
      </c>
      <c r="D606" s="17">
        <f t="shared" si="2"/>
        <v>3</v>
      </c>
      <c r="E606" s="17" t="str">
        <f t="shared" si="3"/>
        <v>Hello World!</v>
      </c>
      <c r="F606" s="42" t="str">
        <f t="shared" si="4"/>
        <v>aaaa</v>
      </c>
      <c r="G606" s="43">
        <f t="shared" ref="G606:V606" si="606">IF( G$2=$D606,    IF($B606="+", G605+1, IF($B606="-", G605-1, IF($B606=",",IF(LEN($F605)=0,0,CODE($F605)),G605)) ),G605)</f>
        <v>0</v>
      </c>
      <c r="H606" s="17">
        <f t="shared" si="606"/>
        <v>87</v>
      </c>
      <c r="I606" s="17">
        <f t="shared" si="606"/>
        <v>100</v>
      </c>
      <c r="J606" s="17">
        <f t="shared" si="606"/>
        <v>33</v>
      </c>
      <c r="K606" s="17">
        <f t="shared" si="606"/>
        <v>10</v>
      </c>
      <c r="L606" s="17">
        <f t="shared" si="606"/>
        <v>0</v>
      </c>
      <c r="M606" s="17">
        <f t="shared" si="606"/>
        <v>0</v>
      </c>
      <c r="N606" s="17">
        <f t="shared" si="606"/>
        <v>0</v>
      </c>
      <c r="O606" s="17">
        <f t="shared" si="606"/>
        <v>0</v>
      </c>
      <c r="P606" s="17">
        <f t="shared" si="606"/>
        <v>0</v>
      </c>
      <c r="Q606" s="17">
        <f t="shared" si="606"/>
        <v>0</v>
      </c>
      <c r="R606" s="17">
        <f t="shared" si="606"/>
        <v>0</v>
      </c>
      <c r="S606" s="17">
        <f t="shared" si="606"/>
        <v>0</v>
      </c>
      <c r="T606" s="17">
        <f t="shared" si="606"/>
        <v>0</v>
      </c>
      <c r="U606" s="17">
        <f t="shared" si="606"/>
        <v>0</v>
      </c>
      <c r="V606" s="44">
        <f t="shared" si="606"/>
        <v>0</v>
      </c>
      <c r="W606" s="20"/>
      <c r="X606" s="20"/>
      <c r="Y606" s="20"/>
      <c r="Z606" s="20"/>
    </row>
    <row r="607" ht="13.5" customHeight="1">
      <c r="A607" s="40">
        <v>603.0</v>
      </c>
      <c r="B607" s="17" t="str">
        <f>VLOOKUP(C606+1,'プログラム解析'!$A:$B,2)</f>
        <v>HALT</v>
      </c>
      <c r="C607" s="17">
        <f>IF(AND(B607="[",INDIRECT("R"&amp;TEXT(A607+4,"0")&amp;"C"&amp;TEXT(D607+7,"0"),FALSE) =0),VLOOKUP(C606+1,'プログラム解析'!$A:$G,7),IF(B607="]",VLOOKUP(C606+1,'プログラム解析'!$A:$G,7)-1, C606+1))</f>
        <v>314</v>
      </c>
      <c r="D607" s="17">
        <f t="shared" si="2"/>
        <v>3</v>
      </c>
      <c r="E607" s="17" t="str">
        <f t="shared" si="3"/>
        <v>Hello World!</v>
      </c>
      <c r="F607" s="42" t="str">
        <f t="shared" si="4"/>
        <v>aaaa</v>
      </c>
      <c r="G607" s="43">
        <f t="shared" ref="G607:V607" si="607">IF( G$2=$D607,    IF($B607="+", G606+1, IF($B607="-", G606-1, IF($B607=",",IF(LEN($F606)=0,0,CODE($F606)),G606)) ),G606)</f>
        <v>0</v>
      </c>
      <c r="H607" s="17">
        <f t="shared" si="607"/>
        <v>87</v>
      </c>
      <c r="I607" s="17">
        <f t="shared" si="607"/>
        <v>100</v>
      </c>
      <c r="J607" s="17">
        <f t="shared" si="607"/>
        <v>33</v>
      </c>
      <c r="K607" s="17">
        <f t="shared" si="607"/>
        <v>10</v>
      </c>
      <c r="L607" s="17">
        <f t="shared" si="607"/>
        <v>0</v>
      </c>
      <c r="M607" s="17">
        <f t="shared" si="607"/>
        <v>0</v>
      </c>
      <c r="N607" s="17">
        <f t="shared" si="607"/>
        <v>0</v>
      </c>
      <c r="O607" s="17">
        <f t="shared" si="607"/>
        <v>0</v>
      </c>
      <c r="P607" s="17">
        <f t="shared" si="607"/>
        <v>0</v>
      </c>
      <c r="Q607" s="17">
        <f t="shared" si="607"/>
        <v>0</v>
      </c>
      <c r="R607" s="17">
        <f t="shared" si="607"/>
        <v>0</v>
      </c>
      <c r="S607" s="17">
        <f t="shared" si="607"/>
        <v>0</v>
      </c>
      <c r="T607" s="17">
        <f t="shared" si="607"/>
        <v>0</v>
      </c>
      <c r="U607" s="17">
        <f t="shared" si="607"/>
        <v>0</v>
      </c>
      <c r="V607" s="44">
        <f t="shared" si="607"/>
        <v>0</v>
      </c>
      <c r="W607" s="20"/>
      <c r="X607" s="20"/>
      <c r="Y607" s="20"/>
      <c r="Z607" s="20"/>
    </row>
    <row r="608" ht="13.5" customHeight="1">
      <c r="A608" s="40">
        <v>604.0</v>
      </c>
      <c r="B608" s="17" t="str">
        <f>VLOOKUP(C607+1,'プログラム解析'!$A:$B,2)</f>
        <v>HALT</v>
      </c>
      <c r="C608" s="17">
        <f>IF(AND(B608="[",INDIRECT("R"&amp;TEXT(A608+4,"0")&amp;"C"&amp;TEXT(D608+7,"0"),FALSE) =0),VLOOKUP(C607+1,'プログラム解析'!$A:$G,7),IF(B608="]",VLOOKUP(C607+1,'プログラム解析'!$A:$G,7)-1, C607+1))</f>
        <v>315</v>
      </c>
      <c r="D608" s="17">
        <f t="shared" si="2"/>
        <v>3</v>
      </c>
      <c r="E608" s="17" t="str">
        <f t="shared" si="3"/>
        <v>Hello World!</v>
      </c>
      <c r="F608" s="42" t="str">
        <f t="shared" si="4"/>
        <v>aaaa</v>
      </c>
      <c r="G608" s="43">
        <f t="shared" ref="G608:V608" si="608">IF( G$2=$D608,    IF($B608="+", G607+1, IF($B608="-", G607-1, IF($B608=",",IF(LEN($F607)=0,0,CODE($F607)),G607)) ),G607)</f>
        <v>0</v>
      </c>
      <c r="H608" s="17">
        <f t="shared" si="608"/>
        <v>87</v>
      </c>
      <c r="I608" s="17">
        <f t="shared" si="608"/>
        <v>100</v>
      </c>
      <c r="J608" s="17">
        <f t="shared" si="608"/>
        <v>33</v>
      </c>
      <c r="K608" s="17">
        <f t="shared" si="608"/>
        <v>10</v>
      </c>
      <c r="L608" s="17">
        <f t="shared" si="608"/>
        <v>0</v>
      </c>
      <c r="M608" s="17">
        <f t="shared" si="608"/>
        <v>0</v>
      </c>
      <c r="N608" s="17">
        <f t="shared" si="608"/>
        <v>0</v>
      </c>
      <c r="O608" s="17">
        <f t="shared" si="608"/>
        <v>0</v>
      </c>
      <c r="P608" s="17">
        <f t="shared" si="608"/>
        <v>0</v>
      </c>
      <c r="Q608" s="17">
        <f t="shared" si="608"/>
        <v>0</v>
      </c>
      <c r="R608" s="17">
        <f t="shared" si="608"/>
        <v>0</v>
      </c>
      <c r="S608" s="17">
        <f t="shared" si="608"/>
        <v>0</v>
      </c>
      <c r="T608" s="17">
        <f t="shared" si="608"/>
        <v>0</v>
      </c>
      <c r="U608" s="17">
        <f t="shared" si="608"/>
        <v>0</v>
      </c>
      <c r="V608" s="44">
        <f t="shared" si="608"/>
        <v>0</v>
      </c>
      <c r="W608" s="20"/>
      <c r="X608" s="20"/>
      <c r="Y608" s="20"/>
      <c r="Z608" s="20"/>
    </row>
    <row r="609" ht="13.5" customHeight="1">
      <c r="A609" s="40">
        <v>605.0</v>
      </c>
      <c r="B609" s="17" t="str">
        <f>VLOOKUP(C608+1,'プログラム解析'!$A:$B,2)</f>
        <v>HALT</v>
      </c>
      <c r="C609" s="17">
        <f>IF(AND(B609="[",INDIRECT("R"&amp;TEXT(A609+4,"0")&amp;"C"&amp;TEXT(D609+7,"0"),FALSE) =0),VLOOKUP(C608+1,'プログラム解析'!$A:$G,7),IF(B609="]",VLOOKUP(C608+1,'プログラム解析'!$A:$G,7)-1, C608+1))</f>
        <v>316</v>
      </c>
      <c r="D609" s="17">
        <f t="shared" si="2"/>
        <v>3</v>
      </c>
      <c r="E609" s="17" t="str">
        <f t="shared" si="3"/>
        <v>Hello World!</v>
      </c>
      <c r="F609" s="42" t="str">
        <f t="shared" si="4"/>
        <v>aaaa</v>
      </c>
      <c r="G609" s="43">
        <f t="shared" ref="G609:V609" si="609">IF( G$2=$D609,    IF($B609="+", G608+1, IF($B609="-", G608-1, IF($B609=",",IF(LEN($F608)=0,0,CODE($F608)),G608)) ),G608)</f>
        <v>0</v>
      </c>
      <c r="H609" s="17">
        <f t="shared" si="609"/>
        <v>87</v>
      </c>
      <c r="I609" s="17">
        <f t="shared" si="609"/>
        <v>100</v>
      </c>
      <c r="J609" s="17">
        <f t="shared" si="609"/>
        <v>33</v>
      </c>
      <c r="K609" s="17">
        <f t="shared" si="609"/>
        <v>10</v>
      </c>
      <c r="L609" s="17">
        <f t="shared" si="609"/>
        <v>0</v>
      </c>
      <c r="M609" s="17">
        <f t="shared" si="609"/>
        <v>0</v>
      </c>
      <c r="N609" s="17">
        <f t="shared" si="609"/>
        <v>0</v>
      </c>
      <c r="O609" s="17">
        <f t="shared" si="609"/>
        <v>0</v>
      </c>
      <c r="P609" s="17">
        <f t="shared" si="609"/>
        <v>0</v>
      </c>
      <c r="Q609" s="17">
        <f t="shared" si="609"/>
        <v>0</v>
      </c>
      <c r="R609" s="17">
        <f t="shared" si="609"/>
        <v>0</v>
      </c>
      <c r="S609" s="17">
        <f t="shared" si="609"/>
        <v>0</v>
      </c>
      <c r="T609" s="17">
        <f t="shared" si="609"/>
        <v>0</v>
      </c>
      <c r="U609" s="17">
        <f t="shared" si="609"/>
        <v>0</v>
      </c>
      <c r="V609" s="44">
        <f t="shared" si="609"/>
        <v>0</v>
      </c>
      <c r="W609" s="20"/>
      <c r="X609" s="20"/>
      <c r="Y609" s="20"/>
      <c r="Z609" s="20"/>
    </row>
    <row r="610" ht="13.5" customHeight="1">
      <c r="A610" s="40">
        <v>606.0</v>
      </c>
      <c r="B610" s="17" t="str">
        <f>VLOOKUP(C609+1,'プログラム解析'!$A:$B,2)</f>
        <v>HALT</v>
      </c>
      <c r="C610" s="17">
        <f>IF(AND(B610="[",INDIRECT("R"&amp;TEXT(A610+4,"0")&amp;"C"&amp;TEXT(D610+7,"0"),FALSE) =0),VLOOKUP(C609+1,'プログラム解析'!$A:$G,7),IF(B610="]",VLOOKUP(C609+1,'プログラム解析'!$A:$G,7)-1, C609+1))</f>
        <v>317</v>
      </c>
      <c r="D610" s="17">
        <f t="shared" si="2"/>
        <v>3</v>
      </c>
      <c r="E610" s="17" t="str">
        <f t="shared" si="3"/>
        <v>Hello World!</v>
      </c>
      <c r="F610" s="42" t="str">
        <f t="shared" si="4"/>
        <v>aaaa</v>
      </c>
      <c r="G610" s="43">
        <f t="shared" ref="G610:V610" si="610">IF( G$2=$D610,    IF($B610="+", G609+1, IF($B610="-", G609-1, IF($B610=",",IF(LEN($F609)=0,0,CODE($F609)),G609)) ),G609)</f>
        <v>0</v>
      </c>
      <c r="H610" s="17">
        <f t="shared" si="610"/>
        <v>87</v>
      </c>
      <c r="I610" s="17">
        <f t="shared" si="610"/>
        <v>100</v>
      </c>
      <c r="J610" s="17">
        <f t="shared" si="610"/>
        <v>33</v>
      </c>
      <c r="K610" s="17">
        <f t="shared" si="610"/>
        <v>10</v>
      </c>
      <c r="L610" s="17">
        <f t="shared" si="610"/>
        <v>0</v>
      </c>
      <c r="M610" s="17">
        <f t="shared" si="610"/>
        <v>0</v>
      </c>
      <c r="N610" s="17">
        <f t="shared" si="610"/>
        <v>0</v>
      </c>
      <c r="O610" s="17">
        <f t="shared" si="610"/>
        <v>0</v>
      </c>
      <c r="P610" s="17">
        <f t="shared" si="610"/>
        <v>0</v>
      </c>
      <c r="Q610" s="17">
        <f t="shared" si="610"/>
        <v>0</v>
      </c>
      <c r="R610" s="17">
        <f t="shared" si="610"/>
        <v>0</v>
      </c>
      <c r="S610" s="17">
        <f t="shared" si="610"/>
        <v>0</v>
      </c>
      <c r="T610" s="17">
        <f t="shared" si="610"/>
        <v>0</v>
      </c>
      <c r="U610" s="17">
        <f t="shared" si="610"/>
        <v>0</v>
      </c>
      <c r="V610" s="44">
        <f t="shared" si="610"/>
        <v>0</v>
      </c>
      <c r="W610" s="20"/>
      <c r="X610" s="20"/>
      <c r="Y610" s="20"/>
      <c r="Z610" s="20"/>
    </row>
    <row r="611" ht="13.5" customHeight="1">
      <c r="A611" s="40">
        <v>607.0</v>
      </c>
      <c r="B611" s="17" t="str">
        <f>VLOOKUP(C610+1,'プログラム解析'!$A:$B,2)</f>
        <v>HALT</v>
      </c>
      <c r="C611" s="17">
        <f>IF(AND(B611="[",INDIRECT("R"&amp;TEXT(A611+4,"0")&amp;"C"&amp;TEXT(D611+7,"0"),FALSE) =0),VLOOKUP(C610+1,'プログラム解析'!$A:$G,7),IF(B611="]",VLOOKUP(C610+1,'プログラム解析'!$A:$G,7)-1, C610+1))</f>
        <v>318</v>
      </c>
      <c r="D611" s="17">
        <f t="shared" si="2"/>
        <v>3</v>
      </c>
      <c r="E611" s="17" t="str">
        <f t="shared" si="3"/>
        <v>Hello World!</v>
      </c>
      <c r="F611" s="42" t="str">
        <f t="shared" si="4"/>
        <v>aaaa</v>
      </c>
      <c r="G611" s="43">
        <f t="shared" ref="G611:V611" si="611">IF( G$2=$D611,    IF($B611="+", G610+1, IF($B611="-", G610-1, IF($B611=",",IF(LEN($F610)=0,0,CODE($F610)),G610)) ),G610)</f>
        <v>0</v>
      </c>
      <c r="H611" s="17">
        <f t="shared" si="611"/>
        <v>87</v>
      </c>
      <c r="I611" s="17">
        <f t="shared" si="611"/>
        <v>100</v>
      </c>
      <c r="J611" s="17">
        <f t="shared" si="611"/>
        <v>33</v>
      </c>
      <c r="K611" s="17">
        <f t="shared" si="611"/>
        <v>10</v>
      </c>
      <c r="L611" s="17">
        <f t="shared" si="611"/>
        <v>0</v>
      </c>
      <c r="M611" s="17">
        <f t="shared" si="611"/>
        <v>0</v>
      </c>
      <c r="N611" s="17">
        <f t="shared" si="611"/>
        <v>0</v>
      </c>
      <c r="O611" s="17">
        <f t="shared" si="611"/>
        <v>0</v>
      </c>
      <c r="P611" s="17">
        <f t="shared" si="611"/>
        <v>0</v>
      </c>
      <c r="Q611" s="17">
        <f t="shared" si="611"/>
        <v>0</v>
      </c>
      <c r="R611" s="17">
        <f t="shared" si="611"/>
        <v>0</v>
      </c>
      <c r="S611" s="17">
        <f t="shared" si="611"/>
        <v>0</v>
      </c>
      <c r="T611" s="17">
        <f t="shared" si="611"/>
        <v>0</v>
      </c>
      <c r="U611" s="17">
        <f t="shared" si="611"/>
        <v>0</v>
      </c>
      <c r="V611" s="44">
        <f t="shared" si="611"/>
        <v>0</v>
      </c>
      <c r="W611" s="20"/>
      <c r="X611" s="20"/>
      <c r="Y611" s="20"/>
      <c r="Z611" s="20"/>
    </row>
    <row r="612" ht="13.5" customHeight="1">
      <c r="A612" s="40">
        <v>608.0</v>
      </c>
      <c r="B612" s="17" t="str">
        <f>VLOOKUP(C611+1,'プログラム解析'!$A:$B,2)</f>
        <v>HALT</v>
      </c>
      <c r="C612" s="17">
        <f>IF(AND(B612="[",INDIRECT("R"&amp;TEXT(A612+4,"0")&amp;"C"&amp;TEXT(D612+7,"0"),FALSE) =0),VLOOKUP(C611+1,'プログラム解析'!$A:$G,7),IF(B612="]",VLOOKUP(C611+1,'プログラム解析'!$A:$G,7)-1, C611+1))</f>
        <v>319</v>
      </c>
      <c r="D612" s="17">
        <f t="shared" si="2"/>
        <v>3</v>
      </c>
      <c r="E612" s="17" t="str">
        <f t="shared" si="3"/>
        <v>Hello World!</v>
      </c>
      <c r="F612" s="42" t="str">
        <f t="shared" si="4"/>
        <v>aaaa</v>
      </c>
      <c r="G612" s="43">
        <f t="shared" ref="G612:V612" si="612">IF( G$2=$D612,    IF($B612="+", G611+1, IF($B612="-", G611-1, IF($B612=",",IF(LEN($F611)=0,0,CODE($F611)),G611)) ),G611)</f>
        <v>0</v>
      </c>
      <c r="H612" s="17">
        <f t="shared" si="612"/>
        <v>87</v>
      </c>
      <c r="I612" s="17">
        <f t="shared" si="612"/>
        <v>100</v>
      </c>
      <c r="J612" s="17">
        <f t="shared" si="612"/>
        <v>33</v>
      </c>
      <c r="K612" s="17">
        <f t="shared" si="612"/>
        <v>10</v>
      </c>
      <c r="L612" s="17">
        <f t="shared" si="612"/>
        <v>0</v>
      </c>
      <c r="M612" s="17">
        <f t="shared" si="612"/>
        <v>0</v>
      </c>
      <c r="N612" s="17">
        <f t="shared" si="612"/>
        <v>0</v>
      </c>
      <c r="O612" s="17">
        <f t="shared" si="612"/>
        <v>0</v>
      </c>
      <c r="P612" s="17">
        <f t="shared" si="612"/>
        <v>0</v>
      </c>
      <c r="Q612" s="17">
        <f t="shared" si="612"/>
        <v>0</v>
      </c>
      <c r="R612" s="17">
        <f t="shared" si="612"/>
        <v>0</v>
      </c>
      <c r="S612" s="17">
        <f t="shared" si="612"/>
        <v>0</v>
      </c>
      <c r="T612" s="17">
        <f t="shared" si="612"/>
        <v>0</v>
      </c>
      <c r="U612" s="17">
        <f t="shared" si="612"/>
        <v>0</v>
      </c>
      <c r="V612" s="44">
        <f t="shared" si="612"/>
        <v>0</v>
      </c>
      <c r="W612" s="20"/>
      <c r="X612" s="20"/>
      <c r="Y612" s="20"/>
      <c r="Z612" s="20"/>
    </row>
    <row r="613" ht="13.5" customHeight="1">
      <c r="A613" s="40">
        <v>609.0</v>
      </c>
      <c r="B613" s="17" t="str">
        <f>VLOOKUP(C612+1,'プログラム解析'!$A:$B,2)</f>
        <v>HALT</v>
      </c>
      <c r="C613" s="17">
        <f>IF(AND(B613="[",INDIRECT("R"&amp;TEXT(A613+4,"0")&amp;"C"&amp;TEXT(D613+7,"0"),FALSE) =0),VLOOKUP(C612+1,'プログラム解析'!$A:$G,7),IF(B613="]",VLOOKUP(C612+1,'プログラム解析'!$A:$G,7)-1, C612+1))</f>
        <v>320</v>
      </c>
      <c r="D613" s="17">
        <f t="shared" si="2"/>
        <v>3</v>
      </c>
      <c r="E613" s="17" t="str">
        <f t="shared" si="3"/>
        <v>Hello World!</v>
      </c>
      <c r="F613" s="42" t="str">
        <f t="shared" si="4"/>
        <v>aaaa</v>
      </c>
      <c r="G613" s="43">
        <f t="shared" ref="G613:V613" si="613">IF( G$2=$D613,    IF($B613="+", G612+1, IF($B613="-", G612-1, IF($B613=",",IF(LEN($F612)=0,0,CODE($F612)),G612)) ),G612)</f>
        <v>0</v>
      </c>
      <c r="H613" s="17">
        <f t="shared" si="613"/>
        <v>87</v>
      </c>
      <c r="I613" s="17">
        <f t="shared" si="613"/>
        <v>100</v>
      </c>
      <c r="J613" s="17">
        <f t="shared" si="613"/>
        <v>33</v>
      </c>
      <c r="K613" s="17">
        <f t="shared" si="613"/>
        <v>10</v>
      </c>
      <c r="L613" s="17">
        <f t="shared" si="613"/>
        <v>0</v>
      </c>
      <c r="M613" s="17">
        <f t="shared" si="613"/>
        <v>0</v>
      </c>
      <c r="N613" s="17">
        <f t="shared" si="613"/>
        <v>0</v>
      </c>
      <c r="O613" s="17">
        <f t="shared" si="613"/>
        <v>0</v>
      </c>
      <c r="P613" s="17">
        <f t="shared" si="613"/>
        <v>0</v>
      </c>
      <c r="Q613" s="17">
        <f t="shared" si="613"/>
        <v>0</v>
      </c>
      <c r="R613" s="17">
        <f t="shared" si="613"/>
        <v>0</v>
      </c>
      <c r="S613" s="17">
        <f t="shared" si="613"/>
        <v>0</v>
      </c>
      <c r="T613" s="17">
        <f t="shared" si="613"/>
        <v>0</v>
      </c>
      <c r="U613" s="17">
        <f t="shared" si="613"/>
        <v>0</v>
      </c>
      <c r="V613" s="44">
        <f t="shared" si="613"/>
        <v>0</v>
      </c>
      <c r="W613" s="20"/>
      <c r="X613" s="20"/>
      <c r="Y613" s="20"/>
      <c r="Z613" s="20"/>
    </row>
    <row r="614" ht="13.5" customHeight="1">
      <c r="A614" s="40">
        <v>610.0</v>
      </c>
      <c r="B614" s="17" t="str">
        <f>VLOOKUP(C613+1,'プログラム解析'!$A:$B,2)</f>
        <v>HALT</v>
      </c>
      <c r="C614" s="17">
        <f>IF(AND(B614="[",INDIRECT("R"&amp;TEXT(A614+4,"0")&amp;"C"&amp;TEXT(D614+7,"0"),FALSE) =0),VLOOKUP(C613+1,'プログラム解析'!$A:$G,7),IF(B614="]",VLOOKUP(C613+1,'プログラム解析'!$A:$G,7)-1, C613+1))</f>
        <v>321</v>
      </c>
      <c r="D614" s="17">
        <f t="shared" si="2"/>
        <v>3</v>
      </c>
      <c r="E614" s="17" t="str">
        <f t="shared" si="3"/>
        <v>Hello World!</v>
      </c>
      <c r="F614" s="42" t="str">
        <f t="shared" si="4"/>
        <v>aaaa</v>
      </c>
      <c r="G614" s="43">
        <f t="shared" ref="G614:V614" si="614">IF( G$2=$D614,    IF($B614="+", G613+1, IF($B614="-", G613-1, IF($B614=",",IF(LEN($F613)=0,0,CODE($F613)),G613)) ),G613)</f>
        <v>0</v>
      </c>
      <c r="H614" s="17">
        <f t="shared" si="614"/>
        <v>87</v>
      </c>
      <c r="I614" s="17">
        <f t="shared" si="614"/>
        <v>100</v>
      </c>
      <c r="J614" s="17">
        <f t="shared" si="614"/>
        <v>33</v>
      </c>
      <c r="K614" s="17">
        <f t="shared" si="614"/>
        <v>10</v>
      </c>
      <c r="L614" s="17">
        <f t="shared" si="614"/>
        <v>0</v>
      </c>
      <c r="M614" s="17">
        <f t="shared" si="614"/>
        <v>0</v>
      </c>
      <c r="N614" s="17">
        <f t="shared" si="614"/>
        <v>0</v>
      </c>
      <c r="O614" s="17">
        <f t="shared" si="614"/>
        <v>0</v>
      </c>
      <c r="P614" s="17">
        <f t="shared" si="614"/>
        <v>0</v>
      </c>
      <c r="Q614" s="17">
        <f t="shared" si="614"/>
        <v>0</v>
      </c>
      <c r="R614" s="17">
        <f t="shared" si="614"/>
        <v>0</v>
      </c>
      <c r="S614" s="17">
        <f t="shared" si="614"/>
        <v>0</v>
      </c>
      <c r="T614" s="17">
        <f t="shared" si="614"/>
        <v>0</v>
      </c>
      <c r="U614" s="17">
        <f t="shared" si="614"/>
        <v>0</v>
      </c>
      <c r="V614" s="44">
        <f t="shared" si="614"/>
        <v>0</v>
      </c>
      <c r="W614" s="20"/>
      <c r="X614" s="20"/>
      <c r="Y614" s="20"/>
      <c r="Z614" s="20"/>
    </row>
    <row r="615" ht="13.5" customHeight="1">
      <c r="A615" s="40">
        <v>611.0</v>
      </c>
      <c r="B615" s="17" t="str">
        <f>VLOOKUP(C614+1,'プログラム解析'!$A:$B,2)</f>
        <v>HALT</v>
      </c>
      <c r="C615" s="17">
        <f>IF(AND(B615="[",INDIRECT("R"&amp;TEXT(A615+4,"0")&amp;"C"&amp;TEXT(D615+7,"0"),FALSE) =0),VLOOKUP(C614+1,'プログラム解析'!$A:$G,7),IF(B615="]",VLOOKUP(C614+1,'プログラム解析'!$A:$G,7)-1, C614+1))</f>
        <v>322</v>
      </c>
      <c r="D615" s="17">
        <f t="shared" si="2"/>
        <v>3</v>
      </c>
      <c r="E615" s="17" t="str">
        <f t="shared" si="3"/>
        <v>Hello World!</v>
      </c>
      <c r="F615" s="42" t="str">
        <f t="shared" si="4"/>
        <v>aaaa</v>
      </c>
      <c r="G615" s="43">
        <f t="shared" ref="G615:V615" si="615">IF( G$2=$D615,    IF($B615="+", G614+1, IF($B615="-", G614-1, IF($B615=",",IF(LEN($F614)=0,0,CODE($F614)),G614)) ),G614)</f>
        <v>0</v>
      </c>
      <c r="H615" s="17">
        <f t="shared" si="615"/>
        <v>87</v>
      </c>
      <c r="I615" s="17">
        <f t="shared" si="615"/>
        <v>100</v>
      </c>
      <c r="J615" s="17">
        <f t="shared" si="615"/>
        <v>33</v>
      </c>
      <c r="K615" s="17">
        <f t="shared" si="615"/>
        <v>10</v>
      </c>
      <c r="L615" s="17">
        <f t="shared" si="615"/>
        <v>0</v>
      </c>
      <c r="M615" s="17">
        <f t="shared" si="615"/>
        <v>0</v>
      </c>
      <c r="N615" s="17">
        <f t="shared" si="615"/>
        <v>0</v>
      </c>
      <c r="O615" s="17">
        <f t="shared" si="615"/>
        <v>0</v>
      </c>
      <c r="P615" s="17">
        <f t="shared" si="615"/>
        <v>0</v>
      </c>
      <c r="Q615" s="17">
        <f t="shared" si="615"/>
        <v>0</v>
      </c>
      <c r="R615" s="17">
        <f t="shared" si="615"/>
        <v>0</v>
      </c>
      <c r="S615" s="17">
        <f t="shared" si="615"/>
        <v>0</v>
      </c>
      <c r="T615" s="17">
        <f t="shared" si="615"/>
        <v>0</v>
      </c>
      <c r="U615" s="17">
        <f t="shared" si="615"/>
        <v>0</v>
      </c>
      <c r="V615" s="44">
        <f t="shared" si="615"/>
        <v>0</v>
      </c>
      <c r="W615" s="20"/>
      <c r="X615" s="20"/>
      <c r="Y615" s="20"/>
      <c r="Z615" s="20"/>
    </row>
    <row r="616" ht="13.5" customHeight="1">
      <c r="A616" s="40">
        <v>612.0</v>
      </c>
      <c r="B616" s="17" t="str">
        <f>VLOOKUP(C615+1,'プログラム解析'!$A:$B,2)</f>
        <v>HALT</v>
      </c>
      <c r="C616" s="17">
        <f>IF(AND(B616="[",INDIRECT("R"&amp;TEXT(A616+4,"0")&amp;"C"&amp;TEXT(D616+7,"0"),FALSE) =0),VLOOKUP(C615+1,'プログラム解析'!$A:$G,7),IF(B616="]",VLOOKUP(C615+1,'プログラム解析'!$A:$G,7)-1, C615+1))</f>
        <v>323</v>
      </c>
      <c r="D616" s="17">
        <f t="shared" si="2"/>
        <v>3</v>
      </c>
      <c r="E616" s="17" t="str">
        <f t="shared" si="3"/>
        <v>Hello World!</v>
      </c>
      <c r="F616" s="42" t="str">
        <f t="shared" si="4"/>
        <v>aaaa</v>
      </c>
      <c r="G616" s="43">
        <f t="shared" ref="G616:V616" si="616">IF( G$2=$D616,    IF($B616="+", G615+1, IF($B616="-", G615-1, IF($B616=",",IF(LEN($F615)=0,0,CODE($F615)),G615)) ),G615)</f>
        <v>0</v>
      </c>
      <c r="H616" s="17">
        <f t="shared" si="616"/>
        <v>87</v>
      </c>
      <c r="I616" s="17">
        <f t="shared" si="616"/>
        <v>100</v>
      </c>
      <c r="J616" s="17">
        <f t="shared" si="616"/>
        <v>33</v>
      </c>
      <c r="K616" s="17">
        <f t="shared" si="616"/>
        <v>10</v>
      </c>
      <c r="L616" s="17">
        <f t="shared" si="616"/>
        <v>0</v>
      </c>
      <c r="M616" s="17">
        <f t="shared" si="616"/>
        <v>0</v>
      </c>
      <c r="N616" s="17">
        <f t="shared" si="616"/>
        <v>0</v>
      </c>
      <c r="O616" s="17">
        <f t="shared" si="616"/>
        <v>0</v>
      </c>
      <c r="P616" s="17">
        <f t="shared" si="616"/>
        <v>0</v>
      </c>
      <c r="Q616" s="17">
        <f t="shared" si="616"/>
        <v>0</v>
      </c>
      <c r="R616" s="17">
        <f t="shared" si="616"/>
        <v>0</v>
      </c>
      <c r="S616" s="17">
        <f t="shared" si="616"/>
        <v>0</v>
      </c>
      <c r="T616" s="17">
        <f t="shared" si="616"/>
        <v>0</v>
      </c>
      <c r="U616" s="17">
        <f t="shared" si="616"/>
        <v>0</v>
      </c>
      <c r="V616" s="44">
        <f t="shared" si="616"/>
        <v>0</v>
      </c>
      <c r="W616" s="20"/>
      <c r="X616" s="20"/>
      <c r="Y616" s="20"/>
      <c r="Z616" s="20"/>
    </row>
    <row r="617" ht="13.5" customHeight="1">
      <c r="A617" s="40">
        <v>613.0</v>
      </c>
      <c r="B617" s="17" t="str">
        <f>VLOOKUP(C616+1,'プログラム解析'!$A:$B,2)</f>
        <v>HALT</v>
      </c>
      <c r="C617" s="17">
        <f>IF(AND(B617="[",INDIRECT("R"&amp;TEXT(A617+4,"0")&amp;"C"&amp;TEXT(D617+7,"0"),FALSE) =0),VLOOKUP(C616+1,'プログラム解析'!$A:$G,7),IF(B617="]",VLOOKUP(C616+1,'プログラム解析'!$A:$G,7)-1, C616+1))</f>
        <v>324</v>
      </c>
      <c r="D617" s="17">
        <f t="shared" si="2"/>
        <v>3</v>
      </c>
      <c r="E617" s="17" t="str">
        <f t="shared" si="3"/>
        <v>Hello World!</v>
      </c>
      <c r="F617" s="42" t="str">
        <f t="shared" si="4"/>
        <v>aaaa</v>
      </c>
      <c r="G617" s="43">
        <f t="shared" ref="G617:V617" si="617">IF( G$2=$D617,    IF($B617="+", G616+1, IF($B617="-", G616-1, IF($B617=",",IF(LEN($F616)=0,0,CODE($F616)),G616)) ),G616)</f>
        <v>0</v>
      </c>
      <c r="H617" s="17">
        <f t="shared" si="617"/>
        <v>87</v>
      </c>
      <c r="I617" s="17">
        <f t="shared" si="617"/>
        <v>100</v>
      </c>
      <c r="J617" s="17">
        <f t="shared" si="617"/>
        <v>33</v>
      </c>
      <c r="K617" s="17">
        <f t="shared" si="617"/>
        <v>10</v>
      </c>
      <c r="L617" s="17">
        <f t="shared" si="617"/>
        <v>0</v>
      </c>
      <c r="M617" s="17">
        <f t="shared" si="617"/>
        <v>0</v>
      </c>
      <c r="N617" s="17">
        <f t="shared" si="617"/>
        <v>0</v>
      </c>
      <c r="O617" s="17">
        <f t="shared" si="617"/>
        <v>0</v>
      </c>
      <c r="P617" s="17">
        <f t="shared" si="617"/>
        <v>0</v>
      </c>
      <c r="Q617" s="17">
        <f t="shared" si="617"/>
        <v>0</v>
      </c>
      <c r="R617" s="17">
        <f t="shared" si="617"/>
        <v>0</v>
      </c>
      <c r="S617" s="17">
        <f t="shared" si="617"/>
        <v>0</v>
      </c>
      <c r="T617" s="17">
        <f t="shared" si="617"/>
        <v>0</v>
      </c>
      <c r="U617" s="17">
        <f t="shared" si="617"/>
        <v>0</v>
      </c>
      <c r="V617" s="44">
        <f t="shared" si="617"/>
        <v>0</v>
      </c>
      <c r="W617" s="20"/>
      <c r="X617" s="20"/>
      <c r="Y617" s="20"/>
      <c r="Z617" s="20"/>
    </row>
    <row r="618" ht="13.5" customHeight="1">
      <c r="A618" s="40">
        <v>614.0</v>
      </c>
      <c r="B618" s="17" t="str">
        <f>VLOOKUP(C617+1,'プログラム解析'!$A:$B,2)</f>
        <v>HALT</v>
      </c>
      <c r="C618" s="17">
        <f>IF(AND(B618="[",INDIRECT("R"&amp;TEXT(A618+4,"0")&amp;"C"&amp;TEXT(D618+7,"0"),FALSE) =0),VLOOKUP(C617+1,'プログラム解析'!$A:$G,7),IF(B618="]",VLOOKUP(C617+1,'プログラム解析'!$A:$G,7)-1, C617+1))</f>
        <v>325</v>
      </c>
      <c r="D618" s="17">
        <f t="shared" si="2"/>
        <v>3</v>
      </c>
      <c r="E618" s="17" t="str">
        <f t="shared" si="3"/>
        <v>Hello World!</v>
      </c>
      <c r="F618" s="42" t="str">
        <f t="shared" si="4"/>
        <v>aaaa</v>
      </c>
      <c r="G618" s="43">
        <f t="shared" ref="G618:V618" si="618">IF( G$2=$D618,    IF($B618="+", G617+1, IF($B618="-", G617-1, IF($B618=",",IF(LEN($F617)=0,0,CODE($F617)),G617)) ),G617)</f>
        <v>0</v>
      </c>
      <c r="H618" s="17">
        <f t="shared" si="618"/>
        <v>87</v>
      </c>
      <c r="I618" s="17">
        <f t="shared" si="618"/>
        <v>100</v>
      </c>
      <c r="J618" s="17">
        <f t="shared" si="618"/>
        <v>33</v>
      </c>
      <c r="K618" s="17">
        <f t="shared" si="618"/>
        <v>10</v>
      </c>
      <c r="L618" s="17">
        <f t="shared" si="618"/>
        <v>0</v>
      </c>
      <c r="M618" s="17">
        <f t="shared" si="618"/>
        <v>0</v>
      </c>
      <c r="N618" s="17">
        <f t="shared" si="618"/>
        <v>0</v>
      </c>
      <c r="O618" s="17">
        <f t="shared" si="618"/>
        <v>0</v>
      </c>
      <c r="P618" s="17">
        <f t="shared" si="618"/>
        <v>0</v>
      </c>
      <c r="Q618" s="17">
        <f t="shared" si="618"/>
        <v>0</v>
      </c>
      <c r="R618" s="17">
        <f t="shared" si="618"/>
        <v>0</v>
      </c>
      <c r="S618" s="17">
        <f t="shared" si="618"/>
        <v>0</v>
      </c>
      <c r="T618" s="17">
        <f t="shared" si="618"/>
        <v>0</v>
      </c>
      <c r="U618" s="17">
        <f t="shared" si="618"/>
        <v>0</v>
      </c>
      <c r="V618" s="44">
        <f t="shared" si="618"/>
        <v>0</v>
      </c>
      <c r="W618" s="20"/>
      <c r="X618" s="20"/>
      <c r="Y618" s="20"/>
      <c r="Z618" s="20"/>
    </row>
    <row r="619" ht="13.5" customHeight="1">
      <c r="A619" s="40">
        <v>615.0</v>
      </c>
      <c r="B619" s="17" t="str">
        <f>VLOOKUP(C618+1,'プログラム解析'!$A:$B,2)</f>
        <v>HALT</v>
      </c>
      <c r="C619" s="17">
        <f>IF(AND(B619="[",INDIRECT("R"&amp;TEXT(A619+4,"0")&amp;"C"&amp;TEXT(D619+7,"0"),FALSE) =0),VLOOKUP(C618+1,'プログラム解析'!$A:$G,7),IF(B619="]",VLOOKUP(C618+1,'プログラム解析'!$A:$G,7)-1, C618+1))</f>
        <v>326</v>
      </c>
      <c r="D619" s="17">
        <f t="shared" si="2"/>
        <v>3</v>
      </c>
      <c r="E619" s="17" t="str">
        <f t="shared" si="3"/>
        <v>Hello World!</v>
      </c>
      <c r="F619" s="42" t="str">
        <f t="shared" si="4"/>
        <v>aaaa</v>
      </c>
      <c r="G619" s="43">
        <f t="shared" ref="G619:V619" si="619">IF( G$2=$D619,    IF($B619="+", G618+1, IF($B619="-", G618-1, IF($B619=",",IF(LEN($F618)=0,0,CODE($F618)),G618)) ),G618)</f>
        <v>0</v>
      </c>
      <c r="H619" s="17">
        <f t="shared" si="619"/>
        <v>87</v>
      </c>
      <c r="I619" s="17">
        <f t="shared" si="619"/>
        <v>100</v>
      </c>
      <c r="J619" s="17">
        <f t="shared" si="619"/>
        <v>33</v>
      </c>
      <c r="K619" s="17">
        <f t="shared" si="619"/>
        <v>10</v>
      </c>
      <c r="L619" s="17">
        <f t="shared" si="619"/>
        <v>0</v>
      </c>
      <c r="M619" s="17">
        <f t="shared" si="619"/>
        <v>0</v>
      </c>
      <c r="N619" s="17">
        <f t="shared" si="619"/>
        <v>0</v>
      </c>
      <c r="O619" s="17">
        <f t="shared" si="619"/>
        <v>0</v>
      </c>
      <c r="P619" s="17">
        <f t="shared" si="619"/>
        <v>0</v>
      </c>
      <c r="Q619" s="17">
        <f t="shared" si="619"/>
        <v>0</v>
      </c>
      <c r="R619" s="17">
        <f t="shared" si="619"/>
        <v>0</v>
      </c>
      <c r="S619" s="17">
        <f t="shared" si="619"/>
        <v>0</v>
      </c>
      <c r="T619" s="17">
        <f t="shared" si="619"/>
        <v>0</v>
      </c>
      <c r="U619" s="17">
        <f t="shared" si="619"/>
        <v>0</v>
      </c>
      <c r="V619" s="44">
        <f t="shared" si="619"/>
        <v>0</v>
      </c>
      <c r="W619" s="20"/>
      <c r="X619" s="20"/>
      <c r="Y619" s="20"/>
      <c r="Z619" s="20"/>
    </row>
    <row r="620" ht="13.5" customHeight="1">
      <c r="A620" s="40">
        <v>616.0</v>
      </c>
      <c r="B620" s="17" t="str">
        <f>VLOOKUP(C619+1,'プログラム解析'!$A:$B,2)</f>
        <v>HALT</v>
      </c>
      <c r="C620" s="17">
        <f>IF(AND(B620="[",INDIRECT("R"&amp;TEXT(A620+4,"0")&amp;"C"&amp;TEXT(D620+7,"0"),FALSE) =0),VLOOKUP(C619+1,'プログラム解析'!$A:$G,7),IF(B620="]",VLOOKUP(C619+1,'プログラム解析'!$A:$G,7)-1, C619+1))</f>
        <v>327</v>
      </c>
      <c r="D620" s="17">
        <f t="shared" si="2"/>
        <v>3</v>
      </c>
      <c r="E620" s="17" t="str">
        <f t="shared" si="3"/>
        <v>Hello World!</v>
      </c>
      <c r="F620" s="42" t="str">
        <f t="shared" si="4"/>
        <v>aaaa</v>
      </c>
      <c r="G620" s="43">
        <f t="shared" ref="G620:V620" si="620">IF( G$2=$D620,    IF($B620="+", G619+1, IF($B620="-", G619-1, IF($B620=",",IF(LEN($F619)=0,0,CODE($F619)),G619)) ),G619)</f>
        <v>0</v>
      </c>
      <c r="H620" s="17">
        <f t="shared" si="620"/>
        <v>87</v>
      </c>
      <c r="I620" s="17">
        <f t="shared" si="620"/>
        <v>100</v>
      </c>
      <c r="J620" s="17">
        <f t="shared" si="620"/>
        <v>33</v>
      </c>
      <c r="K620" s="17">
        <f t="shared" si="620"/>
        <v>10</v>
      </c>
      <c r="L620" s="17">
        <f t="shared" si="620"/>
        <v>0</v>
      </c>
      <c r="M620" s="17">
        <f t="shared" si="620"/>
        <v>0</v>
      </c>
      <c r="N620" s="17">
        <f t="shared" si="620"/>
        <v>0</v>
      </c>
      <c r="O620" s="17">
        <f t="shared" si="620"/>
        <v>0</v>
      </c>
      <c r="P620" s="17">
        <f t="shared" si="620"/>
        <v>0</v>
      </c>
      <c r="Q620" s="17">
        <f t="shared" si="620"/>
        <v>0</v>
      </c>
      <c r="R620" s="17">
        <f t="shared" si="620"/>
        <v>0</v>
      </c>
      <c r="S620" s="17">
        <f t="shared" si="620"/>
        <v>0</v>
      </c>
      <c r="T620" s="17">
        <f t="shared" si="620"/>
        <v>0</v>
      </c>
      <c r="U620" s="17">
        <f t="shared" si="620"/>
        <v>0</v>
      </c>
      <c r="V620" s="44">
        <f t="shared" si="620"/>
        <v>0</v>
      </c>
      <c r="W620" s="20"/>
      <c r="X620" s="20"/>
      <c r="Y620" s="20"/>
      <c r="Z620" s="20"/>
    </row>
    <row r="621" ht="13.5" customHeight="1">
      <c r="A621" s="40">
        <v>617.0</v>
      </c>
      <c r="B621" s="17" t="str">
        <f>VLOOKUP(C620+1,'プログラム解析'!$A:$B,2)</f>
        <v>HALT</v>
      </c>
      <c r="C621" s="17">
        <f>IF(AND(B621="[",INDIRECT("R"&amp;TEXT(A621+4,"0")&amp;"C"&amp;TEXT(D621+7,"0"),FALSE) =0),VLOOKUP(C620+1,'プログラム解析'!$A:$G,7),IF(B621="]",VLOOKUP(C620+1,'プログラム解析'!$A:$G,7)-1, C620+1))</f>
        <v>328</v>
      </c>
      <c r="D621" s="17">
        <f t="shared" si="2"/>
        <v>3</v>
      </c>
      <c r="E621" s="17" t="str">
        <f t="shared" si="3"/>
        <v>Hello World!</v>
      </c>
      <c r="F621" s="42" t="str">
        <f t="shared" si="4"/>
        <v>aaaa</v>
      </c>
      <c r="G621" s="43">
        <f t="shared" ref="G621:V621" si="621">IF( G$2=$D621,    IF($B621="+", G620+1, IF($B621="-", G620-1, IF($B621=",",IF(LEN($F620)=0,0,CODE($F620)),G620)) ),G620)</f>
        <v>0</v>
      </c>
      <c r="H621" s="17">
        <f t="shared" si="621"/>
        <v>87</v>
      </c>
      <c r="I621" s="17">
        <f t="shared" si="621"/>
        <v>100</v>
      </c>
      <c r="J621" s="17">
        <f t="shared" si="621"/>
        <v>33</v>
      </c>
      <c r="K621" s="17">
        <f t="shared" si="621"/>
        <v>10</v>
      </c>
      <c r="L621" s="17">
        <f t="shared" si="621"/>
        <v>0</v>
      </c>
      <c r="M621" s="17">
        <f t="shared" si="621"/>
        <v>0</v>
      </c>
      <c r="N621" s="17">
        <f t="shared" si="621"/>
        <v>0</v>
      </c>
      <c r="O621" s="17">
        <f t="shared" si="621"/>
        <v>0</v>
      </c>
      <c r="P621" s="17">
        <f t="shared" si="621"/>
        <v>0</v>
      </c>
      <c r="Q621" s="17">
        <f t="shared" si="621"/>
        <v>0</v>
      </c>
      <c r="R621" s="17">
        <f t="shared" si="621"/>
        <v>0</v>
      </c>
      <c r="S621" s="17">
        <f t="shared" si="621"/>
        <v>0</v>
      </c>
      <c r="T621" s="17">
        <f t="shared" si="621"/>
        <v>0</v>
      </c>
      <c r="U621" s="17">
        <f t="shared" si="621"/>
        <v>0</v>
      </c>
      <c r="V621" s="44">
        <f t="shared" si="621"/>
        <v>0</v>
      </c>
      <c r="W621" s="20"/>
      <c r="X621" s="20"/>
      <c r="Y621" s="20"/>
      <c r="Z621" s="20"/>
    </row>
    <row r="622" ht="13.5" customHeight="1">
      <c r="A622" s="40">
        <v>618.0</v>
      </c>
      <c r="B622" s="17" t="str">
        <f>VLOOKUP(C621+1,'プログラム解析'!$A:$B,2)</f>
        <v>HALT</v>
      </c>
      <c r="C622" s="17">
        <f>IF(AND(B622="[",INDIRECT("R"&amp;TEXT(A622+4,"0")&amp;"C"&amp;TEXT(D622+7,"0"),FALSE) =0),VLOOKUP(C621+1,'プログラム解析'!$A:$G,7),IF(B622="]",VLOOKUP(C621+1,'プログラム解析'!$A:$G,7)-1, C621+1))</f>
        <v>329</v>
      </c>
      <c r="D622" s="17">
        <f t="shared" si="2"/>
        <v>3</v>
      </c>
      <c r="E622" s="17" t="str">
        <f t="shared" si="3"/>
        <v>Hello World!</v>
      </c>
      <c r="F622" s="42" t="str">
        <f t="shared" si="4"/>
        <v>aaaa</v>
      </c>
      <c r="G622" s="43">
        <f t="shared" ref="G622:V622" si="622">IF( G$2=$D622,    IF($B622="+", G621+1, IF($B622="-", G621-1, IF($B622=",",IF(LEN($F621)=0,0,CODE($F621)),G621)) ),G621)</f>
        <v>0</v>
      </c>
      <c r="H622" s="17">
        <f t="shared" si="622"/>
        <v>87</v>
      </c>
      <c r="I622" s="17">
        <f t="shared" si="622"/>
        <v>100</v>
      </c>
      <c r="J622" s="17">
        <f t="shared" si="622"/>
        <v>33</v>
      </c>
      <c r="K622" s="17">
        <f t="shared" si="622"/>
        <v>10</v>
      </c>
      <c r="L622" s="17">
        <f t="shared" si="622"/>
        <v>0</v>
      </c>
      <c r="M622" s="17">
        <f t="shared" si="622"/>
        <v>0</v>
      </c>
      <c r="N622" s="17">
        <f t="shared" si="622"/>
        <v>0</v>
      </c>
      <c r="O622" s="17">
        <f t="shared" si="622"/>
        <v>0</v>
      </c>
      <c r="P622" s="17">
        <f t="shared" si="622"/>
        <v>0</v>
      </c>
      <c r="Q622" s="17">
        <f t="shared" si="622"/>
        <v>0</v>
      </c>
      <c r="R622" s="17">
        <f t="shared" si="622"/>
        <v>0</v>
      </c>
      <c r="S622" s="17">
        <f t="shared" si="622"/>
        <v>0</v>
      </c>
      <c r="T622" s="17">
        <f t="shared" si="622"/>
        <v>0</v>
      </c>
      <c r="U622" s="17">
        <f t="shared" si="622"/>
        <v>0</v>
      </c>
      <c r="V622" s="44">
        <f t="shared" si="622"/>
        <v>0</v>
      </c>
      <c r="W622" s="20"/>
      <c r="X622" s="20"/>
      <c r="Y622" s="20"/>
      <c r="Z622" s="20"/>
    </row>
    <row r="623" ht="13.5" customHeight="1">
      <c r="A623" s="40">
        <v>619.0</v>
      </c>
      <c r="B623" s="17" t="str">
        <f>VLOOKUP(C622+1,'プログラム解析'!$A:$B,2)</f>
        <v>HALT</v>
      </c>
      <c r="C623" s="17">
        <f>IF(AND(B623="[",INDIRECT("R"&amp;TEXT(A623+4,"0")&amp;"C"&amp;TEXT(D623+7,"0"),FALSE) =0),VLOOKUP(C622+1,'プログラム解析'!$A:$G,7),IF(B623="]",VLOOKUP(C622+1,'プログラム解析'!$A:$G,7)-1, C622+1))</f>
        <v>330</v>
      </c>
      <c r="D623" s="17">
        <f t="shared" si="2"/>
        <v>3</v>
      </c>
      <c r="E623" s="17" t="str">
        <f t="shared" si="3"/>
        <v>Hello World!</v>
      </c>
      <c r="F623" s="42" t="str">
        <f t="shared" si="4"/>
        <v>aaaa</v>
      </c>
      <c r="G623" s="43">
        <f t="shared" ref="G623:V623" si="623">IF( G$2=$D623,    IF($B623="+", G622+1, IF($B623="-", G622-1, IF($B623=",",IF(LEN($F622)=0,0,CODE($F622)),G622)) ),G622)</f>
        <v>0</v>
      </c>
      <c r="H623" s="17">
        <f t="shared" si="623"/>
        <v>87</v>
      </c>
      <c r="I623" s="17">
        <f t="shared" si="623"/>
        <v>100</v>
      </c>
      <c r="J623" s="17">
        <f t="shared" si="623"/>
        <v>33</v>
      </c>
      <c r="K623" s="17">
        <f t="shared" si="623"/>
        <v>10</v>
      </c>
      <c r="L623" s="17">
        <f t="shared" si="623"/>
        <v>0</v>
      </c>
      <c r="M623" s="17">
        <f t="shared" si="623"/>
        <v>0</v>
      </c>
      <c r="N623" s="17">
        <f t="shared" si="623"/>
        <v>0</v>
      </c>
      <c r="O623" s="17">
        <f t="shared" si="623"/>
        <v>0</v>
      </c>
      <c r="P623" s="17">
        <f t="shared" si="623"/>
        <v>0</v>
      </c>
      <c r="Q623" s="17">
        <f t="shared" si="623"/>
        <v>0</v>
      </c>
      <c r="R623" s="17">
        <f t="shared" si="623"/>
        <v>0</v>
      </c>
      <c r="S623" s="17">
        <f t="shared" si="623"/>
        <v>0</v>
      </c>
      <c r="T623" s="17">
        <f t="shared" si="623"/>
        <v>0</v>
      </c>
      <c r="U623" s="17">
        <f t="shared" si="623"/>
        <v>0</v>
      </c>
      <c r="V623" s="44">
        <f t="shared" si="623"/>
        <v>0</v>
      </c>
      <c r="W623" s="20"/>
      <c r="X623" s="20"/>
      <c r="Y623" s="20"/>
      <c r="Z623" s="20"/>
    </row>
    <row r="624" ht="13.5" customHeight="1">
      <c r="A624" s="40">
        <v>620.0</v>
      </c>
      <c r="B624" s="17" t="str">
        <f>VLOOKUP(C623+1,'プログラム解析'!$A:$B,2)</f>
        <v>HALT</v>
      </c>
      <c r="C624" s="17">
        <f>IF(AND(B624="[",INDIRECT("R"&amp;TEXT(A624+4,"0")&amp;"C"&amp;TEXT(D624+7,"0"),FALSE) =0),VLOOKUP(C623+1,'プログラム解析'!$A:$G,7),IF(B624="]",VLOOKUP(C623+1,'プログラム解析'!$A:$G,7)-1, C623+1))</f>
        <v>331</v>
      </c>
      <c r="D624" s="17">
        <f t="shared" si="2"/>
        <v>3</v>
      </c>
      <c r="E624" s="17" t="str">
        <f t="shared" si="3"/>
        <v>Hello World!</v>
      </c>
      <c r="F624" s="42" t="str">
        <f t="shared" si="4"/>
        <v>aaaa</v>
      </c>
      <c r="G624" s="43">
        <f t="shared" ref="G624:V624" si="624">IF( G$2=$D624,    IF($B624="+", G623+1, IF($B624="-", G623-1, IF($B624=",",IF(LEN($F623)=0,0,CODE($F623)),G623)) ),G623)</f>
        <v>0</v>
      </c>
      <c r="H624" s="17">
        <f t="shared" si="624"/>
        <v>87</v>
      </c>
      <c r="I624" s="17">
        <f t="shared" si="624"/>
        <v>100</v>
      </c>
      <c r="J624" s="17">
        <f t="shared" si="624"/>
        <v>33</v>
      </c>
      <c r="K624" s="17">
        <f t="shared" si="624"/>
        <v>10</v>
      </c>
      <c r="L624" s="17">
        <f t="shared" si="624"/>
        <v>0</v>
      </c>
      <c r="M624" s="17">
        <f t="shared" si="624"/>
        <v>0</v>
      </c>
      <c r="N624" s="17">
        <f t="shared" si="624"/>
        <v>0</v>
      </c>
      <c r="O624" s="17">
        <f t="shared" si="624"/>
        <v>0</v>
      </c>
      <c r="P624" s="17">
        <f t="shared" si="624"/>
        <v>0</v>
      </c>
      <c r="Q624" s="17">
        <f t="shared" si="624"/>
        <v>0</v>
      </c>
      <c r="R624" s="17">
        <f t="shared" si="624"/>
        <v>0</v>
      </c>
      <c r="S624" s="17">
        <f t="shared" si="624"/>
        <v>0</v>
      </c>
      <c r="T624" s="17">
        <f t="shared" si="624"/>
        <v>0</v>
      </c>
      <c r="U624" s="17">
        <f t="shared" si="624"/>
        <v>0</v>
      </c>
      <c r="V624" s="44">
        <f t="shared" si="624"/>
        <v>0</v>
      </c>
      <c r="W624" s="20"/>
      <c r="X624" s="20"/>
      <c r="Y624" s="20"/>
      <c r="Z624" s="20"/>
    </row>
    <row r="625" ht="13.5" customHeight="1">
      <c r="A625" s="40">
        <v>621.0</v>
      </c>
      <c r="B625" s="17" t="str">
        <f>VLOOKUP(C624+1,'プログラム解析'!$A:$B,2)</f>
        <v>HALT</v>
      </c>
      <c r="C625" s="17">
        <f>IF(AND(B625="[",INDIRECT("R"&amp;TEXT(A625+4,"0")&amp;"C"&amp;TEXT(D625+7,"0"),FALSE) =0),VLOOKUP(C624+1,'プログラム解析'!$A:$G,7),IF(B625="]",VLOOKUP(C624+1,'プログラム解析'!$A:$G,7)-1, C624+1))</f>
        <v>332</v>
      </c>
      <c r="D625" s="17">
        <f t="shared" si="2"/>
        <v>3</v>
      </c>
      <c r="E625" s="17" t="str">
        <f t="shared" si="3"/>
        <v>Hello World!</v>
      </c>
      <c r="F625" s="42" t="str">
        <f t="shared" si="4"/>
        <v>aaaa</v>
      </c>
      <c r="G625" s="43">
        <f t="shared" ref="G625:V625" si="625">IF( G$2=$D625,    IF($B625="+", G624+1, IF($B625="-", G624-1, IF($B625=",",IF(LEN($F624)=0,0,CODE($F624)),G624)) ),G624)</f>
        <v>0</v>
      </c>
      <c r="H625" s="17">
        <f t="shared" si="625"/>
        <v>87</v>
      </c>
      <c r="I625" s="17">
        <f t="shared" si="625"/>
        <v>100</v>
      </c>
      <c r="J625" s="17">
        <f t="shared" si="625"/>
        <v>33</v>
      </c>
      <c r="K625" s="17">
        <f t="shared" si="625"/>
        <v>10</v>
      </c>
      <c r="L625" s="17">
        <f t="shared" si="625"/>
        <v>0</v>
      </c>
      <c r="M625" s="17">
        <f t="shared" si="625"/>
        <v>0</v>
      </c>
      <c r="N625" s="17">
        <f t="shared" si="625"/>
        <v>0</v>
      </c>
      <c r="O625" s="17">
        <f t="shared" si="625"/>
        <v>0</v>
      </c>
      <c r="P625" s="17">
        <f t="shared" si="625"/>
        <v>0</v>
      </c>
      <c r="Q625" s="17">
        <f t="shared" si="625"/>
        <v>0</v>
      </c>
      <c r="R625" s="17">
        <f t="shared" si="625"/>
        <v>0</v>
      </c>
      <c r="S625" s="17">
        <f t="shared" si="625"/>
        <v>0</v>
      </c>
      <c r="T625" s="17">
        <f t="shared" si="625"/>
        <v>0</v>
      </c>
      <c r="U625" s="17">
        <f t="shared" si="625"/>
        <v>0</v>
      </c>
      <c r="V625" s="44">
        <f t="shared" si="625"/>
        <v>0</v>
      </c>
      <c r="W625" s="20"/>
      <c r="X625" s="20"/>
      <c r="Y625" s="20"/>
      <c r="Z625" s="20"/>
    </row>
    <row r="626" ht="13.5" customHeight="1">
      <c r="A626" s="40">
        <v>622.0</v>
      </c>
      <c r="B626" s="17" t="str">
        <f>VLOOKUP(C625+1,'プログラム解析'!$A:$B,2)</f>
        <v>HALT</v>
      </c>
      <c r="C626" s="17">
        <f>IF(AND(B626="[",INDIRECT("R"&amp;TEXT(A626+4,"0")&amp;"C"&amp;TEXT(D626+7,"0"),FALSE) =0),VLOOKUP(C625+1,'プログラム解析'!$A:$G,7),IF(B626="]",VLOOKUP(C625+1,'プログラム解析'!$A:$G,7)-1, C625+1))</f>
        <v>333</v>
      </c>
      <c r="D626" s="17">
        <f t="shared" si="2"/>
        <v>3</v>
      </c>
      <c r="E626" s="17" t="str">
        <f t="shared" si="3"/>
        <v>Hello World!</v>
      </c>
      <c r="F626" s="42" t="str">
        <f t="shared" si="4"/>
        <v>aaaa</v>
      </c>
      <c r="G626" s="43">
        <f t="shared" ref="G626:V626" si="626">IF( G$2=$D626,    IF($B626="+", G625+1, IF($B626="-", G625-1, IF($B626=",",IF(LEN($F625)=0,0,CODE($F625)),G625)) ),G625)</f>
        <v>0</v>
      </c>
      <c r="H626" s="17">
        <f t="shared" si="626"/>
        <v>87</v>
      </c>
      <c r="I626" s="17">
        <f t="shared" si="626"/>
        <v>100</v>
      </c>
      <c r="J626" s="17">
        <f t="shared" si="626"/>
        <v>33</v>
      </c>
      <c r="K626" s="17">
        <f t="shared" si="626"/>
        <v>10</v>
      </c>
      <c r="L626" s="17">
        <f t="shared" si="626"/>
        <v>0</v>
      </c>
      <c r="M626" s="17">
        <f t="shared" si="626"/>
        <v>0</v>
      </c>
      <c r="N626" s="17">
        <f t="shared" si="626"/>
        <v>0</v>
      </c>
      <c r="O626" s="17">
        <f t="shared" si="626"/>
        <v>0</v>
      </c>
      <c r="P626" s="17">
        <f t="shared" si="626"/>
        <v>0</v>
      </c>
      <c r="Q626" s="17">
        <f t="shared" si="626"/>
        <v>0</v>
      </c>
      <c r="R626" s="17">
        <f t="shared" si="626"/>
        <v>0</v>
      </c>
      <c r="S626" s="17">
        <f t="shared" si="626"/>
        <v>0</v>
      </c>
      <c r="T626" s="17">
        <f t="shared" si="626"/>
        <v>0</v>
      </c>
      <c r="U626" s="17">
        <f t="shared" si="626"/>
        <v>0</v>
      </c>
      <c r="V626" s="44">
        <f t="shared" si="626"/>
        <v>0</v>
      </c>
      <c r="W626" s="20"/>
      <c r="X626" s="20"/>
      <c r="Y626" s="20"/>
      <c r="Z626" s="20"/>
    </row>
    <row r="627" ht="13.5" customHeight="1">
      <c r="A627" s="40">
        <v>623.0</v>
      </c>
      <c r="B627" s="17" t="str">
        <f>VLOOKUP(C626+1,'プログラム解析'!$A:$B,2)</f>
        <v>HALT</v>
      </c>
      <c r="C627" s="17">
        <f>IF(AND(B627="[",INDIRECT("R"&amp;TEXT(A627+4,"0")&amp;"C"&amp;TEXT(D627+7,"0"),FALSE) =0),VLOOKUP(C626+1,'プログラム解析'!$A:$G,7),IF(B627="]",VLOOKUP(C626+1,'プログラム解析'!$A:$G,7)-1, C626+1))</f>
        <v>334</v>
      </c>
      <c r="D627" s="17">
        <f t="shared" si="2"/>
        <v>3</v>
      </c>
      <c r="E627" s="17" t="str">
        <f t="shared" si="3"/>
        <v>Hello World!</v>
      </c>
      <c r="F627" s="42" t="str">
        <f t="shared" si="4"/>
        <v>aaaa</v>
      </c>
      <c r="G627" s="43">
        <f t="shared" ref="G627:V627" si="627">IF( G$2=$D627,    IF($B627="+", G626+1, IF($B627="-", G626-1, IF($B627=",",IF(LEN($F626)=0,0,CODE($F626)),G626)) ),G626)</f>
        <v>0</v>
      </c>
      <c r="H627" s="17">
        <f t="shared" si="627"/>
        <v>87</v>
      </c>
      <c r="I627" s="17">
        <f t="shared" si="627"/>
        <v>100</v>
      </c>
      <c r="J627" s="17">
        <f t="shared" si="627"/>
        <v>33</v>
      </c>
      <c r="K627" s="17">
        <f t="shared" si="627"/>
        <v>10</v>
      </c>
      <c r="L627" s="17">
        <f t="shared" si="627"/>
        <v>0</v>
      </c>
      <c r="M627" s="17">
        <f t="shared" si="627"/>
        <v>0</v>
      </c>
      <c r="N627" s="17">
        <f t="shared" si="627"/>
        <v>0</v>
      </c>
      <c r="O627" s="17">
        <f t="shared" si="627"/>
        <v>0</v>
      </c>
      <c r="P627" s="17">
        <f t="shared" si="627"/>
        <v>0</v>
      </c>
      <c r="Q627" s="17">
        <f t="shared" si="627"/>
        <v>0</v>
      </c>
      <c r="R627" s="17">
        <f t="shared" si="627"/>
        <v>0</v>
      </c>
      <c r="S627" s="17">
        <f t="shared" si="627"/>
        <v>0</v>
      </c>
      <c r="T627" s="17">
        <f t="shared" si="627"/>
        <v>0</v>
      </c>
      <c r="U627" s="17">
        <f t="shared" si="627"/>
        <v>0</v>
      </c>
      <c r="V627" s="44">
        <f t="shared" si="627"/>
        <v>0</v>
      </c>
      <c r="W627" s="20"/>
      <c r="X627" s="20"/>
      <c r="Y627" s="20"/>
      <c r="Z627" s="20"/>
    </row>
    <row r="628" ht="13.5" customHeight="1">
      <c r="A628" s="40">
        <v>624.0</v>
      </c>
      <c r="B628" s="17" t="str">
        <f>VLOOKUP(C627+1,'プログラム解析'!$A:$B,2)</f>
        <v>HALT</v>
      </c>
      <c r="C628" s="17">
        <f>IF(AND(B628="[",INDIRECT("R"&amp;TEXT(A628+4,"0")&amp;"C"&amp;TEXT(D628+7,"0"),FALSE) =0),VLOOKUP(C627+1,'プログラム解析'!$A:$G,7),IF(B628="]",VLOOKUP(C627+1,'プログラム解析'!$A:$G,7)-1, C627+1))</f>
        <v>335</v>
      </c>
      <c r="D628" s="17">
        <f t="shared" si="2"/>
        <v>3</v>
      </c>
      <c r="E628" s="17" t="str">
        <f t="shared" si="3"/>
        <v>Hello World!</v>
      </c>
      <c r="F628" s="42" t="str">
        <f t="shared" si="4"/>
        <v>aaaa</v>
      </c>
      <c r="G628" s="43">
        <f t="shared" ref="G628:V628" si="628">IF( G$2=$D628,    IF($B628="+", G627+1, IF($B628="-", G627-1, IF($B628=",",IF(LEN($F627)=0,0,CODE($F627)),G627)) ),G627)</f>
        <v>0</v>
      </c>
      <c r="H628" s="17">
        <f t="shared" si="628"/>
        <v>87</v>
      </c>
      <c r="I628" s="17">
        <f t="shared" si="628"/>
        <v>100</v>
      </c>
      <c r="J628" s="17">
        <f t="shared" si="628"/>
        <v>33</v>
      </c>
      <c r="K628" s="17">
        <f t="shared" si="628"/>
        <v>10</v>
      </c>
      <c r="L628" s="17">
        <f t="shared" si="628"/>
        <v>0</v>
      </c>
      <c r="M628" s="17">
        <f t="shared" si="628"/>
        <v>0</v>
      </c>
      <c r="N628" s="17">
        <f t="shared" si="628"/>
        <v>0</v>
      </c>
      <c r="O628" s="17">
        <f t="shared" si="628"/>
        <v>0</v>
      </c>
      <c r="P628" s="17">
        <f t="shared" si="628"/>
        <v>0</v>
      </c>
      <c r="Q628" s="17">
        <f t="shared" si="628"/>
        <v>0</v>
      </c>
      <c r="R628" s="17">
        <f t="shared" si="628"/>
        <v>0</v>
      </c>
      <c r="S628" s="17">
        <f t="shared" si="628"/>
        <v>0</v>
      </c>
      <c r="T628" s="17">
        <f t="shared" si="628"/>
        <v>0</v>
      </c>
      <c r="U628" s="17">
        <f t="shared" si="628"/>
        <v>0</v>
      </c>
      <c r="V628" s="44">
        <f t="shared" si="628"/>
        <v>0</v>
      </c>
      <c r="W628" s="20"/>
      <c r="X628" s="20"/>
      <c r="Y628" s="20"/>
      <c r="Z628" s="20"/>
    </row>
    <row r="629" ht="13.5" customHeight="1">
      <c r="A629" s="40">
        <v>625.0</v>
      </c>
      <c r="B629" s="17" t="str">
        <f>VLOOKUP(C628+1,'プログラム解析'!$A:$B,2)</f>
        <v>HALT</v>
      </c>
      <c r="C629" s="17">
        <f>IF(AND(B629="[",INDIRECT("R"&amp;TEXT(A629+4,"0")&amp;"C"&amp;TEXT(D629+7,"0"),FALSE) =0),VLOOKUP(C628+1,'プログラム解析'!$A:$G,7),IF(B629="]",VLOOKUP(C628+1,'プログラム解析'!$A:$G,7)-1, C628+1))</f>
        <v>336</v>
      </c>
      <c r="D629" s="17">
        <f t="shared" si="2"/>
        <v>3</v>
      </c>
      <c r="E629" s="17" t="str">
        <f t="shared" si="3"/>
        <v>Hello World!</v>
      </c>
      <c r="F629" s="42" t="str">
        <f t="shared" si="4"/>
        <v>aaaa</v>
      </c>
      <c r="G629" s="43">
        <f t="shared" ref="G629:V629" si="629">IF( G$2=$D629,    IF($B629="+", G628+1, IF($B629="-", G628-1, IF($B629=",",IF(LEN($F628)=0,0,CODE($F628)),G628)) ),G628)</f>
        <v>0</v>
      </c>
      <c r="H629" s="17">
        <f t="shared" si="629"/>
        <v>87</v>
      </c>
      <c r="I629" s="17">
        <f t="shared" si="629"/>
        <v>100</v>
      </c>
      <c r="J629" s="17">
        <f t="shared" si="629"/>
        <v>33</v>
      </c>
      <c r="K629" s="17">
        <f t="shared" si="629"/>
        <v>10</v>
      </c>
      <c r="L629" s="17">
        <f t="shared" si="629"/>
        <v>0</v>
      </c>
      <c r="M629" s="17">
        <f t="shared" si="629"/>
        <v>0</v>
      </c>
      <c r="N629" s="17">
        <f t="shared" si="629"/>
        <v>0</v>
      </c>
      <c r="O629" s="17">
        <f t="shared" si="629"/>
        <v>0</v>
      </c>
      <c r="P629" s="17">
        <f t="shared" si="629"/>
        <v>0</v>
      </c>
      <c r="Q629" s="17">
        <f t="shared" si="629"/>
        <v>0</v>
      </c>
      <c r="R629" s="17">
        <f t="shared" si="629"/>
        <v>0</v>
      </c>
      <c r="S629" s="17">
        <f t="shared" si="629"/>
        <v>0</v>
      </c>
      <c r="T629" s="17">
        <f t="shared" si="629"/>
        <v>0</v>
      </c>
      <c r="U629" s="17">
        <f t="shared" si="629"/>
        <v>0</v>
      </c>
      <c r="V629" s="44">
        <f t="shared" si="629"/>
        <v>0</v>
      </c>
      <c r="W629" s="20"/>
      <c r="X629" s="20"/>
      <c r="Y629" s="20"/>
      <c r="Z629" s="20"/>
    </row>
    <row r="630" ht="13.5" customHeight="1">
      <c r="A630" s="40">
        <v>626.0</v>
      </c>
      <c r="B630" s="17" t="str">
        <f>VLOOKUP(C629+1,'プログラム解析'!$A:$B,2)</f>
        <v>HALT</v>
      </c>
      <c r="C630" s="17">
        <f>IF(AND(B630="[",INDIRECT("R"&amp;TEXT(A630+4,"0")&amp;"C"&amp;TEXT(D630+7,"0"),FALSE) =0),VLOOKUP(C629+1,'プログラム解析'!$A:$G,7),IF(B630="]",VLOOKUP(C629+1,'プログラム解析'!$A:$G,7)-1, C629+1))</f>
        <v>337</v>
      </c>
      <c r="D630" s="17">
        <f t="shared" si="2"/>
        <v>3</v>
      </c>
      <c r="E630" s="17" t="str">
        <f t="shared" si="3"/>
        <v>Hello World!</v>
      </c>
      <c r="F630" s="42" t="str">
        <f t="shared" si="4"/>
        <v>aaaa</v>
      </c>
      <c r="G630" s="43">
        <f t="shared" ref="G630:V630" si="630">IF( G$2=$D630,    IF($B630="+", G629+1, IF($B630="-", G629-1, IF($B630=",",IF(LEN($F629)=0,0,CODE($F629)),G629)) ),G629)</f>
        <v>0</v>
      </c>
      <c r="H630" s="17">
        <f t="shared" si="630"/>
        <v>87</v>
      </c>
      <c r="I630" s="17">
        <f t="shared" si="630"/>
        <v>100</v>
      </c>
      <c r="J630" s="17">
        <f t="shared" si="630"/>
        <v>33</v>
      </c>
      <c r="K630" s="17">
        <f t="shared" si="630"/>
        <v>10</v>
      </c>
      <c r="L630" s="17">
        <f t="shared" si="630"/>
        <v>0</v>
      </c>
      <c r="M630" s="17">
        <f t="shared" si="630"/>
        <v>0</v>
      </c>
      <c r="N630" s="17">
        <f t="shared" si="630"/>
        <v>0</v>
      </c>
      <c r="O630" s="17">
        <f t="shared" si="630"/>
        <v>0</v>
      </c>
      <c r="P630" s="17">
        <f t="shared" si="630"/>
        <v>0</v>
      </c>
      <c r="Q630" s="17">
        <f t="shared" si="630"/>
        <v>0</v>
      </c>
      <c r="R630" s="17">
        <f t="shared" si="630"/>
        <v>0</v>
      </c>
      <c r="S630" s="17">
        <f t="shared" si="630"/>
        <v>0</v>
      </c>
      <c r="T630" s="17">
        <f t="shared" si="630"/>
        <v>0</v>
      </c>
      <c r="U630" s="17">
        <f t="shared" si="630"/>
        <v>0</v>
      </c>
      <c r="V630" s="44">
        <f t="shared" si="630"/>
        <v>0</v>
      </c>
      <c r="W630" s="20"/>
      <c r="X630" s="20"/>
      <c r="Y630" s="20"/>
      <c r="Z630" s="20"/>
    </row>
    <row r="631" ht="13.5" customHeight="1">
      <c r="A631" s="40">
        <v>627.0</v>
      </c>
      <c r="B631" s="17" t="str">
        <f>VLOOKUP(C630+1,'プログラム解析'!$A:$B,2)</f>
        <v>HALT</v>
      </c>
      <c r="C631" s="17">
        <f>IF(AND(B631="[",INDIRECT("R"&amp;TEXT(A631+4,"0")&amp;"C"&amp;TEXT(D631+7,"0"),FALSE) =0),VLOOKUP(C630+1,'プログラム解析'!$A:$G,7),IF(B631="]",VLOOKUP(C630+1,'プログラム解析'!$A:$G,7)-1, C630+1))</f>
        <v>338</v>
      </c>
      <c r="D631" s="17">
        <f t="shared" si="2"/>
        <v>3</v>
      </c>
      <c r="E631" s="17" t="str">
        <f t="shared" si="3"/>
        <v>Hello World!</v>
      </c>
      <c r="F631" s="42" t="str">
        <f t="shared" si="4"/>
        <v>aaaa</v>
      </c>
      <c r="G631" s="43">
        <f t="shared" ref="G631:V631" si="631">IF( G$2=$D631,    IF($B631="+", G630+1, IF($B631="-", G630-1, IF($B631=",",IF(LEN($F630)=0,0,CODE($F630)),G630)) ),G630)</f>
        <v>0</v>
      </c>
      <c r="H631" s="17">
        <f t="shared" si="631"/>
        <v>87</v>
      </c>
      <c r="I631" s="17">
        <f t="shared" si="631"/>
        <v>100</v>
      </c>
      <c r="J631" s="17">
        <f t="shared" si="631"/>
        <v>33</v>
      </c>
      <c r="K631" s="17">
        <f t="shared" si="631"/>
        <v>10</v>
      </c>
      <c r="L631" s="17">
        <f t="shared" si="631"/>
        <v>0</v>
      </c>
      <c r="M631" s="17">
        <f t="shared" si="631"/>
        <v>0</v>
      </c>
      <c r="N631" s="17">
        <f t="shared" si="631"/>
        <v>0</v>
      </c>
      <c r="O631" s="17">
        <f t="shared" si="631"/>
        <v>0</v>
      </c>
      <c r="P631" s="17">
        <f t="shared" si="631"/>
        <v>0</v>
      </c>
      <c r="Q631" s="17">
        <f t="shared" si="631"/>
        <v>0</v>
      </c>
      <c r="R631" s="17">
        <f t="shared" si="631"/>
        <v>0</v>
      </c>
      <c r="S631" s="17">
        <f t="shared" si="631"/>
        <v>0</v>
      </c>
      <c r="T631" s="17">
        <f t="shared" si="631"/>
        <v>0</v>
      </c>
      <c r="U631" s="17">
        <f t="shared" si="631"/>
        <v>0</v>
      </c>
      <c r="V631" s="44">
        <f t="shared" si="631"/>
        <v>0</v>
      </c>
      <c r="W631" s="20"/>
      <c r="X631" s="20"/>
      <c r="Y631" s="20"/>
      <c r="Z631" s="20"/>
    </row>
    <row r="632" ht="13.5" customHeight="1">
      <c r="A632" s="40">
        <v>628.0</v>
      </c>
      <c r="B632" s="17" t="str">
        <f>VLOOKUP(C631+1,'プログラム解析'!$A:$B,2)</f>
        <v>HALT</v>
      </c>
      <c r="C632" s="17">
        <f>IF(AND(B632="[",INDIRECT("R"&amp;TEXT(A632+4,"0")&amp;"C"&amp;TEXT(D632+7,"0"),FALSE) =0),VLOOKUP(C631+1,'プログラム解析'!$A:$G,7),IF(B632="]",VLOOKUP(C631+1,'プログラム解析'!$A:$G,7)-1, C631+1))</f>
        <v>339</v>
      </c>
      <c r="D632" s="17">
        <f t="shared" si="2"/>
        <v>3</v>
      </c>
      <c r="E632" s="17" t="str">
        <f t="shared" si="3"/>
        <v>Hello World!</v>
      </c>
      <c r="F632" s="42" t="str">
        <f t="shared" si="4"/>
        <v>aaaa</v>
      </c>
      <c r="G632" s="43">
        <f t="shared" ref="G632:V632" si="632">IF( G$2=$D632,    IF($B632="+", G631+1, IF($B632="-", G631-1, IF($B632=",",IF(LEN($F631)=0,0,CODE($F631)),G631)) ),G631)</f>
        <v>0</v>
      </c>
      <c r="H632" s="17">
        <f t="shared" si="632"/>
        <v>87</v>
      </c>
      <c r="I632" s="17">
        <f t="shared" si="632"/>
        <v>100</v>
      </c>
      <c r="J632" s="17">
        <f t="shared" si="632"/>
        <v>33</v>
      </c>
      <c r="K632" s="17">
        <f t="shared" si="632"/>
        <v>10</v>
      </c>
      <c r="L632" s="17">
        <f t="shared" si="632"/>
        <v>0</v>
      </c>
      <c r="M632" s="17">
        <f t="shared" si="632"/>
        <v>0</v>
      </c>
      <c r="N632" s="17">
        <f t="shared" si="632"/>
        <v>0</v>
      </c>
      <c r="O632" s="17">
        <f t="shared" si="632"/>
        <v>0</v>
      </c>
      <c r="P632" s="17">
        <f t="shared" si="632"/>
        <v>0</v>
      </c>
      <c r="Q632" s="17">
        <f t="shared" si="632"/>
        <v>0</v>
      </c>
      <c r="R632" s="17">
        <f t="shared" si="632"/>
        <v>0</v>
      </c>
      <c r="S632" s="17">
        <f t="shared" si="632"/>
        <v>0</v>
      </c>
      <c r="T632" s="17">
        <f t="shared" si="632"/>
        <v>0</v>
      </c>
      <c r="U632" s="17">
        <f t="shared" si="632"/>
        <v>0</v>
      </c>
      <c r="V632" s="44">
        <f t="shared" si="632"/>
        <v>0</v>
      </c>
      <c r="W632" s="20"/>
      <c r="X632" s="20"/>
      <c r="Y632" s="20"/>
      <c r="Z632" s="20"/>
    </row>
    <row r="633" ht="13.5" customHeight="1">
      <c r="A633" s="40">
        <v>629.0</v>
      </c>
      <c r="B633" s="17" t="str">
        <f>VLOOKUP(C632+1,'プログラム解析'!$A:$B,2)</f>
        <v>HALT</v>
      </c>
      <c r="C633" s="17">
        <f>IF(AND(B633="[",INDIRECT("R"&amp;TEXT(A633+4,"0")&amp;"C"&amp;TEXT(D633+7,"0"),FALSE) =0),VLOOKUP(C632+1,'プログラム解析'!$A:$G,7),IF(B633="]",VLOOKUP(C632+1,'プログラム解析'!$A:$G,7)-1, C632+1))</f>
        <v>340</v>
      </c>
      <c r="D633" s="17">
        <f t="shared" si="2"/>
        <v>3</v>
      </c>
      <c r="E633" s="17" t="str">
        <f t="shared" si="3"/>
        <v>Hello World!</v>
      </c>
      <c r="F633" s="42" t="str">
        <f t="shared" si="4"/>
        <v>aaaa</v>
      </c>
      <c r="G633" s="43">
        <f t="shared" ref="G633:V633" si="633">IF( G$2=$D633,    IF($B633="+", G632+1, IF($B633="-", G632-1, IF($B633=",",IF(LEN($F632)=0,0,CODE($F632)),G632)) ),G632)</f>
        <v>0</v>
      </c>
      <c r="H633" s="17">
        <f t="shared" si="633"/>
        <v>87</v>
      </c>
      <c r="I633" s="17">
        <f t="shared" si="633"/>
        <v>100</v>
      </c>
      <c r="J633" s="17">
        <f t="shared" si="633"/>
        <v>33</v>
      </c>
      <c r="K633" s="17">
        <f t="shared" si="633"/>
        <v>10</v>
      </c>
      <c r="L633" s="17">
        <f t="shared" si="633"/>
        <v>0</v>
      </c>
      <c r="M633" s="17">
        <f t="shared" si="633"/>
        <v>0</v>
      </c>
      <c r="N633" s="17">
        <f t="shared" si="633"/>
        <v>0</v>
      </c>
      <c r="O633" s="17">
        <f t="shared" si="633"/>
        <v>0</v>
      </c>
      <c r="P633" s="17">
        <f t="shared" si="633"/>
        <v>0</v>
      </c>
      <c r="Q633" s="17">
        <f t="shared" si="633"/>
        <v>0</v>
      </c>
      <c r="R633" s="17">
        <f t="shared" si="633"/>
        <v>0</v>
      </c>
      <c r="S633" s="17">
        <f t="shared" si="633"/>
        <v>0</v>
      </c>
      <c r="T633" s="17">
        <f t="shared" si="633"/>
        <v>0</v>
      </c>
      <c r="U633" s="17">
        <f t="shared" si="633"/>
        <v>0</v>
      </c>
      <c r="V633" s="44">
        <f t="shared" si="633"/>
        <v>0</v>
      </c>
      <c r="W633" s="20"/>
      <c r="X633" s="20"/>
      <c r="Y633" s="20"/>
      <c r="Z633" s="20"/>
    </row>
    <row r="634" ht="13.5" customHeight="1">
      <c r="A634" s="40">
        <v>630.0</v>
      </c>
      <c r="B634" s="17" t="str">
        <f>VLOOKUP(C633+1,'プログラム解析'!$A:$B,2)</f>
        <v>HALT</v>
      </c>
      <c r="C634" s="17">
        <f>IF(AND(B634="[",INDIRECT("R"&amp;TEXT(A634+4,"0")&amp;"C"&amp;TEXT(D634+7,"0"),FALSE) =0),VLOOKUP(C633+1,'プログラム解析'!$A:$G,7),IF(B634="]",VLOOKUP(C633+1,'プログラム解析'!$A:$G,7)-1, C633+1))</f>
        <v>341</v>
      </c>
      <c r="D634" s="17">
        <f t="shared" si="2"/>
        <v>3</v>
      </c>
      <c r="E634" s="17" t="str">
        <f t="shared" si="3"/>
        <v>Hello World!</v>
      </c>
      <c r="F634" s="42" t="str">
        <f t="shared" si="4"/>
        <v>aaaa</v>
      </c>
      <c r="G634" s="43">
        <f t="shared" ref="G634:V634" si="634">IF( G$2=$D634,    IF($B634="+", G633+1, IF($B634="-", G633-1, IF($B634=",",IF(LEN($F633)=0,0,CODE($F633)),G633)) ),G633)</f>
        <v>0</v>
      </c>
      <c r="H634" s="17">
        <f t="shared" si="634"/>
        <v>87</v>
      </c>
      <c r="I634" s="17">
        <f t="shared" si="634"/>
        <v>100</v>
      </c>
      <c r="J634" s="17">
        <f t="shared" si="634"/>
        <v>33</v>
      </c>
      <c r="K634" s="17">
        <f t="shared" si="634"/>
        <v>10</v>
      </c>
      <c r="L634" s="17">
        <f t="shared" si="634"/>
        <v>0</v>
      </c>
      <c r="M634" s="17">
        <f t="shared" si="634"/>
        <v>0</v>
      </c>
      <c r="N634" s="17">
        <f t="shared" si="634"/>
        <v>0</v>
      </c>
      <c r="O634" s="17">
        <f t="shared" si="634"/>
        <v>0</v>
      </c>
      <c r="P634" s="17">
        <f t="shared" si="634"/>
        <v>0</v>
      </c>
      <c r="Q634" s="17">
        <f t="shared" si="634"/>
        <v>0</v>
      </c>
      <c r="R634" s="17">
        <f t="shared" si="634"/>
        <v>0</v>
      </c>
      <c r="S634" s="17">
        <f t="shared" si="634"/>
        <v>0</v>
      </c>
      <c r="T634" s="17">
        <f t="shared" si="634"/>
        <v>0</v>
      </c>
      <c r="U634" s="17">
        <f t="shared" si="634"/>
        <v>0</v>
      </c>
      <c r="V634" s="44">
        <f t="shared" si="634"/>
        <v>0</v>
      </c>
      <c r="W634" s="20"/>
      <c r="X634" s="20"/>
      <c r="Y634" s="20"/>
      <c r="Z634" s="20"/>
    </row>
    <row r="635" ht="13.5" customHeight="1">
      <c r="A635" s="40">
        <v>631.0</v>
      </c>
      <c r="B635" s="17" t="str">
        <f>VLOOKUP(C634+1,'プログラム解析'!$A:$B,2)</f>
        <v>HALT</v>
      </c>
      <c r="C635" s="17">
        <f>IF(AND(B635="[",INDIRECT("R"&amp;TEXT(A635+4,"0")&amp;"C"&amp;TEXT(D635+7,"0"),FALSE) =0),VLOOKUP(C634+1,'プログラム解析'!$A:$G,7),IF(B635="]",VLOOKUP(C634+1,'プログラム解析'!$A:$G,7)-1, C634+1))</f>
        <v>342</v>
      </c>
      <c r="D635" s="17">
        <f t="shared" si="2"/>
        <v>3</v>
      </c>
      <c r="E635" s="17" t="str">
        <f t="shared" si="3"/>
        <v>Hello World!</v>
      </c>
      <c r="F635" s="42" t="str">
        <f t="shared" si="4"/>
        <v>aaaa</v>
      </c>
      <c r="G635" s="43">
        <f t="shared" ref="G635:V635" si="635">IF( G$2=$D635,    IF($B635="+", G634+1, IF($B635="-", G634-1, IF($B635=",",IF(LEN($F634)=0,0,CODE($F634)),G634)) ),G634)</f>
        <v>0</v>
      </c>
      <c r="H635" s="17">
        <f t="shared" si="635"/>
        <v>87</v>
      </c>
      <c r="I635" s="17">
        <f t="shared" si="635"/>
        <v>100</v>
      </c>
      <c r="J635" s="17">
        <f t="shared" si="635"/>
        <v>33</v>
      </c>
      <c r="K635" s="17">
        <f t="shared" si="635"/>
        <v>10</v>
      </c>
      <c r="L635" s="17">
        <f t="shared" si="635"/>
        <v>0</v>
      </c>
      <c r="M635" s="17">
        <f t="shared" si="635"/>
        <v>0</v>
      </c>
      <c r="N635" s="17">
        <f t="shared" si="635"/>
        <v>0</v>
      </c>
      <c r="O635" s="17">
        <f t="shared" si="635"/>
        <v>0</v>
      </c>
      <c r="P635" s="17">
        <f t="shared" si="635"/>
        <v>0</v>
      </c>
      <c r="Q635" s="17">
        <f t="shared" si="635"/>
        <v>0</v>
      </c>
      <c r="R635" s="17">
        <f t="shared" si="635"/>
        <v>0</v>
      </c>
      <c r="S635" s="17">
        <f t="shared" si="635"/>
        <v>0</v>
      </c>
      <c r="T635" s="17">
        <f t="shared" si="635"/>
        <v>0</v>
      </c>
      <c r="U635" s="17">
        <f t="shared" si="635"/>
        <v>0</v>
      </c>
      <c r="V635" s="44">
        <f t="shared" si="635"/>
        <v>0</v>
      </c>
      <c r="W635" s="20"/>
      <c r="X635" s="20"/>
      <c r="Y635" s="20"/>
      <c r="Z635" s="20"/>
    </row>
    <row r="636" ht="13.5" customHeight="1">
      <c r="A636" s="40">
        <v>632.0</v>
      </c>
      <c r="B636" s="17" t="str">
        <f>VLOOKUP(C635+1,'プログラム解析'!$A:$B,2)</f>
        <v>HALT</v>
      </c>
      <c r="C636" s="17">
        <f>IF(AND(B636="[",INDIRECT("R"&amp;TEXT(A636+4,"0")&amp;"C"&amp;TEXT(D636+7,"0"),FALSE) =0),VLOOKUP(C635+1,'プログラム解析'!$A:$G,7),IF(B636="]",VLOOKUP(C635+1,'プログラム解析'!$A:$G,7)-1, C635+1))</f>
        <v>343</v>
      </c>
      <c r="D636" s="17">
        <f t="shared" si="2"/>
        <v>3</v>
      </c>
      <c r="E636" s="17" t="str">
        <f t="shared" si="3"/>
        <v>Hello World!</v>
      </c>
      <c r="F636" s="42" t="str">
        <f t="shared" si="4"/>
        <v>aaaa</v>
      </c>
      <c r="G636" s="43">
        <f t="shared" ref="G636:V636" si="636">IF( G$2=$D636,    IF($B636="+", G635+1, IF($B636="-", G635-1, IF($B636=",",IF(LEN($F635)=0,0,CODE($F635)),G635)) ),G635)</f>
        <v>0</v>
      </c>
      <c r="H636" s="17">
        <f t="shared" si="636"/>
        <v>87</v>
      </c>
      <c r="I636" s="17">
        <f t="shared" si="636"/>
        <v>100</v>
      </c>
      <c r="J636" s="17">
        <f t="shared" si="636"/>
        <v>33</v>
      </c>
      <c r="K636" s="17">
        <f t="shared" si="636"/>
        <v>10</v>
      </c>
      <c r="L636" s="17">
        <f t="shared" si="636"/>
        <v>0</v>
      </c>
      <c r="M636" s="17">
        <f t="shared" si="636"/>
        <v>0</v>
      </c>
      <c r="N636" s="17">
        <f t="shared" si="636"/>
        <v>0</v>
      </c>
      <c r="O636" s="17">
        <f t="shared" si="636"/>
        <v>0</v>
      </c>
      <c r="P636" s="17">
        <f t="shared" si="636"/>
        <v>0</v>
      </c>
      <c r="Q636" s="17">
        <f t="shared" si="636"/>
        <v>0</v>
      </c>
      <c r="R636" s="17">
        <f t="shared" si="636"/>
        <v>0</v>
      </c>
      <c r="S636" s="17">
        <f t="shared" si="636"/>
        <v>0</v>
      </c>
      <c r="T636" s="17">
        <f t="shared" si="636"/>
        <v>0</v>
      </c>
      <c r="U636" s="17">
        <f t="shared" si="636"/>
        <v>0</v>
      </c>
      <c r="V636" s="44">
        <f t="shared" si="636"/>
        <v>0</v>
      </c>
      <c r="W636" s="20"/>
      <c r="X636" s="20"/>
      <c r="Y636" s="20"/>
      <c r="Z636" s="20"/>
    </row>
    <row r="637" ht="13.5" customHeight="1">
      <c r="A637" s="40">
        <v>633.0</v>
      </c>
      <c r="B637" s="17" t="str">
        <f>VLOOKUP(C636+1,'プログラム解析'!$A:$B,2)</f>
        <v>HALT</v>
      </c>
      <c r="C637" s="17">
        <f>IF(AND(B637="[",INDIRECT("R"&amp;TEXT(A637+4,"0")&amp;"C"&amp;TEXT(D637+7,"0"),FALSE) =0),VLOOKUP(C636+1,'プログラム解析'!$A:$G,7),IF(B637="]",VLOOKUP(C636+1,'プログラム解析'!$A:$G,7)-1, C636+1))</f>
        <v>344</v>
      </c>
      <c r="D637" s="17">
        <f t="shared" si="2"/>
        <v>3</v>
      </c>
      <c r="E637" s="17" t="str">
        <f t="shared" si="3"/>
        <v>Hello World!</v>
      </c>
      <c r="F637" s="42" t="str">
        <f t="shared" si="4"/>
        <v>aaaa</v>
      </c>
      <c r="G637" s="43">
        <f t="shared" ref="G637:V637" si="637">IF( G$2=$D637,    IF($B637="+", G636+1, IF($B637="-", G636-1, IF($B637=",",IF(LEN($F636)=0,0,CODE($F636)),G636)) ),G636)</f>
        <v>0</v>
      </c>
      <c r="H637" s="17">
        <f t="shared" si="637"/>
        <v>87</v>
      </c>
      <c r="I637" s="17">
        <f t="shared" si="637"/>
        <v>100</v>
      </c>
      <c r="J637" s="17">
        <f t="shared" si="637"/>
        <v>33</v>
      </c>
      <c r="K637" s="17">
        <f t="shared" si="637"/>
        <v>10</v>
      </c>
      <c r="L637" s="17">
        <f t="shared" si="637"/>
        <v>0</v>
      </c>
      <c r="M637" s="17">
        <f t="shared" si="637"/>
        <v>0</v>
      </c>
      <c r="N637" s="17">
        <f t="shared" si="637"/>
        <v>0</v>
      </c>
      <c r="O637" s="17">
        <f t="shared" si="637"/>
        <v>0</v>
      </c>
      <c r="P637" s="17">
        <f t="shared" si="637"/>
        <v>0</v>
      </c>
      <c r="Q637" s="17">
        <f t="shared" si="637"/>
        <v>0</v>
      </c>
      <c r="R637" s="17">
        <f t="shared" si="637"/>
        <v>0</v>
      </c>
      <c r="S637" s="17">
        <f t="shared" si="637"/>
        <v>0</v>
      </c>
      <c r="T637" s="17">
        <f t="shared" si="637"/>
        <v>0</v>
      </c>
      <c r="U637" s="17">
        <f t="shared" si="637"/>
        <v>0</v>
      </c>
      <c r="V637" s="44">
        <f t="shared" si="637"/>
        <v>0</v>
      </c>
      <c r="W637" s="20"/>
      <c r="X637" s="20"/>
      <c r="Y637" s="20"/>
      <c r="Z637" s="20"/>
    </row>
    <row r="638" ht="13.5" customHeight="1">
      <c r="A638" s="40">
        <v>634.0</v>
      </c>
      <c r="B638" s="17" t="str">
        <f>VLOOKUP(C637+1,'プログラム解析'!$A:$B,2)</f>
        <v>HALT</v>
      </c>
      <c r="C638" s="17">
        <f>IF(AND(B638="[",INDIRECT("R"&amp;TEXT(A638+4,"0")&amp;"C"&amp;TEXT(D638+7,"0"),FALSE) =0),VLOOKUP(C637+1,'プログラム解析'!$A:$G,7),IF(B638="]",VLOOKUP(C637+1,'プログラム解析'!$A:$G,7)-1, C637+1))</f>
        <v>345</v>
      </c>
      <c r="D638" s="17">
        <f t="shared" si="2"/>
        <v>3</v>
      </c>
      <c r="E638" s="17" t="str">
        <f t="shared" si="3"/>
        <v>Hello World!</v>
      </c>
      <c r="F638" s="42" t="str">
        <f t="shared" si="4"/>
        <v>aaaa</v>
      </c>
      <c r="G638" s="43">
        <f t="shared" ref="G638:V638" si="638">IF( G$2=$D638,    IF($B638="+", G637+1, IF($B638="-", G637-1, IF($B638=",",IF(LEN($F637)=0,0,CODE($F637)),G637)) ),G637)</f>
        <v>0</v>
      </c>
      <c r="H638" s="17">
        <f t="shared" si="638"/>
        <v>87</v>
      </c>
      <c r="I638" s="17">
        <f t="shared" si="638"/>
        <v>100</v>
      </c>
      <c r="J638" s="17">
        <f t="shared" si="638"/>
        <v>33</v>
      </c>
      <c r="K638" s="17">
        <f t="shared" si="638"/>
        <v>10</v>
      </c>
      <c r="L638" s="17">
        <f t="shared" si="638"/>
        <v>0</v>
      </c>
      <c r="M638" s="17">
        <f t="shared" si="638"/>
        <v>0</v>
      </c>
      <c r="N638" s="17">
        <f t="shared" si="638"/>
        <v>0</v>
      </c>
      <c r="O638" s="17">
        <f t="shared" si="638"/>
        <v>0</v>
      </c>
      <c r="P638" s="17">
        <f t="shared" si="638"/>
        <v>0</v>
      </c>
      <c r="Q638" s="17">
        <f t="shared" si="638"/>
        <v>0</v>
      </c>
      <c r="R638" s="17">
        <f t="shared" si="638"/>
        <v>0</v>
      </c>
      <c r="S638" s="17">
        <f t="shared" si="638"/>
        <v>0</v>
      </c>
      <c r="T638" s="17">
        <f t="shared" si="638"/>
        <v>0</v>
      </c>
      <c r="U638" s="17">
        <f t="shared" si="638"/>
        <v>0</v>
      </c>
      <c r="V638" s="44">
        <f t="shared" si="638"/>
        <v>0</v>
      </c>
      <c r="W638" s="20"/>
      <c r="X638" s="20"/>
      <c r="Y638" s="20"/>
      <c r="Z638" s="20"/>
    </row>
    <row r="639" ht="13.5" customHeight="1">
      <c r="A639" s="40">
        <v>635.0</v>
      </c>
      <c r="B639" s="17" t="str">
        <f>VLOOKUP(C638+1,'プログラム解析'!$A:$B,2)</f>
        <v>HALT</v>
      </c>
      <c r="C639" s="17">
        <f>IF(AND(B639="[",INDIRECT("R"&amp;TEXT(A639+4,"0")&amp;"C"&amp;TEXT(D639+7,"0"),FALSE) =0),VLOOKUP(C638+1,'プログラム解析'!$A:$G,7),IF(B639="]",VLOOKUP(C638+1,'プログラム解析'!$A:$G,7)-1, C638+1))</f>
        <v>346</v>
      </c>
      <c r="D639" s="17">
        <f t="shared" si="2"/>
        <v>3</v>
      </c>
      <c r="E639" s="17" t="str">
        <f t="shared" si="3"/>
        <v>Hello World!</v>
      </c>
      <c r="F639" s="42" t="str">
        <f t="shared" si="4"/>
        <v>aaaa</v>
      </c>
      <c r="G639" s="43">
        <f t="shared" ref="G639:V639" si="639">IF( G$2=$D639,    IF($B639="+", G638+1, IF($B639="-", G638-1, IF($B639=",",IF(LEN($F638)=0,0,CODE($F638)),G638)) ),G638)</f>
        <v>0</v>
      </c>
      <c r="H639" s="17">
        <f t="shared" si="639"/>
        <v>87</v>
      </c>
      <c r="I639" s="17">
        <f t="shared" si="639"/>
        <v>100</v>
      </c>
      <c r="J639" s="17">
        <f t="shared" si="639"/>
        <v>33</v>
      </c>
      <c r="K639" s="17">
        <f t="shared" si="639"/>
        <v>10</v>
      </c>
      <c r="L639" s="17">
        <f t="shared" si="639"/>
        <v>0</v>
      </c>
      <c r="M639" s="17">
        <f t="shared" si="639"/>
        <v>0</v>
      </c>
      <c r="N639" s="17">
        <f t="shared" si="639"/>
        <v>0</v>
      </c>
      <c r="O639" s="17">
        <f t="shared" si="639"/>
        <v>0</v>
      </c>
      <c r="P639" s="17">
        <f t="shared" si="639"/>
        <v>0</v>
      </c>
      <c r="Q639" s="17">
        <f t="shared" si="639"/>
        <v>0</v>
      </c>
      <c r="R639" s="17">
        <f t="shared" si="639"/>
        <v>0</v>
      </c>
      <c r="S639" s="17">
        <f t="shared" si="639"/>
        <v>0</v>
      </c>
      <c r="T639" s="17">
        <f t="shared" si="639"/>
        <v>0</v>
      </c>
      <c r="U639" s="17">
        <f t="shared" si="639"/>
        <v>0</v>
      </c>
      <c r="V639" s="44">
        <f t="shared" si="639"/>
        <v>0</v>
      </c>
      <c r="W639" s="20"/>
      <c r="X639" s="20"/>
      <c r="Y639" s="20"/>
      <c r="Z639" s="20"/>
    </row>
    <row r="640" ht="13.5" customHeight="1">
      <c r="A640" s="40">
        <v>636.0</v>
      </c>
      <c r="B640" s="17" t="str">
        <f>VLOOKUP(C639+1,'プログラム解析'!$A:$B,2)</f>
        <v>HALT</v>
      </c>
      <c r="C640" s="17">
        <f>IF(AND(B640="[",INDIRECT("R"&amp;TEXT(A640+4,"0")&amp;"C"&amp;TEXT(D640+7,"0"),FALSE) =0),VLOOKUP(C639+1,'プログラム解析'!$A:$G,7),IF(B640="]",VLOOKUP(C639+1,'プログラム解析'!$A:$G,7)-1, C639+1))</f>
        <v>347</v>
      </c>
      <c r="D640" s="17">
        <f t="shared" si="2"/>
        <v>3</v>
      </c>
      <c r="E640" s="17" t="str">
        <f t="shared" si="3"/>
        <v>Hello World!</v>
      </c>
      <c r="F640" s="42" t="str">
        <f t="shared" si="4"/>
        <v>aaaa</v>
      </c>
      <c r="G640" s="43">
        <f t="shared" ref="G640:V640" si="640">IF( G$2=$D640,    IF($B640="+", G639+1, IF($B640="-", G639-1, IF($B640=",",IF(LEN($F639)=0,0,CODE($F639)),G639)) ),G639)</f>
        <v>0</v>
      </c>
      <c r="H640" s="17">
        <f t="shared" si="640"/>
        <v>87</v>
      </c>
      <c r="I640" s="17">
        <f t="shared" si="640"/>
        <v>100</v>
      </c>
      <c r="J640" s="17">
        <f t="shared" si="640"/>
        <v>33</v>
      </c>
      <c r="K640" s="17">
        <f t="shared" si="640"/>
        <v>10</v>
      </c>
      <c r="L640" s="17">
        <f t="shared" si="640"/>
        <v>0</v>
      </c>
      <c r="M640" s="17">
        <f t="shared" si="640"/>
        <v>0</v>
      </c>
      <c r="N640" s="17">
        <f t="shared" si="640"/>
        <v>0</v>
      </c>
      <c r="O640" s="17">
        <f t="shared" si="640"/>
        <v>0</v>
      </c>
      <c r="P640" s="17">
        <f t="shared" si="640"/>
        <v>0</v>
      </c>
      <c r="Q640" s="17">
        <f t="shared" si="640"/>
        <v>0</v>
      </c>
      <c r="R640" s="17">
        <f t="shared" si="640"/>
        <v>0</v>
      </c>
      <c r="S640" s="17">
        <f t="shared" si="640"/>
        <v>0</v>
      </c>
      <c r="T640" s="17">
        <f t="shared" si="640"/>
        <v>0</v>
      </c>
      <c r="U640" s="17">
        <f t="shared" si="640"/>
        <v>0</v>
      </c>
      <c r="V640" s="44">
        <f t="shared" si="640"/>
        <v>0</v>
      </c>
      <c r="W640" s="20"/>
      <c r="X640" s="20"/>
      <c r="Y640" s="20"/>
      <c r="Z640" s="20"/>
    </row>
    <row r="641" ht="13.5" customHeight="1">
      <c r="A641" s="40">
        <v>637.0</v>
      </c>
      <c r="B641" s="17" t="str">
        <f>VLOOKUP(C640+1,'プログラム解析'!$A:$B,2)</f>
        <v>HALT</v>
      </c>
      <c r="C641" s="17">
        <f>IF(AND(B641="[",INDIRECT("R"&amp;TEXT(A641+4,"0")&amp;"C"&amp;TEXT(D641+7,"0"),FALSE) =0),VLOOKUP(C640+1,'プログラム解析'!$A:$G,7),IF(B641="]",VLOOKUP(C640+1,'プログラム解析'!$A:$G,7)-1, C640+1))</f>
        <v>348</v>
      </c>
      <c r="D641" s="17">
        <f t="shared" si="2"/>
        <v>3</v>
      </c>
      <c r="E641" s="17" t="str">
        <f t="shared" si="3"/>
        <v>Hello World!</v>
      </c>
      <c r="F641" s="42" t="str">
        <f t="shared" si="4"/>
        <v>aaaa</v>
      </c>
      <c r="G641" s="43">
        <f t="shared" ref="G641:V641" si="641">IF( G$2=$D641,    IF($B641="+", G640+1, IF($B641="-", G640-1, IF($B641=",",IF(LEN($F640)=0,0,CODE($F640)),G640)) ),G640)</f>
        <v>0</v>
      </c>
      <c r="H641" s="17">
        <f t="shared" si="641"/>
        <v>87</v>
      </c>
      <c r="I641" s="17">
        <f t="shared" si="641"/>
        <v>100</v>
      </c>
      <c r="J641" s="17">
        <f t="shared" si="641"/>
        <v>33</v>
      </c>
      <c r="K641" s="17">
        <f t="shared" si="641"/>
        <v>10</v>
      </c>
      <c r="L641" s="17">
        <f t="shared" si="641"/>
        <v>0</v>
      </c>
      <c r="M641" s="17">
        <f t="shared" si="641"/>
        <v>0</v>
      </c>
      <c r="N641" s="17">
        <f t="shared" si="641"/>
        <v>0</v>
      </c>
      <c r="O641" s="17">
        <f t="shared" si="641"/>
        <v>0</v>
      </c>
      <c r="P641" s="17">
        <f t="shared" si="641"/>
        <v>0</v>
      </c>
      <c r="Q641" s="17">
        <f t="shared" si="641"/>
        <v>0</v>
      </c>
      <c r="R641" s="17">
        <f t="shared" si="641"/>
        <v>0</v>
      </c>
      <c r="S641" s="17">
        <f t="shared" si="641"/>
        <v>0</v>
      </c>
      <c r="T641" s="17">
        <f t="shared" si="641"/>
        <v>0</v>
      </c>
      <c r="U641" s="17">
        <f t="shared" si="641"/>
        <v>0</v>
      </c>
      <c r="V641" s="44">
        <f t="shared" si="641"/>
        <v>0</v>
      </c>
      <c r="W641" s="20"/>
      <c r="X641" s="20"/>
      <c r="Y641" s="20"/>
      <c r="Z641" s="20"/>
    </row>
    <row r="642" ht="13.5" customHeight="1">
      <c r="A642" s="40">
        <v>638.0</v>
      </c>
      <c r="B642" s="17" t="str">
        <f>VLOOKUP(C641+1,'プログラム解析'!$A:$B,2)</f>
        <v>HALT</v>
      </c>
      <c r="C642" s="17">
        <f>IF(AND(B642="[",INDIRECT("R"&amp;TEXT(A642+4,"0")&amp;"C"&amp;TEXT(D642+7,"0"),FALSE) =0),VLOOKUP(C641+1,'プログラム解析'!$A:$G,7),IF(B642="]",VLOOKUP(C641+1,'プログラム解析'!$A:$G,7)-1, C641+1))</f>
        <v>349</v>
      </c>
      <c r="D642" s="17">
        <f t="shared" si="2"/>
        <v>3</v>
      </c>
      <c r="E642" s="17" t="str">
        <f t="shared" si="3"/>
        <v>Hello World!</v>
      </c>
      <c r="F642" s="42" t="str">
        <f t="shared" si="4"/>
        <v>aaaa</v>
      </c>
      <c r="G642" s="43">
        <f t="shared" ref="G642:V642" si="642">IF( G$2=$D642,    IF($B642="+", G641+1, IF($B642="-", G641-1, IF($B642=",",IF(LEN($F641)=0,0,CODE($F641)),G641)) ),G641)</f>
        <v>0</v>
      </c>
      <c r="H642" s="17">
        <f t="shared" si="642"/>
        <v>87</v>
      </c>
      <c r="I642" s="17">
        <f t="shared" si="642"/>
        <v>100</v>
      </c>
      <c r="J642" s="17">
        <f t="shared" si="642"/>
        <v>33</v>
      </c>
      <c r="K642" s="17">
        <f t="shared" si="642"/>
        <v>10</v>
      </c>
      <c r="L642" s="17">
        <f t="shared" si="642"/>
        <v>0</v>
      </c>
      <c r="M642" s="17">
        <f t="shared" si="642"/>
        <v>0</v>
      </c>
      <c r="N642" s="17">
        <f t="shared" si="642"/>
        <v>0</v>
      </c>
      <c r="O642" s="17">
        <f t="shared" si="642"/>
        <v>0</v>
      </c>
      <c r="P642" s="17">
        <f t="shared" si="642"/>
        <v>0</v>
      </c>
      <c r="Q642" s="17">
        <f t="shared" si="642"/>
        <v>0</v>
      </c>
      <c r="R642" s="17">
        <f t="shared" si="642"/>
        <v>0</v>
      </c>
      <c r="S642" s="17">
        <f t="shared" si="642"/>
        <v>0</v>
      </c>
      <c r="T642" s="17">
        <f t="shared" si="642"/>
        <v>0</v>
      </c>
      <c r="U642" s="17">
        <f t="shared" si="642"/>
        <v>0</v>
      </c>
      <c r="V642" s="44">
        <f t="shared" si="642"/>
        <v>0</v>
      </c>
      <c r="W642" s="20"/>
      <c r="X642" s="20"/>
      <c r="Y642" s="20"/>
      <c r="Z642" s="20"/>
    </row>
    <row r="643" ht="13.5" customHeight="1">
      <c r="A643" s="40">
        <v>639.0</v>
      </c>
      <c r="B643" s="17" t="str">
        <f>VLOOKUP(C642+1,'プログラム解析'!$A:$B,2)</f>
        <v>HALT</v>
      </c>
      <c r="C643" s="17">
        <f>IF(AND(B643="[",INDIRECT("R"&amp;TEXT(A643+4,"0")&amp;"C"&amp;TEXT(D643+7,"0"),FALSE) =0),VLOOKUP(C642+1,'プログラム解析'!$A:$G,7),IF(B643="]",VLOOKUP(C642+1,'プログラム解析'!$A:$G,7)-1, C642+1))</f>
        <v>350</v>
      </c>
      <c r="D643" s="17">
        <f t="shared" si="2"/>
        <v>3</v>
      </c>
      <c r="E643" s="17" t="str">
        <f t="shared" si="3"/>
        <v>Hello World!</v>
      </c>
      <c r="F643" s="42" t="str">
        <f t="shared" si="4"/>
        <v>aaaa</v>
      </c>
      <c r="G643" s="43">
        <f t="shared" ref="G643:V643" si="643">IF( G$2=$D643,    IF($B643="+", G642+1, IF($B643="-", G642-1, IF($B643=",",IF(LEN($F642)=0,0,CODE($F642)),G642)) ),G642)</f>
        <v>0</v>
      </c>
      <c r="H643" s="17">
        <f t="shared" si="643"/>
        <v>87</v>
      </c>
      <c r="I643" s="17">
        <f t="shared" si="643"/>
        <v>100</v>
      </c>
      <c r="J643" s="17">
        <f t="shared" si="643"/>
        <v>33</v>
      </c>
      <c r="K643" s="17">
        <f t="shared" si="643"/>
        <v>10</v>
      </c>
      <c r="L643" s="17">
        <f t="shared" si="643"/>
        <v>0</v>
      </c>
      <c r="M643" s="17">
        <f t="shared" si="643"/>
        <v>0</v>
      </c>
      <c r="N643" s="17">
        <f t="shared" si="643"/>
        <v>0</v>
      </c>
      <c r="O643" s="17">
        <f t="shared" si="643"/>
        <v>0</v>
      </c>
      <c r="P643" s="17">
        <f t="shared" si="643"/>
        <v>0</v>
      </c>
      <c r="Q643" s="17">
        <f t="shared" si="643"/>
        <v>0</v>
      </c>
      <c r="R643" s="17">
        <f t="shared" si="643"/>
        <v>0</v>
      </c>
      <c r="S643" s="17">
        <f t="shared" si="643"/>
        <v>0</v>
      </c>
      <c r="T643" s="17">
        <f t="shared" si="643"/>
        <v>0</v>
      </c>
      <c r="U643" s="17">
        <f t="shared" si="643"/>
        <v>0</v>
      </c>
      <c r="V643" s="44">
        <f t="shared" si="643"/>
        <v>0</v>
      </c>
      <c r="W643" s="20"/>
      <c r="X643" s="20"/>
      <c r="Y643" s="20"/>
      <c r="Z643" s="20"/>
    </row>
    <row r="644" ht="13.5" customHeight="1">
      <c r="A644" s="40">
        <v>640.0</v>
      </c>
      <c r="B644" s="17" t="str">
        <f>VLOOKUP(C643+1,'プログラム解析'!$A:$B,2)</f>
        <v>HALT</v>
      </c>
      <c r="C644" s="17">
        <f>IF(AND(B644="[",INDIRECT("R"&amp;TEXT(A644+4,"0")&amp;"C"&amp;TEXT(D644+7,"0"),FALSE) =0),VLOOKUP(C643+1,'プログラム解析'!$A:$G,7),IF(B644="]",VLOOKUP(C643+1,'プログラム解析'!$A:$G,7)-1, C643+1))</f>
        <v>351</v>
      </c>
      <c r="D644" s="17">
        <f t="shared" si="2"/>
        <v>3</v>
      </c>
      <c r="E644" s="17" t="str">
        <f t="shared" si="3"/>
        <v>Hello World!</v>
      </c>
      <c r="F644" s="42" t="str">
        <f t="shared" si="4"/>
        <v>aaaa</v>
      </c>
      <c r="G644" s="43">
        <f t="shared" ref="G644:V644" si="644">IF( G$2=$D644,    IF($B644="+", G643+1, IF($B644="-", G643-1, IF($B644=",",IF(LEN($F643)=0,0,CODE($F643)),G643)) ),G643)</f>
        <v>0</v>
      </c>
      <c r="H644" s="17">
        <f t="shared" si="644"/>
        <v>87</v>
      </c>
      <c r="I644" s="17">
        <f t="shared" si="644"/>
        <v>100</v>
      </c>
      <c r="J644" s="17">
        <f t="shared" si="644"/>
        <v>33</v>
      </c>
      <c r="K644" s="17">
        <f t="shared" si="644"/>
        <v>10</v>
      </c>
      <c r="L644" s="17">
        <f t="shared" si="644"/>
        <v>0</v>
      </c>
      <c r="M644" s="17">
        <f t="shared" si="644"/>
        <v>0</v>
      </c>
      <c r="N644" s="17">
        <f t="shared" si="644"/>
        <v>0</v>
      </c>
      <c r="O644" s="17">
        <f t="shared" si="644"/>
        <v>0</v>
      </c>
      <c r="P644" s="17">
        <f t="shared" si="644"/>
        <v>0</v>
      </c>
      <c r="Q644" s="17">
        <f t="shared" si="644"/>
        <v>0</v>
      </c>
      <c r="R644" s="17">
        <f t="shared" si="644"/>
        <v>0</v>
      </c>
      <c r="S644" s="17">
        <f t="shared" si="644"/>
        <v>0</v>
      </c>
      <c r="T644" s="17">
        <f t="shared" si="644"/>
        <v>0</v>
      </c>
      <c r="U644" s="17">
        <f t="shared" si="644"/>
        <v>0</v>
      </c>
      <c r="V644" s="44">
        <f t="shared" si="644"/>
        <v>0</v>
      </c>
      <c r="W644" s="20"/>
      <c r="X644" s="20"/>
      <c r="Y644" s="20"/>
      <c r="Z644" s="20"/>
    </row>
    <row r="645" ht="13.5" customHeight="1">
      <c r="A645" s="40">
        <v>641.0</v>
      </c>
      <c r="B645" s="17" t="str">
        <f>VLOOKUP(C644+1,'プログラム解析'!$A:$B,2)</f>
        <v>HALT</v>
      </c>
      <c r="C645" s="17">
        <f>IF(AND(B645="[",INDIRECT("R"&amp;TEXT(A645+4,"0")&amp;"C"&amp;TEXT(D645+7,"0"),FALSE) =0),VLOOKUP(C644+1,'プログラム解析'!$A:$G,7),IF(B645="]",VLOOKUP(C644+1,'プログラム解析'!$A:$G,7)-1, C644+1))</f>
        <v>352</v>
      </c>
      <c r="D645" s="17">
        <f t="shared" si="2"/>
        <v>3</v>
      </c>
      <c r="E645" s="17" t="str">
        <f t="shared" si="3"/>
        <v>Hello World!</v>
      </c>
      <c r="F645" s="42" t="str">
        <f t="shared" si="4"/>
        <v>aaaa</v>
      </c>
      <c r="G645" s="43">
        <f t="shared" ref="G645:V645" si="645">IF( G$2=$D645,    IF($B645="+", G644+1, IF($B645="-", G644-1, IF($B645=",",IF(LEN($F644)=0,0,CODE($F644)),G644)) ),G644)</f>
        <v>0</v>
      </c>
      <c r="H645" s="17">
        <f t="shared" si="645"/>
        <v>87</v>
      </c>
      <c r="I645" s="17">
        <f t="shared" si="645"/>
        <v>100</v>
      </c>
      <c r="J645" s="17">
        <f t="shared" si="645"/>
        <v>33</v>
      </c>
      <c r="K645" s="17">
        <f t="shared" si="645"/>
        <v>10</v>
      </c>
      <c r="L645" s="17">
        <f t="shared" si="645"/>
        <v>0</v>
      </c>
      <c r="M645" s="17">
        <f t="shared" si="645"/>
        <v>0</v>
      </c>
      <c r="N645" s="17">
        <f t="shared" si="645"/>
        <v>0</v>
      </c>
      <c r="O645" s="17">
        <f t="shared" si="645"/>
        <v>0</v>
      </c>
      <c r="P645" s="17">
        <f t="shared" si="645"/>
        <v>0</v>
      </c>
      <c r="Q645" s="17">
        <f t="shared" si="645"/>
        <v>0</v>
      </c>
      <c r="R645" s="17">
        <f t="shared" si="645"/>
        <v>0</v>
      </c>
      <c r="S645" s="17">
        <f t="shared" si="645"/>
        <v>0</v>
      </c>
      <c r="T645" s="17">
        <f t="shared" si="645"/>
        <v>0</v>
      </c>
      <c r="U645" s="17">
        <f t="shared" si="645"/>
        <v>0</v>
      </c>
      <c r="V645" s="44">
        <f t="shared" si="645"/>
        <v>0</v>
      </c>
      <c r="W645" s="20"/>
      <c r="X645" s="20"/>
      <c r="Y645" s="20"/>
      <c r="Z645" s="20"/>
    </row>
    <row r="646" ht="13.5" customHeight="1">
      <c r="A646" s="40">
        <v>642.0</v>
      </c>
      <c r="B646" s="17" t="str">
        <f>VLOOKUP(C645+1,'プログラム解析'!$A:$B,2)</f>
        <v>HALT</v>
      </c>
      <c r="C646" s="17">
        <f>IF(AND(B646="[",INDIRECT("R"&amp;TEXT(A646+4,"0")&amp;"C"&amp;TEXT(D646+7,"0"),FALSE) =0),VLOOKUP(C645+1,'プログラム解析'!$A:$G,7),IF(B646="]",VLOOKUP(C645+1,'プログラム解析'!$A:$G,7)-1, C645+1))</f>
        <v>353</v>
      </c>
      <c r="D646" s="17">
        <f t="shared" si="2"/>
        <v>3</v>
      </c>
      <c r="E646" s="17" t="str">
        <f t="shared" si="3"/>
        <v>Hello World!</v>
      </c>
      <c r="F646" s="42" t="str">
        <f t="shared" si="4"/>
        <v>aaaa</v>
      </c>
      <c r="G646" s="43">
        <f t="shared" ref="G646:V646" si="646">IF( G$2=$D646,    IF($B646="+", G645+1, IF($B646="-", G645-1, IF($B646=",",IF(LEN($F645)=0,0,CODE($F645)),G645)) ),G645)</f>
        <v>0</v>
      </c>
      <c r="H646" s="17">
        <f t="shared" si="646"/>
        <v>87</v>
      </c>
      <c r="I646" s="17">
        <f t="shared" si="646"/>
        <v>100</v>
      </c>
      <c r="J646" s="17">
        <f t="shared" si="646"/>
        <v>33</v>
      </c>
      <c r="K646" s="17">
        <f t="shared" si="646"/>
        <v>10</v>
      </c>
      <c r="L646" s="17">
        <f t="shared" si="646"/>
        <v>0</v>
      </c>
      <c r="M646" s="17">
        <f t="shared" si="646"/>
        <v>0</v>
      </c>
      <c r="N646" s="17">
        <f t="shared" si="646"/>
        <v>0</v>
      </c>
      <c r="O646" s="17">
        <f t="shared" si="646"/>
        <v>0</v>
      </c>
      <c r="P646" s="17">
        <f t="shared" si="646"/>
        <v>0</v>
      </c>
      <c r="Q646" s="17">
        <f t="shared" si="646"/>
        <v>0</v>
      </c>
      <c r="R646" s="17">
        <f t="shared" si="646"/>
        <v>0</v>
      </c>
      <c r="S646" s="17">
        <f t="shared" si="646"/>
        <v>0</v>
      </c>
      <c r="T646" s="17">
        <f t="shared" si="646"/>
        <v>0</v>
      </c>
      <c r="U646" s="17">
        <f t="shared" si="646"/>
        <v>0</v>
      </c>
      <c r="V646" s="44">
        <f t="shared" si="646"/>
        <v>0</v>
      </c>
      <c r="W646" s="20"/>
      <c r="X646" s="20"/>
      <c r="Y646" s="20"/>
      <c r="Z646" s="20"/>
    </row>
    <row r="647" ht="13.5" customHeight="1">
      <c r="A647" s="40">
        <v>643.0</v>
      </c>
      <c r="B647" s="17" t="str">
        <f>VLOOKUP(C646+1,'プログラム解析'!$A:$B,2)</f>
        <v>HALT</v>
      </c>
      <c r="C647" s="17">
        <f>IF(AND(B647="[",INDIRECT("R"&amp;TEXT(A647+4,"0")&amp;"C"&amp;TEXT(D647+7,"0"),FALSE) =0),VLOOKUP(C646+1,'プログラム解析'!$A:$G,7),IF(B647="]",VLOOKUP(C646+1,'プログラム解析'!$A:$G,7)-1, C646+1))</f>
        <v>354</v>
      </c>
      <c r="D647" s="17">
        <f t="shared" si="2"/>
        <v>3</v>
      </c>
      <c r="E647" s="17" t="str">
        <f t="shared" si="3"/>
        <v>Hello World!</v>
      </c>
      <c r="F647" s="42" t="str">
        <f t="shared" si="4"/>
        <v>aaaa</v>
      </c>
      <c r="G647" s="43">
        <f t="shared" ref="G647:V647" si="647">IF( G$2=$D647,    IF($B647="+", G646+1, IF($B647="-", G646-1, IF($B647=",",IF(LEN($F646)=0,0,CODE($F646)),G646)) ),G646)</f>
        <v>0</v>
      </c>
      <c r="H647" s="17">
        <f t="shared" si="647"/>
        <v>87</v>
      </c>
      <c r="I647" s="17">
        <f t="shared" si="647"/>
        <v>100</v>
      </c>
      <c r="J647" s="17">
        <f t="shared" si="647"/>
        <v>33</v>
      </c>
      <c r="K647" s="17">
        <f t="shared" si="647"/>
        <v>10</v>
      </c>
      <c r="L647" s="17">
        <f t="shared" si="647"/>
        <v>0</v>
      </c>
      <c r="M647" s="17">
        <f t="shared" si="647"/>
        <v>0</v>
      </c>
      <c r="N647" s="17">
        <f t="shared" si="647"/>
        <v>0</v>
      </c>
      <c r="O647" s="17">
        <f t="shared" si="647"/>
        <v>0</v>
      </c>
      <c r="P647" s="17">
        <f t="shared" si="647"/>
        <v>0</v>
      </c>
      <c r="Q647" s="17">
        <f t="shared" si="647"/>
        <v>0</v>
      </c>
      <c r="R647" s="17">
        <f t="shared" si="647"/>
        <v>0</v>
      </c>
      <c r="S647" s="17">
        <f t="shared" si="647"/>
        <v>0</v>
      </c>
      <c r="T647" s="17">
        <f t="shared" si="647"/>
        <v>0</v>
      </c>
      <c r="U647" s="17">
        <f t="shared" si="647"/>
        <v>0</v>
      </c>
      <c r="V647" s="44">
        <f t="shared" si="647"/>
        <v>0</v>
      </c>
      <c r="W647" s="20"/>
      <c r="X647" s="20"/>
      <c r="Y647" s="20"/>
      <c r="Z647" s="20"/>
    </row>
    <row r="648" ht="13.5" customHeight="1">
      <c r="A648" s="40">
        <v>644.0</v>
      </c>
      <c r="B648" s="17" t="str">
        <f>VLOOKUP(C647+1,'プログラム解析'!$A:$B,2)</f>
        <v>HALT</v>
      </c>
      <c r="C648" s="17">
        <f>IF(AND(B648="[",INDIRECT("R"&amp;TEXT(A648+4,"0")&amp;"C"&amp;TEXT(D648+7,"0"),FALSE) =0),VLOOKUP(C647+1,'プログラム解析'!$A:$G,7),IF(B648="]",VLOOKUP(C647+1,'プログラム解析'!$A:$G,7)-1, C647+1))</f>
        <v>355</v>
      </c>
      <c r="D648" s="17">
        <f t="shared" si="2"/>
        <v>3</v>
      </c>
      <c r="E648" s="17" t="str">
        <f t="shared" si="3"/>
        <v>Hello World!</v>
      </c>
      <c r="F648" s="42" t="str">
        <f t="shared" si="4"/>
        <v>aaaa</v>
      </c>
      <c r="G648" s="43">
        <f t="shared" ref="G648:V648" si="648">IF( G$2=$D648,    IF($B648="+", G647+1, IF($B648="-", G647-1, IF($B648=",",IF(LEN($F647)=0,0,CODE($F647)),G647)) ),G647)</f>
        <v>0</v>
      </c>
      <c r="H648" s="17">
        <f t="shared" si="648"/>
        <v>87</v>
      </c>
      <c r="I648" s="17">
        <f t="shared" si="648"/>
        <v>100</v>
      </c>
      <c r="J648" s="17">
        <f t="shared" si="648"/>
        <v>33</v>
      </c>
      <c r="K648" s="17">
        <f t="shared" si="648"/>
        <v>10</v>
      </c>
      <c r="L648" s="17">
        <f t="shared" si="648"/>
        <v>0</v>
      </c>
      <c r="M648" s="17">
        <f t="shared" si="648"/>
        <v>0</v>
      </c>
      <c r="N648" s="17">
        <f t="shared" si="648"/>
        <v>0</v>
      </c>
      <c r="O648" s="17">
        <f t="shared" si="648"/>
        <v>0</v>
      </c>
      <c r="P648" s="17">
        <f t="shared" si="648"/>
        <v>0</v>
      </c>
      <c r="Q648" s="17">
        <f t="shared" si="648"/>
        <v>0</v>
      </c>
      <c r="R648" s="17">
        <f t="shared" si="648"/>
        <v>0</v>
      </c>
      <c r="S648" s="17">
        <f t="shared" si="648"/>
        <v>0</v>
      </c>
      <c r="T648" s="17">
        <f t="shared" si="648"/>
        <v>0</v>
      </c>
      <c r="U648" s="17">
        <f t="shared" si="648"/>
        <v>0</v>
      </c>
      <c r="V648" s="44">
        <f t="shared" si="648"/>
        <v>0</v>
      </c>
      <c r="W648" s="20"/>
      <c r="X648" s="20"/>
      <c r="Y648" s="20"/>
      <c r="Z648" s="20"/>
    </row>
    <row r="649" ht="13.5" customHeight="1">
      <c r="A649" s="40">
        <v>645.0</v>
      </c>
      <c r="B649" s="17" t="str">
        <f>VLOOKUP(C648+1,'プログラム解析'!$A:$B,2)</f>
        <v>HALT</v>
      </c>
      <c r="C649" s="17">
        <f>IF(AND(B649="[",INDIRECT("R"&amp;TEXT(A649+4,"0")&amp;"C"&amp;TEXT(D649+7,"0"),FALSE) =0),VLOOKUP(C648+1,'プログラム解析'!$A:$G,7),IF(B649="]",VLOOKUP(C648+1,'プログラム解析'!$A:$G,7)-1, C648+1))</f>
        <v>356</v>
      </c>
      <c r="D649" s="17">
        <f t="shared" si="2"/>
        <v>3</v>
      </c>
      <c r="E649" s="17" t="str">
        <f t="shared" si="3"/>
        <v>Hello World!</v>
      </c>
      <c r="F649" s="42" t="str">
        <f t="shared" si="4"/>
        <v>aaaa</v>
      </c>
      <c r="G649" s="43">
        <f t="shared" ref="G649:V649" si="649">IF( G$2=$D649,    IF($B649="+", G648+1, IF($B649="-", G648-1, IF($B649=",",IF(LEN($F648)=0,0,CODE($F648)),G648)) ),G648)</f>
        <v>0</v>
      </c>
      <c r="H649" s="17">
        <f t="shared" si="649"/>
        <v>87</v>
      </c>
      <c r="I649" s="17">
        <f t="shared" si="649"/>
        <v>100</v>
      </c>
      <c r="J649" s="17">
        <f t="shared" si="649"/>
        <v>33</v>
      </c>
      <c r="K649" s="17">
        <f t="shared" si="649"/>
        <v>10</v>
      </c>
      <c r="L649" s="17">
        <f t="shared" si="649"/>
        <v>0</v>
      </c>
      <c r="M649" s="17">
        <f t="shared" si="649"/>
        <v>0</v>
      </c>
      <c r="N649" s="17">
        <f t="shared" si="649"/>
        <v>0</v>
      </c>
      <c r="O649" s="17">
        <f t="shared" si="649"/>
        <v>0</v>
      </c>
      <c r="P649" s="17">
        <f t="shared" si="649"/>
        <v>0</v>
      </c>
      <c r="Q649" s="17">
        <f t="shared" si="649"/>
        <v>0</v>
      </c>
      <c r="R649" s="17">
        <f t="shared" si="649"/>
        <v>0</v>
      </c>
      <c r="S649" s="17">
        <f t="shared" si="649"/>
        <v>0</v>
      </c>
      <c r="T649" s="17">
        <f t="shared" si="649"/>
        <v>0</v>
      </c>
      <c r="U649" s="17">
        <f t="shared" si="649"/>
        <v>0</v>
      </c>
      <c r="V649" s="44">
        <f t="shared" si="649"/>
        <v>0</v>
      </c>
      <c r="W649" s="20"/>
      <c r="X649" s="20"/>
      <c r="Y649" s="20"/>
      <c r="Z649" s="20"/>
    </row>
    <row r="650" ht="13.5" customHeight="1">
      <c r="A650" s="40">
        <v>646.0</v>
      </c>
      <c r="B650" s="17" t="str">
        <f>VLOOKUP(C649+1,'プログラム解析'!$A:$B,2)</f>
        <v>HALT</v>
      </c>
      <c r="C650" s="17">
        <f>IF(AND(B650="[",INDIRECT("R"&amp;TEXT(A650+4,"0")&amp;"C"&amp;TEXT(D650+7,"0"),FALSE) =0),VLOOKUP(C649+1,'プログラム解析'!$A:$G,7),IF(B650="]",VLOOKUP(C649+1,'プログラム解析'!$A:$G,7)-1, C649+1))</f>
        <v>357</v>
      </c>
      <c r="D650" s="17">
        <f t="shared" si="2"/>
        <v>3</v>
      </c>
      <c r="E650" s="17" t="str">
        <f t="shared" si="3"/>
        <v>Hello World!</v>
      </c>
      <c r="F650" s="42" t="str">
        <f t="shared" si="4"/>
        <v>aaaa</v>
      </c>
      <c r="G650" s="43">
        <f t="shared" ref="G650:V650" si="650">IF( G$2=$D650,    IF($B650="+", G649+1, IF($B650="-", G649-1, IF($B650=",",IF(LEN($F649)=0,0,CODE($F649)),G649)) ),G649)</f>
        <v>0</v>
      </c>
      <c r="H650" s="17">
        <f t="shared" si="650"/>
        <v>87</v>
      </c>
      <c r="I650" s="17">
        <f t="shared" si="650"/>
        <v>100</v>
      </c>
      <c r="J650" s="17">
        <f t="shared" si="650"/>
        <v>33</v>
      </c>
      <c r="K650" s="17">
        <f t="shared" si="650"/>
        <v>10</v>
      </c>
      <c r="L650" s="17">
        <f t="shared" si="650"/>
        <v>0</v>
      </c>
      <c r="M650" s="17">
        <f t="shared" si="650"/>
        <v>0</v>
      </c>
      <c r="N650" s="17">
        <f t="shared" si="650"/>
        <v>0</v>
      </c>
      <c r="O650" s="17">
        <f t="shared" si="650"/>
        <v>0</v>
      </c>
      <c r="P650" s="17">
        <f t="shared" si="650"/>
        <v>0</v>
      </c>
      <c r="Q650" s="17">
        <f t="shared" si="650"/>
        <v>0</v>
      </c>
      <c r="R650" s="17">
        <f t="shared" si="650"/>
        <v>0</v>
      </c>
      <c r="S650" s="17">
        <f t="shared" si="650"/>
        <v>0</v>
      </c>
      <c r="T650" s="17">
        <f t="shared" si="650"/>
        <v>0</v>
      </c>
      <c r="U650" s="17">
        <f t="shared" si="650"/>
        <v>0</v>
      </c>
      <c r="V650" s="44">
        <f t="shared" si="650"/>
        <v>0</v>
      </c>
      <c r="W650" s="20"/>
      <c r="X650" s="20"/>
      <c r="Y650" s="20"/>
      <c r="Z650" s="20"/>
    </row>
    <row r="651" ht="13.5" customHeight="1">
      <c r="A651" s="40">
        <v>647.0</v>
      </c>
      <c r="B651" s="17" t="str">
        <f>VLOOKUP(C650+1,'プログラム解析'!$A:$B,2)</f>
        <v>HALT</v>
      </c>
      <c r="C651" s="17">
        <f>IF(AND(B651="[",INDIRECT("R"&amp;TEXT(A651+4,"0")&amp;"C"&amp;TEXT(D651+7,"0"),FALSE) =0),VLOOKUP(C650+1,'プログラム解析'!$A:$G,7),IF(B651="]",VLOOKUP(C650+1,'プログラム解析'!$A:$G,7)-1, C650+1))</f>
        <v>358</v>
      </c>
      <c r="D651" s="17">
        <f t="shared" si="2"/>
        <v>3</v>
      </c>
      <c r="E651" s="17" t="str">
        <f t="shared" si="3"/>
        <v>Hello World!</v>
      </c>
      <c r="F651" s="42" t="str">
        <f t="shared" si="4"/>
        <v>aaaa</v>
      </c>
      <c r="G651" s="43">
        <f t="shared" ref="G651:V651" si="651">IF( G$2=$D651,    IF($B651="+", G650+1, IF($B651="-", G650-1, IF($B651=",",IF(LEN($F650)=0,0,CODE($F650)),G650)) ),G650)</f>
        <v>0</v>
      </c>
      <c r="H651" s="17">
        <f t="shared" si="651"/>
        <v>87</v>
      </c>
      <c r="I651" s="17">
        <f t="shared" si="651"/>
        <v>100</v>
      </c>
      <c r="J651" s="17">
        <f t="shared" si="651"/>
        <v>33</v>
      </c>
      <c r="K651" s="17">
        <f t="shared" si="651"/>
        <v>10</v>
      </c>
      <c r="L651" s="17">
        <f t="shared" si="651"/>
        <v>0</v>
      </c>
      <c r="M651" s="17">
        <f t="shared" si="651"/>
        <v>0</v>
      </c>
      <c r="N651" s="17">
        <f t="shared" si="651"/>
        <v>0</v>
      </c>
      <c r="O651" s="17">
        <f t="shared" si="651"/>
        <v>0</v>
      </c>
      <c r="P651" s="17">
        <f t="shared" si="651"/>
        <v>0</v>
      </c>
      <c r="Q651" s="17">
        <f t="shared" si="651"/>
        <v>0</v>
      </c>
      <c r="R651" s="17">
        <f t="shared" si="651"/>
        <v>0</v>
      </c>
      <c r="S651" s="17">
        <f t="shared" si="651"/>
        <v>0</v>
      </c>
      <c r="T651" s="17">
        <f t="shared" si="651"/>
        <v>0</v>
      </c>
      <c r="U651" s="17">
        <f t="shared" si="651"/>
        <v>0</v>
      </c>
      <c r="V651" s="44">
        <f t="shared" si="651"/>
        <v>0</v>
      </c>
      <c r="W651" s="20"/>
      <c r="X651" s="20"/>
      <c r="Y651" s="20"/>
      <c r="Z651" s="20"/>
    </row>
    <row r="652" ht="13.5" customHeight="1">
      <c r="A652" s="40">
        <v>648.0</v>
      </c>
      <c r="B652" s="17" t="str">
        <f>VLOOKUP(C651+1,'プログラム解析'!$A:$B,2)</f>
        <v>HALT</v>
      </c>
      <c r="C652" s="17">
        <f>IF(AND(B652="[",INDIRECT("R"&amp;TEXT(A652+4,"0")&amp;"C"&amp;TEXT(D652+7,"0"),FALSE) =0),VLOOKUP(C651+1,'プログラム解析'!$A:$G,7),IF(B652="]",VLOOKUP(C651+1,'プログラム解析'!$A:$G,7)-1, C651+1))</f>
        <v>359</v>
      </c>
      <c r="D652" s="17">
        <f t="shared" si="2"/>
        <v>3</v>
      </c>
      <c r="E652" s="17" t="str">
        <f t="shared" si="3"/>
        <v>Hello World!</v>
      </c>
      <c r="F652" s="42" t="str">
        <f t="shared" si="4"/>
        <v>aaaa</v>
      </c>
      <c r="G652" s="43">
        <f t="shared" ref="G652:V652" si="652">IF( G$2=$D652,    IF($B652="+", G651+1, IF($B652="-", G651-1, IF($B652=",",IF(LEN($F651)=0,0,CODE($F651)),G651)) ),G651)</f>
        <v>0</v>
      </c>
      <c r="H652" s="17">
        <f t="shared" si="652"/>
        <v>87</v>
      </c>
      <c r="I652" s="17">
        <f t="shared" si="652"/>
        <v>100</v>
      </c>
      <c r="J652" s="17">
        <f t="shared" si="652"/>
        <v>33</v>
      </c>
      <c r="K652" s="17">
        <f t="shared" si="652"/>
        <v>10</v>
      </c>
      <c r="L652" s="17">
        <f t="shared" si="652"/>
        <v>0</v>
      </c>
      <c r="M652" s="17">
        <f t="shared" si="652"/>
        <v>0</v>
      </c>
      <c r="N652" s="17">
        <f t="shared" si="652"/>
        <v>0</v>
      </c>
      <c r="O652" s="17">
        <f t="shared" si="652"/>
        <v>0</v>
      </c>
      <c r="P652" s="17">
        <f t="shared" si="652"/>
        <v>0</v>
      </c>
      <c r="Q652" s="17">
        <f t="shared" si="652"/>
        <v>0</v>
      </c>
      <c r="R652" s="17">
        <f t="shared" si="652"/>
        <v>0</v>
      </c>
      <c r="S652" s="17">
        <f t="shared" si="652"/>
        <v>0</v>
      </c>
      <c r="T652" s="17">
        <f t="shared" si="652"/>
        <v>0</v>
      </c>
      <c r="U652" s="17">
        <f t="shared" si="652"/>
        <v>0</v>
      </c>
      <c r="V652" s="44">
        <f t="shared" si="652"/>
        <v>0</v>
      </c>
      <c r="W652" s="20"/>
      <c r="X652" s="20"/>
      <c r="Y652" s="20"/>
      <c r="Z652" s="20"/>
    </row>
    <row r="653" ht="13.5" customHeight="1">
      <c r="A653" s="40">
        <v>649.0</v>
      </c>
      <c r="B653" s="17" t="str">
        <f>VLOOKUP(C652+1,'プログラム解析'!$A:$B,2)</f>
        <v>HALT</v>
      </c>
      <c r="C653" s="17">
        <f>IF(AND(B653="[",INDIRECT("R"&amp;TEXT(A653+4,"0")&amp;"C"&amp;TEXT(D653+7,"0"),FALSE) =0),VLOOKUP(C652+1,'プログラム解析'!$A:$G,7),IF(B653="]",VLOOKUP(C652+1,'プログラム解析'!$A:$G,7)-1, C652+1))</f>
        <v>360</v>
      </c>
      <c r="D653" s="17">
        <f t="shared" si="2"/>
        <v>3</v>
      </c>
      <c r="E653" s="17" t="str">
        <f t="shared" si="3"/>
        <v>Hello World!</v>
      </c>
      <c r="F653" s="42" t="str">
        <f t="shared" si="4"/>
        <v>aaaa</v>
      </c>
      <c r="G653" s="43">
        <f t="shared" ref="G653:V653" si="653">IF( G$2=$D653,    IF($B653="+", G652+1, IF($B653="-", G652-1, IF($B653=",",IF(LEN($F652)=0,0,CODE($F652)),G652)) ),G652)</f>
        <v>0</v>
      </c>
      <c r="H653" s="17">
        <f t="shared" si="653"/>
        <v>87</v>
      </c>
      <c r="I653" s="17">
        <f t="shared" si="653"/>
        <v>100</v>
      </c>
      <c r="J653" s="17">
        <f t="shared" si="653"/>
        <v>33</v>
      </c>
      <c r="K653" s="17">
        <f t="shared" si="653"/>
        <v>10</v>
      </c>
      <c r="L653" s="17">
        <f t="shared" si="653"/>
        <v>0</v>
      </c>
      <c r="M653" s="17">
        <f t="shared" si="653"/>
        <v>0</v>
      </c>
      <c r="N653" s="17">
        <f t="shared" si="653"/>
        <v>0</v>
      </c>
      <c r="O653" s="17">
        <f t="shared" si="653"/>
        <v>0</v>
      </c>
      <c r="P653" s="17">
        <f t="shared" si="653"/>
        <v>0</v>
      </c>
      <c r="Q653" s="17">
        <f t="shared" si="653"/>
        <v>0</v>
      </c>
      <c r="R653" s="17">
        <f t="shared" si="653"/>
        <v>0</v>
      </c>
      <c r="S653" s="17">
        <f t="shared" si="653"/>
        <v>0</v>
      </c>
      <c r="T653" s="17">
        <f t="shared" si="653"/>
        <v>0</v>
      </c>
      <c r="U653" s="17">
        <f t="shared" si="653"/>
        <v>0</v>
      </c>
      <c r="V653" s="44">
        <f t="shared" si="653"/>
        <v>0</v>
      </c>
      <c r="W653" s="20"/>
      <c r="X653" s="20"/>
      <c r="Y653" s="20"/>
      <c r="Z653" s="20"/>
    </row>
    <row r="654" ht="13.5" customHeight="1">
      <c r="A654" s="40">
        <v>650.0</v>
      </c>
      <c r="B654" s="17" t="str">
        <f>VLOOKUP(C653+1,'プログラム解析'!$A:$B,2)</f>
        <v>HALT</v>
      </c>
      <c r="C654" s="17">
        <f>IF(AND(B654="[",INDIRECT("R"&amp;TEXT(A654+4,"0")&amp;"C"&amp;TEXT(D654+7,"0"),FALSE) =0),VLOOKUP(C653+1,'プログラム解析'!$A:$G,7),IF(B654="]",VLOOKUP(C653+1,'プログラム解析'!$A:$G,7)-1, C653+1))</f>
        <v>361</v>
      </c>
      <c r="D654" s="17">
        <f t="shared" si="2"/>
        <v>3</v>
      </c>
      <c r="E654" s="17" t="str">
        <f t="shared" si="3"/>
        <v>Hello World!</v>
      </c>
      <c r="F654" s="42" t="str">
        <f t="shared" si="4"/>
        <v>aaaa</v>
      </c>
      <c r="G654" s="43">
        <f t="shared" ref="G654:V654" si="654">IF( G$2=$D654,    IF($B654="+", G653+1, IF($B654="-", G653-1, IF($B654=",",IF(LEN($F653)=0,0,CODE($F653)),G653)) ),G653)</f>
        <v>0</v>
      </c>
      <c r="H654" s="17">
        <f t="shared" si="654"/>
        <v>87</v>
      </c>
      <c r="I654" s="17">
        <f t="shared" si="654"/>
        <v>100</v>
      </c>
      <c r="J654" s="17">
        <f t="shared" si="654"/>
        <v>33</v>
      </c>
      <c r="K654" s="17">
        <f t="shared" si="654"/>
        <v>10</v>
      </c>
      <c r="L654" s="17">
        <f t="shared" si="654"/>
        <v>0</v>
      </c>
      <c r="M654" s="17">
        <f t="shared" si="654"/>
        <v>0</v>
      </c>
      <c r="N654" s="17">
        <f t="shared" si="654"/>
        <v>0</v>
      </c>
      <c r="O654" s="17">
        <f t="shared" si="654"/>
        <v>0</v>
      </c>
      <c r="P654" s="17">
        <f t="shared" si="654"/>
        <v>0</v>
      </c>
      <c r="Q654" s="17">
        <f t="shared" si="654"/>
        <v>0</v>
      </c>
      <c r="R654" s="17">
        <f t="shared" si="654"/>
        <v>0</v>
      </c>
      <c r="S654" s="17">
        <f t="shared" si="654"/>
        <v>0</v>
      </c>
      <c r="T654" s="17">
        <f t="shared" si="654"/>
        <v>0</v>
      </c>
      <c r="U654" s="17">
        <f t="shared" si="654"/>
        <v>0</v>
      </c>
      <c r="V654" s="44">
        <f t="shared" si="654"/>
        <v>0</v>
      </c>
      <c r="W654" s="20"/>
      <c r="X654" s="20"/>
      <c r="Y654" s="20"/>
      <c r="Z654" s="20"/>
    </row>
    <row r="655" ht="13.5" customHeight="1">
      <c r="A655" s="40">
        <v>651.0</v>
      </c>
      <c r="B655" s="17" t="str">
        <f>VLOOKUP(C654+1,'プログラム解析'!$A:$B,2)</f>
        <v>HALT</v>
      </c>
      <c r="C655" s="17">
        <f>IF(AND(B655="[",INDIRECT("R"&amp;TEXT(A655+4,"0")&amp;"C"&amp;TEXT(D655+7,"0"),FALSE) =0),VLOOKUP(C654+1,'プログラム解析'!$A:$G,7),IF(B655="]",VLOOKUP(C654+1,'プログラム解析'!$A:$G,7)-1, C654+1))</f>
        <v>362</v>
      </c>
      <c r="D655" s="17">
        <f t="shared" si="2"/>
        <v>3</v>
      </c>
      <c r="E655" s="17" t="str">
        <f t="shared" si="3"/>
        <v>Hello World!</v>
      </c>
      <c r="F655" s="42" t="str">
        <f t="shared" si="4"/>
        <v>aaaa</v>
      </c>
      <c r="G655" s="43">
        <f t="shared" ref="G655:V655" si="655">IF( G$2=$D655,    IF($B655="+", G654+1, IF($B655="-", G654-1, IF($B655=",",IF(LEN($F654)=0,0,CODE($F654)),G654)) ),G654)</f>
        <v>0</v>
      </c>
      <c r="H655" s="17">
        <f t="shared" si="655"/>
        <v>87</v>
      </c>
      <c r="I655" s="17">
        <f t="shared" si="655"/>
        <v>100</v>
      </c>
      <c r="J655" s="17">
        <f t="shared" si="655"/>
        <v>33</v>
      </c>
      <c r="K655" s="17">
        <f t="shared" si="655"/>
        <v>10</v>
      </c>
      <c r="L655" s="17">
        <f t="shared" si="655"/>
        <v>0</v>
      </c>
      <c r="M655" s="17">
        <f t="shared" si="655"/>
        <v>0</v>
      </c>
      <c r="N655" s="17">
        <f t="shared" si="655"/>
        <v>0</v>
      </c>
      <c r="O655" s="17">
        <f t="shared" si="655"/>
        <v>0</v>
      </c>
      <c r="P655" s="17">
        <f t="shared" si="655"/>
        <v>0</v>
      </c>
      <c r="Q655" s="17">
        <f t="shared" si="655"/>
        <v>0</v>
      </c>
      <c r="R655" s="17">
        <f t="shared" si="655"/>
        <v>0</v>
      </c>
      <c r="S655" s="17">
        <f t="shared" si="655"/>
        <v>0</v>
      </c>
      <c r="T655" s="17">
        <f t="shared" si="655"/>
        <v>0</v>
      </c>
      <c r="U655" s="17">
        <f t="shared" si="655"/>
        <v>0</v>
      </c>
      <c r="V655" s="44">
        <f t="shared" si="655"/>
        <v>0</v>
      </c>
      <c r="W655" s="20"/>
      <c r="X655" s="20"/>
      <c r="Y655" s="20"/>
      <c r="Z655" s="20"/>
    </row>
    <row r="656" ht="13.5" customHeight="1">
      <c r="A656" s="40">
        <v>652.0</v>
      </c>
      <c r="B656" s="17" t="str">
        <f>VLOOKUP(C655+1,'プログラム解析'!$A:$B,2)</f>
        <v>HALT</v>
      </c>
      <c r="C656" s="17">
        <f>IF(AND(B656="[",INDIRECT("R"&amp;TEXT(A656+4,"0")&amp;"C"&amp;TEXT(D656+7,"0"),FALSE) =0),VLOOKUP(C655+1,'プログラム解析'!$A:$G,7),IF(B656="]",VLOOKUP(C655+1,'プログラム解析'!$A:$G,7)-1, C655+1))</f>
        <v>363</v>
      </c>
      <c r="D656" s="17">
        <f t="shared" si="2"/>
        <v>3</v>
      </c>
      <c r="E656" s="17" t="str">
        <f t="shared" si="3"/>
        <v>Hello World!</v>
      </c>
      <c r="F656" s="42" t="str">
        <f t="shared" si="4"/>
        <v>aaaa</v>
      </c>
      <c r="G656" s="43">
        <f t="shared" ref="G656:V656" si="656">IF( G$2=$D656,    IF($B656="+", G655+1, IF($B656="-", G655-1, IF($B656=",",IF(LEN($F655)=0,0,CODE($F655)),G655)) ),G655)</f>
        <v>0</v>
      </c>
      <c r="H656" s="17">
        <f t="shared" si="656"/>
        <v>87</v>
      </c>
      <c r="I656" s="17">
        <f t="shared" si="656"/>
        <v>100</v>
      </c>
      <c r="J656" s="17">
        <f t="shared" si="656"/>
        <v>33</v>
      </c>
      <c r="K656" s="17">
        <f t="shared" si="656"/>
        <v>10</v>
      </c>
      <c r="L656" s="17">
        <f t="shared" si="656"/>
        <v>0</v>
      </c>
      <c r="M656" s="17">
        <f t="shared" si="656"/>
        <v>0</v>
      </c>
      <c r="N656" s="17">
        <f t="shared" si="656"/>
        <v>0</v>
      </c>
      <c r="O656" s="17">
        <f t="shared" si="656"/>
        <v>0</v>
      </c>
      <c r="P656" s="17">
        <f t="shared" si="656"/>
        <v>0</v>
      </c>
      <c r="Q656" s="17">
        <f t="shared" si="656"/>
        <v>0</v>
      </c>
      <c r="R656" s="17">
        <f t="shared" si="656"/>
        <v>0</v>
      </c>
      <c r="S656" s="17">
        <f t="shared" si="656"/>
        <v>0</v>
      </c>
      <c r="T656" s="17">
        <f t="shared" si="656"/>
        <v>0</v>
      </c>
      <c r="U656" s="17">
        <f t="shared" si="656"/>
        <v>0</v>
      </c>
      <c r="V656" s="44">
        <f t="shared" si="656"/>
        <v>0</v>
      </c>
      <c r="W656" s="20"/>
      <c r="X656" s="20"/>
      <c r="Y656" s="20"/>
      <c r="Z656" s="20"/>
    </row>
    <row r="657" ht="13.5" customHeight="1">
      <c r="A657" s="40">
        <v>653.0</v>
      </c>
      <c r="B657" s="17" t="str">
        <f>VLOOKUP(C656+1,'プログラム解析'!$A:$B,2)</f>
        <v>HALT</v>
      </c>
      <c r="C657" s="17">
        <f>IF(AND(B657="[",INDIRECT("R"&amp;TEXT(A657+4,"0")&amp;"C"&amp;TEXT(D657+7,"0"),FALSE) =0),VLOOKUP(C656+1,'プログラム解析'!$A:$G,7),IF(B657="]",VLOOKUP(C656+1,'プログラム解析'!$A:$G,7)-1, C656+1))</f>
        <v>364</v>
      </c>
      <c r="D657" s="17">
        <f t="shared" si="2"/>
        <v>3</v>
      </c>
      <c r="E657" s="17" t="str">
        <f t="shared" si="3"/>
        <v>Hello World!</v>
      </c>
      <c r="F657" s="42" t="str">
        <f t="shared" si="4"/>
        <v>aaaa</v>
      </c>
      <c r="G657" s="43">
        <f t="shared" ref="G657:V657" si="657">IF( G$2=$D657,    IF($B657="+", G656+1, IF($B657="-", G656-1, IF($B657=",",IF(LEN($F656)=0,0,CODE($F656)),G656)) ),G656)</f>
        <v>0</v>
      </c>
      <c r="H657" s="17">
        <f t="shared" si="657"/>
        <v>87</v>
      </c>
      <c r="I657" s="17">
        <f t="shared" si="657"/>
        <v>100</v>
      </c>
      <c r="J657" s="17">
        <f t="shared" si="657"/>
        <v>33</v>
      </c>
      <c r="K657" s="17">
        <f t="shared" si="657"/>
        <v>10</v>
      </c>
      <c r="L657" s="17">
        <f t="shared" si="657"/>
        <v>0</v>
      </c>
      <c r="M657" s="17">
        <f t="shared" si="657"/>
        <v>0</v>
      </c>
      <c r="N657" s="17">
        <f t="shared" si="657"/>
        <v>0</v>
      </c>
      <c r="O657" s="17">
        <f t="shared" si="657"/>
        <v>0</v>
      </c>
      <c r="P657" s="17">
        <f t="shared" si="657"/>
        <v>0</v>
      </c>
      <c r="Q657" s="17">
        <f t="shared" si="657"/>
        <v>0</v>
      </c>
      <c r="R657" s="17">
        <f t="shared" si="657"/>
        <v>0</v>
      </c>
      <c r="S657" s="17">
        <f t="shared" si="657"/>
        <v>0</v>
      </c>
      <c r="T657" s="17">
        <f t="shared" si="657"/>
        <v>0</v>
      </c>
      <c r="U657" s="17">
        <f t="shared" si="657"/>
        <v>0</v>
      </c>
      <c r="V657" s="44">
        <f t="shared" si="657"/>
        <v>0</v>
      </c>
      <c r="W657" s="20"/>
      <c r="X657" s="20"/>
      <c r="Y657" s="20"/>
      <c r="Z657" s="20"/>
    </row>
    <row r="658" ht="13.5" customHeight="1">
      <c r="A658" s="40">
        <v>654.0</v>
      </c>
      <c r="B658" s="17" t="str">
        <f>VLOOKUP(C657+1,'プログラム解析'!$A:$B,2)</f>
        <v>HALT</v>
      </c>
      <c r="C658" s="17">
        <f>IF(AND(B658="[",INDIRECT("R"&amp;TEXT(A658+4,"0")&amp;"C"&amp;TEXT(D658+7,"0"),FALSE) =0),VLOOKUP(C657+1,'プログラム解析'!$A:$G,7),IF(B658="]",VLOOKUP(C657+1,'プログラム解析'!$A:$G,7)-1, C657+1))</f>
        <v>365</v>
      </c>
      <c r="D658" s="17">
        <f t="shared" si="2"/>
        <v>3</v>
      </c>
      <c r="E658" s="17" t="str">
        <f t="shared" si="3"/>
        <v>Hello World!</v>
      </c>
      <c r="F658" s="42" t="str">
        <f t="shared" si="4"/>
        <v>aaaa</v>
      </c>
      <c r="G658" s="43">
        <f t="shared" ref="G658:V658" si="658">IF( G$2=$D658,    IF($B658="+", G657+1, IF($B658="-", G657-1, IF($B658=",",IF(LEN($F657)=0,0,CODE($F657)),G657)) ),G657)</f>
        <v>0</v>
      </c>
      <c r="H658" s="17">
        <f t="shared" si="658"/>
        <v>87</v>
      </c>
      <c r="I658" s="17">
        <f t="shared" si="658"/>
        <v>100</v>
      </c>
      <c r="J658" s="17">
        <f t="shared" si="658"/>
        <v>33</v>
      </c>
      <c r="K658" s="17">
        <f t="shared" si="658"/>
        <v>10</v>
      </c>
      <c r="L658" s="17">
        <f t="shared" si="658"/>
        <v>0</v>
      </c>
      <c r="M658" s="17">
        <f t="shared" si="658"/>
        <v>0</v>
      </c>
      <c r="N658" s="17">
        <f t="shared" si="658"/>
        <v>0</v>
      </c>
      <c r="O658" s="17">
        <f t="shared" si="658"/>
        <v>0</v>
      </c>
      <c r="P658" s="17">
        <f t="shared" si="658"/>
        <v>0</v>
      </c>
      <c r="Q658" s="17">
        <f t="shared" si="658"/>
        <v>0</v>
      </c>
      <c r="R658" s="17">
        <f t="shared" si="658"/>
        <v>0</v>
      </c>
      <c r="S658" s="17">
        <f t="shared" si="658"/>
        <v>0</v>
      </c>
      <c r="T658" s="17">
        <f t="shared" si="658"/>
        <v>0</v>
      </c>
      <c r="U658" s="17">
        <f t="shared" si="658"/>
        <v>0</v>
      </c>
      <c r="V658" s="44">
        <f t="shared" si="658"/>
        <v>0</v>
      </c>
      <c r="W658" s="20"/>
      <c r="X658" s="20"/>
      <c r="Y658" s="20"/>
      <c r="Z658" s="20"/>
    </row>
    <row r="659" ht="13.5" customHeight="1">
      <c r="A659" s="40">
        <v>655.0</v>
      </c>
      <c r="B659" s="17" t="str">
        <f>VLOOKUP(C658+1,'プログラム解析'!$A:$B,2)</f>
        <v>HALT</v>
      </c>
      <c r="C659" s="17">
        <f>IF(AND(B659="[",INDIRECT("R"&amp;TEXT(A659+4,"0")&amp;"C"&amp;TEXT(D659+7,"0"),FALSE) =0),VLOOKUP(C658+1,'プログラム解析'!$A:$G,7),IF(B659="]",VLOOKUP(C658+1,'プログラム解析'!$A:$G,7)-1, C658+1))</f>
        <v>366</v>
      </c>
      <c r="D659" s="17">
        <f t="shared" si="2"/>
        <v>3</v>
      </c>
      <c r="E659" s="17" t="str">
        <f t="shared" si="3"/>
        <v>Hello World!</v>
      </c>
      <c r="F659" s="42" t="str">
        <f t="shared" si="4"/>
        <v>aaaa</v>
      </c>
      <c r="G659" s="43">
        <f t="shared" ref="G659:V659" si="659">IF( G$2=$D659,    IF($B659="+", G658+1, IF($B659="-", G658-1, IF($B659=",",IF(LEN($F658)=0,0,CODE($F658)),G658)) ),G658)</f>
        <v>0</v>
      </c>
      <c r="H659" s="17">
        <f t="shared" si="659"/>
        <v>87</v>
      </c>
      <c r="I659" s="17">
        <f t="shared" si="659"/>
        <v>100</v>
      </c>
      <c r="J659" s="17">
        <f t="shared" si="659"/>
        <v>33</v>
      </c>
      <c r="K659" s="17">
        <f t="shared" si="659"/>
        <v>10</v>
      </c>
      <c r="L659" s="17">
        <f t="shared" si="659"/>
        <v>0</v>
      </c>
      <c r="M659" s="17">
        <f t="shared" si="659"/>
        <v>0</v>
      </c>
      <c r="N659" s="17">
        <f t="shared" si="659"/>
        <v>0</v>
      </c>
      <c r="O659" s="17">
        <f t="shared" si="659"/>
        <v>0</v>
      </c>
      <c r="P659" s="17">
        <f t="shared" si="659"/>
        <v>0</v>
      </c>
      <c r="Q659" s="17">
        <f t="shared" si="659"/>
        <v>0</v>
      </c>
      <c r="R659" s="17">
        <f t="shared" si="659"/>
        <v>0</v>
      </c>
      <c r="S659" s="17">
        <f t="shared" si="659"/>
        <v>0</v>
      </c>
      <c r="T659" s="17">
        <f t="shared" si="659"/>
        <v>0</v>
      </c>
      <c r="U659" s="17">
        <f t="shared" si="659"/>
        <v>0</v>
      </c>
      <c r="V659" s="44">
        <f t="shared" si="659"/>
        <v>0</v>
      </c>
      <c r="W659" s="20"/>
      <c r="X659" s="20"/>
      <c r="Y659" s="20"/>
      <c r="Z659" s="20"/>
    </row>
    <row r="660" ht="13.5" customHeight="1">
      <c r="A660" s="40">
        <v>656.0</v>
      </c>
      <c r="B660" s="17" t="str">
        <f>VLOOKUP(C659+1,'プログラム解析'!$A:$B,2)</f>
        <v>HALT</v>
      </c>
      <c r="C660" s="17">
        <f>IF(AND(B660="[",INDIRECT("R"&amp;TEXT(A660+4,"0")&amp;"C"&amp;TEXT(D660+7,"0"),FALSE) =0),VLOOKUP(C659+1,'プログラム解析'!$A:$G,7),IF(B660="]",VLOOKUP(C659+1,'プログラム解析'!$A:$G,7)-1, C659+1))</f>
        <v>367</v>
      </c>
      <c r="D660" s="17">
        <f t="shared" si="2"/>
        <v>3</v>
      </c>
      <c r="E660" s="17" t="str">
        <f t="shared" si="3"/>
        <v>Hello World!</v>
      </c>
      <c r="F660" s="42" t="str">
        <f t="shared" si="4"/>
        <v>aaaa</v>
      </c>
      <c r="G660" s="43">
        <f t="shared" ref="G660:V660" si="660">IF( G$2=$D660,    IF($B660="+", G659+1, IF($B660="-", G659-1, IF($B660=",",IF(LEN($F659)=0,0,CODE($F659)),G659)) ),G659)</f>
        <v>0</v>
      </c>
      <c r="H660" s="17">
        <f t="shared" si="660"/>
        <v>87</v>
      </c>
      <c r="I660" s="17">
        <f t="shared" si="660"/>
        <v>100</v>
      </c>
      <c r="J660" s="17">
        <f t="shared" si="660"/>
        <v>33</v>
      </c>
      <c r="K660" s="17">
        <f t="shared" si="660"/>
        <v>10</v>
      </c>
      <c r="L660" s="17">
        <f t="shared" si="660"/>
        <v>0</v>
      </c>
      <c r="M660" s="17">
        <f t="shared" si="660"/>
        <v>0</v>
      </c>
      <c r="N660" s="17">
        <f t="shared" si="660"/>
        <v>0</v>
      </c>
      <c r="O660" s="17">
        <f t="shared" si="660"/>
        <v>0</v>
      </c>
      <c r="P660" s="17">
        <f t="shared" si="660"/>
        <v>0</v>
      </c>
      <c r="Q660" s="17">
        <f t="shared" si="660"/>
        <v>0</v>
      </c>
      <c r="R660" s="17">
        <f t="shared" si="660"/>
        <v>0</v>
      </c>
      <c r="S660" s="17">
        <f t="shared" si="660"/>
        <v>0</v>
      </c>
      <c r="T660" s="17">
        <f t="shared" si="660"/>
        <v>0</v>
      </c>
      <c r="U660" s="17">
        <f t="shared" si="660"/>
        <v>0</v>
      </c>
      <c r="V660" s="44">
        <f t="shared" si="660"/>
        <v>0</v>
      </c>
      <c r="W660" s="20"/>
      <c r="X660" s="20"/>
      <c r="Y660" s="20"/>
      <c r="Z660" s="20"/>
    </row>
    <row r="661" ht="13.5" customHeight="1">
      <c r="A661" s="40">
        <v>657.0</v>
      </c>
      <c r="B661" s="17" t="str">
        <f>VLOOKUP(C660+1,'プログラム解析'!$A:$B,2)</f>
        <v>HALT</v>
      </c>
      <c r="C661" s="17">
        <f>IF(AND(B661="[",INDIRECT("R"&amp;TEXT(A661+4,"0")&amp;"C"&amp;TEXT(D661+7,"0"),FALSE) =0),VLOOKUP(C660+1,'プログラム解析'!$A:$G,7),IF(B661="]",VLOOKUP(C660+1,'プログラム解析'!$A:$G,7)-1, C660+1))</f>
        <v>368</v>
      </c>
      <c r="D661" s="17">
        <f t="shared" si="2"/>
        <v>3</v>
      </c>
      <c r="E661" s="17" t="str">
        <f t="shared" si="3"/>
        <v>Hello World!</v>
      </c>
      <c r="F661" s="42" t="str">
        <f t="shared" si="4"/>
        <v>aaaa</v>
      </c>
      <c r="G661" s="43">
        <f t="shared" ref="G661:V661" si="661">IF( G$2=$D661,    IF($B661="+", G660+1, IF($B661="-", G660-1, IF($B661=",",IF(LEN($F660)=0,0,CODE($F660)),G660)) ),G660)</f>
        <v>0</v>
      </c>
      <c r="H661" s="17">
        <f t="shared" si="661"/>
        <v>87</v>
      </c>
      <c r="I661" s="17">
        <f t="shared" si="661"/>
        <v>100</v>
      </c>
      <c r="J661" s="17">
        <f t="shared" si="661"/>
        <v>33</v>
      </c>
      <c r="K661" s="17">
        <f t="shared" si="661"/>
        <v>10</v>
      </c>
      <c r="L661" s="17">
        <f t="shared" si="661"/>
        <v>0</v>
      </c>
      <c r="M661" s="17">
        <f t="shared" si="661"/>
        <v>0</v>
      </c>
      <c r="N661" s="17">
        <f t="shared" si="661"/>
        <v>0</v>
      </c>
      <c r="O661" s="17">
        <f t="shared" si="661"/>
        <v>0</v>
      </c>
      <c r="P661" s="17">
        <f t="shared" si="661"/>
        <v>0</v>
      </c>
      <c r="Q661" s="17">
        <f t="shared" si="661"/>
        <v>0</v>
      </c>
      <c r="R661" s="17">
        <f t="shared" si="661"/>
        <v>0</v>
      </c>
      <c r="S661" s="17">
        <f t="shared" si="661"/>
        <v>0</v>
      </c>
      <c r="T661" s="17">
        <f t="shared" si="661"/>
        <v>0</v>
      </c>
      <c r="U661" s="17">
        <f t="shared" si="661"/>
        <v>0</v>
      </c>
      <c r="V661" s="44">
        <f t="shared" si="661"/>
        <v>0</v>
      </c>
      <c r="W661" s="20"/>
      <c r="X661" s="20"/>
      <c r="Y661" s="20"/>
      <c r="Z661" s="20"/>
    </row>
    <row r="662" ht="13.5" customHeight="1">
      <c r="A662" s="40">
        <v>658.0</v>
      </c>
      <c r="B662" s="17" t="str">
        <f>VLOOKUP(C661+1,'プログラム解析'!$A:$B,2)</f>
        <v>HALT</v>
      </c>
      <c r="C662" s="17">
        <f>IF(AND(B662="[",INDIRECT("R"&amp;TEXT(A662+4,"0")&amp;"C"&amp;TEXT(D662+7,"0"),FALSE) =0),VLOOKUP(C661+1,'プログラム解析'!$A:$G,7),IF(B662="]",VLOOKUP(C661+1,'プログラム解析'!$A:$G,7)-1, C661+1))</f>
        <v>369</v>
      </c>
      <c r="D662" s="17">
        <f t="shared" si="2"/>
        <v>3</v>
      </c>
      <c r="E662" s="17" t="str">
        <f t="shared" si="3"/>
        <v>Hello World!</v>
      </c>
      <c r="F662" s="42" t="str">
        <f t="shared" si="4"/>
        <v>aaaa</v>
      </c>
      <c r="G662" s="43">
        <f t="shared" ref="G662:V662" si="662">IF( G$2=$D662,    IF($B662="+", G661+1, IF($B662="-", G661-1, IF($B662=",",IF(LEN($F661)=0,0,CODE($F661)),G661)) ),G661)</f>
        <v>0</v>
      </c>
      <c r="H662" s="17">
        <f t="shared" si="662"/>
        <v>87</v>
      </c>
      <c r="I662" s="17">
        <f t="shared" si="662"/>
        <v>100</v>
      </c>
      <c r="J662" s="17">
        <f t="shared" si="662"/>
        <v>33</v>
      </c>
      <c r="K662" s="17">
        <f t="shared" si="662"/>
        <v>10</v>
      </c>
      <c r="L662" s="17">
        <f t="shared" si="662"/>
        <v>0</v>
      </c>
      <c r="M662" s="17">
        <f t="shared" si="662"/>
        <v>0</v>
      </c>
      <c r="N662" s="17">
        <f t="shared" si="662"/>
        <v>0</v>
      </c>
      <c r="O662" s="17">
        <f t="shared" si="662"/>
        <v>0</v>
      </c>
      <c r="P662" s="17">
        <f t="shared" si="662"/>
        <v>0</v>
      </c>
      <c r="Q662" s="17">
        <f t="shared" si="662"/>
        <v>0</v>
      </c>
      <c r="R662" s="17">
        <f t="shared" si="662"/>
        <v>0</v>
      </c>
      <c r="S662" s="17">
        <f t="shared" si="662"/>
        <v>0</v>
      </c>
      <c r="T662" s="17">
        <f t="shared" si="662"/>
        <v>0</v>
      </c>
      <c r="U662" s="17">
        <f t="shared" si="662"/>
        <v>0</v>
      </c>
      <c r="V662" s="44">
        <f t="shared" si="662"/>
        <v>0</v>
      </c>
      <c r="W662" s="20"/>
      <c r="X662" s="20"/>
      <c r="Y662" s="20"/>
      <c r="Z662" s="20"/>
    </row>
    <row r="663" ht="13.5" customHeight="1">
      <c r="A663" s="40">
        <v>659.0</v>
      </c>
      <c r="B663" s="17" t="str">
        <f>VLOOKUP(C662+1,'プログラム解析'!$A:$B,2)</f>
        <v>HALT</v>
      </c>
      <c r="C663" s="17">
        <f>IF(AND(B663="[",INDIRECT("R"&amp;TEXT(A663+4,"0")&amp;"C"&amp;TEXT(D663+7,"0"),FALSE) =0),VLOOKUP(C662+1,'プログラム解析'!$A:$G,7),IF(B663="]",VLOOKUP(C662+1,'プログラム解析'!$A:$G,7)-1, C662+1))</f>
        <v>370</v>
      </c>
      <c r="D663" s="17">
        <f t="shared" si="2"/>
        <v>3</v>
      </c>
      <c r="E663" s="17" t="str">
        <f t="shared" si="3"/>
        <v>Hello World!</v>
      </c>
      <c r="F663" s="42" t="str">
        <f t="shared" si="4"/>
        <v>aaaa</v>
      </c>
      <c r="G663" s="43">
        <f t="shared" ref="G663:V663" si="663">IF( G$2=$D663,    IF($B663="+", G662+1, IF($B663="-", G662-1, IF($B663=",",IF(LEN($F662)=0,0,CODE($F662)),G662)) ),G662)</f>
        <v>0</v>
      </c>
      <c r="H663" s="17">
        <f t="shared" si="663"/>
        <v>87</v>
      </c>
      <c r="I663" s="17">
        <f t="shared" si="663"/>
        <v>100</v>
      </c>
      <c r="J663" s="17">
        <f t="shared" si="663"/>
        <v>33</v>
      </c>
      <c r="K663" s="17">
        <f t="shared" si="663"/>
        <v>10</v>
      </c>
      <c r="L663" s="17">
        <f t="shared" si="663"/>
        <v>0</v>
      </c>
      <c r="M663" s="17">
        <f t="shared" si="663"/>
        <v>0</v>
      </c>
      <c r="N663" s="17">
        <f t="shared" si="663"/>
        <v>0</v>
      </c>
      <c r="O663" s="17">
        <f t="shared" si="663"/>
        <v>0</v>
      </c>
      <c r="P663" s="17">
        <f t="shared" si="663"/>
        <v>0</v>
      </c>
      <c r="Q663" s="17">
        <f t="shared" si="663"/>
        <v>0</v>
      </c>
      <c r="R663" s="17">
        <f t="shared" si="663"/>
        <v>0</v>
      </c>
      <c r="S663" s="17">
        <f t="shared" si="663"/>
        <v>0</v>
      </c>
      <c r="T663" s="17">
        <f t="shared" si="663"/>
        <v>0</v>
      </c>
      <c r="U663" s="17">
        <f t="shared" si="663"/>
        <v>0</v>
      </c>
      <c r="V663" s="44">
        <f t="shared" si="663"/>
        <v>0</v>
      </c>
      <c r="W663" s="20"/>
      <c r="X663" s="20"/>
      <c r="Y663" s="20"/>
      <c r="Z663" s="20"/>
    </row>
    <row r="664" ht="13.5" customHeight="1">
      <c r="A664" s="40">
        <v>660.0</v>
      </c>
      <c r="B664" s="17" t="str">
        <f>VLOOKUP(C663+1,'プログラム解析'!$A:$B,2)</f>
        <v>HALT</v>
      </c>
      <c r="C664" s="17">
        <f>IF(AND(B664="[",INDIRECT("R"&amp;TEXT(A664+4,"0")&amp;"C"&amp;TEXT(D664+7,"0"),FALSE) =0),VLOOKUP(C663+1,'プログラム解析'!$A:$G,7),IF(B664="]",VLOOKUP(C663+1,'プログラム解析'!$A:$G,7)-1, C663+1))</f>
        <v>371</v>
      </c>
      <c r="D664" s="17">
        <f t="shared" si="2"/>
        <v>3</v>
      </c>
      <c r="E664" s="17" t="str">
        <f t="shared" si="3"/>
        <v>Hello World!</v>
      </c>
      <c r="F664" s="42" t="str">
        <f t="shared" si="4"/>
        <v>aaaa</v>
      </c>
      <c r="G664" s="43">
        <f t="shared" ref="G664:V664" si="664">IF( G$2=$D664,    IF($B664="+", G663+1, IF($B664="-", G663-1, IF($B664=",",IF(LEN($F663)=0,0,CODE($F663)),G663)) ),G663)</f>
        <v>0</v>
      </c>
      <c r="H664" s="17">
        <f t="shared" si="664"/>
        <v>87</v>
      </c>
      <c r="I664" s="17">
        <f t="shared" si="664"/>
        <v>100</v>
      </c>
      <c r="J664" s="17">
        <f t="shared" si="664"/>
        <v>33</v>
      </c>
      <c r="K664" s="17">
        <f t="shared" si="664"/>
        <v>10</v>
      </c>
      <c r="L664" s="17">
        <f t="shared" si="664"/>
        <v>0</v>
      </c>
      <c r="M664" s="17">
        <f t="shared" si="664"/>
        <v>0</v>
      </c>
      <c r="N664" s="17">
        <f t="shared" si="664"/>
        <v>0</v>
      </c>
      <c r="O664" s="17">
        <f t="shared" si="664"/>
        <v>0</v>
      </c>
      <c r="P664" s="17">
        <f t="shared" si="664"/>
        <v>0</v>
      </c>
      <c r="Q664" s="17">
        <f t="shared" si="664"/>
        <v>0</v>
      </c>
      <c r="R664" s="17">
        <f t="shared" si="664"/>
        <v>0</v>
      </c>
      <c r="S664" s="17">
        <f t="shared" si="664"/>
        <v>0</v>
      </c>
      <c r="T664" s="17">
        <f t="shared" si="664"/>
        <v>0</v>
      </c>
      <c r="U664" s="17">
        <f t="shared" si="664"/>
        <v>0</v>
      </c>
      <c r="V664" s="44">
        <f t="shared" si="664"/>
        <v>0</v>
      </c>
      <c r="W664" s="20"/>
      <c r="X664" s="20"/>
      <c r="Y664" s="20"/>
      <c r="Z664" s="20"/>
    </row>
    <row r="665" ht="13.5" customHeight="1">
      <c r="A665" s="40">
        <v>661.0</v>
      </c>
      <c r="B665" s="17" t="str">
        <f>VLOOKUP(C664+1,'プログラム解析'!$A:$B,2)</f>
        <v>HALT</v>
      </c>
      <c r="C665" s="17">
        <f>IF(AND(B665="[",INDIRECT("R"&amp;TEXT(A665+4,"0")&amp;"C"&amp;TEXT(D665+7,"0"),FALSE) =0),VLOOKUP(C664+1,'プログラム解析'!$A:$G,7),IF(B665="]",VLOOKUP(C664+1,'プログラム解析'!$A:$G,7)-1, C664+1))</f>
        <v>372</v>
      </c>
      <c r="D665" s="17">
        <f t="shared" si="2"/>
        <v>3</v>
      </c>
      <c r="E665" s="17" t="str">
        <f t="shared" si="3"/>
        <v>Hello World!</v>
      </c>
      <c r="F665" s="42" t="str">
        <f t="shared" si="4"/>
        <v>aaaa</v>
      </c>
      <c r="G665" s="43">
        <f t="shared" ref="G665:V665" si="665">IF( G$2=$D665,    IF($B665="+", G664+1, IF($B665="-", G664-1, IF($B665=",",IF(LEN($F664)=0,0,CODE($F664)),G664)) ),G664)</f>
        <v>0</v>
      </c>
      <c r="H665" s="17">
        <f t="shared" si="665"/>
        <v>87</v>
      </c>
      <c r="I665" s="17">
        <f t="shared" si="665"/>
        <v>100</v>
      </c>
      <c r="J665" s="17">
        <f t="shared" si="665"/>
        <v>33</v>
      </c>
      <c r="K665" s="17">
        <f t="shared" si="665"/>
        <v>10</v>
      </c>
      <c r="L665" s="17">
        <f t="shared" si="665"/>
        <v>0</v>
      </c>
      <c r="M665" s="17">
        <f t="shared" si="665"/>
        <v>0</v>
      </c>
      <c r="N665" s="17">
        <f t="shared" si="665"/>
        <v>0</v>
      </c>
      <c r="O665" s="17">
        <f t="shared" si="665"/>
        <v>0</v>
      </c>
      <c r="P665" s="17">
        <f t="shared" si="665"/>
        <v>0</v>
      </c>
      <c r="Q665" s="17">
        <f t="shared" si="665"/>
        <v>0</v>
      </c>
      <c r="R665" s="17">
        <f t="shared" si="665"/>
        <v>0</v>
      </c>
      <c r="S665" s="17">
        <f t="shared" si="665"/>
        <v>0</v>
      </c>
      <c r="T665" s="17">
        <f t="shared" si="665"/>
        <v>0</v>
      </c>
      <c r="U665" s="17">
        <f t="shared" si="665"/>
        <v>0</v>
      </c>
      <c r="V665" s="44">
        <f t="shared" si="665"/>
        <v>0</v>
      </c>
      <c r="W665" s="20"/>
      <c r="X665" s="20"/>
      <c r="Y665" s="20"/>
      <c r="Z665" s="20"/>
    </row>
    <row r="666" ht="13.5" customHeight="1">
      <c r="A666" s="40">
        <v>662.0</v>
      </c>
      <c r="B666" s="17" t="str">
        <f>VLOOKUP(C665+1,'プログラム解析'!$A:$B,2)</f>
        <v>HALT</v>
      </c>
      <c r="C666" s="17">
        <f>IF(AND(B666="[",INDIRECT("R"&amp;TEXT(A666+4,"0")&amp;"C"&amp;TEXT(D666+7,"0"),FALSE) =0),VLOOKUP(C665+1,'プログラム解析'!$A:$G,7),IF(B666="]",VLOOKUP(C665+1,'プログラム解析'!$A:$G,7)-1, C665+1))</f>
        <v>373</v>
      </c>
      <c r="D666" s="17">
        <f t="shared" si="2"/>
        <v>3</v>
      </c>
      <c r="E666" s="17" t="str">
        <f t="shared" si="3"/>
        <v>Hello World!</v>
      </c>
      <c r="F666" s="42" t="str">
        <f t="shared" si="4"/>
        <v>aaaa</v>
      </c>
      <c r="G666" s="43">
        <f t="shared" ref="G666:V666" si="666">IF( G$2=$D666,    IF($B666="+", G665+1, IF($B666="-", G665-1, IF($B666=",",IF(LEN($F665)=0,0,CODE($F665)),G665)) ),G665)</f>
        <v>0</v>
      </c>
      <c r="H666" s="17">
        <f t="shared" si="666"/>
        <v>87</v>
      </c>
      <c r="I666" s="17">
        <f t="shared" si="666"/>
        <v>100</v>
      </c>
      <c r="J666" s="17">
        <f t="shared" si="666"/>
        <v>33</v>
      </c>
      <c r="K666" s="17">
        <f t="shared" si="666"/>
        <v>10</v>
      </c>
      <c r="L666" s="17">
        <f t="shared" si="666"/>
        <v>0</v>
      </c>
      <c r="M666" s="17">
        <f t="shared" si="666"/>
        <v>0</v>
      </c>
      <c r="N666" s="17">
        <f t="shared" si="666"/>
        <v>0</v>
      </c>
      <c r="O666" s="17">
        <f t="shared" si="666"/>
        <v>0</v>
      </c>
      <c r="P666" s="17">
        <f t="shared" si="666"/>
        <v>0</v>
      </c>
      <c r="Q666" s="17">
        <f t="shared" si="666"/>
        <v>0</v>
      </c>
      <c r="R666" s="17">
        <f t="shared" si="666"/>
        <v>0</v>
      </c>
      <c r="S666" s="17">
        <f t="shared" si="666"/>
        <v>0</v>
      </c>
      <c r="T666" s="17">
        <f t="shared" si="666"/>
        <v>0</v>
      </c>
      <c r="U666" s="17">
        <f t="shared" si="666"/>
        <v>0</v>
      </c>
      <c r="V666" s="44">
        <f t="shared" si="666"/>
        <v>0</v>
      </c>
      <c r="W666" s="20"/>
      <c r="X666" s="20"/>
      <c r="Y666" s="20"/>
      <c r="Z666" s="20"/>
    </row>
    <row r="667" ht="13.5" customHeight="1">
      <c r="A667" s="40">
        <v>663.0</v>
      </c>
      <c r="B667" s="17" t="str">
        <f>VLOOKUP(C666+1,'プログラム解析'!$A:$B,2)</f>
        <v>HALT</v>
      </c>
      <c r="C667" s="17">
        <f>IF(AND(B667="[",INDIRECT("R"&amp;TEXT(A667+4,"0")&amp;"C"&amp;TEXT(D667+7,"0"),FALSE) =0),VLOOKUP(C666+1,'プログラム解析'!$A:$G,7),IF(B667="]",VLOOKUP(C666+1,'プログラム解析'!$A:$G,7)-1, C666+1))</f>
        <v>374</v>
      </c>
      <c r="D667" s="17">
        <f t="shared" si="2"/>
        <v>3</v>
      </c>
      <c r="E667" s="17" t="str">
        <f t="shared" si="3"/>
        <v>Hello World!</v>
      </c>
      <c r="F667" s="42" t="str">
        <f t="shared" si="4"/>
        <v>aaaa</v>
      </c>
      <c r="G667" s="43">
        <f t="shared" ref="G667:V667" si="667">IF( G$2=$D667,    IF($B667="+", G666+1, IF($B667="-", G666-1, IF($B667=",",IF(LEN($F666)=0,0,CODE($F666)),G666)) ),G666)</f>
        <v>0</v>
      </c>
      <c r="H667" s="17">
        <f t="shared" si="667"/>
        <v>87</v>
      </c>
      <c r="I667" s="17">
        <f t="shared" si="667"/>
        <v>100</v>
      </c>
      <c r="J667" s="17">
        <f t="shared" si="667"/>
        <v>33</v>
      </c>
      <c r="K667" s="17">
        <f t="shared" si="667"/>
        <v>10</v>
      </c>
      <c r="L667" s="17">
        <f t="shared" si="667"/>
        <v>0</v>
      </c>
      <c r="M667" s="17">
        <f t="shared" si="667"/>
        <v>0</v>
      </c>
      <c r="N667" s="17">
        <f t="shared" si="667"/>
        <v>0</v>
      </c>
      <c r="O667" s="17">
        <f t="shared" si="667"/>
        <v>0</v>
      </c>
      <c r="P667" s="17">
        <f t="shared" si="667"/>
        <v>0</v>
      </c>
      <c r="Q667" s="17">
        <f t="shared" si="667"/>
        <v>0</v>
      </c>
      <c r="R667" s="17">
        <f t="shared" si="667"/>
        <v>0</v>
      </c>
      <c r="S667" s="17">
        <f t="shared" si="667"/>
        <v>0</v>
      </c>
      <c r="T667" s="17">
        <f t="shared" si="667"/>
        <v>0</v>
      </c>
      <c r="U667" s="17">
        <f t="shared" si="667"/>
        <v>0</v>
      </c>
      <c r="V667" s="44">
        <f t="shared" si="667"/>
        <v>0</v>
      </c>
      <c r="W667" s="20"/>
      <c r="X667" s="20"/>
      <c r="Y667" s="20"/>
      <c r="Z667" s="20"/>
    </row>
    <row r="668" ht="13.5" customHeight="1">
      <c r="A668" s="40">
        <v>664.0</v>
      </c>
      <c r="B668" s="17" t="str">
        <f>VLOOKUP(C667+1,'プログラム解析'!$A:$B,2)</f>
        <v>HALT</v>
      </c>
      <c r="C668" s="17">
        <f>IF(AND(B668="[",INDIRECT("R"&amp;TEXT(A668+4,"0")&amp;"C"&amp;TEXT(D668+7,"0"),FALSE) =0),VLOOKUP(C667+1,'プログラム解析'!$A:$G,7),IF(B668="]",VLOOKUP(C667+1,'プログラム解析'!$A:$G,7)-1, C667+1))</f>
        <v>375</v>
      </c>
      <c r="D668" s="17">
        <f t="shared" si="2"/>
        <v>3</v>
      </c>
      <c r="E668" s="17" t="str">
        <f t="shared" si="3"/>
        <v>Hello World!</v>
      </c>
      <c r="F668" s="42" t="str">
        <f t="shared" si="4"/>
        <v>aaaa</v>
      </c>
      <c r="G668" s="43">
        <f t="shared" ref="G668:V668" si="668">IF( G$2=$D668,    IF($B668="+", G667+1, IF($B668="-", G667-1, IF($B668=",",IF(LEN($F667)=0,0,CODE($F667)),G667)) ),G667)</f>
        <v>0</v>
      </c>
      <c r="H668" s="17">
        <f t="shared" si="668"/>
        <v>87</v>
      </c>
      <c r="I668" s="17">
        <f t="shared" si="668"/>
        <v>100</v>
      </c>
      <c r="J668" s="17">
        <f t="shared" si="668"/>
        <v>33</v>
      </c>
      <c r="K668" s="17">
        <f t="shared" si="668"/>
        <v>10</v>
      </c>
      <c r="L668" s="17">
        <f t="shared" si="668"/>
        <v>0</v>
      </c>
      <c r="M668" s="17">
        <f t="shared" si="668"/>
        <v>0</v>
      </c>
      <c r="N668" s="17">
        <f t="shared" si="668"/>
        <v>0</v>
      </c>
      <c r="O668" s="17">
        <f t="shared" si="668"/>
        <v>0</v>
      </c>
      <c r="P668" s="17">
        <f t="shared" si="668"/>
        <v>0</v>
      </c>
      <c r="Q668" s="17">
        <f t="shared" si="668"/>
        <v>0</v>
      </c>
      <c r="R668" s="17">
        <f t="shared" si="668"/>
        <v>0</v>
      </c>
      <c r="S668" s="17">
        <f t="shared" si="668"/>
        <v>0</v>
      </c>
      <c r="T668" s="17">
        <f t="shared" si="668"/>
        <v>0</v>
      </c>
      <c r="U668" s="17">
        <f t="shared" si="668"/>
        <v>0</v>
      </c>
      <c r="V668" s="44">
        <f t="shared" si="668"/>
        <v>0</v>
      </c>
      <c r="W668" s="20"/>
      <c r="X668" s="20"/>
      <c r="Y668" s="20"/>
      <c r="Z668" s="20"/>
    </row>
    <row r="669" ht="13.5" customHeight="1">
      <c r="A669" s="40">
        <v>665.0</v>
      </c>
      <c r="B669" s="17" t="str">
        <f>VLOOKUP(C668+1,'プログラム解析'!$A:$B,2)</f>
        <v>HALT</v>
      </c>
      <c r="C669" s="17">
        <f>IF(AND(B669="[",INDIRECT("R"&amp;TEXT(A669+4,"0")&amp;"C"&amp;TEXT(D669+7,"0"),FALSE) =0),VLOOKUP(C668+1,'プログラム解析'!$A:$G,7),IF(B669="]",VLOOKUP(C668+1,'プログラム解析'!$A:$G,7)-1, C668+1))</f>
        <v>376</v>
      </c>
      <c r="D669" s="17">
        <f t="shared" si="2"/>
        <v>3</v>
      </c>
      <c r="E669" s="17" t="str">
        <f t="shared" si="3"/>
        <v>Hello World!</v>
      </c>
      <c r="F669" s="42" t="str">
        <f t="shared" si="4"/>
        <v>aaaa</v>
      </c>
      <c r="G669" s="43">
        <f t="shared" ref="G669:V669" si="669">IF( G$2=$D669,    IF($B669="+", G668+1, IF($B669="-", G668-1, IF($B669=",",IF(LEN($F668)=0,0,CODE($F668)),G668)) ),G668)</f>
        <v>0</v>
      </c>
      <c r="H669" s="17">
        <f t="shared" si="669"/>
        <v>87</v>
      </c>
      <c r="I669" s="17">
        <f t="shared" si="669"/>
        <v>100</v>
      </c>
      <c r="J669" s="17">
        <f t="shared" si="669"/>
        <v>33</v>
      </c>
      <c r="K669" s="17">
        <f t="shared" si="669"/>
        <v>10</v>
      </c>
      <c r="L669" s="17">
        <f t="shared" si="669"/>
        <v>0</v>
      </c>
      <c r="M669" s="17">
        <f t="shared" si="669"/>
        <v>0</v>
      </c>
      <c r="N669" s="17">
        <f t="shared" si="669"/>
        <v>0</v>
      </c>
      <c r="O669" s="17">
        <f t="shared" si="669"/>
        <v>0</v>
      </c>
      <c r="P669" s="17">
        <f t="shared" si="669"/>
        <v>0</v>
      </c>
      <c r="Q669" s="17">
        <f t="shared" si="669"/>
        <v>0</v>
      </c>
      <c r="R669" s="17">
        <f t="shared" si="669"/>
        <v>0</v>
      </c>
      <c r="S669" s="17">
        <f t="shared" si="669"/>
        <v>0</v>
      </c>
      <c r="T669" s="17">
        <f t="shared" si="669"/>
        <v>0</v>
      </c>
      <c r="U669" s="17">
        <f t="shared" si="669"/>
        <v>0</v>
      </c>
      <c r="V669" s="44">
        <f t="shared" si="669"/>
        <v>0</v>
      </c>
      <c r="W669" s="20"/>
      <c r="X669" s="20"/>
      <c r="Y669" s="20"/>
      <c r="Z669" s="20"/>
    </row>
    <row r="670" ht="13.5" customHeight="1">
      <c r="A670" s="40">
        <v>666.0</v>
      </c>
      <c r="B670" s="17" t="str">
        <f>VLOOKUP(C669+1,'プログラム解析'!$A:$B,2)</f>
        <v>HALT</v>
      </c>
      <c r="C670" s="17">
        <f>IF(AND(B670="[",INDIRECT("R"&amp;TEXT(A670+4,"0")&amp;"C"&amp;TEXT(D670+7,"0"),FALSE) =0),VLOOKUP(C669+1,'プログラム解析'!$A:$G,7),IF(B670="]",VLOOKUP(C669+1,'プログラム解析'!$A:$G,7)-1, C669+1))</f>
        <v>377</v>
      </c>
      <c r="D670" s="17">
        <f t="shared" si="2"/>
        <v>3</v>
      </c>
      <c r="E670" s="17" t="str">
        <f t="shared" si="3"/>
        <v>Hello World!</v>
      </c>
      <c r="F670" s="42" t="str">
        <f t="shared" si="4"/>
        <v>aaaa</v>
      </c>
      <c r="G670" s="43">
        <f t="shared" ref="G670:V670" si="670">IF( G$2=$D670,    IF($B670="+", G669+1, IF($B670="-", G669-1, IF($B670=",",IF(LEN($F669)=0,0,CODE($F669)),G669)) ),G669)</f>
        <v>0</v>
      </c>
      <c r="H670" s="17">
        <f t="shared" si="670"/>
        <v>87</v>
      </c>
      <c r="I670" s="17">
        <f t="shared" si="670"/>
        <v>100</v>
      </c>
      <c r="J670" s="17">
        <f t="shared" si="670"/>
        <v>33</v>
      </c>
      <c r="K670" s="17">
        <f t="shared" si="670"/>
        <v>10</v>
      </c>
      <c r="L670" s="17">
        <f t="shared" si="670"/>
        <v>0</v>
      </c>
      <c r="M670" s="17">
        <f t="shared" si="670"/>
        <v>0</v>
      </c>
      <c r="N670" s="17">
        <f t="shared" si="670"/>
        <v>0</v>
      </c>
      <c r="O670" s="17">
        <f t="shared" si="670"/>
        <v>0</v>
      </c>
      <c r="P670" s="17">
        <f t="shared" si="670"/>
        <v>0</v>
      </c>
      <c r="Q670" s="17">
        <f t="shared" si="670"/>
        <v>0</v>
      </c>
      <c r="R670" s="17">
        <f t="shared" si="670"/>
        <v>0</v>
      </c>
      <c r="S670" s="17">
        <f t="shared" si="670"/>
        <v>0</v>
      </c>
      <c r="T670" s="17">
        <f t="shared" si="670"/>
        <v>0</v>
      </c>
      <c r="U670" s="17">
        <f t="shared" si="670"/>
        <v>0</v>
      </c>
      <c r="V670" s="44">
        <f t="shared" si="670"/>
        <v>0</v>
      </c>
      <c r="W670" s="20"/>
      <c r="X670" s="20"/>
      <c r="Y670" s="20"/>
      <c r="Z670" s="20"/>
    </row>
    <row r="671" ht="13.5" customHeight="1">
      <c r="A671" s="40">
        <v>667.0</v>
      </c>
      <c r="B671" s="17" t="str">
        <f>VLOOKUP(C670+1,'プログラム解析'!$A:$B,2)</f>
        <v>HALT</v>
      </c>
      <c r="C671" s="17">
        <f>IF(AND(B671="[",INDIRECT("R"&amp;TEXT(A671+4,"0")&amp;"C"&amp;TEXT(D671+7,"0"),FALSE) =0),VLOOKUP(C670+1,'プログラム解析'!$A:$G,7),IF(B671="]",VLOOKUP(C670+1,'プログラム解析'!$A:$G,7)-1, C670+1))</f>
        <v>378</v>
      </c>
      <c r="D671" s="17">
        <f t="shared" si="2"/>
        <v>3</v>
      </c>
      <c r="E671" s="17" t="str">
        <f t="shared" si="3"/>
        <v>Hello World!</v>
      </c>
      <c r="F671" s="42" t="str">
        <f t="shared" si="4"/>
        <v>aaaa</v>
      </c>
      <c r="G671" s="43">
        <f t="shared" ref="G671:V671" si="671">IF( G$2=$D671,    IF($B671="+", G670+1, IF($B671="-", G670-1, IF($B671=",",IF(LEN($F670)=0,0,CODE($F670)),G670)) ),G670)</f>
        <v>0</v>
      </c>
      <c r="H671" s="17">
        <f t="shared" si="671"/>
        <v>87</v>
      </c>
      <c r="I671" s="17">
        <f t="shared" si="671"/>
        <v>100</v>
      </c>
      <c r="J671" s="17">
        <f t="shared" si="671"/>
        <v>33</v>
      </c>
      <c r="K671" s="17">
        <f t="shared" si="671"/>
        <v>10</v>
      </c>
      <c r="L671" s="17">
        <f t="shared" si="671"/>
        <v>0</v>
      </c>
      <c r="M671" s="17">
        <f t="shared" si="671"/>
        <v>0</v>
      </c>
      <c r="N671" s="17">
        <f t="shared" si="671"/>
        <v>0</v>
      </c>
      <c r="O671" s="17">
        <f t="shared" si="671"/>
        <v>0</v>
      </c>
      <c r="P671" s="17">
        <f t="shared" si="671"/>
        <v>0</v>
      </c>
      <c r="Q671" s="17">
        <f t="shared" si="671"/>
        <v>0</v>
      </c>
      <c r="R671" s="17">
        <f t="shared" si="671"/>
        <v>0</v>
      </c>
      <c r="S671" s="17">
        <f t="shared" si="671"/>
        <v>0</v>
      </c>
      <c r="T671" s="17">
        <f t="shared" si="671"/>
        <v>0</v>
      </c>
      <c r="U671" s="17">
        <f t="shared" si="671"/>
        <v>0</v>
      </c>
      <c r="V671" s="44">
        <f t="shared" si="671"/>
        <v>0</v>
      </c>
      <c r="W671" s="20"/>
      <c r="X671" s="20"/>
      <c r="Y671" s="20"/>
      <c r="Z671" s="20"/>
    </row>
    <row r="672" ht="13.5" customHeight="1">
      <c r="A672" s="40">
        <v>668.0</v>
      </c>
      <c r="B672" s="17" t="str">
        <f>VLOOKUP(C671+1,'プログラム解析'!$A:$B,2)</f>
        <v>HALT</v>
      </c>
      <c r="C672" s="17">
        <f>IF(AND(B672="[",INDIRECT("R"&amp;TEXT(A672+4,"0")&amp;"C"&amp;TEXT(D672+7,"0"),FALSE) =0),VLOOKUP(C671+1,'プログラム解析'!$A:$G,7),IF(B672="]",VLOOKUP(C671+1,'プログラム解析'!$A:$G,7)-1, C671+1))</f>
        <v>379</v>
      </c>
      <c r="D672" s="17">
        <f t="shared" si="2"/>
        <v>3</v>
      </c>
      <c r="E672" s="17" t="str">
        <f t="shared" si="3"/>
        <v>Hello World!</v>
      </c>
      <c r="F672" s="42" t="str">
        <f t="shared" si="4"/>
        <v>aaaa</v>
      </c>
      <c r="G672" s="43">
        <f t="shared" ref="G672:V672" si="672">IF( G$2=$D672,    IF($B672="+", G671+1, IF($B672="-", G671-1, IF($B672=",",IF(LEN($F671)=0,0,CODE($F671)),G671)) ),G671)</f>
        <v>0</v>
      </c>
      <c r="H672" s="17">
        <f t="shared" si="672"/>
        <v>87</v>
      </c>
      <c r="I672" s="17">
        <f t="shared" si="672"/>
        <v>100</v>
      </c>
      <c r="J672" s="17">
        <f t="shared" si="672"/>
        <v>33</v>
      </c>
      <c r="K672" s="17">
        <f t="shared" si="672"/>
        <v>10</v>
      </c>
      <c r="L672" s="17">
        <f t="shared" si="672"/>
        <v>0</v>
      </c>
      <c r="M672" s="17">
        <f t="shared" si="672"/>
        <v>0</v>
      </c>
      <c r="N672" s="17">
        <f t="shared" si="672"/>
        <v>0</v>
      </c>
      <c r="O672" s="17">
        <f t="shared" si="672"/>
        <v>0</v>
      </c>
      <c r="P672" s="17">
        <f t="shared" si="672"/>
        <v>0</v>
      </c>
      <c r="Q672" s="17">
        <f t="shared" si="672"/>
        <v>0</v>
      </c>
      <c r="R672" s="17">
        <f t="shared" si="672"/>
        <v>0</v>
      </c>
      <c r="S672" s="17">
        <f t="shared" si="672"/>
        <v>0</v>
      </c>
      <c r="T672" s="17">
        <f t="shared" si="672"/>
        <v>0</v>
      </c>
      <c r="U672" s="17">
        <f t="shared" si="672"/>
        <v>0</v>
      </c>
      <c r="V672" s="44">
        <f t="shared" si="672"/>
        <v>0</v>
      </c>
      <c r="W672" s="20"/>
      <c r="X672" s="20"/>
      <c r="Y672" s="20"/>
      <c r="Z672" s="20"/>
    </row>
    <row r="673" ht="13.5" customHeight="1">
      <c r="A673" s="40">
        <v>669.0</v>
      </c>
      <c r="B673" s="17" t="str">
        <f>VLOOKUP(C672+1,'プログラム解析'!$A:$B,2)</f>
        <v>HALT</v>
      </c>
      <c r="C673" s="17">
        <f>IF(AND(B673="[",INDIRECT("R"&amp;TEXT(A673+4,"0")&amp;"C"&amp;TEXT(D673+7,"0"),FALSE) =0),VLOOKUP(C672+1,'プログラム解析'!$A:$G,7),IF(B673="]",VLOOKUP(C672+1,'プログラム解析'!$A:$G,7)-1, C672+1))</f>
        <v>380</v>
      </c>
      <c r="D673" s="17">
        <f t="shared" si="2"/>
        <v>3</v>
      </c>
      <c r="E673" s="17" t="str">
        <f t="shared" si="3"/>
        <v>Hello World!</v>
      </c>
      <c r="F673" s="42" t="str">
        <f t="shared" si="4"/>
        <v>aaaa</v>
      </c>
      <c r="G673" s="43">
        <f t="shared" ref="G673:V673" si="673">IF( G$2=$D673,    IF($B673="+", G672+1, IF($B673="-", G672-1, IF($B673=",",IF(LEN($F672)=0,0,CODE($F672)),G672)) ),G672)</f>
        <v>0</v>
      </c>
      <c r="H673" s="17">
        <f t="shared" si="673"/>
        <v>87</v>
      </c>
      <c r="I673" s="17">
        <f t="shared" si="673"/>
        <v>100</v>
      </c>
      <c r="J673" s="17">
        <f t="shared" si="673"/>
        <v>33</v>
      </c>
      <c r="K673" s="17">
        <f t="shared" si="673"/>
        <v>10</v>
      </c>
      <c r="L673" s="17">
        <f t="shared" si="673"/>
        <v>0</v>
      </c>
      <c r="M673" s="17">
        <f t="shared" si="673"/>
        <v>0</v>
      </c>
      <c r="N673" s="17">
        <f t="shared" si="673"/>
        <v>0</v>
      </c>
      <c r="O673" s="17">
        <f t="shared" si="673"/>
        <v>0</v>
      </c>
      <c r="P673" s="17">
        <f t="shared" si="673"/>
        <v>0</v>
      </c>
      <c r="Q673" s="17">
        <f t="shared" si="673"/>
        <v>0</v>
      </c>
      <c r="R673" s="17">
        <f t="shared" si="673"/>
        <v>0</v>
      </c>
      <c r="S673" s="17">
        <f t="shared" si="673"/>
        <v>0</v>
      </c>
      <c r="T673" s="17">
        <f t="shared" si="673"/>
        <v>0</v>
      </c>
      <c r="U673" s="17">
        <f t="shared" si="673"/>
        <v>0</v>
      </c>
      <c r="V673" s="44">
        <f t="shared" si="673"/>
        <v>0</v>
      </c>
      <c r="W673" s="20"/>
      <c r="X673" s="20"/>
      <c r="Y673" s="20"/>
      <c r="Z673" s="20"/>
    </row>
    <row r="674" ht="13.5" customHeight="1">
      <c r="A674" s="40">
        <v>670.0</v>
      </c>
      <c r="B674" s="17" t="str">
        <f>VLOOKUP(C673+1,'プログラム解析'!$A:$B,2)</f>
        <v>HALT</v>
      </c>
      <c r="C674" s="17">
        <f>IF(AND(B674="[",INDIRECT("R"&amp;TEXT(A674+4,"0")&amp;"C"&amp;TEXT(D674+7,"0"),FALSE) =0),VLOOKUP(C673+1,'プログラム解析'!$A:$G,7),IF(B674="]",VLOOKUP(C673+1,'プログラム解析'!$A:$G,7)-1, C673+1))</f>
        <v>381</v>
      </c>
      <c r="D674" s="17">
        <f t="shared" si="2"/>
        <v>3</v>
      </c>
      <c r="E674" s="17" t="str">
        <f t="shared" si="3"/>
        <v>Hello World!</v>
      </c>
      <c r="F674" s="42" t="str">
        <f t="shared" si="4"/>
        <v>aaaa</v>
      </c>
      <c r="G674" s="43">
        <f t="shared" ref="G674:V674" si="674">IF( G$2=$D674,    IF($B674="+", G673+1, IF($B674="-", G673-1, IF($B674=",",IF(LEN($F673)=0,0,CODE($F673)),G673)) ),G673)</f>
        <v>0</v>
      </c>
      <c r="H674" s="17">
        <f t="shared" si="674"/>
        <v>87</v>
      </c>
      <c r="I674" s="17">
        <f t="shared" si="674"/>
        <v>100</v>
      </c>
      <c r="J674" s="17">
        <f t="shared" si="674"/>
        <v>33</v>
      </c>
      <c r="K674" s="17">
        <f t="shared" si="674"/>
        <v>10</v>
      </c>
      <c r="L674" s="17">
        <f t="shared" si="674"/>
        <v>0</v>
      </c>
      <c r="M674" s="17">
        <f t="shared" si="674"/>
        <v>0</v>
      </c>
      <c r="N674" s="17">
        <f t="shared" si="674"/>
        <v>0</v>
      </c>
      <c r="O674" s="17">
        <f t="shared" si="674"/>
        <v>0</v>
      </c>
      <c r="P674" s="17">
        <f t="shared" si="674"/>
        <v>0</v>
      </c>
      <c r="Q674" s="17">
        <f t="shared" si="674"/>
        <v>0</v>
      </c>
      <c r="R674" s="17">
        <f t="shared" si="674"/>
        <v>0</v>
      </c>
      <c r="S674" s="17">
        <f t="shared" si="674"/>
        <v>0</v>
      </c>
      <c r="T674" s="17">
        <f t="shared" si="674"/>
        <v>0</v>
      </c>
      <c r="U674" s="17">
        <f t="shared" si="674"/>
        <v>0</v>
      </c>
      <c r="V674" s="44">
        <f t="shared" si="674"/>
        <v>0</v>
      </c>
      <c r="W674" s="20"/>
      <c r="X674" s="20"/>
      <c r="Y674" s="20"/>
      <c r="Z674" s="20"/>
    </row>
    <row r="675" ht="13.5" customHeight="1">
      <c r="A675" s="40">
        <v>671.0</v>
      </c>
      <c r="B675" s="17" t="str">
        <f>VLOOKUP(C674+1,'プログラム解析'!$A:$B,2)</f>
        <v>HALT</v>
      </c>
      <c r="C675" s="17">
        <f>IF(AND(B675="[",INDIRECT("R"&amp;TEXT(A675+4,"0")&amp;"C"&amp;TEXT(D675+7,"0"),FALSE) =0),VLOOKUP(C674+1,'プログラム解析'!$A:$G,7),IF(B675="]",VLOOKUP(C674+1,'プログラム解析'!$A:$G,7)-1, C674+1))</f>
        <v>382</v>
      </c>
      <c r="D675" s="17">
        <f t="shared" si="2"/>
        <v>3</v>
      </c>
      <c r="E675" s="17" t="str">
        <f t="shared" si="3"/>
        <v>Hello World!</v>
      </c>
      <c r="F675" s="42" t="str">
        <f t="shared" si="4"/>
        <v>aaaa</v>
      </c>
      <c r="G675" s="43">
        <f t="shared" ref="G675:V675" si="675">IF( G$2=$D675,    IF($B675="+", G674+1, IF($B675="-", G674-1, IF($B675=",",IF(LEN($F674)=0,0,CODE($F674)),G674)) ),G674)</f>
        <v>0</v>
      </c>
      <c r="H675" s="17">
        <f t="shared" si="675"/>
        <v>87</v>
      </c>
      <c r="I675" s="17">
        <f t="shared" si="675"/>
        <v>100</v>
      </c>
      <c r="J675" s="17">
        <f t="shared" si="675"/>
        <v>33</v>
      </c>
      <c r="K675" s="17">
        <f t="shared" si="675"/>
        <v>10</v>
      </c>
      <c r="L675" s="17">
        <f t="shared" si="675"/>
        <v>0</v>
      </c>
      <c r="M675" s="17">
        <f t="shared" si="675"/>
        <v>0</v>
      </c>
      <c r="N675" s="17">
        <f t="shared" si="675"/>
        <v>0</v>
      </c>
      <c r="O675" s="17">
        <f t="shared" si="675"/>
        <v>0</v>
      </c>
      <c r="P675" s="17">
        <f t="shared" si="675"/>
        <v>0</v>
      </c>
      <c r="Q675" s="17">
        <f t="shared" si="675"/>
        <v>0</v>
      </c>
      <c r="R675" s="17">
        <f t="shared" si="675"/>
        <v>0</v>
      </c>
      <c r="S675" s="17">
        <f t="shared" si="675"/>
        <v>0</v>
      </c>
      <c r="T675" s="17">
        <f t="shared" si="675"/>
        <v>0</v>
      </c>
      <c r="U675" s="17">
        <f t="shared" si="675"/>
        <v>0</v>
      </c>
      <c r="V675" s="44">
        <f t="shared" si="675"/>
        <v>0</v>
      </c>
      <c r="W675" s="20"/>
      <c r="X675" s="20"/>
      <c r="Y675" s="20"/>
      <c r="Z675" s="20"/>
    </row>
    <row r="676" ht="13.5" customHeight="1">
      <c r="A676" s="40">
        <v>672.0</v>
      </c>
      <c r="B676" s="17" t="str">
        <f>VLOOKUP(C675+1,'プログラム解析'!$A:$B,2)</f>
        <v>HALT</v>
      </c>
      <c r="C676" s="17">
        <f>IF(AND(B676="[",INDIRECT("R"&amp;TEXT(A676+4,"0")&amp;"C"&amp;TEXT(D676+7,"0"),FALSE) =0),VLOOKUP(C675+1,'プログラム解析'!$A:$G,7),IF(B676="]",VLOOKUP(C675+1,'プログラム解析'!$A:$G,7)-1, C675+1))</f>
        <v>383</v>
      </c>
      <c r="D676" s="17">
        <f t="shared" si="2"/>
        <v>3</v>
      </c>
      <c r="E676" s="17" t="str">
        <f t="shared" si="3"/>
        <v>Hello World!</v>
      </c>
      <c r="F676" s="42" t="str">
        <f t="shared" si="4"/>
        <v>aaaa</v>
      </c>
      <c r="G676" s="43">
        <f t="shared" ref="G676:V676" si="676">IF( G$2=$D676,    IF($B676="+", G675+1, IF($B676="-", G675-1, IF($B676=",",IF(LEN($F675)=0,0,CODE($F675)),G675)) ),G675)</f>
        <v>0</v>
      </c>
      <c r="H676" s="17">
        <f t="shared" si="676"/>
        <v>87</v>
      </c>
      <c r="I676" s="17">
        <f t="shared" si="676"/>
        <v>100</v>
      </c>
      <c r="J676" s="17">
        <f t="shared" si="676"/>
        <v>33</v>
      </c>
      <c r="K676" s="17">
        <f t="shared" si="676"/>
        <v>10</v>
      </c>
      <c r="L676" s="17">
        <f t="shared" si="676"/>
        <v>0</v>
      </c>
      <c r="M676" s="17">
        <f t="shared" si="676"/>
        <v>0</v>
      </c>
      <c r="N676" s="17">
        <f t="shared" si="676"/>
        <v>0</v>
      </c>
      <c r="O676" s="17">
        <f t="shared" si="676"/>
        <v>0</v>
      </c>
      <c r="P676" s="17">
        <f t="shared" si="676"/>
        <v>0</v>
      </c>
      <c r="Q676" s="17">
        <f t="shared" si="676"/>
        <v>0</v>
      </c>
      <c r="R676" s="17">
        <f t="shared" si="676"/>
        <v>0</v>
      </c>
      <c r="S676" s="17">
        <f t="shared" si="676"/>
        <v>0</v>
      </c>
      <c r="T676" s="17">
        <f t="shared" si="676"/>
        <v>0</v>
      </c>
      <c r="U676" s="17">
        <f t="shared" si="676"/>
        <v>0</v>
      </c>
      <c r="V676" s="44">
        <f t="shared" si="676"/>
        <v>0</v>
      </c>
      <c r="W676" s="20"/>
      <c r="X676" s="20"/>
      <c r="Y676" s="20"/>
      <c r="Z676" s="20"/>
    </row>
    <row r="677" ht="13.5" customHeight="1">
      <c r="A677" s="40">
        <v>673.0</v>
      </c>
      <c r="B677" s="17" t="str">
        <f>VLOOKUP(C676+1,'プログラム解析'!$A:$B,2)</f>
        <v>HALT</v>
      </c>
      <c r="C677" s="17">
        <f>IF(AND(B677="[",INDIRECT("R"&amp;TEXT(A677+4,"0")&amp;"C"&amp;TEXT(D677+7,"0"),FALSE) =0),VLOOKUP(C676+1,'プログラム解析'!$A:$G,7),IF(B677="]",VLOOKUP(C676+1,'プログラム解析'!$A:$G,7)-1, C676+1))</f>
        <v>384</v>
      </c>
      <c r="D677" s="17">
        <f t="shared" si="2"/>
        <v>3</v>
      </c>
      <c r="E677" s="17" t="str">
        <f t="shared" si="3"/>
        <v>Hello World!</v>
      </c>
      <c r="F677" s="42" t="str">
        <f t="shared" si="4"/>
        <v>aaaa</v>
      </c>
      <c r="G677" s="43">
        <f t="shared" ref="G677:V677" si="677">IF( G$2=$D677,    IF($B677="+", G676+1, IF($B677="-", G676-1, IF($B677=",",IF(LEN($F676)=0,0,CODE($F676)),G676)) ),G676)</f>
        <v>0</v>
      </c>
      <c r="H677" s="17">
        <f t="shared" si="677"/>
        <v>87</v>
      </c>
      <c r="I677" s="17">
        <f t="shared" si="677"/>
        <v>100</v>
      </c>
      <c r="J677" s="17">
        <f t="shared" si="677"/>
        <v>33</v>
      </c>
      <c r="K677" s="17">
        <f t="shared" si="677"/>
        <v>10</v>
      </c>
      <c r="L677" s="17">
        <f t="shared" si="677"/>
        <v>0</v>
      </c>
      <c r="M677" s="17">
        <f t="shared" si="677"/>
        <v>0</v>
      </c>
      <c r="N677" s="17">
        <f t="shared" si="677"/>
        <v>0</v>
      </c>
      <c r="O677" s="17">
        <f t="shared" si="677"/>
        <v>0</v>
      </c>
      <c r="P677" s="17">
        <f t="shared" si="677"/>
        <v>0</v>
      </c>
      <c r="Q677" s="17">
        <f t="shared" si="677"/>
        <v>0</v>
      </c>
      <c r="R677" s="17">
        <f t="shared" si="677"/>
        <v>0</v>
      </c>
      <c r="S677" s="17">
        <f t="shared" si="677"/>
        <v>0</v>
      </c>
      <c r="T677" s="17">
        <f t="shared" si="677"/>
        <v>0</v>
      </c>
      <c r="U677" s="17">
        <f t="shared" si="677"/>
        <v>0</v>
      </c>
      <c r="V677" s="44">
        <f t="shared" si="677"/>
        <v>0</v>
      </c>
      <c r="W677" s="20"/>
      <c r="X677" s="20"/>
      <c r="Y677" s="20"/>
      <c r="Z677" s="20"/>
    </row>
    <row r="678" ht="13.5" customHeight="1">
      <c r="A678" s="40">
        <v>674.0</v>
      </c>
      <c r="B678" s="17" t="str">
        <f>VLOOKUP(C677+1,'プログラム解析'!$A:$B,2)</f>
        <v>HALT</v>
      </c>
      <c r="C678" s="17">
        <f>IF(AND(B678="[",INDIRECT("R"&amp;TEXT(A678+4,"0")&amp;"C"&amp;TEXT(D678+7,"0"),FALSE) =0),VLOOKUP(C677+1,'プログラム解析'!$A:$G,7),IF(B678="]",VLOOKUP(C677+1,'プログラム解析'!$A:$G,7)-1, C677+1))</f>
        <v>385</v>
      </c>
      <c r="D678" s="17">
        <f t="shared" si="2"/>
        <v>3</v>
      </c>
      <c r="E678" s="17" t="str">
        <f t="shared" si="3"/>
        <v>Hello World!</v>
      </c>
      <c r="F678" s="42" t="str">
        <f t="shared" si="4"/>
        <v>aaaa</v>
      </c>
      <c r="G678" s="43">
        <f t="shared" ref="G678:V678" si="678">IF( G$2=$D678,    IF($B678="+", G677+1, IF($B678="-", G677-1, IF($B678=",",IF(LEN($F677)=0,0,CODE($F677)),G677)) ),G677)</f>
        <v>0</v>
      </c>
      <c r="H678" s="17">
        <f t="shared" si="678"/>
        <v>87</v>
      </c>
      <c r="I678" s="17">
        <f t="shared" si="678"/>
        <v>100</v>
      </c>
      <c r="J678" s="17">
        <f t="shared" si="678"/>
        <v>33</v>
      </c>
      <c r="K678" s="17">
        <f t="shared" si="678"/>
        <v>10</v>
      </c>
      <c r="L678" s="17">
        <f t="shared" si="678"/>
        <v>0</v>
      </c>
      <c r="M678" s="17">
        <f t="shared" si="678"/>
        <v>0</v>
      </c>
      <c r="N678" s="17">
        <f t="shared" si="678"/>
        <v>0</v>
      </c>
      <c r="O678" s="17">
        <f t="shared" si="678"/>
        <v>0</v>
      </c>
      <c r="P678" s="17">
        <f t="shared" si="678"/>
        <v>0</v>
      </c>
      <c r="Q678" s="17">
        <f t="shared" si="678"/>
        <v>0</v>
      </c>
      <c r="R678" s="17">
        <f t="shared" si="678"/>
        <v>0</v>
      </c>
      <c r="S678" s="17">
        <f t="shared" si="678"/>
        <v>0</v>
      </c>
      <c r="T678" s="17">
        <f t="shared" si="678"/>
        <v>0</v>
      </c>
      <c r="U678" s="17">
        <f t="shared" si="678"/>
        <v>0</v>
      </c>
      <c r="V678" s="44">
        <f t="shared" si="678"/>
        <v>0</v>
      </c>
      <c r="W678" s="20"/>
      <c r="X678" s="20"/>
      <c r="Y678" s="20"/>
      <c r="Z678" s="20"/>
    </row>
    <row r="679" ht="13.5" customHeight="1">
      <c r="A679" s="40">
        <v>675.0</v>
      </c>
      <c r="B679" s="17" t="str">
        <f>VLOOKUP(C678+1,'プログラム解析'!$A:$B,2)</f>
        <v>HALT</v>
      </c>
      <c r="C679" s="17">
        <f>IF(AND(B679="[",INDIRECT("R"&amp;TEXT(A679+4,"0")&amp;"C"&amp;TEXT(D679+7,"0"),FALSE) =0),VLOOKUP(C678+1,'プログラム解析'!$A:$G,7),IF(B679="]",VLOOKUP(C678+1,'プログラム解析'!$A:$G,7)-1, C678+1))</f>
        <v>386</v>
      </c>
      <c r="D679" s="17">
        <f t="shared" si="2"/>
        <v>3</v>
      </c>
      <c r="E679" s="17" t="str">
        <f t="shared" si="3"/>
        <v>Hello World!</v>
      </c>
      <c r="F679" s="42" t="str">
        <f t="shared" si="4"/>
        <v>aaaa</v>
      </c>
      <c r="G679" s="43">
        <f t="shared" ref="G679:V679" si="679">IF( G$2=$D679,    IF($B679="+", G678+1, IF($B679="-", G678-1, IF($B679=",",IF(LEN($F678)=0,0,CODE($F678)),G678)) ),G678)</f>
        <v>0</v>
      </c>
      <c r="H679" s="17">
        <f t="shared" si="679"/>
        <v>87</v>
      </c>
      <c r="I679" s="17">
        <f t="shared" si="679"/>
        <v>100</v>
      </c>
      <c r="J679" s="17">
        <f t="shared" si="679"/>
        <v>33</v>
      </c>
      <c r="K679" s="17">
        <f t="shared" si="679"/>
        <v>10</v>
      </c>
      <c r="L679" s="17">
        <f t="shared" si="679"/>
        <v>0</v>
      </c>
      <c r="M679" s="17">
        <f t="shared" si="679"/>
        <v>0</v>
      </c>
      <c r="N679" s="17">
        <f t="shared" si="679"/>
        <v>0</v>
      </c>
      <c r="O679" s="17">
        <f t="shared" si="679"/>
        <v>0</v>
      </c>
      <c r="P679" s="17">
        <f t="shared" si="679"/>
        <v>0</v>
      </c>
      <c r="Q679" s="17">
        <f t="shared" si="679"/>
        <v>0</v>
      </c>
      <c r="R679" s="17">
        <f t="shared" si="679"/>
        <v>0</v>
      </c>
      <c r="S679" s="17">
        <f t="shared" si="679"/>
        <v>0</v>
      </c>
      <c r="T679" s="17">
        <f t="shared" si="679"/>
        <v>0</v>
      </c>
      <c r="U679" s="17">
        <f t="shared" si="679"/>
        <v>0</v>
      </c>
      <c r="V679" s="44">
        <f t="shared" si="679"/>
        <v>0</v>
      </c>
      <c r="W679" s="20"/>
      <c r="X679" s="20"/>
      <c r="Y679" s="20"/>
      <c r="Z679" s="20"/>
    </row>
    <row r="680" ht="13.5" customHeight="1">
      <c r="A680" s="40">
        <v>676.0</v>
      </c>
      <c r="B680" s="17" t="str">
        <f>VLOOKUP(C679+1,'プログラム解析'!$A:$B,2)</f>
        <v>HALT</v>
      </c>
      <c r="C680" s="17">
        <f>IF(AND(B680="[",INDIRECT("R"&amp;TEXT(A680+4,"0")&amp;"C"&amp;TEXT(D680+7,"0"),FALSE) =0),VLOOKUP(C679+1,'プログラム解析'!$A:$G,7),IF(B680="]",VLOOKUP(C679+1,'プログラム解析'!$A:$G,7)-1, C679+1))</f>
        <v>387</v>
      </c>
      <c r="D680" s="17">
        <f t="shared" si="2"/>
        <v>3</v>
      </c>
      <c r="E680" s="17" t="str">
        <f t="shared" si="3"/>
        <v>Hello World!</v>
      </c>
      <c r="F680" s="42" t="str">
        <f t="shared" si="4"/>
        <v>aaaa</v>
      </c>
      <c r="G680" s="43">
        <f t="shared" ref="G680:V680" si="680">IF( G$2=$D680,    IF($B680="+", G679+1, IF($B680="-", G679-1, IF($B680=",",IF(LEN($F679)=0,0,CODE($F679)),G679)) ),G679)</f>
        <v>0</v>
      </c>
      <c r="H680" s="17">
        <f t="shared" si="680"/>
        <v>87</v>
      </c>
      <c r="I680" s="17">
        <f t="shared" si="680"/>
        <v>100</v>
      </c>
      <c r="J680" s="17">
        <f t="shared" si="680"/>
        <v>33</v>
      </c>
      <c r="K680" s="17">
        <f t="shared" si="680"/>
        <v>10</v>
      </c>
      <c r="L680" s="17">
        <f t="shared" si="680"/>
        <v>0</v>
      </c>
      <c r="M680" s="17">
        <f t="shared" si="680"/>
        <v>0</v>
      </c>
      <c r="N680" s="17">
        <f t="shared" si="680"/>
        <v>0</v>
      </c>
      <c r="O680" s="17">
        <f t="shared" si="680"/>
        <v>0</v>
      </c>
      <c r="P680" s="17">
        <f t="shared" si="680"/>
        <v>0</v>
      </c>
      <c r="Q680" s="17">
        <f t="shared" si="680"/>
        <v>0</v>
      </c>
      <c r="R680" s="17">
        <f t="shared" si="680"/>
        <v>0</v>
      </c>
      <c r="S680" s="17">
        <f t="shared" si="680"/>
        <v>0</v>
      </c>
      <c r="T680" s="17">
        <f t="shared" si="680"/>
        <v>0</v>
      </c>
      <c r="U680" s="17">
        <f t="shared" si="680"/>
        <v>0</v>
      </c>
      <c r="V680" s="44">
        <f t="shared" si="680"/>
        <v>0</v>
      </c>
      <c r="W680" s="20"/>
      <c r="X680" s="20"/>
      <c r="Y680" s="20"/>
      <c r="Z680" s="20"/>
    </row>
    <row r="681" ht="13.5" customHeight="1">
      <c r="A681" s="40">
        <v>677.0</v>
      </c>
      <c r="B681" s="17" t="str">
        <f>VLOOKUP(C680+1,'プログラム解析'!$A:$B,2)</f>
        <v>HALT</v>
      </c>
      <c r="C681" s="17">
        <f>IF(AND(B681="[",INDIRECT("R"&amp;TEXT(A681+4,"0")&amp;"C"&amp;TEXT(D681+7,"0"),FALSE) =0),VLOOKUP(C680+1,'プログラム解析'!$A:$G,7),IF(B681="]",VLOOKUP(C680+1,'プログラム解析'!$A:$G,7)-1, C680+1))</f>
        <v>388</v>
      </c>
      <c r="D681" s="17">
        <f t="shared" si="2"/>
        <v>3</v>
      </c>
      <c r="E681" s="17" t="str">
        <f t="shared" si="3"/>
        <v>Hello World!</v>
      </c>
      <c r="F681" s="42" t="str">
        <f t="shared" si="4"/>
        <v>aaaa</v>
      </c>
      <c r="G681" s="43">
        <f t="shared" ref="G681:V681" si="681">IF( G$2=$D681,    IF($B681="+", G680+1, IF($B681="-", G680-1, IF($B681=",",IF(LEN($F680)=0,0,CODE($F680)),G680)) ),G680)</f>
        <v>0</v>
      </c>
      <c r="H681" s="17">
        <f t="shared" si="681"/>
        <v>87</v>
      </c>
      <c r="I681" s="17">
        <f t="shared" si="681"/>
        <v>100</v>
      </c>
      <c r="J681" s="17">
        <f t="shared" si="681"/>
        <v>33</v>
      </c>
      <c r="K681" s="17">
        <f t="shared" si="681"/>
        <v>10</v>
      </c>
      <c r="L681" s="17">
        <f t="shared" si="681"/>
        <v>0</v>
      </c>
      <c r="M681" s="17">
        <f t="shared" si="681"/>
        <v>0</v>
      </c>
      <c r="N681" s="17">
        <f t="shared" si="681"/>
        <v>0</v>
      </c>
      <c r="O681" s="17">
        <f t="shared" si="681"/>
        <v>0</v>
      </c>
      <c r="P681" s="17">
        <f t="shared" si="681"/>
        <v>0</v>
      </c>
      <c r="Q681" s="17">
        <f t="shared" si="681"/>
        <v>0</v>
      </c>
      <c r="R681" s="17">
        <f t="shared" si="681"/>
        <v>0</v>
      </c>
      <c r="S681" s="17">
        <f t="shared" si="681"/>
        <v>0</v>
      </c>
      <c r="T681" s="17">
        <f t="shared" si="681"/>
        <v>0</v>
      </c>
      <c r="U681" s="17">
        <f t="shared" si="681"/>
        <v>0</v>
      </c>
      <c r="V681" s="44">
        <f t="shared" si="681"/>
        <v>0</v>
      </c>
      <c r="W681" s="20"/>
      <c r="X681" s="20"/>
      <c r="Y681" s="20"/>
      <c r="Z681" s="20"/>
    </row>
    <row r="682" ht="13.5" customHeight="1">
      <c r="A682" s="40">
        <v>678.0</v>
      </c>
      <c r="B682" s="17" t="str">
        <f>VLOOKUP(C681+1,'プログラム解析'!$A:$B,2)</f>
        <v>HALT</v>
      </c>
      <c r="C682" s="17">
        <f>IF(AND(B682="[",INDIRECT("R"&amp;TEXT(A682+4,"0")&amp;"C"&amp;TEXT(D682+7,"0"),FALSE) =0),VLOOKUP(C681+1,'プログラム解析'!$A:$G,7),IF(B682="]",VLOOKUP(C681+1,'プログラム解析'!$A:$G,7)-1, C681+1))</f>
        <v>389</v>
      </c>
      <c r="D682" s="17">
        <f t="shared" si="2"/>
        <v>3</v>
      </c>
      <c r="E682" s="17" t="str">
        <f t="shared" si="3"/>
        <v>Hello World!</v>
      </c>
      <c r="F682" s="42" t="str">
        <f t="shared" si="4"/>
        <v>aaaa</v>
      </c>
      <c r="G682" s="43">
        <f t="shared" ref="G682:V682" si="682">IF( G$2=$D682,    IF($B682="+", G681+1, IF($B682="-", G681-1, IF($B682=",",IF(LEN($F681)=0,0,CODE($F681)),G681)) ),G681)</f>
        <v>0</v>
      </c>
      <c r="H682" s="17">
        <f t="shared" si="682"/>
        <v>87</v>
      </c>
      <c r="I682" s="17">
        <f t="shared" si="682"/>
        <v>100</v>
      </c>
      <c r="J682" s="17">
        <f t="shared" si="682"/>
        <v>33</v>
      </c>
      <c r="K682" s="17">
        <f t="shared" si="682"/>
        <v>10</v>
      </c>
      <c r="L682" s="17">
        <f t="shared" si="682"/>
        <v>0</v>
      </c>
      <c r="M682" s="17">
        <f t="shared" si="682"/>
        <v>0</v>
      </c>
      <c r="N682" s="17">
        <f t="shared" si="682"/>
        <v>0</v>
      </c>
      <c r="O682" s="17">
        <f t="shared" si="682"/>
        <v>0</v>
      </c>
      <c r="P682" s="17">
        <f t="shared" si="682"/>
        <v>0</v>
      </c>
      <c r="Q682" s="17">
        <f t="shared" si="682"/>
        <v>0</v>
      </c>
      <c r="R682" s="17">
        <f t="shared" si="682"/>
        <v>0</v>
      </c>
      <c r="S682" s="17">
        <f t="shared" si="682"/>
        <v>0</v>
      </c>
      <c r="T682" s="17">
        <f t="shared" si="682"/>
        <v>0</v>
      </c>
      <c r="U682" s="17">
        <f t="shared" si="682"/>
        <v>0</v>
      </c>
      <c r="V682" s="44">
        <f t="shared" si="682"/>
        <v>0</v>
      </c>
      <c r="W682" s="20"/>
      <c r="X682" s="20"/>
      <c r="Y682" s="20"/>
      <c r="Z682" s="20"/>
    </row>
    <row r="683" ht="13.5" customHeight="1">
      <c r="A683" s="40">
        <v>679.0</v>
      </c>
      <c r="B683" s="17" t="str">
        <f>VLOOKUP(C682+1,'プログラム解析'!$A:$B,2)</f>
        <v>HALT</v>
      </c>
      <c r="C683" s="17">
        <f>IF(AND(B683="[",INDIRECT("R"&amp;TEXT(A683+4,"0")&amp;"C"&amp;TEXT(D683+7,"0"),FALSE) =0),VLOOKUP(C682+1,'プログラム解析'!$A:$G,7),IF(B683="]",VLOOKUP(C682+1,'プログラム解析'!$A:$G,7)-1, C682+1))</f>
        <v>390</v>
      </c>
      <c r="D683" s="17">
        <f t="shared" si="2"/>
        <v>3</v>
      </c>
      <c r="E683" s="17" t="str">
        <f t="shared" si="3"/>
        <v>Hello World!</v>
      </c>
      <c r="F683" s="42" t="str">
        <f t="shared" si="4"/>
        <v>aaaa</v>
      </c>
      <c r="G683" s="43">
        <f t="shared" ref="G683:V683" si="683">IF( G$2=$D683,    IF($B683="+", G682+1, IF($B683="-", G682-1, IF($B683=",",IF(LEN($F682)=0,0,CODE($F682)),G682)) ),G682)</f>
        <v>0</v>
      </c>
      <c r="H683" s="17">
        <f t="shared" si="683"/>
        <v>87</v>
      </c>
      <c r="I683" s="17">
        <f t="shared" si="683"/>
        <v>100</v>
      </c>
      <c r="J683" s="17">
        <f t="shared" si="683"/>
        <v>33</v>
      </c>
      <c r="K683" s="17">
        <f t="shared" si="683"/>
        <v>10</v>
      </c>
      <c r="L683" s="17">
        <f t="shared" si="683"/>
        <v>0</v>
      </c>
      <c r="M683" s="17">
        <f t="shared" si="683"/>
        <v>0</v>
      </c>
      <c r="N683" s="17">
        <f t="shared" si="683"/>
        <v>0</v>
      </c>
      <c r="O683" s="17">
        <f t="shared" si="683"/>
        <v>0</v>
      </c>
      <c r="P683" s="17">
        <f t="shared" si="683"/>
        <v>0</v>
      </c>
      <c r="Q683" s="17">
        <f t="shared" si="683"/>
        <v>0</v>
      </c>
      <c r="R683" s="17">
        <f t="shared" si="683"/>
        <v>0</v>
      </c>
      <c r="S683" s="17">
        <f t="shared" si="683"/>
        <v>0</v>
      </c>
      <c r="T683" s="17">
        <f t="shared" si="683"/>
        <v>0</v>
      </c>
      <c r="U683" s="17">
        <f t="shared" si="683"/>
        <v>0</v>
      </c>
      <c r="V683" s="44">
        <f t="shared" si="683"/>
        <v>0</v>
      </c>
      <c r="W683" s="20"/>
      <c r="X683" s="20"/>
      <c r="Y683" s="20"/>
      <c r="Z683" s="20"/>
    </row>
    <row r="684" ht="13.5" customHeight="1">
      <c r="A684" s="40">
        <v>680.0</v>
      </c>
      <c r="B684" s="17" t="str">
        <f>VLOOKUP(C683+1,'プログラム解析'!$A:$B,2)</f>
        <v>HALT</v>
      </c>
      <c r="C684" s="17">
        <f>IF(AND(B684="[",INDIRECT("R"&amp;TEXT(A684+4,"0")&amp;"C"&amp;TEXT(D684+7,"0"),FALSE) =0),VLOOKUP(C683+1,'プログラム解析'!$A:$G,7),IF(B684="]",VLOOKUP(C683+1,'プログラム解析'!$A:$G,7)-1, C683+1))</f>
        <v>391</v>
      </c>
      <c r="D684" s="17">
        <f t="shared" si="2"/>
        <v>3</v>
      </c>
      <c r="E684" s="17" t="str">
        <f t="shared" si="3"/>
        <v>Hello World!</v>
      </c>
      <c r="F684" s="42" t="str">
        <f t="shared" si="4"/>
        <v>aaaa</v>
      </c>
      <c r="G684" s="43">
        <f t="shared" ref="G684:V684" si="684">IF( G$2=$D684,    IF($B684="+", G683+1, IF($B684="-", G683-1, IF($B684=",",IF(LEN($F683)=0,0,CODE($F683)),G683)) ),G683)</f>
        <v>0</v>
      </c>
      <c r="H684" s="17">
        <f t="shared" si="684"/>
        <v>87</v>
      </c>
      <c r="I684" s="17">
        <f t="shared" si="684"/>
        <v>100</v>
      </c>
      <c r="J684" s="17">
        <f t="shared" si="684"/>
        <v>33</v>
      </c>
      <c r="K684" s="17">
        <f t="shared" si="684"/>
        <v>10</v>
      </c>
      <c r="L684" s="17">
        <f t="shared" si="684"/>
        <v>0</v>
      </c>
      <c r="M684" s="17">
        <f t="shared" si="684"/>
        <v>0</v>
      </c>
      <c r="N684" s="17">
        <f t="shared" si="684"/>
        <v>0</v>
      </c>
      <c r="O684" s="17">
        <f t="shared" si="684"/>
        <v>0</v>
      </c>
      <c r="P684" s="17">
        <f t="shared" si="684"/>
        <v>0</v>
      </c>
      <c r="Q684" s="17">
        <f t="shared" si="684"/>
        <v>0</v>
      </c>
      <c r="R684" s="17">
        <f t="shared" si="684"/>
        <v>0</v>
      </c>
      <c r="S684" s="17">
        <f t="shared" si="684"/>
        <v>0</v>
      </c>
      <c r="T684" s="17">
        <f t="shared" si="684"/>
        <v>0</v>
      </c>
      <c r="U684" s="17">
        <f t="shared" si="684"/>
        <v>0</v>
      </c>
      <c r="V684" s="44">
        <f t="shared" si="684"/>
        <v>0</v>
      </c>
      <c r="W684" s="20"/>
      <c r="X684" s="20"/>
      <c r="Y684" s="20"/>
      <c r="Z684" s="20"/>
    </row>
    <row r="685" ht="13.5" customHeight="1">
      <c r="A685" s="40">
        <v>681.0</v>
      </c>
      <c r="B685" s="17" t="str">
        <f>VLOOKUP(C684+1,'プログラム解析'!$A:$B,2)</f>
        <v>HALT</v>
      </c>
      <c r="C685" s="17">
        <f>IF(AND(B685="[",INDIRECT("R"&amp;TEXT(A685+4,"0")&amp;"C"&amp;TEXT(D685+7,"0"),FALSE) =0),VLOOKUP(C684+1,'プログラム解析'!$A:$G,7),IF(B685="]",VLOOKUP(C684+1,'プログラム解析'!$A:$G,7)-1, C684+1))</f>
        <v>392</v>
      </c>
      <c r="D685" s="17">
        <f t="shared" si="2"/>
        <v>3</v>
      </c>
      <c r="E685" s="17" t="str">
        <f t="shared" si="3"/>
        <v>Hello World!</v>
      </c>
      <c r="F685" s="42" t="str">
        <f t="shared" si="4"/>
        <v>aaaa</v>
      </c>
      <c r="G685" s="43">
        <f t="shared" ref="G685:V685" si="685">IF( G$2=$D685,    IF($B685="+", G684+1, IF($B685="-", G684-1, IF($B685=",",IF(LEN($F684)=0,0,CODE($F684)),G684)) ),G684)</f>
        <v>0</v>
      </c>
      <c r="H685" s="17">
        <f t="shared" si="685"/>
        <v>87</v>
      </c>
      <c r="I685" s="17">
        <f t="shared" si="685"/>
        <v>100</v>
      </c>
      <c r="J685" s="17">
        <f t="shared" si="685"/>
        <v>33</v>
      </c>
      <c r="K685" s="17">
        <f t="shared" si="685"/>
        <v>10</v>
      </c>
      <c r="L685" s="17">
        <f t="shared" si="685"/>
        <v>0</v>
      </c>
      <c r="M685" s="17">
        <f t="shared" si="685"/>
        <v>0</v>
      </c>
      <c r="N685" s="17">
        <f t="shared" si="685"/>
        <v>0</v>
      </c>
      <c r="O685" s="17">
        <f t="shared" si="685"/>
        <v>0</v>
      </c>
      <c r="P685" s="17">
        <f t="shared" si="685"/>
        <v>0</v>
      </c>
      <c r="Q685" s="17">
        <f t="shared" si="685"/>
        <v>0</v>
      </c>
      <c r="R685" s="17">
        <f t="shared" si="685"/>
        <v>0</v>
      </c>
      <c r="S685" s="17">
        <f t="shared" si="685"/>
        <v>0</v>
      </c>
      <c r="T685" s="17">
        <f t="shared" si="685"/>
        <v>0</v>
      </c>
      <c r="U685" s="17">
        <f t="shared" si="685"/>
        <v>0</v>
      </c>
      <c r="V685" s="44">
        <f t="shared" si="685"/>
        <v>0</v>
      </c>
      <c r="W685" s="20"/>
      <c r="X685" s="20"/>
      <c r="Y685" s="20"/>
      <c r="Z685" s="20"/>
    </row>
    <row r="686" ht="13.5" customHeight="1">
      <c r="A686" s="40">
        <v>682.0</v>
      </c>
      <c r="B686" s="17" t="str">
        <f>VLOOKUP(C685+1,'プログラム解析'!$A:$B,2)</f>
        <v>HALT</v>
      </c>
      <c r="C686" s="17">
        <f>IF(AND(B686="[",INDIRECT("R"&amp;TEXT(A686+4,"0")&amp;"C"&amp;TEXT(D686+7,"0"),FALSE) =0),VLOOKUP(C685+1,'プログラム解析'!$A:$G,7),IF(B686="]",VLOOKUP(C685+1,'プログラム解析'!$A:$G,7)-1, C685+1))</f>
        <v>393</v>
      </c>
      <c r="D686" s="17">
        <f t="shared" si="2"/>
        <v>3</v>
      </c>
      <c r="E686" s="17" t="str">
        <f t="shared" si="3"/>
        <v>Hello World!</v>
      </c>
      <c r="F686" s="42" t="str">
        <f t="shared" si="4"/>
        <v>aaaa</v>
      </c>
      <c r="G686" s="43">
        <f t="shared" ref="G686:V686" si="686">IF( G$2=$D686,    IF($B686="+", G685+1, IF($B686="-", G685-1, IF($B686=",",IF(LEN($F685)=0,0,CODE($F685)),G685)) ),G685)</f>
        <v>0</v>
      </c>
      <c r="H686" s="17">
        <f t="shared" si="686"/>
        <v>87</v>
      </c>
      <c r="I686" s="17">
        <f t="shared" si="686"/>
        <v>100</v>
      </c>
      <c r="J686" s="17">
        <f t="shared" si="686"/>
        <v>33</v>
      </c>
      <c r="K686" s="17">
        <f t="shared" si="686"/>
        <v>10</v>
      </c>
      <c r="L686" s="17">
        <f t="shared" si="686"/>
        <v>0</v>
      </c>
      <c r="M686" s="17">
        <f t="shared" si="686"/>
        <v>0</v>
      </c>
      <c r="N686" s="17">
        <f t="shared" si="686"/>
        <v>0</v>
      </c>
      <c r="O686" s="17">
        <f t="shared" si="686"/>
        <v>0</v>
      </c>
      <c r="P686" s="17">
        <f t="shared" si="686"/>
        <v>0</v>
      </c>
      <c r="Q686" s="17">
        <f t="shared" si="686"/>
        <v>0</v>
      </c>
      <c r="R686" s="17">
        <f t="shared" si="686"/>
        <v>0</v>
      </c>
      <c r="S686" s="17">
        <f t="shared" si="686"/>
        <v>0</v>
      </c>
      <c r="T686" s="17">
        <f t="shared" si="686"/>
        <v>0</v>
      </c>
      <c r="U686" s="17">
        <f t="shared" si="686"/>
        <v>0</v>
      </c>
      <c r="V686" s="44">
        <f t="shared" si="686"/>
        <v>0</v>
      </c>
      <c r="W686" s="20"/>
      <c r="X686" s="20"/>
      <c r="Y686" s="20"/>
      <c r="Z686" s="20"/>
    </row>
    <row r="687" ht="13.5" customHeight="1">
      <c r="A687" s="40">
        <v>683.0</v>
      </c>
      <c r="B687" s="17" t="str">
        <f>VLOOKUP(C686+1,'プログラム解析'!$A:$B,2)</f>
        <v>HALT</v>
      </c>
      <c r="C687" s="17">
        <f>IF(AND(B687="[",INDIRECT("R"&amp;TEXT(A687+4,"0")&amp;"C"&amp;TEXT(D687+7,"0"),FALSE) =0),VLOOKUP(C686+1,'プログラム解析'!$A:$G,7),IF(B687="]",VLOOKUP(C686+1,'プログラム解析'!$A:$G,7)-1, C686+1))</f>
        <v>394</v>
      </c>
      <c r="D687" s="17">
        <f t="shared" si="2"/>
        <v>3</v>
      </c>
      <c r="E687" s="17" t="str">
        <f t="shared" si="3"/>
        <v>Hello World!</v>
      </c>
      <c r="F687" s="42" t="str">
        <f t="shared" si="4"/>
        <v>aaaa</v>
      </c>
      <c r="G687" s="43">
        <f t="shared" ref="G687:V687" si="687">IF( G$2=$D687,    IF($B687="+", G686+1, IF($B687="-", G686-1, IF($B687=",",IF(LEN($F686)=0,0,CODE($F686)),G686)) ),G686)</f>
        <v>0</v>
      </c>
      <c r="H687" s="17">
        <f t="shared" si="687"/>
        <v>87</v>
      </c>
      <c r="I687" s="17">
        <f t="shared" si="687"/>
        <v>100</v>
      </c>
      <c r="J687" s="17">
        <f t="shared" si="687"/>
        <v>33</v>
      </c>
      <c r="K687" s="17">
        <f t="shared" si="687"/>
        <v>10</v>
      </c>
      <c r="L687" s="17">
        <f t="shared" si="687"/>
        <v>0</v>
      </c>
      <c r="M687" s="17">
        <f t="shared" si="687"/>
        <v>0</v>
      </c>
      <c r="N687" s="17">
        <f t="shared" si="687"/>
        <v>0</v>
      </c>
      <c r="O687" s="17">
        <f t="shared" si="687"/>
        <v>0</v>
      </c>
      <c r="P687" s="17">
        <f t="shared" si="687"/>
        <v>0</v>
      </c>
      <c r="Q687" s="17">
        <f t="shared" si="687"/>
        <v>0</v>
      </c>
      <c r="R687" s="17">
        <f t="shared" si="687"/>
        <v>0</v>
      </c>
      <c r="S687" s="17">
        <f t="shared" si="687"/>
        <v>0</v>
      </c>
      <c r="T687" s="17">
        <f t="shared" si="687"/>
        <v>0</v>
      </c>
      <c r="U687" s="17">
        <f t="shared" si="687"/>
        <v>0</v>
      </c>
      <c r="V687" s="44">
        <f t="shared" si="687"/>
        <v>0</v>
      </c>
      <c r="W687" s="20"/>
      <c r="X687" s="20"/>
      <c r="Y687" s="20"/>
      <c r="Z687" s="20"/>
    </row>
    <row r="688" ht="13.5" customHeight="1">
      <c r="A688" s="40">
        <v>684.0</v>
      </c>
      <c r="B688" s="17" t="str">
        <f>VLOOKUP(C687+1,'プログラム解析'!$A:$B,2)</f>
        <v>HALT</v>
      </c>
      <c r="C688" s="17">
        <f>IF(AND(B688="[",INDIRECT("R"&amp;TEXT(A688+4,"0")&amp;"C"&amp;TEXT(D688+7,"0"),FALSE) =0),VLOOKUP(C687+1,'プログラム解析'!$A:$G,7),IF(B688="]",VLOOKUP(C687+1,'プログラム解析'!$A:$G,7)-1, C687+1))</f>
        <v>395</v>
      </c>
      <c r="D688" s="17">
        <f t="shared" si="2"/>
        <v>3</v>
      </c>
      <c r="E688" s="17" t="str">
        <f t="shared" si="3"/>
        <v>Hello World!</v>
      </c>
      <c r="F688" s="42" t="str">
        <f t="shared" si="4"/>
        <v>aaaa</v>
      </c>
      <c r="G688" s="43">
        <f t="shared" ref="G688:V688" si="688">IF( G$2=$D688,    IF($B688="+", G687+1, IF($B688="-", G687-1, IF($B688=",",IF(LEN($F687)=0,0,CODE($F687)),G687)) ),G687)</f>
        <v>0</v>
      </c>
      <c r="H688" s="17">
        <f t="shared" si="688"/>
        <v>87</v>
      </c>
      <c r="I688" s="17">
        <f t="shared" si="688"/>
        <v>100</v>
      </c>
      <c r="J688" s="17">
        <f t="shared" si="688"/>
        <v>33</v>
      </c>
      <c r="K688" s="17">
        <f t="shared" si="688"/>
        <v>10</v>
      </c>
      <c r="L688" s="17">
        <f t="shared" si="688"/>
        <v>0</v>
      </c>
      <c r="M688" s="17">
        <f t="shared" si="688"/>
        <v>0</v>
      </c>
      <c r="N688" s="17">
        <f t="shared" si="688"/>
        <v>0</v>
      </c>
      <c r="O688" s="17">
        <f t="shared" si="688"/>
        <v>0</v>
      </c>
      <c r="P688" s="17">
        <f t="shared" si="688"/>
        <v>0</v>
      </c>
      <c r="Q688" s="17">
        <f t="shared" si="688"/>
        <v>0</v>
      </c>
      <c r="R688" s="17">
        <f t="shared" si="688"/>
        <v>0</v>
      </c>
      <c r="S688" s="17">
        <f t="shared" si="688"/>
        <v>0</v>
      </c>
      <c r="T688" s="17">
        <f t="shared" si="688"/>
        <v>0</v>
      </c>
      <c r="U688" s="17">
        <f t="shared" si="688"/>
        <v>0</v>
      </c>
      <c r="V688" s="44">
        <f t="shared" si="688"/>
        <v>0</v>
      </c>
      <c r="W688" s="20"/>
      <c r="X688" s="20"/>
      <c r="Y688" s="20"/>
      <c r="Z688" s="20"/>
    </row>
    <row r="689" ht="13.5" customHeight="1">
      <c r="A689" s="40">
        <v>685.0</v>
      </c>
      <c r="B689" s="17" t="str">
        <f>VLOOKUP(C688+1,'プログラム解析'!$A:$B,2)</f>
        <v>HALT</v>
      </c>
      <c r="C689" s="17">
        <f>IF(AND(B689="[",INDIRECT("R"&amp;TEXT(A689+4,"0")&amp;"C"&amp;TEXT(D689+7,"0"),FALSE) =0),VLOOKUP(C688+1,'プログラム解析'!$A:$G,7),IF(B689="]",VLOOKUP(C688+1,'プログラム解析'!$A:$G,7)-1, C688+1))</f>
        <v>396</v>
      </c>
      <c r="D689" s="17">
        <f t="shared" si="2"/>
        <v>3</v>
      </c>
      <c r="E689" s="17" t="str">
        <f t="shared" si="3"/>
        <v>Hello World!</v>
      </c>
      <c r="F689" s="42" t="str">
        <f t="shared" si="4"/>
        <v>aaaa</v>
      </c>
      <c r="G689" s="43">
        <f t="shared" ref="G689:V689" si="689">IF( G$2=$D689,    IF($B689="+", G688+1, IF($B689="-", G688-1, IF($B689=",",IF(LEN($F688)=0,0,CODE($F688)),G688)) ),G688)</f>
        <v>0</v>
      </c>
      <c r="H689" s="17">
        <f t="shared" si="689"/>
        <v>87</v>
      </c>
      <c r="I689" s="17">
        <f t="shared" si="689"/>
        <v>100</v>
      </c>
      <c r="J689" s="17">
        <f t="shared" si="689"/>
        <v>33</v>
      </c>
      <c r="K689" s="17">
        <f t="shared" si="689"/>
        <v>10</v>
      </c>
      <c r="L689" s="17">
        <f t="shared" si="689"/>
        <v>0</v>
      </c>
      <c r="M689" s="17">
        <f t="shared" si="689"/>
        <v>0</v>
      </c>
      <c r="N689" s="17">
        <f t="shared" si="689"/>
        <v>0</v>
      </c>
      <c r="O689" s="17">
        <f t="shared" si="689"/>
        <v>0</v>
      </c>
      <c r="P689" s="17">
        <f t="shared" si="689"/>
        <v>0</v>
      </c>
      <c r="Q689" s="17">
        <f t="shared" si="689"/>
        <v>0</v>
      </c>
      <c r="R689" s="17">
        <f t="shared" si="689"/>
        <v>0</v>
      </c>
      <c r="S689" s="17">
        <f t="shared" si="689"/>
        <v>0</v>
      </c>
      <c r="T689" s="17">
        <f t="shared" si="689"/>
        <v>0</v>
      </c>
      <c r="U689" s="17">
        <f t="shared" si="689"/>
        <v>0</v>
      </c>
      <c r="V689" s="44">
        <f t="shared" si="689"/>
        <v>0</v>
      </c>
      <c r="W689" s="20"/>
      <c r="X689" s="20"/>
      <c r="Y689" s="20"/>
      <c r="Z689" s="20"/>
    </row>
    <row r="690" ht="13.5" customHeight="1">
      <c r="A690" s="40">
        <v>686.0</v>
      </c>
      <c r="B690" s="17" t="str">
        <f>VLOOKUP(C689+1,'プログラム解析'!$A:$B,2)</f>
        <v>HALT</v>
      </c>
      <c r="C690" s="17">
        <f>IF(AND(B690="[",INDIRECT("R"&amp;TEXT(A690+4,"0")&amp;"C"&amp;TEXT(D690+7,"0"),FALSE) =0),VLOOKUP(C689+1,'プログラム解析'!$A:$G,7),IF(B690="]",VLOOKUP(C689+1,'プログラム解析'!$A:$G,7)-1, C689+1))</f>
        <v>397</v>
      </c>
      <c r="D690" s="17">
        <f t="shared" si="2"/>
        <v>3</v>
      </c>
      <c r="E690" s="17" t="str">
        <f t="shared" si="3"/>
        <v>Hello World!</v>
      </c>
      <c r="F690" s="42" t="str">
        <f t="shared" si="4"/>
        <v>aaaa</v>
      </c>
      <c r="G690" s="43">
        <f t="shared" ref="G690:V690" si="690">IF( G$2=$D690,    IF($B690="+", G689+1, IF($B690="-", G689-1, IF($B690=",",IF(LEN($F689)=0,0,CODE($F689)),G689)) ),G689)</f>
        <v>0</v>
      </c>
      <c r="H690" s="17">
        <f t="shared" si="690"/>
        <v>87</v>
      </c>
      <c r="I690" s="17">
        <f t="shared" si="690"/>
        <v>100</v>
      </c>
      <c r="J690" s="17">
        <f t="shared" si="690"/>
        <v>33</v>
      </c>
      <c r="K690" s="17">
        <f t="shared" si="690"/>
        <v>10</v>
      </c>
      <c r="L690" s="17">
        <f t="shared" si="690"/>
        <v>0</v>
      </c>
      <c r="M690" s="17">
        <f t="shared" si="690"/>
        <v>0</v>
      </c>
      <c r="N690" s="17">
        <f t="shared" si="690"/>
        <v>0</v>
      </c>
      <c r="O690" s="17">
        <f t="shared" si="690"/>
        <v>0</v>
      </c>
      <c r="P690" s="17">
        <f t="shared" si="690"/>
        <v>0</v>
      </c>
      <c r="Q690" s="17">
        <f t="shared" si="690"/>
        <v>0</v>
      </c>
      <c r="R690" s="17">
        <f t="shared" si="690"/>
        <v>0</v>
      </c>
      <c r="S690" s="17">
        <f t="shared" si="690"/>
        <v>0</v>
      </c>
      <c r="T690" s="17">
        <f t="shared" si="690"/>
        <v>0</v>
      </c>
      <c r="U690" s="17">
        <f t="shared" si="690"/>
        <v>0</v>
      </c>
      <c r="V690" s="44">
        <f t="shared" si="690"/>
        <v>0</v>
      </c>
      <c r="W690" s="20"/>
      <c r="X690" s="20"/>
      <c r="Y690" s="20"/>
      <c r="Z690" s="20"/>
    </row>
    <row r="691" ht="13.5" customHeight="1">
      <c r="A691" s="40">
        <v>687.0</v>
      </c>
      <c r="B691" s="17" t="str">
        <f>VLOOKUP(C690+1,'プログラム解析'!$A:$B,2)</f>
        <v>HALT</v>
      </c>
      <c r="C691" s="17">
        <f>IF(AND(B691="[",INDIRECT("R"&amp;TEXT(A691+4,"0")&amp;"C"&amp;TEXT(D691+7,"0"),FALSE) =0),VLOOKUP(C690+1,'プログラム解析'!$A:$G,7),IF(B691="]",VLOOKUP(C690+1,'プログラム解析'!$A:$G,7)-1, C690+1))</f>
        <v>398</v>
      </c>
      <c r="D691" s="17">
        <f t="shared" si="2"/>
        <v>3</v>
      </c>
      <c r="E691" s="17" t="str">
        <f t="shared" si="3"/>
        <v>Hello World!</v>
      </c>
      <c r="F691" s="42" t="str">
        <f t="shared" si="4"/>
        <v>aaaa</v>
      </c>
      <c r="G691" s="43">
        <f t="shared" ref="G691:V691" si="691">IF( G$2=$D691,    IF($B691="+", G690+1, IF($B691="-", G690-1, IF($B691=",",IF(LEN($F690)=0,0,CODE($F690)),G690)) ),G690)</f>
        <v>0</v>
      </c>
      <c r="H691" s="17">
        <f t="shared" si="691"/>
        <v>87</v>
      </c>
      <c r="I691" s="17">
        <f t="shared" si="691"/>
        <v>100</v>
      </c>
      <c r="J691" s="17">
        <f t="shared" si="691"/>
        <v>33</v>
      </c>
      <c r="K691" s="17">
        <f t="shared" si="691"/>
        <v>10</v>
      </c>
      <c r="L691" s="17">
        <f t="shared" si="691"/>
        <v>0</v>
      </c>
      <c r="M691" s="17">
        <f t="shared" si="691"/>
        <v>0</v>
      </c>
      <c r="N691" s="17">
        <f t="shared" si="691"/>
        <v>0</v>
      </c>
      <c r="O691" s="17">
        <f t="shared" si="691"/>
        <v>0</v>
      </c>
      <c r="P691" s="17">
        <f t="shared" si="691"/>
        <v>0</v>
      </c>
      <c r="Q691" s="17">
        <f t="shared" si="691"/>
        <v>0</v>
      </c>
      <c r="R691" s="17">
        <f t="shared" si="691"/>
        <v>0</v>
      </c>
      <c r="S691" s="17">
        <f t="shared" si="691"/>
        <v>0</v>
      </c>
      <c r="T691" s="17">
        <f t="shared" si="691"/>
        <v>0</v>
      </c>
      <c r="U691" s="17">
        <f t="shared" si="691"/>
        <v>0</v>
      </c>
      <c r="V691" s="44">
        <f t="shared" si="691"/>
        <v>0</v>
      </c>
      <c r="W691" s="20"/>
      <c r="X691" s="20"/>
      <c r="Y691" s="20"/>
      <c r="Z691" s="20"/>
    </row>
    <row r="692" ht="13.5" customHeight="1">
      <c r="A692" s="40">
        <v>688.0</v>
      </c>
      <c r="B692" s="17" t="str">
        <f>VLOOKUP(C691+1,'プログラム解析'!$A:$B,2)</f>
        <v>HALT</v>
      </c>
      <c r="C692" s="17">
        <f>IF(AND(B692="[",INDIRECT("R"&amp;TEXT(A692+4,"0")&amp;"C"&amp;TEXT(D692+7,"0"),FALSE) =0),VLOOKUP(C691+1,'プログラム解析'!$A:$G,7),IF(B692="]",VLOOKUP(C691+1,'プログラム解析'!$A:$G,7)-1, C691+1))</f>
        <v>399</v>
      </c>
      <c r="D692" s="17">
        <f t="shared" si="2"/>
        <v>3</v>
      </c>
      <c r="E692" s="17" t="str">
        <f t="shared" si="3"/>
        <v>Hello World!</v>
      </c>
      <c r="F692" s="42" t="str">
        <f t="shared" si="4"/>
        <v>aaaa</v>
      </c>
      <c r="G692" s="43">
        <f t="shared" ref="G692:V692" si="692">IF( G$2=$D692,    IF($B692="+", G691+1, IF($B692="-", G691-1, IF($B692=",",IF(LEN($F691)=0,0,CODE($F691)),G691)) ),G691)</f>
        <v>0</v>
      </c>
      <c r="H692" s="17">
        <f t="shared" si="692"/>
        <v>87</v>
      </c>
      <c r="I692" s="17">
        <f t="shared" si="692"/>
        <v>100</v>
      </c>
      <c r="J692" s="17">
        <f t="shared" si="692"/>
        <v>33</v>
      </c>
      <c r="K692" s="17">
        <f t="shared" si="692"/>
        <v>10</v>
      </c>
      <c r="L692" s="17">
        <f t="shared" si="692"/>
        <v>0</v>
      </c>
      <c r="M692" s="17">
        <f t="shared" si="692"/>
        <v>0</v>
      </c>
      <c r="N692" s="17">
        <f t="shared" si="692"/>
        <v>0</v>
      </c>
      <c r="O692" s="17">
        <f t="shared" si="692"/>
        <v>0</v>
      </c>
      <c r="P692" s="17">
        <f t="shared" si="692"/>
        <v>0</v>
      </c>
      <c r="Q692" s="17">
        <f t="shared" si="692"/>
        <v>0</v>
      </c>
      <c r="R692" s="17">
        <f t="shared" si="692"/>
        <v>0</v>
      </c>
      <c r="S692" s="17">
        <f t="shared" si="692"/>
        <v>0</v>
      </c>
      <c r="T692" s="17">
        <f t="shared" si="692"/>
        <v>0</v>
      </c>
      <c r="U692" s="17">
        <f t="shared" si="692"/>
        <v>0</v>
      </c>
      <c r="V692" s="44">
        <f t="shared" si="692"/>
        <v>0</v>
      </c>
      <c r="W692" s="20"/>
      <c r="X692" s="20"/>
      <c r="Y692" s="20"/>
      <c r="Z692" s="20"/>
    </row>
    <row r="693" ht="13.5" customHeight="1">
      <c r="A693" s="40">
        <v>689.0</v>
      </c>
      <c r="B693" s="17" t="str">
        <f>VLOOKUP(C692+1,'プログラム解析'!$A:$B,2)</f>
        <v>HALT</v>
      </c>
      <c r="C693" s="17">
        <f>IF(AND(B693="[",INDIRECT("R"&amp;TEXT(A693+4,"0")&amp;"C"&amp;TEXT(D693+7,"0"),FALSE) =0),VLOOKUP(C692+1,'プログラム解析'!$A:$G,7),IF(B693="]",VLOOKUP(C692+1,'プログラム解析'!$A:$G,7)-1, C692+1))</f>
        <v>400</v>
      </c>
      <c r="D693" s="17">
        <f t="shared" si="2"/>
        <v>3</v>
      </c>
      <c r="E693" s="17" t="str">
        <f t="shared" si="3"/>
        <v>Hello World!</v>
      </c>
      <c r="F693" s="42" t="str">
        <f t="shared" si="4"/>
        <v>aaaa</v>
      </c>
      <c r="G693" s="43">
        <f t="shared" ref="G693:V693" si="693">IF( G$2=$D693,    IF($B693="+", G692+1, IF($B693="-", G692-1, IF($B693=",",IF(LEN($F692)=0,0,CODE($F692)),G692)) ),G692)</f>
        <v>0</v>
      </c>
      <c r="H693" s="17">
        <f t="shared" si="693"/>
        <v>87</v>
      </c>
      <c r="I693" s="17">
        <f t="shared" si="693"/>
        <v>100</v>
      </c>
      <c r="J693" s="17">
        <f t="shared" si="693"/>
        <v>33</v>
      </c>
      <c r="K693" s="17">
        <f t="shared" si="693"/>
        <v>10</v>
      </c>
      <c r="L693" s="17">
        <f t="shared" si="693"/>
        <v>0</v>
      </c>
      <c r="M693" s="17">
        <f t="shared" si="693"/>
        <v>0</v>
      </c>
      <c r="N693" s="17">
        <f t="shared" si="693"/>
        <v>0</v>
      </c>
      <c r="O693" s="17">
        <f t="shared" si="693"/>
        <v>0</v>
      </c>
      <c r="P693" s="17">
        <f t="shared" si="693"/>
        <v>0</v>
      </c>
      <c r="Q693" s="17">
        <f t="shared" si="693"/>
        <v>0</v>
      </c>
      <c r="R693" s="17">
        <f t="shared" si="693"/>
        <v>0</v>
      </c>
      <c r="S693" s="17">
        <f t="shared" si="693"/>
        <v>0</v>
      </c>
      <c r="T693" s="17">
        <f t="shared" si="693"/>
        <v>0</v>
      </c>
      <c r="U693" s="17">
        <f t="shared" si="693"/>
        <v>0</v>
      </c>
      <c r="V693" s="44">
        <f t="shared" si="693"/>
        <v>0</v>
      </c>
      <c r="W693" s="20"/>
      <c r="X693" s="20"/>
      <c r="Y693" s="20"/>
      <c r="Z693" s="20"/>
    </row>
    <row r="694" ht="13.5" customHeight="1">
      <c r="A694" s="40">
        <v>690.0</v>
      </c>
      <c r="B694" s="17" t="str">
        <f>VLOOKUP(C693+1,'プログラム解析'!$A:$B,2)</f>
        <v>HALT</v>
      </c>
      <c r="C694" s="17">
        <f>IF(AND(B694="[",INDIRECT("R"&amp;TEXT(A694+4,"0")&amp;"C"&amp;TEXT(D694+7,"0"),FALSE) =0),VLOOKUP(C693+1,'プログラム解析'!$A:$G,7),IF(B694="]",VLOOKUP(C693+1,'プログラム解析'!$A:$G,7)-1, C693+1))</f>
        <v>401</v>
      </c>
      <c r="D694" s="17">
        <f t="shared" si="2"/>
        <v>3</v>
      </c>
      <c r="E694" s="17" t="str">
        <f t="shared" si="3"/>
        <v>Hello World!</v>
      </c>
      <c r="F694" s="42" t="str">
        <f t="shared" si="4"/>
        <v>aaaa</v>
      </c>
      <c r="G694" s="43">
        <f t="shared" ref="G694:V694" si="694">IF( G$2=$D694,    IF($B694="+", G693+1, IF($B694="-", G693-1, IF($B694=",",IF(LEN($F693)=0,0,CODE($F693)),G693)) ),G693)</f>
        <v>0</v>
      </c>
      <c r="H694" s="17">
        <f t="shared" si="694"/>
        <v>87</v>
      </c>
      <c r="I694" s="17">
        <f t="shared" si="694"/>
        <v>100</v>
      </c>
      <c r="J694" s="17">
        <f t="shared" si="694"/>
        <v>33</v>
      </c>
      <c r="K694" s="17">
        <f t="shared" si="694"/>
        <v>10</v>
      </c>
      <c r="L694" s="17">
        <f t="shared" si="694"/>
        <v>0</v>
      </c>
      <c r="M694" s="17">
        <f t="shared" si="694"/>
        <v>0</v>
      </c>
      <c r="N694" s="17">
        <f t="shared" si="694"/>
        <v>0</v>
      </c>
      <c r="O694" s="17">
        <f t="shared" si="694"/>
        <v>0</v>
      </c>
      <c r="P694" s="17">
        <f t="shared" si="694"/>
        <v>0</v>
      </c>
      <c r="Q694" s="17">
        <f t="shared" si="694"/>
        <v>0</v>
      </c>
      <c r="R694" s="17">
        <f t="shared" si="694"/>
        <v>0</v>
      </c>
      <c r="S694" s="17">
        <f t="shared" si="694"/>
        <v>0</v>
      </c>
      <c r="T694" s="17">
        <f t="shared" si="694"/>
        <v>0</v>
      </c>
      <c r="U694" s="17">
        <f t="shared" si="694"/>
        <v>0</v>
      </c>
      <c r="V694" s="44">
        <f t="shared" si="694"/>
        <v>0</v>
      </c>
      <c r="W694" s="20"/>
      <c r="X694" s="20"/>
      <c r="Y694" s="20"/>
      <c r="Z694" s="20"/>
    </row>
    <row r="695" ht="13.5" customHeight="1">
      <c r="A695" s="40">
        <v>691.0</v>
      </c>
      <c r="B695" s="17" t="str">
        <f>VLOOKUP(C694+1,'プログラム解析'!$A:$B,2)</f>
        <v>HALT</v>
      </c>
      <c r="C695" s="17">
        <f>IF(AND(B695="[",INDIRECT("R"&amp;TEXT(A695+4,"0")&amp;"C"&amp;TEXT(D695+7,"0"),FALSE) =0),VLOOKUP(C694+1,'プログラム解析'!$A:$G,7),IF(B695="]",VLOOKUP(C694+1,'プログラム解析'!$A:$G,7)-1, C694+1))</f>
        <v>402</v>
      </c>
      <c r="D695" s="17">
        <f t="shared" si="2"/>
        <v>3</v>
      </c>
      <c r="E695" s="17" t="str">
        <f t="shared" si="3"/>
        <v>Hello World!</v>
      </c>
      <c r="F695" s="42" t="str">
        <f t="shared" si="4"/>
        <v>aaaa</v>
      </c>
      <c r="G695" s="43">
        <f t="shared" ref="G695:V695" si="695">IF( G$2=$D695,    IF($B695="+", G694+1, IF($B695="-", G694-1, IF($B695=",",IF(LEN($F694)=0,0,CODE($F694)),G694)) ),G694)</f>
        <v>0</v>
      </c>
      <c r="H695" s="17">
        <f t="shared" si="695"/>
        <v>87</v>
      </c>
      <c r="I695" s="17">
        <f t="shared" si="695"/>
        <v>100</v>
      </c>
      <c r="J695" s="17">
        <f t="shared" si="695"/>
        <v>33</v>
      </c>
      <c r="K695" s="17">
        <f t="shared" si="695"/>
        <v>10</v>
      </c>
      <c r="L695" s="17">
        <f t="shared" si="695"/>
        <v>0</v>
      </c>
      <c r="M695" s="17">
        <f t="shared" si="695"/>
        <v>0</v>
      </c>
      <c r="N695" s="17">
        <f t="shared" si="695"/>
        <v>0</v>
      </c>
      <c r="O695" s="17">
        <f t="shared" si="695"/>
        <v>0</v>
      </c>
      <c r="P695" s="17">
        <f t="shared" si="695"/>
        <v>0</v>
      </c>
      <c r="Q695" s="17">
        <f t="shared" si="695"/>
        <v>0</v>
      </c>
      <c r="R695" s="17">
        <f t="shared" si="695"/>
        <v>0</v>
      </c>
      <c r="S695" s="17">
        <f t="shared" si="695"/>
        <v>0</v>
      </c>
      <c r="T695" s="17">
        <f t="shared" si="695"/>
        <v>0</v>
      </c>
      <c r="U695" s="17">
        <f t="shared" si="695"/>
        <v>0</v>
      </c>
      <c r="V695" s="44">
        <f t="shared" si="695"/>
        <v>0</v>
      </c>
      <c r="W695" s="20"/>
      <c r="X695" s="20"/>
      <c r="Y695" s="20"/>
      <c r="Z695" s="20"/>
    </row>
    <row r="696" ht="13.5" customHeight="1">
      <c r="A696" s="40">
        <v>692.0</v>
      </c>
      <c r="B696" s="17" t="str">
        <f>VLOOKUP(C695+1,'プログラム解析'!$A:$B,2)</f>
        <v>HALT</v>
      </c>
      <c r="C696" s="17">
        <f>IF(AND(B696="[",INDIRECT("R"&amp;TEXT(A696+4,"0")&amp;"C"&amp;TEXT(D696+7,"0"),FALSE) =0),VLOOKUP(C695+1,'プログラム解析'!$A:$G,7),IF(B696="]",VLOOKUP(C695+1,'プログラム解析'!$A:$G,7)-1, C695+1))</f>
        <v>403</v>
      </c>
      <c r="D696" s="17">
        <f t="shared" si="2"/>
        <v>3</v>
      </c>
      <c r="E696" s="17" t="str">
        <f t="shared" si="3"/>
        <v>Hello World!</v>
      </c>
      <c r="F696" s="42" t="str">
        <f t="shared" si="4"/>
        <v>aaaa</v>
      </c>
      <c r="G696" s="43">
        <f t="shared" ref="G696:V696" si="696">IF( G$2=$D696,    IF($B696="+", G695+1, IF($B696="-", G695-1, IF($B696=",",IF(LEN($F695)=0,0,CODE($F695)),G695)) ),G695)</f>
        <v>0</v>
      </c>
      <c r="H696" s="17">
        <f t="shared" si="696"/>
        <v>87</v>
      </c>
      <c r="I696" s="17">
        <f t="shared" si="696"/>
        <v>100</v>
      </c>
      <c r="J696" s="17">
        <f t="shared" si="696"/>
        <v>33</v>
      </c>
      <c r="K696" s="17">
        <f t="shared" si="696"/>
        <v>10</v>
      </c>
      <c r="L696" s="17">
        <f t="shared" si="696"/>
        <v>0</v>
      </c>
      <c r="M696" s="17">
        <f t="shared" si="696"/>
        <v>0</v>
      </c>
      <c r="N696" s="17">
        <f t="shared" si="696"/>
        <v>0</v>
      </c>
      <c r="O696" s="17">
        <f t="shared" si="696"/>
        <v>0</v>
      </c>
      <c r="P696" s="17">
        <f t="shared" si="696"/>
        <v>0</v>
      </c>
      <c r="Q696" s="17">
        <f t="shared" si="696"/>
        <v>0</v>
      </c>
      <c r="R696" s="17">
        <f t="shared" si="696"/>
        <v>0</v>
      </c>
      <c r="S696" s="17">
        <f t="shared" si="696"/>
        <v>0</v>
      </c>
      <c r="T696" s="17">
        <f t="shared" si="696"/>
        <v>0</v>
      </c>
      <c r="U696" s="17">
        <f t="shared" si="696"/>
        <v>0</v>
      </c>
      <c r="V696" s="44">
        <f t="shared" si="696"/>
        <v>0</v>
      </c>
      <c r="W696" s="20"/>
      <c r="X696" s="20"/>
      <c r="Y696" s="20"/>
      <c r="Z696" s="20"/>
    </row>
    <row r="697" ht="13.5" customHeight="1">
      <c r="A697" s="40">
        <v>693.0</v>
      </c>
      <c r="B697" s="17" t="str">
        <f>VLOOKUP(C696+1,'プログラム解析'!$A:$B,2)</f>
        <v>HALT</v>
      </c>
      <c r="C697" s="17">
        <f>IF(AND(B697="[",INDIRECT("R"&amp;TEXT(A697+4,"0")&amp;"C"&amp;TEXT(D697+7,"0"),FALSE) =0),VLOOKUP(C696+1,'プログラム解析'!$A:$G,7),IF(B697="]",VLOOKUP(C696+1,'プログラム解析'!$A:$G,7)-1, C696+1))</f>
        <v>404</v>
      </c>
      <c r="D697" s="17">
        <f t="shared" si="2"/>
        <v>3</v>
      </c>
      <c r="E697" s="17" t="str">
        <f t="shared" si="3"/>
        <v>Hello World!</v>
      </c>
      <c r="F697" s="42" t="str">
        <f t="shared" si="4"/>
        <v>aaaa</v>
      </c>
      <c r="G697" s="43">
        <f t="shared" ref="G697:V697" si="697">IF( G$2=$D697,    IF($B697="+", G696+1, IF($B697="-", G696-1, IF($B697=",",IF(LEN($F696)=0,0,CODE($F696)),G696)) ),G696)</f>
        <v>0</v>
      </c>
      <c r="H697" s="17">
        <f t="shared" si="697"/>
        <v>87</v>
      </c>
      <c r="I697" s="17">
        <f t="shared" si="697"/>
        <v>100</v>
      </c>
      <c r="J697" s="17">
        <f t="shared" si="697"/>
        <v>33</v>
      </c>
      <c r="K697" s="17">
        <f t="shared" si="697"/>
        <v>10</v>
      </c>
      <c r="L697" s="17">
        <f t="shared" si="697"/>
        <v>0</v>
      </c>
      <c r="M697" s="17">
        <f t="shared" si="697"/>
        <v>0</v>
      </c>
      <c r="N697" s="17">
        <f t="shared" si="697"/>
        <v>0</v>
      </c>
      <c r="O697" s="17">
        <f t="shared" si="697"/>
        <v>0</v>
      </c>
      <c r="P697" s="17">
        <f t="shared" si="697"/>
        <v>0</v>
      </c>
      <c r="Q697" s="17">
        <f t="shared" si="697"/>
        <v>0</v>
      </c>
      <c r="R697" s="17">
        <f t="shared" si="697"/>
        <v>0</v>
      </c>
      <c r="S697" s="17">
        <f t="shared" si="697"/>
        <v>0</v>
      </c>
      <c r="T697" s="17">
        <f t="shared" si="697"/>
        <v>0</v>
      </c>
      <c r="U697" s="17">
        <f t="shared" si="697"/>
        <v>0</v>
      </c>
      <c r="V697" s="44">
        <f t="shared" si="697"/>
        <v>0</v>
      </c>
      <c r="W697" s="20"/>
      <c r="X697" s="20"/>
      <c r="Y697" s="20"/>
      <c r="Z697" s="20"/>
    </row>
    <row r="698" ht="13.5" customHeight="1">
      <c r="A698" s="40">
        <v>694.0</v>
      </c>
      <c r="B698" s="17" t="str">
        <f>VLOOKUP(C697+1,'プログラム解析'!$A:$B,2)</f>
        <v>HALT</v>
      </c>
      <c r="C698" s="17">
        <f>IF(AND(B698="[",INDIRECT("R"&amp;TEXT(A698+4,"0")&amp;"C"&amp;TEXT(D698+7,"0"),FALSE) =0),VLOOKUP(C697+1,'プログラム解析'!$A:$G,7),IF(B698="]",VLOOKUP(C697+1,'プログラム解析'!$A:$G,7)-1, C697+1))</f>
        <v>405</v>
      </c>
      <c r="D698" s="17">
        <f t="shared" si="2"/>
        <v>3</v>
      </c>
      <c r="E698" s="17" t="str">
        <f t="shared" si="3"/>
        <v>Hello World!</v>
      </c>
      <c r="F698" s="42" t="str">
        <f t="shared" si="4"/>
        <v>aaaa</v>
      </c>
      <c r="G698" s="43">
        <f t="shared" ref="G698:V698" si="698">IF( G$2=$D698,    IF($B698="+", G697+1, IF($B698="-", G697-1, IF($B698=",",IF(LEN($F697)=0,0,CODE($F697)),G697)) ),G697)</f>
        <v>0</v>
      </c>
      <c r="H698" s="17">
        <f t="shared" si="698"/>
        <v>87</v>
      </c>
      <c r="I698" s="17">
        <f t="shared" si="698"/>
        <v>100</v>
      </c>
      <c r="J698" s="17">
        <f t="shared" si="698"/>
        <v>33</v>
      </c>
      <c r="K698" s="17">
        <f t="shared" si="698"/>
        <v>10</v>
      </c>
      <c r="L698" s="17">
        <f t="shared" si="698"/>
        <v>0</v>
      </c>
      <c r="M698" s="17">
        <f t="shared" si="698"/>
        <v>0</v>
      </c>
      <c r="N698" s="17">
        <f t="shared" si="698"/>
        <v>0</v>
      </c>
      <c r="O698" s="17">
        <f t="shared" si="698"/>
        <v>0</v>
      </c>
      <c r="P698" s="17">
        <f t="shared" si="698"/>
        <v>0</v>
      </c>
      <c r="Q698" s="17">
        <f t="shared" si="698"/>
        <v>0</v>
      </c>
      <c r="R698" s="17">
        <f t="shared" si="698"/>
        <v>0</v>
      </c>
      <c r="S698" s="17">
        <f t="shared" si="698"/>
        <v>0</v>
      </c>
      <c r="T698" s="17">
        <f t="shared" si="698"/>
        <v>0</v>
      </c>
      <c r="U698" s="17">
        <f t="shared" si="698"/>
        <v>0</v>
      </c>
      <c r="V698" s="44">
        <f t="shared" si="698"/>
        <v>0</v>
      </c>
      <c r="W698" s="20"/>
      <c r="X698" s="20"/>
      <c r="Y698" s="20"/>
      <c r="Z698" s="20"/>
    </row>
    <row r="699" ht="13.5" customHeight="1">
      <c r="A699" s="40">
        <v>695.0</v>
      </c>
      <c r="B699" s="17" t="str">
        <f>VLOOKUP(C698+1,'プログラム解析'!$A:$B,2)</f>
        <v>HALT</v>
      </c>
      <c r="C699" s="17">
        <f>IF(AND(B699="[",INDIRECT("R"&amp;TEXT(A699+4,"0")&amp;"C"&amp;TEXT(D699+7,"0"),FALSE) =0),VLOOKUP(C698+1,'プログラム解析'!$A:$G,7),IF(B699="]",VLOOKUP(C698+1,'プログラム解析'!$A:$G,7)-1, C698+1))</f>
        <v>406</v>
      </c>
      <c r="D699" s="17">
        <f t="shared" si="2"/>
        <v>3</v>
      </c>
      <c r="E699" s="17" t="str">
        <f t="shared" si="3"/>
        <v>Hello World!</v>
      </c>
      <c r="F699" s="42" t="str">
        <f t="shared" si="4"/>
        <v>aaaa</v>
      </c>
      <c r="G699" s="43">
        <f t="shared" ref="G699:V699" si="699">IF( G$2=$D699,    IF($B699="+", G698+1, IF($B699="-", G698-1, IF($B699=",",IF(LEN($F698)=0,0,CODE($F698)),G698)) ),G698)</f>
        <v>0</v>
      </c>
      <c r="H699" s="17">
        <f t="shared" si="699"/>
        <v>87</v>
      </c>
      <c r="I699" s="17">
        <f t="shared" si="699"/>
        <v>100</v>
      </c>
      <c r="J699" s="17">
        <f t="shared" si="699"/>
        <v>33</v>
      </c>
      <c r="K699" s="17">
        <f t="shared" si="699"/>
        <v>10</v>
      </c>
      <c r="L699" s="17">
        <f t="shared" si="699"/>
        <v>0</v>
      </c>
      <c r="M699" s="17">
        <f t="shared" si="699"/>
        <v>0</v>
      </c>
      <c r="N699" s="17">
        <f t="shared" si="699"/>
        <v>0</v>
      </c>
      <c r="O699" s="17">
        <f t="shared" si="699"/>
        <v>0</v>
      </c>
      <c r="P699" s="17">
        <f t="shared" si="699"/>
        <v>0</v>
      </c>
      <c r="Q699" s="17">
        <f t="shared" si="699"/>
        <v>0</v>
      </c>
      <c r="R699" s="17">
        <f t="shared" si="699"/>
        <v>0</v>
      </c>
      <c r="S699" s="17">
        <f t="shared" si="699"/>
        <v>0</v>
      </c>
      <c r="T699" s="17">
        <f t="shared" si="699"/>
        <v>0</v>
      </c>
      <c r="U699" s="17">
        <f t="shared" si="699"/>
        <v>0</v>
      </c>
      <c r="V699" s="44">
        <f t="shared" si="699"/>
        <v>0</v>
      </c>
      <c r="W699" s="20"/>
      <c r="X699" s="20"/>
      <c r="Y699" s="20"/>
      <c r="Z699" s="20"/>
    </row>
    <row r="700" ht="13.5" customHeight="1">
      <c r="A700" s="40">
        <v>696.0</v>
      </c>
      <c r="B700" s="17" t="str">
        <f>VLOOKUP(C699+1,'プログラム解析'!$A:$B,2)</f>
        <v>HALT</v>
      </c>
      <c r="C700" s="17">
        <f>IF(AND(B700="[",INDIRECT("R"&amp;TEXT(A700+4,"0")&amp;"C"&amp;TEXT(D700+7,"0"),FALSE) =0),VLOOKUP(C699+1,'プログラム解析'!$A:$G,7),IF(B700="]",VLOOKUP(C699+1,'プログラム解析'!$A:$G,7)-1, C699+1))</f>
        <v>407</v>
      </c>
      <c r="D700" s="17">
        <f t="shared" si="2"/>
        <v>3</v>
      </c>
      <c r="E700" s="17" t="str">
        <f t="shared" si="3"/>
        <v>Hello World!</v>
      </c>
      <c r="F700" s="42" t="str">
        <f t="shared" si="4"/>
        <v>aaaa</v>
      </c>
      <c r="G700" s="43">
        <f t="shared" ref="G700:V700" si="700">IF( G$2=$D700,    IF($B700="+", G699+1, IF($B700="-", G699-1, IF($B700=",",IF(LEN($F699)=0,0,CODE($F699)),G699)) ),G699)</f>
        <v>0</v>
      </c>
      <c r="H700" s="17">
        <f t="shared" si="700"/>
        <v>87</v>
      </c>
      <c r="I700" s="17">
        <f t="shared" si="700"/>
        <v>100</v>
      </c>
      <c r="J700" s="17">
        <f t="shared" si="700"/>
        <v>33</v>
      </c>
      <c r="K700" s="17">
        <f t="shared" si="700"/>
        <v>10</v>
      </c>
      <c r="L700" s="17">
        <f t="shared" si="700"/>
        <v>0</v>
      </c>
      <c r="M700" s="17">
        <f t="shared" si="700"/>
        <v>0</v>
      </c>
      <c r="N700" s="17">
        <f t="shared" si="700"/>
        <v>0</v>
      </c>
      <c r="O700" s="17">
        <f t="shared" si="700"/>
        <v>0</v>
      </c>
      <c r="P700" s="17">
        <f t="shared" si="700"/>
        <v>0</v>
      </c>
      <c r="Q700" s="17">
        <f t="shared" si="700"/>
        <v>0</v>
      </c>
      <c r="R700" s="17">
        <f t="shared" si="700"/>
        <v>0</v>
      </c>
      <c r="S700" s="17">
        <f t="shared" si="700"/>
        <v>0</v>
      </c>
      <c r="T700" s="17">
        <f t="shared" si="700"/>
        <v>0</v>
      </c>
      <c r="U700" s="17">
        <f t="shared" si="700"/>
        <v>0</v>
      </c>
      <c r="V700" s="44">
        <f t="shared" si="700"/>
        <v>0</v>
      </c>
      <c r="W700" s="20"/>
      <c r="X700" s="20"/>
      <c r="Y700" s="20"/>
      <c r="Z700" s="20"/>
    </row>
    <row r="701" ht="13.5" customHeight="1">
      <c r="A701" s="40">
        <v>697.0</v>
      </c>
      <c r="B701" s="17" t="str">
        <f>VLOOKUP(C700+1,'プログラム解析'!$A:$B,2)</f>
        <v>HALT</v>
      </c>
      <c r="C701" s="17">
        <f>IF(AND(B701="[",INDIRECT("R"&amp;TEXT(A701+4,"0")&amp;"C"&amp;TEXT(D701+7,"0"),FALSE) =0),VLOOKUP(C700+1,'プログラム解析'!$A:$G,7),IF(B701="]",VLOOKUP(C700+1,'プログラム解析'!$A:$G,7)-1, C700+1))</f>
        <v>408</v>
      </c>
      <c r="D701" s="17">
        <f t="shared" si="2"/>
        <v>3</v>
      </c>
      <c r="E701" s="17" t="str">
        <f t="shared" si="3"/>
        <v>Hello World!</v>
      </c>
      <c r="F701" s="42" t="str">
        <f t="shared" si="4"/>
        <v>aaaa</v>
      </c>
      <c r="G701" s="43">
        <f t="shared" ref="G701:V701" si="701">IF( G$2=$D701,    IF($B701="+", G700+1, IF($B701="-", G700-1, IF($B701=",",IF(LEN($F700)=0,0,CODE($F700)),G700)) ),G700)</f>
        <v>0</v>
      </c>
      <c r="H701" s="17">
        <f t="shared" si="701"/>
        <v>87</v>
      </c>
      <c r="I701" s="17">
        <f t="shared" si="701"/>
        <v>100</v>
      </c>
      <c r="J701" s="17">
        <f t="shared" si="701"/>
        <v>33</v>
      </c>
      <c r="K701" s="17">
        <f t="shared" si="701"/>
        <v>10</v>
      </c>
      <c r="L701" s="17">
        <f t="shared" si="701"/>
        <v>0</v>
      </c>
      <c r="M701" s="17">
        <f t="shared" si="701"/>
        <v>0</v>
      </c>
      <c r="N701" s="17">
        <f t="shared" si="701"/>
        <v>0</v>
      </c>
      <c r="O701" s="17">
        <f t="shared" si="701"/>
        <v>0</v>
      </c>
      <c r="P701" s="17">
        <f t="shared" si="701"/>
        <v>0</v>
      </c>
      <c r="Q701" s="17">
        <f t="shared" si="701"/>
        <v>0</v>
      </c>
      <c r="R701" s="17">
        <f t="shared" si="701"/>
        <v>0</v>
      </c>
      <c r="S701" s="17">
        <f t="shared" si="701"/>
        <v>0</v>
      </c>
      <c r="T701" s="17">
        <f t="shared" si="701"/>
        <v>0</v>
      </c>
      <c r="U701" s="17">
        <f t="shared" si="701"/>
        <v>0</v>
      </c>
      <c r="V701" s="44">
        <f t="shared" si="701"/>
        <v>0</v>
      </c>
      <c r="W701" s="20"/>
      <c r="X701" s="20"/>
      <c r="Y701" s="20"/>
      <c r="Z701" s="20"/>
    </row>
    <row r="702" ht="13.5" customHeight="1">
      <c r="A702" s="40">
        <v>698.0</v>
      </c>
      <c r="B702" s="17" t="str">
        <f>VLOOKUP(C701+1,'プログラム解析'!$A:$B,2)</f>
        <v>HALT</v>
      </c>
      <c r="C702" s="17">
        <f>IF(AND(B702="[",INDIRECT("R"&amp;TEXT(A702+4,"0")&amp;"C"&amp;TEXT(D702+7,"0"),FALSE) =0),VLOOKUP(C701+1,'プログラム解析'!$A:$G,7),IF(B702="]",VLOOKUP(C701+1,'プログラム解析'!$A:$G,7)-1, C701+1))</f>
        <v>409</v>
      </c>
      <c r="D702" s="17">
        <f t="shared" si="2"/>
        <v>3</v>
      </c>
      <c r="E702" s="17" t="str">
        <f t="shared" si="3"/>
        <v>Hello World!</v>
      </c>
      <c r="F702" s="42" t="str">
        <f t="shared" si="4"/>
        <v>aaaa</v>
      </c>
      <c r="G702" s="43">
        <f t="shared" ref="G702:V702" si="702">IF( G$2=$D702,    IF($B702="+", G701+1, IF($B702="-", G701-1, IF($B702=",",IF(LEN($F701)=0,0,CODE($F701)),G701)) ),G701)</f>
        <v>0</v>
      </c>
      <c r="H702" s="17">
        <f t="shared" si="702"/>
        <v>87</v>
      </c>
      <c r="I702" s="17">
        <f t="shared" si="702"/>
        <v>100</v>
      </c>
      <c r="J702" s="17">
        <f t="shared" si="702"/>
        <v>33</v>
      </c>
      <c r="K702" s="17">
        <f t="shared" si="702"/>
        <v>10</v>
      </c>
      <c r="L702" s="17">
        <f t="shared" si="702"/>
        <v>0</v>
      </c>
      <c r="M702" s="17">
        <f t="shared" si="702"/>
        <v>0</v>
      </c>
      <c r="N702" s="17">
        <f t="shared" si="702"/>
        <v>0</v>
      </c>
      <c r="O702" s="17">
        <f t="shared" si="702"/>
        <v>0</v>
      </c>
      <c r="P702" s="17">
        <f t="shared" si="702"/>
        <v>0</v>
      </c>
      <c r="Q702" s="17">
        <f t="shared" si="702"/>
        <v>0</v>
      </c>
      <c r="R702" s="17">
        <f t="shared" si="702"/>
        <v>0</v>
      </c>
      <c r="S702" s="17">
        <f t="shared" si="702"/>
        <v>0</v>
      </c>
      <c r="T702" s="17">
        <f t="shared" si="702"/>
        <v>0</v>
      </c>
      <c r="U702" s="17">
        <f t="shared" si="702"/>
        <v>0</v>
      </c>
      <c r="V702" s="44">
        <f t="shared" si="702"/>
        <v>0</v>
      </c>
      <c r="W702" s="20"/>
      <c r="X702" s="20"/>
      <c r="Y702" s="20"/>
      <c r="Z702" s="20"/>
    </row>
    <row r="703" ht="13.5" customHeight="1">
      <c r="A703" s="40">
        <v>699.0</v>
      </c>
      <c r="B703" s="17" t="str">
        <f>VLOOKUP(C702+1,'プログラム解析'!$A:$B,2)</f>
        <v>HALT</v>
      </c>
      <c r="C703" s="17">
        <f>IF(AND(B703="[",INDIRECT("R"&amp;TEXT(A703+4,"0")&amp;"C"&amp;TEXT(D703+7,"0"),FALSE) =0),VLOOKUP(C702+1,'プログラム解析'!$A:$G,7),IF(B703="]",VLOOKUP(C702+1,'プログラム解析'!$A:$G,7)-1, C702+1))</f>
        <v>410</v>
      </c>
      <c r="D703" s="17">
        <f t="shared" si="2"/>
        <v>3</v>
      </c>
      <c r="E703" s="17" t="str">
        <f t="shared" si="3"/>
        <v>Hello World!</v>
      </c>
      <c r="F703" s="42" t="str">
        <f t="shared" si="4"/>
        <v>aaaa</v>
      </c>
      <c r="G703" s="43">
        <f t="shared" ref="G703:V703" si="703">IF( G$2=$D703,    IF($B703="+", G702+1, IF($B703="-", G702-1, IF($B703=",",IF(LEN($F702)=0,0,CODE($F702)),G702)) ),G702)</f>
        <v>0</v>
      </c>
      <c r="H703" s="17">
        <f t="shared" si="703"/>
        <v>87</v>
      </c>
      <c r="I703" s="17">
        <f t="shared" si="703"/>
        <v>100</v>
      </c>
      <c r="J703" s="17">
        <f t="shared" si="703"/>
        <v>33</v>
      </c>
      <c r="K703" s="17">
        <f t="shared" si="703"/>
        <v>10</v>
      </c>
      <c r="L703" s="17">
        <f t="shared" si="703"/>
        <v>0</v>
      </c>
      <c r="M703" s="17">
        <f t="shared" si="703"/>
        <v>0</v>
      </c>
      <c r="N703" s="17">
        <f t="shared" si="703"/>
        <v>0</v>
      </c>
      <c r="O703" s="17">
        <f t="shared" si="703"/>
        <v>0</v>
      </c>
      <c r="P703" s="17">
        <f t="shared" si="703"/>
        <v>0</v>
      </c>
      <c r="Q703" s="17">
        <f t="shared" si="703"/>
        <v>0</v>
      </c>
      <c r="R703" s="17">
        <f t="shared" si="703"/>
        <v>0</v>
      </c>
      <c r="S703" s="17">
        <f t="shared" si="703"/>
        <v>0</v>
      </c>
      <c r="T703" s="17">
        <f t="shared" si="703"/>
        <v>0</v>
      </c>
      <c r="U703" s="17">
        <f t="shared" si="703"/>
        <v>0</v>
      </c>
      <c r="V703" s="44">
        <f t="shared" si="703"/>
        <v>0</v>
      </c>
      <c r="W703" s="20"/>
      <c r="X703" s="20"/>
      <c r="Y703" s="20"/>
      <c r="Z703" s="20"/>
    </row>
    <row r="704" ht="13.5" customHeight="1">
      <c r="A704" s="40">
        <v>700.0</v>
      </c>
      <c r="B704" s="17" t="str">
        <f>VLOOKUP(C703+1,'プログラム解析'!$A:$B,2)</f>
        <v>HALT</v>
      </c>
      <c r="C704" s="17">
        <f>IF(AND(B704="[",INDIRECT("R"&amp;TEXT(A704+4,"0")&amp;"C"&amp;TEXT(D704+7,"0"),FALSE) =0),VLOOKUP(C703+1,'プログラム解析'!$A:$G,7),IF(B704="]",VLOOKUP(C703+1,'プログラム解析'!$A:$G,7)-1, C703+1))</f>
        <v>411</v>
      </c>
      <c r="D704" s="17">
        <f t="shared" si="2"/>
        <v>3</v>
      </c>
      <c r="E704" s="17" t="str">
        <f t="shared" si="3"/>
        <v>Hello World!</v>
      </c>
      <c r="F704" s="42" t="str">
        <f t="shared" si="4"/>
        <v>aaaa</v>
      </c>
      <c r="G704" s="43">
        <f t="shared" ref="G704:V704" si="704">IF( G$2=$D704,    IF($B704="+", G703+1, IF($B704="-", G703-1, IF($B704=",",IF(LEN($F703)=0,0,CODE($F703)),G703)) ),G703)</f>
        <v>0</v>
      </c>
      <c r="H704" s="17">
        <f t="shared" si="704"/>
        <v>87</v>
      </c>
      <c r="I704" s="17">
        <f t="shared" si="704"/>
        <v>100</v>
      </c>
      <c r="J704" s="17">
        <f t="shared" si="704"/>
        <v>33</v>
      </c>
      <c r="K704" s="17">
        <f t="shared" si="704"/>
        <v>10</v>
      </c>
      <c r="L704" s="17">
        <f t="shared" si="704"/>
        <v>0</v>
      </c>
      <c r="M704" s="17">
        <f t="shared" si="704"/>
        <v>0</v>
      </c>
      <c r="N704" s="17">
        <f t="shared" si="704"/>
        <v>0</v>
      </c>
      <c r="O704" s="17">
        <f t="shared" si="704"/>
        <v>0</v>
      </c>
      <c r="P704" s="17">
        <f t="shared" si="704"/>
        <v>0</v>
      </c>
      <c r="Q704" s="17">
        <f t="shared" si="704"/>
        <v>0</v>
      </c>
      <c r="R704" s="17">
        <f t="shared" si="704"/>
        <v>0</v>
      </c>
      <c r="S704" s="17">
        <f t="shared" si="704"/>
        <v>0</v>
      </c>
      <c r="T704" s="17">
        <f t="shared" si="704"/>
        <v>0</v>
      </c>
      <c r="U704" s="17">
        <f t="shared" si="704"/>
        <v>0</v>
      </c>
      <c r="V704" s="44">
        <f t="shared" si="704"/>
        <v>0</v>
      </c>
      <c r="W704" s="20"/>
      <c r="X704" s="20"/>
      <c r="Y704" s="20"/>
      <c r="Z704" s="20"/>
    </row>
    <row r="705" ht="13.5" customHeight="1">
      <c r="A705" s="40">
        <v>701.0</v>
      </c>
      <c r="B705" s="17" t="str">
        <f>VLOOKUP(C704+1,'プログラム解析'!$A:$B,2)</f>
        <v>HALT</v>
      </c>
      <c r="C705" s="17">
        <f>IF(AND(B705="[",INDIRECT("R"&amp;TEXT(A705+4,"0")&amp;"C"&amp;TEXT(D705+7,"0"),FALSE) =0),VLOOKUP(C704+1,'プログラム解析'!$A:$G,7),IF(B705="]",VLOOKUP(C704+1,'プログラム解析'!$A:$G,7)-1, C704+1))</f>
        <v>412</v>
      </c>
      <c r="D705" s="17">
        <f t="shared" si="2"/>
        <v>3</v>
      </c>
      <c r="E705" s="17" t="str">
        <f t="shared" si="3"/>
        <v>Hello World!</v>
      </c>
      <c r="F705" s="42" t="str">
        <f t="shared" si="4"/>
        <v>aaaa</v>
      </c>
      <c r="G705" s="43">
        <f t="shared" ref="G705:V705" si="705">IF( G$2=$D705,    IF($B705="+", G704+1, IF($B705="-", G704-1, IF($B705=",",IF(LEN($F704)=0,0,CODE($F704)),G704)) ),G704)</f>
        <v>0</v>
      </c>
      <c r="H705" s="17">
        <f t="shared" si="705"/>
        <v>87</v>
      </c>
      <c r="I705" s="17">
        <f t="shared" si="705"/>
        <v>100</v>
      </c>
      <c r="J705" s="17">
        <f t="shared" si="705"/>
        <v>33</v>
      </c>
      <c r="K705" s="17">
        <f t="shared" si="705"/>
        <v>10</v>
      </c>
      <c r="L705" s="17">
        <f t="shared" si="705"/>
        <v>0</v>
      </c>
      <c r="M705" s="17">
        <f t="shared" si="705"/>
        <v>0</v>
      </c>
      <c r="N705" s="17">
        <f t="shared" si="705"/>
        <v>0</v>
      </c>
      <c r="O705" s="17">
        <f t="shared" si="705"/>
        <v>0</v>
      </c>
      <c r="P705" s="17">
        <f t="shared" si="705"/>
        <v>0</v>
      </c>
      <c r="Q705" s="17">
        <f t="shared" si="705"/>
        <v>0</v>
      </c>
      <c r="R705" s="17">
        <f t="shared" si="705"/>
        <v>0</v>
      </c>
      <c r="S705" s="17">
        <f t="shared" si="705"/>
        <v>0</v>
      </c>
      <c r="T705" s="17">
        <f t="shared" si="705"/>
        <v>0</v>
      </c>
      <c r="U705" s="17">
        <f t="shared" si="705"/>
        <v>0</v>
      </c>
      <c r="V705" s="44">
        <f t="shared" si="705"/>
        <v>0</v>
      </c>
      <c r="W705" s="20"/>
      <c r="X705" s="20"/>
      <c r="Y705" s="20"/>
      <c r="Z705" s="20"/>
    </row>
    <row r="706" ht="13.5" customHeight="1">
      <c r="A706" s="40">
        <v>702.0</v>
      </c>
      <c r="B706" s="17" t="str">
        <f>VLOOKUP(C705+1,'プログラム解析'!$A:$B,2)</f>
        <v>HALT</v>
      </c>
      <c r="C706" s="17">
        <f>IF(AND(B706="[",INDIRECT("R"&amp;TEXT(A706+4,"0")&amp;"C"&amp;TEXT(D706+7,"0"),FALSE) =0),VLOOKUP(C705+1,'プログラム解析'!$A:$G,7),IF(B706="]",VLOOKUP(C705+1,'プログラム解析'!$A:$G,7)-1, C705+1))</f>
        <v>413</v>
      </c>
      <c r="D706" s="17">
        <f t="shared" si="2"/>
        <v>3</v>
      </c>
      <c r="E706" s="17" t="str">
        <f t="shared" si="3"/>
        <v>Hello World!</v>
      </c>
      <c r="F706" s="42" t="str">
        <f t="shared" si="4"/>
        <v>aaaa</v>
      </c>
      <c r="G706" s="43">
        <f t="shared" ref="G706:V706" si="706">IF( G$2=$D706,    IF($B706="+", G705+1, IF($B706="-", G705-1, IF($B706=",",IF(LEN($F705)=0,0,CODE($F705)),G705)) ),G705)</f>
        <v>0</v>
      </c>
      <c r="H706" s="17">
        <f t="shared" si="706"/>
        <v>87</v>
      </c>
      <c r="I706" s="17">
        <f t="shared" si="706"/>
        <v>100</v>
      </c>
      <c r="J706" s="17">
        <f t="shared" si="706"/>
        <v>33</v>
      </c>
      <c r="K706" s="17">
        <f t="shared" si="706"/>
        <v>10</v>
      </c>
      <c r="L706" s="17">
        <f t="shared" si="706"/>
        <v>0</v>
      </c>
      <c r="M706" s="17">
        <f t="shared" si="706"/>
        <v>0</v>
      </c>
      <c r="N706" s="17">
        <f t="shared" si="706"/>
        <v>0</v>
      </c>
      <c r="O706" s="17">
        <f t="shared" si="706"/>
        <v>0</v>
      </c>
      <c r="P706" s="17">
        <f t="shared" si="706"/>
        <v>0</v>
      </c>
      <c r="Q706" s="17">
        <f t="shared" si="706"/>
        <v>0</v>
      </c>
      <c r="R706" s="17">
        <f t="shared" si="706"/>
        <v>0</v>
      </c>
      <c r="S706" s="17">
        <f t="shared" si="706"/>
        <v>0</v>
      </c>
      <c r="T706" s="17">
        <f t="shared" si="706"/>
        <v>0</v>
      </c>
      <c r="U706" s="17">
        <f t="shared" si="706"/>
        <v>0</v>
      </c>
      <c r="V706" s="44">
        <f t="shared" si="706"/>
        <v>0</v>
      </c>
      <c r="W706" s="20"/>
      <c r="X706" s="20"/>
      <c r="Y706" s="20"/>
      <c r="Z706" s="20"/>
    </row>
    <row r="707" ht="13.5" customHeight="1">
      <c r="A707" s="40">
        <v>703.0</v>
      </c>
      <c r="B707" s="17" t="str">
        <f>VLOOKUP(C706+1,'プログラム解析'!$A:$B,2)</f>
        <v>HALT</v>
      </c>
      <c r="C707" s="17">
        <f>IF(AND(B707="[",INDIRECT("R"&amp;TEXT(A707+4,"0")&amp;"C"&amp;TEXT(D707+7,"0"),FALSE) =0),VLOOKUP(C706+1,'プログラム解析'!$A:$G,7),IF(B707="]",VLOOKUP(C706+1,'プログラム解析'!$A:$G,7)-1, C706+1))</f>
        <v>414</v>
      </c>
      <c r="D707" s="17">
        <f t="shared" si="2"/>
        <v>3</v>
      </c>
      <c r="E707" s="17" t="str">
        <f t="shared" si="3"/>
        <v>Hello World!</v>
      </c>
      <c r="F707" s="42" t="str">
        <f t="shared" si="4"/>
        <v>aaaa</v>
      </c>
      <c r="G707" s="43">
        <f t="shared" ref="G707:V707" si="707">IF( G$2=$D707,    IF($B707="+", G706+1, IF($B707="-", G706-1, IF($B707=",",IF(LEN($F706)=0,0,CODE($F706)),G706)) ),G706)</f>
        <v>0</v>
      </c>
      <c r="H707" s="17">
        <f t="shared" si="707"/>
        <v>87</v>
      </c>
      <c r="I707" s="17">
        <f t="shared" si="707"/>
        <v>100</v>
      </c>
      <c r="J707" s="17">
        <f t="shared" si="707"/>
        <v>33</v>
      </c>
      <c r="K707" s="17">
        <f t="shared" si="707"/>
        <v>10</v>
      </c>
      <c r="L707" s="17">
        <f t="shared" si="707"/>
        <v>0</v>
      </c>
      <c r="M707" s="17">
        <f t="shared" si="707"/>
        <v>0</v>
      </c>
      <c r="N707" s="17">
        <f t="shared" si="707"/>
        <v>0</v>
      </c>
      <c r="O707" s="17">
        <f t="shared" si="707"/>
        <v>0</v>
      </c>
      <c r="P707" s="17">
        <f t="shared" si="707"/>
        <v>0</v>
      </c>
      <c r="Q707" s="17">
        <f t="shared" si="707"/>
        <v>0</v>
      </c>
      <c r="R707" s="17">
        <f t="shared" si="707"/>
        <v>0</v>
      </c>
      <c r="S707" s="17">
        <f t="shared" si="707"/>
        <v>0</v>
      </c>
      <c r="T707" s="17">
        <f t="shared" si="707"/>
        <v>0</v>
      </c>
      <c r="U707" s="17">
        <f t="shared" si="707"/>
        <v>0</v>
      </c>
      <c r="V707" s="44">
        <f t="shared" si="707"/>
        <v>0</v>
      </c>
      <c r="W707" s="20"/>
      <c r="X707" s="20"/>
      <c r="Y707" s="20"/>
      <c r="Z707" s="20"/>
    </row>
    <row r="708" ht="13.5" customHeight="1">
      <c r="A708" s="40">
        <v>704.0</v>
      </c>
      <c r="B708" s="17" t="str">
        <f>VLOOKUP(C707+1,'プログラム解析'!$A:$B,2)</f>
        <v>HALT</v>
      </c>
      <c r="C708" s="17">
        <f>IF(AND(B708="[",INDIRECT("R"&amp;TEXT(A708+4,"0")&amp;"C"&amp;TEXT(D708+7,"0"),FALSE) =0),VLOOKUP(C707+1,'プログラム解析'!$A:$G,7),IF(B708="]",VLOOKUP(C707+1,'プログラム解析'!$A:$G,7)-1, C707+1))</f>
        <v>415</v>
      </c>
      <c r="D708" s="17">
        <f t="shared" si="2"/>
        <v>3</v>
      </c>
      <c r="E708" s="17" t="str">
        <f t="shared" si="3"/>
        <v>Hello World!</v>
      </c>
      <c r="F708" s="42" t="str">
        <f t="shared" si="4"/>
        <v>aaaa</v>
      </c>
      <c r="G708" s="43">
        <f t="shared" ref="G708:V708" si="708">IF( G$2=$D708,    IF($B708="+", G707+1, IF($B708="-", G707-1, IF($B708=",",IF(LEN($F707)=0,0,CODE($F707)),G707)) ),G707)</f>
        <v>0</v>
      </c>
      <c r="H708" s="17">
        <f t="shared" si="708"/>
        <v>87</v>
      </c>
      <c r="I708" s="17">
        <f t="shared" si="708"/>
        <v>100</v>
      </c>
      <c r="J708" s="17">
        <f t="shared" si="708"/>
        <v>33</v>
      </c>
      <c r="K708" s="17">
        <f t="shared" si="708"/>
        <v>10</v>
      </c>
      <c r="L708" s="17">
        <f t="shared" si="708"/>
        <v>0</v>
      </c>
      <c r="M708" s="17">
        <f t="shared" si="708"/>
        <v>0</v>
      </c>
      <c r="N708" s="17">
        <f t="shared" si="708"/>
        <v>0</v>
      </c>
      <c r="O708" s="17">
        <f t="shared" si="708"/>
        <v>0</v>
      </c>
      <c r="P708" s="17">
        <f t="shared" si="708"/>
        <v>0</v>
      </c>
      <c r="Q708" s="17">
        <f t="shared" si="708"/>
        <v>0</v>
      </c>
      <c r="R708" s="17">
        <f t="shared" si="708"/>
        <v>0</v>
      </c>
      <c r="S708" s="17">
        <f t="shared" si="708"/>
        <v>0</v>
      </c>
      <c r="T708" s="17">
        <f t="shared" si="708"/>
        <v>0</v>
      </c>
      <c r="U708" s="17">
        <f t="shared" si="708"/>
        <v>0</v>
      </c>
      <c r="V708" s="44">
        <f t="shared" si="708"/>
        <v>0</v>
      </c>
      <c r="W708" s="20"/>
      <c r="X708" s="20"/>
      <c r="Y708" s="20"/>
      <c r="Z708" s="20"/>
    </row>
    <row r="709" ht="13.5" customHeight="1">
      <c r="A709" s="40">
        <v>705.0</v>
      </c>
      <c r="B709" s="17" t="str">
        <f>VLOOKUP(C708+1,'プログラム解析'!$A:$B,2)</f>
        <v>HALT</v>
      </c>
      <c r="C709" s="17">
        <f>IF(AND(B709="[",INDIRECT("R"&amp;TEXT(A709+4,"0")&amp;"C"&amp;TEXT(D709+7,"0"),FALSE) =0),VLOOKUP(C708+1,'プログラム解析'!$A:$G,7),IF(B709="]",VLOOKUP(C708+1,'プログラム解析'!$A:$G,7)-1, C708+1))</f>
        <v>416</v>
      </c>
      <c r="D709" s="17">
        <f t="shared" si="2"/>
        <v>3</v>
      </c>
      <c r="E709" s="17" t="str">
        <f t="shared" si="3"/>
        <v>Hello World!</v>
      </c>
      <c r="F709" s="42" t="str">
        <f t="shared" si="4"/>
        <v>aaaa</v>
      </c>
      <c r="G709" s="43">
        <f t="shared" ref="G709:V709" si="709">IF( G$2=$D709,    IF($B709="+", G708+1, IF($B709="-", G708-1, IF($B709=",",IF(LEN($F708)=0,0,CODE($F708)),G708)) ),G708)</f>
        <v>0</v>
      </c>
      <c r="H709" s="17">
        <f t="shared" si="709"/>
        <v>87</v>
      </c>
      <c r="I709" s="17">
        <f t="shared" si="709"/>
        <v>100</v>
      </c>
      <c r="J709" s="17">
        <f t="shared" si="709"/>
        <v>33</v>
      </c>
      <c r="K709" s="17">
        <f t="shared" si="709"/>
        <v>10</v>
      </c>
      <c r="L709" s="17">
        <f t="shared" si="709"/>
        <v>0</v>
      </c>
      <c r="M709" s="17">
        <f t="shared" si="709"/>
        <v>0</v>
      </c>
      <c r="N709" s="17">
        <f t="shared" si="709"/>
        <v>0</v>
      </c>
      <c r="O709" s="17">
        <f t="shared" si="709"/>
        <v>0</v>
      </c>
      <c r="P709" s="17">
        <f t="shared" si="709"/>
        <v>0</v>
      </c>
      <c r="Q709" s="17">
        <f t="shared" si="709"/>
        <v>0</v>
      </c>
      <c r="R709" s="17">
        <f t="shared" si="709"/>
        <v>0</v>
      </c>
      <c r="S709" s="17">
        <f t="shared" si="709"/>
        <v>0</v>
      </c>
      <c r="T709" s="17">
        <f t="shared" si="709"/>
        <v>0</v>
      </c>
      <c r="U709" s="17">
        <f t="shared" si="709"/>
        <v>0</v>
      </c>
      <c r="V709" s="44">
        <f t="shared" si="709"/>
        <v>0</v>
      </c>
      <c r="W709" s="20"/>
      <c r="X709" s="20"/>
      <c r="Y709" s="20"/>
      <c r="Z709" s="20"/>
    </row>
    <row r="710" ht="13.5" customHeight="1">
      <c r="A710" s="40">
        <v>706.0</v>
      </c>
      <c r="B710" s="17" t="str">
        <f>VLOOKUP(C709+1,'プログラム解析'!$A:$B,2)</f>
        <v>HALT</v>
      </c>
      <c r="C710" s="17">
        <f>IF(AND(B710="[",INDIRECT("R"&amp;TEXT(A710+4,"0")&amp;"C"&amp;TEXT(D710+7,"0"),FALSE) =0),VLOOKUP(C709+1,'プログラム解析'!$A:$G,7),IF(B710="]",VLOOKUP(C709+1,'プログラム解析'!$A:$G,7)-1, C709+1))</f>
        <v>417</v>
      </c>
      <c r="D710" s="17">
        <f t="shared" si="2"/>
        <v>3</v>
      </c>
      <c r="E710" s="17" t="str">
        <f t="shared" si="3"/>
        <v>Hello World!</v>
      </c>
      <c r="F710" s="42" t="str">
        <f t="shared" si="4"/>
        <v>aaaa</v>
      </c>
      <c r="G710" s="43">
        <f t="shared" ref="G710:V710" si="710">IF( G$2=$D710,    IF($B710="+", G709+1, IF($B710="-", G709-1, IF($B710=",",IF(LEN($F709)=0,0,CODE($F709)),G709)) ),G709)</f>
        <v>0</v>
      </c>
      <c r="H710" s="17">
        <f t="shared" si="710"/>
        <v>87</v>
      </c>
      <c r="I710" s="17">
        <f t="shared" si="710"/>
        <v>100</v>
      </c>
      <c r="J710" s="17">
        <f t="shared" si="710"/>
        <v>33</v>
      </c>
      <c r="K710" s="17">
        <f t="shared" si="710"/>
        <v>10</v>
      </c>
      <c r="L710" s="17">
        <f t="shared" si="710"/>
        <v>0</v>
      </c>
      <c r="M710" s="17">
        <f t="shared" si="710"/>
        <v>0</v>
      </c>
      <c r="N710" s="17">
        <f t="shared" si="710"/>
        <v>0</v>
      </c>
      <c r="O710" s="17">
        <f t="shared" si="710"/>
        <v>0</v>
      </c>
      <c r="P710" s="17">
        <f t="shared" si="710"/>
        <v>0</v>
      </c>
      <c r="Q710" s="17">
        <f t="shared" si="710"/>
        <v>0</v>
      </c>
      <c r="R710" s="17">
        <f t="shared" si="710"/>
        <v>0</v>
      </c>
      <c r="S710" s="17">
        <f t="shared" si="710"/>
        <v>0</v>
      </c>
      <c r="T710" s="17">
        <f t="shared" si="710"/>
        <v>0</v>
      </c>
      <c r="U710" s="17">
        <f t="shared" si="710"/>
        <v>0</v>
      </c>
      <c r="V710" s="44">
        <f t="shared" si="710"/>
        <v>0</v>
      </c>
      <c r="W710" s="20"/>
      <c r="X710" s="20"/>
      <c r="Y710" s="20"/>
      <c r="Z710" s="20"/>
    </row>
    <row r="711" ht="13.5" customHeight="1">
      <c r="A711" s="40">
        <v>707.0</v>
      </c>
      <c r="B711" s="17" t="str">
        <f>VLOOKUP(C710+1,'プログラム解析'!$A:$B,2)</f>
        <v>HALT</v>
      </c>
      <c r="C711" s="17">
        <f>IF(AND(B711="[",INDIRECT("R"&amp;TEXT(A711+4,"0")&amp;"C"&amp;TEXT(D711+7,"0"),FALSE) =0),VLOOKUP(C710+1,'プログラム解析'!$A:$G,7),IF(B711="]",VLOOKUP(C710+1,'プログラム解析'!$A:$G,7)-1, C710+1))</f>
        <v>418</v>
      </c>
      <c r="D711" s="17">
        <f t="shared" si="2"/>
        <v>3</v>
      </c>
      <c r="E711" s="17" t="str">
        <f t="shared" si="3"/>
        <v>Hello World!</v>
      </c>
      <c r="F711" s="42" t="str">
        <f t="shared" si="4"/>
        <v>aaaa</v>
      </c>
      <c r="G711" s="43">
        <f t="shared" ref="G711:V711" si="711">IF( G$2=$D711,    IF($B711="+", G710+1, IF($B711="-", G710-1, IF($B711=",",IF(LEN($F710)=0,0,CODE($F710)),G710)) ),G710)</f>
        <v>0</v>
      </c>
      <c r="H711" s="17">
        <f t="shared" si="711"/>
        <v>87</v>
      </c>
      <c r="I711" s="17">
        <f t="shared" si="711"/>
        <v>100</v>
      </c>
      <c r="J711" s="17">
        <f t="shared" si="711"/>
        <v>33</v>
      </c>
      <c r="K711" s="17">
        <f t="shared" si="711"/>
        <v>10</v>
      </c>
      <c r="L711" s="17">
        <f t="shared" si="711"/>
        <v>0</v>
      </c>
      <c r="M711" s="17">
        <f t="shared" si="711"/>
        <v>0</v>
      </c>
      <c r="N711" s="17">
        <f t="shared" si="711"/>
        <v>0</v>
      </c>
      <c r="O711" s="17">
        <f t="shared" si="711"/>
        <v>0</v>
      </c>
      <c r="P711" s="17">
        <f t="shared" si="711"/>
        <v>0</v>
      </c>
      <c r="Q711" s="17">
        <f t="shared" si="711"/>
        <v>0</v>
      </c>
      <c r="R711" s="17">
        <f t="shared" si="711"/>
        <v>0</v>
      </c>
      <c r="S711" s="17">
        <f t="shared" si="711"/>
        <v>0</v>
      </c>
      <c r="T711" s="17">
        <f t="shared" si="711"/>
        <v>0</v>
      </c>
      <c r="U711" s="17">
        <f t="shared" si="711"/>
        <v>0</v>
      </c>
      <c r="V711" s="44">
        <f t="shared" si="711"/>
        <v>0</v>
      </c>
      <c r="W711" s="20"/>
      <c r="X711" s="20"/>
      <c r="Y711" s="20"/>
      <c r="Z711" s="20"/>
    </row>
    <row r="712" ht="13.5" customHeight="1">
      <c r="A712" s="40">
        <v>708.0</v>
      </c>
      <c r="B712" s="17" t="str">
        <f>VLOOKUP(C711+1,'プログラム解析'!$A:$B,2)</f>
        <v>HALT</v>
      </c>
      <c r="C712" s="17">
        <f>IF(AND(B712="[",INDIRECT("R"&amp;TEXT(A712+4,"0")&amp;"C"&amp;TEXT(D712+7,"0"),FALSE) =0),VLOOKUP(C711+1,'プログラム解析'!$A:$G,7),IF(B712="]",VLOOKUP(C711+1,'プログラム解析'!$A:$G,7)-1, C711+1))</f>
        <v>419</v>
      </c>
      <c r="D712" s="17">
        <f t="shared" si="2"/>
        <v>3</v>
      </c>
      <c r="E712" s="17" t="str">
        <f t="shared" si="3"/>
        <v>Hello World!</v>
      </c>
      <c r="F712" s="42" t="str">
        <f t="shared" si="4"/>
        <v>aaaa</v>
      </c>
      <c r="G712" s="43">
        <f t="shared" ref="G712:V712" si="712">IF( G$2=$D712,    IF($B712="+", G711+1, IF($B712="-", G711-1, IF($B712=",",IF(LEN($F711)=0,0,CODE($F711)),G711)) ),G711)</f>
        <v>0</v>
      </c>
      <c r="H712" s="17">
        <f t="shared" si="712"/>
        <v>87</v>
      </c>
      <c r="I712" s="17">
        <f t="shared" si="712"/>
        <v>100</v>
      </c>
      <c r="J712" s="17">
        <f t="shared" si="712"/>
        <v>33</v>
      </c>
      <c r="K712" s="17">
        <f t="shared" si="712"/>
        <v>10</v>
      </c>
      <c r="L712" s="17">
        <f t="shared" si="712"/>
        <v>0</v>
      </c>
      <c r="M712" s="17">
        <f t="shared" si="712"/>
        <v>0</v>
      </c>
      <c r="N712" s="17">
        <f t="shared" si="712"/>
        <v>0</v>
      </c>
      <c r="O712" s="17">
        <f t="shared" si="712"/>
        <v>0</v>
      </c>
      <c r="P712" s="17">
        <f t="shared" si="712"/>
        <v>0</v>
      </c>
      <c r="Q712" s="17">
        <f t="shared" si="712"/>
        <v>0</v>
      </c>
      <c r="R712" s="17">
        <f t="shared" si="712"/>
        <v>0</v>
      </c>
      <c r="S712" s="17">
        <f t="shared" si="712"/>
        <v>0</v>
      </c>
      <c r="T712" s="17">
        <f t="shared" si="712"/>
        <v>0</v>
      </c>
      <c r="U712" s="17">
        <f t="shared" si="712"/>
        <v>0</v>
      </c>
      <c r="V712" s="44">
        <f t="shared" si="712"/>
        <v>0</v>
      </c>
      <c r="W712" s="20"/>
      <c r="X712" s="20"/>
      <c r="Y712" s="20"/>
      <c r="Z712" s="20"/>
    </row>
    <row r="713" ht="13.5" customHeight="1">
      <c r="A713" s="40">
        <v>709.0</v>
      </c>
      <c r="B713" s="17" t="str">
        <f>VLOOKUP(C712+1,'プログラム解析'!$A:$B,2)</f>
        <v>HALT</v>
      </c>
      <c r="C713" s="17">
        <f>IF(AND(B713="[",INDIRECT("R"&amp;TEXT(A713+4,"0")&amp;"C"&amp;TEXT(D713+7,"0"),FALSE) =0),VLOOKUP(C712+1,'プログラム解析'!$A:$G,7),IF(B713="]",VLOOKUP(C712+1,'プログラム解析'!$A:$G,7)-1, C712+1))</f>
        <v>420</v>
      </c>
      <c r="D713" s="17">
        <f t="shared" si="2"/>
        <v>3</v>
      </c>
      <c r="E713" s="17" t="str">
        <f t="shared" si="3"/>
        <v>Hello World!</v>
      </c>
      <c r="F713" s="42" t="str">
        <f t="shared" si="4"/>
        <v>aaaa</v>
      </c>
      <c r="G713" s="43">
        <f t="shared" ref="G713:V713" si="713">IF( G$2=$D713,    IF($B713="+", G712+1, IF($B713="-", G712-1, IF($B713=",",IF(LEN($F712)=0,0,CODE($F712)),G712)) ),G712)</f>
        <v>0</v>
      </c>
      <c r="H713" s="17">
        <f t="shared" si="713"/>
        <v>87</v>
      </c>
      <c r="I713" s="17">
        <f t="shared" si="713"/>
        <v>100</v>
      </c>
      <c r="J713" s="17">
        <f t="shared" si="713"/>
        <v>33</v>
      </c>
      <c r="K713" s="17">
        <f t="shared" si="713"/>
        <v>10</v>
      </c>
      <c r="L713" s="17">
        <f t="shared" si="713"/>
        <v>0</v>
      </c>
      <c r="M713" s="17">
        <f t="shared" si="713"/>
        <v>0</v>
      </c>
      <c r="N713" s="17">
        <f t="shared" si="713"/>
        <v>0</v>
      </c>
      <c r="O713" s="17">
        <f t="shared" si="713"/>
        <v>0</v>
      </c>
      <c r="P713" s="17">
        <f t="shared" si="713"/>
        <v>0</v>
      </c>
      <c r="Q713" s="17">
        <f t="shared" si="713"/>
        <v>0</v>
      </c>
      <c r="R713" s="17">
        <f t="shared" si="713"/>
        <v>0</v>
      </c>
      <c r="S713" s="17">
        <f t="shared" si="713"/>
        <v>0</v>
      </c>
      <c r="T713" s="17">
        <f t="shared" si="713"/>
        <v>0</v>
      </c>
      <c r="U713" s="17">
        <f t="shared" si="713"/>
        <v>0</v>
      </c>
      <c r="V713" s="44">
        <f t="shared" si="713"/>
        <v>0</v>
      </c>
      <c r="W713" s="20"/>
      <c r="X713" s="20"/>
      <c r="Y713" s="20"/>
      <c r="Z713" s="20"/>
    </row>
    <row r="714" ht="13.5" customHeight="1">
      <c r="A714" s="40">
        <v>710.0</v>
      </c>
      <c r="B714" s="17" t="str">
        <f>VLOOKUP(C713+1,'プログラム解析'!$A:$B,2)</f>
        <v>HALT</v>
      </c>
      <c r="C714" s="17">
        <f>IF(AND(B714="[",INDIRECT("R"&amp;TEXT(A714+4,"0")&amp;"C"&amp;TEXT(D714+7,"0"),FALSE) =0),VLOOKUP(C713+1,'プログラム解析'!$A:$G,7),IF(B714="]",VLOOKUP(C713+1,'プログラム解析'!$A:$G,7)-1, C713+1))</f>
        <v>421</v>
      </c>
      <c r="D714" s="17">
        <f t="shared" si="2"/>
        <v>3</v>
      </c>
      <c r="E714" s="17" t="str">
        <f t="shared" si="3"/>
        <v>Hello World!</v>
      </c>
      <c r="F714" s="42" t="str">
        <f t="shared" si="4"/>
        <v>aaaa</v>
      </c>
      <c r="G714" s="43">
        <f t="shared" ref="G714:V714" si="714">IF( G$2=$D714,    IF($B714="+", G713+1, IF($B714="-", G713-1, IF($B714=",",IF(LEN($F713)=0,0,CODE($F713)),G713)) ),G713)</f>
        <v>0</v>
      </c>
      <c r="H714" s="17">
        <f t="shared" si="714"/>
        <v>87</v>
      </c>
      <c r="I714" s="17">
        <f t="shared" si="714"/>
        <v>100</v>
      </c>
      <c r="J714" s="17">
        <f t="shared" si="714"/>
        <v>33</v>
      </c>
      <c r="K714" s="17">
        <f t="shared" si="714"/>
        <v>10</v>
      </c>
      <c r="L714" s="17">
        <f t="shared" si="714"/>
        <v>0</v>
      </c>
      <c r="M714" s="17">
        <f t="shared" si="714"/>
        <v>0</v>
      </c>
      <c r="N714" s="17">
        <f t="shared" si="714"/>
        <v>0</v>
      </c>
      <c r="O714" s="17">
        <f t="shared" si="714"/>
        <v>0</v>
      </c>
      <c r="P714" s="17">
        <f t="shared" si="714"/>
        <v>0</v>
      </c>
      <c r="Q714" s="17">
        <f t="shared" si="714"/>
        <v>0</v>
      </c>
      <c r="R714" s="17">
        <f t="shared" si="714"/>
        <v>0</v>
      </c>
      <c r="S714" s="17">
        <f t="shared" si="714"/>
        <v>0</v>
      </c>
      <c r="T714" s="17">
        <f t="shared" si="714"/>
        <v>0</v>
      </c>
      <c r="U714" s="17">
        <f t="shared" si="714"/>
        <v>0</v>
      </c>
      <c r="V714" s="44">
        <f t="shared" si="714"/>
        <v>0</v>
      </c>
      <c r="W714" s="20"/>
      <c r="X714" s="20"/>
      <c r="Y714" s="20"/>
      <c r="Z714" s="20"/>
    </row>
    <row r="715" ht="13.5" customHeight="1">
      <c r="A715" s="40">
        <v>711.0</v>
      </c>
      <c r="B715" s="17" t="str">
        <f>VLOOKUP(C714+1,'プログラム解析'!$A:$B,2)</f>
        <v>HALT</v>
      </c>
      <c r="C715" s="17">
        <f>IF(AND(B715="[",INDIRECT("R"&amp;TEXT(A715+4,"0")&amp;"C"&amp;TEXT(D715+7,"0"),FALSE) =0),VLOOKUP(C714+1,'プログラム解析'!$A:$G,7),IF(B715="]",VLOOKUP(C714+1,'プログラム解析'!$A:$G,7)-1, C714+1))</f>
        <v>422</v>
      </c>
      <c r="D715" s="17">
        <f t="shared" si="2"/>
        <v>3</v>
      </c>
      <c r="E715" s="17" t="str">
        <f t="shared" si="3"/>
        <v>Hello World!</v>
      </c>
      <c r="F715" s="42" t="str">
        <f t="shared" si="4"/>
        <v>aaaa</v>
      </c>
      <c r="G715" s="43">
        <f t="shared" ref="G715:V715" si="715">IF( G$2=$D715,    IF($B715="+", G714+1, IF($B715="-", G714-1, IF($B715=",",IF(LEN($F714)=0,0,CODE($F714)),G714)) ),G714)</f>
        <v>0</v>
      </c>
      <c r="H715" s="17">
        <f t="shared" si="715"/>
        <v>87</v>
      </c>
      <c r="I715" s="17">
        <f t="shared" si="715"/>
        <v>100</v>
      </c>
      <c r="J715" s="17">
        <f t="shared" si="715"/>
        <v>33</v>
      </c>
      <c r="K715" s="17">
        <f t="shared" si="715"/>
        <v>10</v>
      </c>
      <c r="L715" s="17">
        <f t="shared" si="715"/>
        <v>0</v>
      </c>
      <c r="M715" s="17">
        <f t="shared" si="715"/>
        <v>0</v>
      </c>
      <c r="N715" s="17">
        <f t="shared" si="715"/>
        <v>0</v>
      </c>
      <c r="O715" s="17">
        <f t="shared" si="715"/>
        <v>0</v>
      </c>
      <c r="P715" s="17">
        <f t="shared" si="715"/>
        <v>0</v>
      </c>
      <c r="Q715" s="17">
        <f t="shared" si="715"/>
        <v>0</v>
      </c>
      <c r="R715" s="17">
        <f t="shared" si="715"/>
        <v>0</v>
      </c>
      <c r="S715" s="17">
        <f t="shared" si="715"/>
        <v>0</v>
      </c>
      <c r="T715" s="17">
        <f t="shared" si="715"/>
        <v>0</v>
      </c>
      <c r="U715" s="17">
        <f t="shared" si="715"/>
        <v>0</v>
      </c>
      <c r="V715" s="44">
        <f t="shared" si="715"/>
        <v>0</v>
      </c>
      <c r="W715" s="20"/>
      <c r="X715" s="20"/>
      <c r="Y715" s="20"/>
      <c r="Z715" s="20"/>
    </row>
    <row r="716" ht="13.5" customHeight="1">
      <c r="A716" s="40">
        <v>712.0</v>
      </c>
      <c r="B716" s="17" t="str">
        <f>VLOOKUP(C715+1,'プログラム解析'!$A:$B,2)</f>
        <v>HALT</v>
      </c>
      <c r="C716" s="17">
        <f>IF(AND(B716="[",INDIRECT("R"&amp;TEXT(A716+4,"0")&amp;"C"&amp;TEXT(D716+7,"0"),FALSE) =0),VLOOKUP(C715+1,'プログラム解析'!$A:$G,7),IF(B716="]",VLOOKUP(C715+1,'プログラム解析'!$A:$G,7)-1, C715+1))</f>
        <v>423</v>
      </c>
      <c r="D716" s="17">
        <f t="shared" si="2"/>
        <v>3</v>
      </c>
      <c r="E716" s="17" t="str">
        <f t="shared" si="3"/>
        <v>Hello World!</v>
      </c>
      <c r="F716" s="42" t="str">
        <f t="shared" si="4"/>
        <v>aaaa</v>
      </c>
      <c r="G716" s="43">
        <f t="shared" ref="G716:V716" si="716">IF( G$2=$D716,    IF($B716="+", G715+1, IF($B716="-", G715-1, IF($B716=",",IF(LEN($F715)=0,0,CODE($F715)),G715)) ),G715)</f>
        <v>0</v>
      </c>
      <c r="H716" s="17">
        <f t="shared" si="716"/>
        <v>87</v>
      </c>
      <c r="I716" s="17">
        <f t="shared" si="716"/>
        <v>100</v>
      </c>
      <c r="J716" s="17">
        <f t="shared" si="716"/>
        <v>33</v>
      </c>
      <c r="K716" s="17">
        <f t="shared" si="716"/>
        <v>10</v>
      </c>
      <c r="L716" s="17">
        <f t="shared" si="716"/>
        <v>0</v>
      </c>
      <c r="M716" s="17">
        <f t="shared" si="716"/>
        <v>0</v>
      </c>
      <c r="N716" s="17">
        <f t="shared" si="716"/>
        <v>0</v>
      </c>
      <c r="O716" s="17">
        <f t="shared" si="716"/>
        <v>0</v>
      </c>
      <c r="P716" s="17">
        <f t="shared" si="716"/>
        <v>0</v>
      </c>
      <c r="Q716" s="17">
        <f t="shared" si="716"/>
        <v>0</v>
      </c>
      <c r="R716" s="17">
        <f t="shared" si="716"/>
        <v>0</v>
      </c>
      <c r="S716" s="17">
        <f t="shared" si="716"/>
        <v>0</v>
      </c>
      <c r="T716" s="17">
        <f t="shared" si="716"/>
        <v>0</v>
      </c>
      <c r="U716" s="17">
        <f t="shared" si="716"/>
        <v>0</v>
      </c>
      <c r="V716" s="44">
        <f t="shared" si="716"/>
        <v>0</v>
      </c>
      <c r="W716" s="20"/>
      <c r="X716" s="20"/>
      <c r="Y716" s="20"/>
      <c r="Z716" s="20"/>
    </row>
    <row r="717" ht="13.5" customHeight="1">
      <c r="A717" s="40">
        <v>713.0</v>
      </c>
      <c r="B717" s="17" t="str">
        <f>VLOOKUP(C716+1,'プログラム解析'!$A:$B,2)</f>
        <v>HALT</v>
      </c>
      <c r="C717" s="17">
        <f>IF(AND(B717="[",INDIRECT("R"&amp;TEXT(A717+4,"0")&amp;"C"&amp;TEXT(D717+7,"0"),FALSE) =0),VLOOKUP(C716+1,'プログラム解析'!$A:$G,7),IF(B717="]",VLOOKUP(C716+1,'プログラム解析'!$A:$G,7)-1, C716+1))</f>
        <v>424</v>
      </c>
      <c r="D717" s="17">
        <f t="shared" si="2"/>
        <v>3</v>
      </c>
      <c r="E717" s="17" t="str">
        <f t="shared" si="3"/>
        <v>Hello World!</v>
      </c>
      <c r="F717" s="42" t="str">
        <f t="shared" si="4"/>
        <v>aaaa</v>
      </c>
      <c r="G717" s="43">
        <f t="shared" ref="G717:V717" si="717">IF( G$2=$D717,    IF($B717="+", G716+1, IF($B717="-", G716-1, IF($B717=",",IF(LEN($F716)=0,0,CODE($F716)),G716)) ),G716)</f>
        <v>0</v>
      </c>
      <c r="H717" s="17">
        <f t="shared" si="717"/>
        <v>87</v>
      </c>
      <c r="I717" s="17">
        <f t="shared" si="717"/>
        <v>100</v>
      </c>
      <c r="J717" s="17">
        <f t="shared" si="717"/>
        <v>33</v>
      </c>
      <c r="K717" s="17">
        <f t="shared" si="717"/>
        <v>10</v>
      </c>
      <c r="L717" s="17">
        <f t="shared" si="717"/>
        <v>0</v>
      </c>
      <c r="M717" s="17">
        <f t="shared" si="717"/>
        <v>0</v>
      </c>
      <c r="N717" s="17">
        <f t="shared" si="717"/>
        <v>0</v>
      </c>
      <c r="O717" s="17">
        <f t="shared" si="717"/>
        <v>0</v>
      </c>
      <c r="P717" s="17">
        <f t="shared" si="717"/>
        <v>0</v>
      </c>
      <c r="Q717" s="17">
        <f t="shared" si="717"/>
        <v>0</v>
      </c>
      <c r="R717" s="17">
        <f t="shared" si="717"/>
        <v>0</v>
      </c>
      <c r="S717" s="17">
        <f t="shared" si="717"/>
        <v>0</v>
      </c>
      <c r="T717" s="17">
        <f t="shared" si="717"/>
        <v>0</v>
      </c>
      <c r="U717" s="17">
        <f t="shared" si="717"/>
        <v>0</v>
      </c>
      <c r="V717" s="44">
        <f t="shared" si="717"/>
        <v>0</v>
      </c>
      <c r="W717" s="20"/>
      <c r="X717" s="20"/>
      <c r="Y717" s="20"/>
      <c r="Z717" s="20"/>
    </row>
    <row r="718" ht="13.5" customHeight="1">
      <c r="A718" s="40">
        <v>714.0</v>
      </c>
      <c r="B718" s="17" t="str">
        <f>VLOOKUP(C717+1,'プログラム解析'!$A:$B,2)</f>
        <v>HALT</v>
      </c>
      <c r="C718" s="17">
        <f>IF(AND(B718="[",INDIRECT("R"&amp;TEXT(A718+4,"0")&amp;"C"&amp;TEXT(D718+7,"0"),FALSE) =0),VLOOKUP(C717+1,'プログラム解析'!$A:$G,7),IF(B718="]",VLOOKUP(C717+1,'プログラム解析'!$A:$G,7)-1, C717+1))</f>
        <v>425</v>
      </c>
      <c r="D718" s="17">
        <f t="shared" si="2"/>
        <v>3</v>
      </c>
      <c r="E718" s="17" t="str">
        <f t="shared" si="3"/>
        <v>Hello World!</v>
      </c>
      <c r="F718" s="42" t="str">
        <f t="shared" si="4"/>
        <v>aaaa</v>
      </c>
      <c r="G718" s="43">
        <f t="shared" ref="G718:V718" si="718">IF( G$2=$D718,    IF($B718="+", G717+1, IF($B718="-", G717-1, IF($B718=",",IF(LEN($F717)=0,0,CODE($F717)),G717)) ),G717)</f>
        <v>0</v>
      </c>
      <c r="H718" s="17">
        <f t="shared" si="718"/>
        <v>87</v>
      </c>
      <c r="I718" s="17">
        <f t="shared" si="718"/>
        <v>100</v>
      </c>
      <c r="J718" s="17">
        <f t="shared" si="718"/>
        <v>33</v>
      </c>
      <c r="K718" s="17">
        <f t="shared" si="718"/>
        <v>10</v>
      </c>
      <c r="L718" s="17">
        <f t="shared" si="718"/>
        <v>0</v>
      </c>
      <c r="M718" s="17">
        <f t="shared" si="718"/>
        <v>0</v>
      </c>
      <c r="N718" s="17">
        <f t="shared" si="718"/>
        <v>0</v>
      </c>
      <c r="O718" s="17">
        <f t="shared" si="718"/>
        <v>0</v>
      </c>
      <c r="P718" s="17">
        <f t="shared" si="718"/>
        <v>0</v>
      </c>
      <c r="Q718" s="17">
        <f t="shared" si="718"/>
        <v>0</v>
      </c>
      <c r="R718" s="17">
        <f t="shared" si="718"/>
        <v>0</v>
      </c>
      <c r="S718" s="17">
        <f t="shared" si="718"/>
        <v>0</v>
      </c>
      <c r="T718" s="17">
        <f t="shared" si="718"/>
        <v>0</v>
      </c>
      <c r="U718" s="17">
        <f t="shared" si="718"/>
        <v>0</v>
      </c>
      <c r="V718" s="44">
        <f t="shared" si="718"/>
        <v>0</v>
      </c>
      <c r="W718" s="20"/>
      <c r="X718" s="20"/>
      <c r="Y718" s="20"/>
      <c r="Z718" s="20"/>
    </row>
    <row r="719" ht="13.5" customHeight="1">
      <c r="A719" s="40">
        <v>715.0</v>
      </c>
      <c r="B719" s="17" t="str">
        <f>VLOOKUP(C718+1,'プログラム解析'!$A:$B,2)</f>
        <v>HALT</v>
      </c>
      <c r="C719" s="17">
        <f>IF(AND(B719="[",INDIRECT("R"&amp;TEXT(A719+4,"0")&amp;"C"&amp;TEXT(D719+7,"0"),FALSE) =0),VLOOKUP(C718+1,'プログラム解析'!$A:$G,7),IF(B719="]",VLOOKUP(C718+1,'プログラム解析'!$A:$G,7)-1, C718+1))</f>
        <v>426</v>
      </c>
      <c r="D719" s="17">
        <f t="shared" si="2"/>
        <v>3</v>
      </c>
      <c r="E719" s="17" t="str">
        <f t="shared" si="3"/>
        <v>Hello World!</v>
      </c>
      <c r="F719" s="42" t="str">
        <f t="shared" si="4"/>
        <v>aaaa</v>
      </c>
      <c r="G719" s="43">
        <f t="shared" ref="G719:V719" si="719">IF( G$2=$D719,    IF($B719="+", G718+1, IF($B719="-", G718-1, IF($B719=",",IF(LEN($F718)=0,0,CODE($F718)),G718)) ),G718)</f>
        <v>0</v>
      </c>
      <c r="H719" s="17">
        <f t="shared" si="719"/>
        <v>87</v>
      </c>
      <c r="I719" s="17">
        <f t="shared" si="719"/>
        <v>100</v>
      </c>
      <c r="J719" s="17">
        <f t="shared" si="719"/>
        <v>33</v>
      </c>
      <c r="K719" s="17">
        <f t="shared" si="719"/>
        <v>10</v>
      </c>
      <c r="L719" s="17">
        <f t="shared" si="719"/>
        <v>0</v>
      </c>
      <c r="M719" s="17">
        <f t="shared" si="719"/>
        <v>0</v>
      </c>
      <c r="N719" s="17">
        <f t="shared" si="719"/>
        <v>0</v>
      </c>
      <c r="O719" s="17">
        <f t="shared" si="719"/>
        <v>0</v>
      </c>
      <c r="P719" s="17">
        <f t="shared" si="719"/>
        <v>0</v>
      </c>
      <c r="Q719" s="17">
        <f t="shared" si="719"/>
        <v>0</v>
      </c>
      <c r="R719" s="17">
        <f t="shared" si="719"/>
        <v>0</v>
      </c>
      <c r="S719" s="17">
        <f t="shared" si="719"/>
        <v>0</v>
      </c>
      <c r="T719" s="17">
        <f t="shared" si="719"/>
        <v>0</v>
      </c>
      <c r="U719" s="17">
        <f t="shared" si="719"/>
        <v>0</v>
      </c>
      <c r="V719" s="44">
        <f t="shared" si="719"/>
        <v>0</v>
      </c>
      <c r="W719" s="20"/>
      <c r="X719" s="20"/>
      <c r="Y719" s="20"/>
      <c r="Z719" s="20"/>
    </row>
    <row r="720" ht="13.5" customHeight="1">
      <c r="A720" s="40">
        <v>716.0</v>
      </c>
      <c r="B720" s="17" t="str">
        <f>VLOOKUP(C719+1,'プログラム解析'!$A:$B,2)</f>
        <v>HALT</v>
      </c>
      <c r="C720" s="17">
        <f>IF(AND(B720="[",INDIRECT("R"&amp;TEXT(A720+4,"0")&amp;"C"&amp;TEXT(D720+7,"0"),FALSE) =0),VLOOKUP(C719+1,'プログラム解析'!$A:$G,7),IF(B720="]",VLOOKUP(C719+1,'プログラム解析'!$A:$G,7)-1, C719+1))</f>
        <v>427</v>
      </c>
      <c r="D720" s="17">
        <f t="shared" si="2"/>
        <v>3</v>
      </c>
      <c r="E720" s="17" t="str">
        <f t="shared" si="3"/>
        <v>Hello World!</v>
      </c>
      <c r="F720" s="42" t="str">
        <f t="shared" si="4"/>
        <v>aaaa</v>
      </c>
      <c r="G720" s="43">
        <f t="shared" ref="G720:V720" si="720">IF( G$2=$D720,    IF($B720="+", G719+1, IF($B720="-", G719-1, IF($B720=",",IF(LEN($F719)=0,0,CODE($F719)),G719)) ),G719)</f>
        <v>0</v>
      </c>
      <c r="H720" s="17">
        <f t="shared" si="720"/>
        <v>87</v>
      </c>
      <c r="I720" s="17">
        <f t="shared" si="720"/>
        <v>100</v>
      </c>
      <c r="J720" s="17">
        <f t="shared" si="720"/>
        <v>33</v>
      </c>
      <c r="K720" s="17">
        <f t="shared" si="720"/>
        <v>10</v>
      </c>
      <c r="L720" s="17">
        <f t="shared" si="720"/>
        <v>0</v>
      </c>
      <c r="M720" s="17">
        <f t="shared" si="720"/>
        <v>0</v>
      </c>
      <c r="N720" s="17">
        <f t="shared" si="720"/>
        <v>0</v>
      </c>
      <c r="O720" s="17">
        <f t="shared" si="720"/>
        <v>0</v>
      </c>
      <c r="P720" s="17">
        <f t="shared" si="720"/>
        <v>0</v>
      </c>
      <c r="Q720" s="17">
        <f t="shared" si="720"/>
        <v>0</v>
      </c>
      <c r="R720" s="17">
        <f t="shared" si="720"/>
        <v>0</v>
      </c>
      <c r="S720" s="17">
        <f t="shared" si="720"/>
        <v>0</v>
      </c>
      <c r="T720" s="17">
        <f t="shared" si="720"/>
        <v>0</v>
      </c>
      <c r="U720" s="17">
        <f t="shared" si="720"/>
        <v>0</v>
      </c>
      <c r="V720" s="44">
        <f t="shared" si="720"/>
        <v>0</v>
      </c>
      <c r="W720" s="20"/>
      <c r="X720" s="20"/>
      <c r="Y720" s="20"/>
      <c r="Z720" s="20"/>
    </row>
    <row r="721" ht="13.5" customHeight="1">
      <c r="A721" s="40">
        <v>717.0</v>
      </c>
      <c r="B721" s="17" t="str">
        <f>VLOOKUP(C720+1,'プログラム解析'!$A:$B,2)</f>
        <v>HALT</v>
      </c>
      <c r="C721" s="17">
        <f>IF(AND(B721="[",INDIRECT("R"&amp;TEXT(A721+4,"0")&amp;"C"&amp;TEXT(D721+7,"0"),FALSE) =0),VLOOKUP(C720+1,'プログラム解析'!$A:$G,7),IF(B721="]",VLOOKUP(C720+1,'プログラム解析'!$A:$G,7)-1, C720+1))</f>
        <v>428</v>
      </c>
      <c r="D721" s="17">
        <f t="shared" si="2"/>
        <v>3</v>
      </c>
      <c r="E721" s="17" t="str">
        <f t="shared" si="3"/>
        <v>Hello World!</v>
      </c>
      <c r="F721" s="42" t="str">
        <f t="shared" si="4"/>
        <v>aaaa</v>
      </c>
      <c r="G721" s="43">
        <f t="shared" ref="G721:V721" si="721">IF( G$2=$D721,    IF($B721="+", G720+1, IF($B721="-", G720-1, IF($B721=",",IF(LEN($F720)=0,0,CODE($F720)),G720)) ),G720)</f>
        <v>0</v>
      </c>
      <c r="H721" s="17">
        <f t="shared" si="721"/>
        <v>87</v>
      </c>
      <c r="I721" s="17">
        <f t="shared" si="721"/>
        <v>100</v>
      </c>
      <c r="J721" s="17">
        <f t="shared" si="721"/>
        <v>33</v>
      </c>
      <c r="K721" s="17">
        <f t="shared" si="721"/>
        <v>10</v>
      </c>
      <c r="L721" s="17">
        <f t="shared" si="721"/>
        <v>0</v>
      </c>
      <c r="M721" s="17">
        <f t="shared" si="721"/>
        <v>0</v>
      </c>
      <c r="N721" s="17">
        <f t="shared" si="721"/>
        <v>0</v>
      </c>
      <c r="O721" s="17">
        <f t="shared" si="721"/>
        <v>0</v>
      </c>
      <c r="P721" s="17">
        <f t="shared" si="721"/>
        <v>0</v>
      </c>
      <c r="Q721" s="17">
        <f t="shared" si="721"/>
        <v>0</v>
      </c>
      <c r="R721" s="17">
        <f t="shared" si="721"/>
        <v>0</v>
      </c>
      <c r="S721" s="17">
        <f t="shared" si="721"/>
        <v>0</v>
      </c>
      <c r="T721" s="17">
        <f t="shared" si="721"/>
        <v>0</v>
      </c>
      <c r="U721" s="17">
        <f t="shared" si="721"/>
        <v>0</v>
      </c>
      <c r="V721" s="44">
        <f t="shared" si="721"/>
        <v>0</v>
      </c>
      <c r="W721" s="20"/>
      <c r="X721" s="20"/>
      <c r="Y721" s="20"/>
      <c r="Z721" s="20"/>
    </row>
    <row r="722" ht="13.5" customHeight="1">
      <c r="A722" s="40">
        <v>718.0</v>
      </c>
      <c r="B722" s="17" t="str">
        <f>VLOOKUP(C721+1,'プログラム解析'!$A:$B,2)</f>
        <v>HALT</v>
      </c>
      <c r="C722" s="17">
        <f>IF(AND(B722="[",INDIRECT("R"&amp;TEXT(A722+4,"0")&amp;"C"&amp;TEXT(D722+7,"0"),FALSE) =0),VLOOKUP(C721+1,'プログラム解析'!$A:$G,7),IF(B722="]",VLOOKUP(C721+1,'プログラム解析'!$A:$G,7)-1, C721+1))</f>
        <v>429</v>
      </c>
      <c r="D722" s="17">
        <f t="shared" si="2"/>
        <v>3</v>
      </c>
      <c r="E722" s="17" t="str">
        <f t="shared" si="3"/>
        <v>Hello World!</v>
      </c>
      <c r="F722" s="42" t="str">
        <f t="shared" si="4"/>
        <v>aaaa</v>
      </c>
      <c r="G722" s="43">
        <f t="shared" ref="G722:V722" si="722">IF( G$2=$D722,    IF($B722="+", G721+1, IF($B722="-", G721-1, IF($B722=",",IF(LEN($F721)=0,0,CODE($F721)),G721)) ),G721)</f>
        <v>0</v>
      </c>
      <c r="H722" s="17">
        <f t="shared" si="722"/>
        <v>87</v>
      </c>
      <c r="I722" s="17">
        <f t="shared" si="722"/>
        <v>100</v>
      </c>
      <c r="J722" s="17">
        <f t="shared" si="722"/>
        <v>33</v>
      </c>
      <c r="K722" s="17">
        <f t="shared" si="722"/>
        <v>10</v>
      </c>
      <c r="L722" s="17">
        <f t="shared" si="722"/>
        <v>0</v>
      </c>
      <c r="M722" s="17">
        <f t="shared" si="722"/>
        <v>0</v>
      </c>
      <c r="N722" s="17">
        <f t="shared" si="722"/>
        <v>0</v>
      </c>
      <c r="O722" s="17">
        <f t="shared" si="722"/>
        <v>0</v>
      </c>
      <c r="P722" s="17">
        <f t="shared" si="722"/>
        <v>0</v>
      </c>
      <c r="Q722" s="17">
        <f t="shared" si="722"/>
        <v>0</v>
      </c>
      <c r="R722" s="17">
        <f t="shared" si="722"/>
        <v>0</v>
      </c>
      <c r="S722" s="17">
        <f t="shared" si="722"/>
        <v>0</v>
      </c>
      <c r="T722" s="17">
        <f t="shared" si="722"/>
        <v>0</v>
      </c>
      <c r="U722" s="17">
        <f t="shared" si="722"/>
        <v>0</v>
      </c>
      <c r="V722" s="44">
        <f t="shared" si="722"/>
        <v>0</v>
      </c>
      <c r="W722" s="20"/>
      <c r="X722" s="20"/>
      <c r="Y722" s="20"/>
      <c r="Z722" s="20"/>
    </row>
    <row r="723" ht="13.5" customHeight="1">
      <c r="A723" s="40">
        <v>719.0</v>
      </c>
      <c r="B723" s="17" t="str">
        <f>VLOOKUP(C722+1,'プログラム解析'!$A:$B,2)</f>
        <v>HALT</v>
      </c>
      <c r="C723" s="17">
        <f>IF(AND(B723="[",INDIRECT("R"&amp;TEXT(A723+4,"0")&amp;"C"&amp;TEXT(D723+7,"0"),FALSE) =0),VLOOKUP(C722+1,'プログラム解析'!$A:$G,7),IF(B723="]",VLOOKUP(C722+1,'プログラム解析'!$A:$G,7)-1, C722+1))</f>
        <v>430</v>
      </c>
      <c r="D723" s="17">
        <f t="shared" si="2"/>
        <v>3</v>
      </c>
      <c r="E723" s="17" t="str">
        <f t="shared" si="3"/>
        <v>Hello World!</v>
      </c>
      <c r="F723" s="42" t="str">
        <f t="shared" si="4"/>
        <v>aaaa</v>
      </c>
      <c r="G723" s="43">
        <f t="shared" ref="G723:V723" si="723">IF( G$2=$D723,    IF($B723="+", G722+1, IF($B723="-", G722-1, IF($B723=",",IF(LEN($F722)=0,0,CODE($F722)),G722)) ),G722)</f>
        <v>0</v>
      </c>
      <c r="H723" s="17">
        <f t="shared" si="723"/>
        <v>87</v>
      </c>
      <c r="I723" s="17">
        <f t="shared" si="723"/>
        <v>100</v>
      </c>
      <c r="J723" s="17">
        <f t="shared" si="723"/>
        <v>33</v>
      </c>
      <c r="K723" s="17">
        <f t="shared" si="723"/>
        <v>10</v>
      </c>
      <c r="L723" s="17">
        <f t="shared" si="723"/>
        <v>0</v>
      </c>
      <c r="M723" s="17">
        <f t="shared" si="723"/>
        <v>0</v>
      </c>
      <c r="N723" s="17">
        <f t="shared" si="723"/>
        <v>0</v>
      </c>
      <c r="O723" s="17">
        <f t="shared" si="723"/>
        <v>0</v>
      </c>
      <c r="P723" s="17">
        <f t="shared" si="723"/>
        <v>0</v>
      </c>
      <c r="Q723" s="17">
        <f t="shared" si="723"/>
        <v>0</v>
      </c>
      <c r="R723" s="17">
        <f t="shared" si="723"/>
        <v>0</v>
      </c>
      <c r="S723" s="17">
        <f t="shared" si="723"/>
        <v>0</v>
      </c>
      <c r="T723" s="17">
        <f t="shared" si="723"/>
        <v>0</v>
      </c>
      <c r="U723" s="17">
        <f t="shared" si="723"/>
        <v>0</v>
      </c>
      <c r="V723" s="44">
        <f t="shared" si="723"/>
        <v>0</v>
      </c>
      <c r="W723" s="20"/>
      <c r="X723" s="20"/>
      <c r="Y723" s="20"/>
      <c r="Z723" s="20"/>
    </row>
    <row r="724" ht="13.5" customHeight="1">
      <c r="A724" s="40">
        <v>720.0</v>
      </c>
      <c r="B724" s="17" t="str">
        <f>VLOOKUP(C723+1,'プログラム解析'!$A:$B,2)</f>
        <v>HALT</v>
      </c>
      <c r="C724" s="17">
        <f>IF(AND(B724="[",INDIRECT("R"&amp;TEXT(A724+4,"0")&amp;"C"&amp;TEXT(D724+7,"0"),FALSE) =0),VLOOKUP(C723+1,'プログラム解析'!$A:$G,7),IF(B724="]",VLOOKUP(C723+1,'プログラム解析'!$A:$G,7)-1, C723+1))</f>
        <v>431</v>
      </c>
      <c r="D724" s="17">
        <f t="shared" si="2"/>
        <v>3</v>
      </c>
      <c r="E724" s="17" t="str">
        <f t="shared" si="3"/>
        <v>Hello World!</v>
      </c>
      <c r="F724" s="42" t="str">
        <f t="shared" si="4"/>
        <v>aaaa</v>
      </c>
      <c r="G724" s="43">
        <f t="shared" ref="G724:V724" si="724">IF( G$2=$D724,    IF($B724="+", G723+1, IF($B724="-", G723-1, IF($B724=",",IF(LEN($F723)=0,0,CODE($F723)),G723)) ),G723)</f>
        <v>0</v>
      </c>
      <c r="H724" s="17">
        <f t="shared" si="724"/>
        <v>87</v>
      </c>
      <c r="I724" s="17">
        <f t="shared" si="724"/>
        <v>100</v>
      </c>
      <c r="J724" s="17">
        <f t="shared" si="724"/>
        <v>33</v>
      </c>
      <c r="K724" s="17">
        <f t="shared" si="724"/>
        <v>10</v>
      </c>
      <c r="L724" s="17">
        <f t="shared" si="724"/>
        <v>0</v>
      </c>
      <c r="M724" s="17">
        <f t="shared" si="724"/>
        <v>0</v>
      </c>
      <c r="N724" s="17">
        <f t="shared" si="724"/>
        <v>0</v>
      </c>
      <c r="O724" s="17">
        <f t="shared" si="724"/>
        <v>0</v>
      </c>
      <c r="P724" s="17">
        <f t="shared" si="724"/>
        <v>0</v>
      </c>
      <c r="Q724" s="17">
        <f t="shared" si="724"/>
        <v>0</v>
      </c>
      <c r="R724" s="17">
        <f t="shared" si="724"/>
        <v>0</v>
      </c>
      <c r="S724" s="17">
        <f t="shared" si="724"/>
        <v>0</v>
      </c>
      <c r="T724" s="17">
        <f t="shared" si="724"/>
        <v>0</v>
      </c>
      <c r="U724" s="17">
        <f t="shared" si="724"/>
        <v>0</v>
      </c>
      <c r="V724" s="44">
        <f t="shared" si="724"/>
        <v>0</v>
      </c>
      <c r="W724" s="20"/>
      <c r="X724" s="20"/>
      <c r="Y724" s="20"/>
      <c r="Z724" s="20"/>
    </row>
    <row r="725" ht="13.5" customHeight="1">
      <c r="A725" s="40">
        <v>721.0</v>
      </c>
      <c r="B725" s="17" t="str">
        <f>VLOOKUP(C724+1,'プログラム解析'!$A:$B,2)</f>
        <v>HALT</v>
      </c>
      <c r="C725" s="17">
        <f>IF(AND(B725="[",INDIRECT("R"&amp;TEXT(A725+4,"0")&amp;"C"&amp;TEXT(D725+7,"0"),FALSE) =0),VLOOKUP(C724+1,'プログラム解析'!$A:$G,7),IF(B725="]",VLOOKUP(C724+1,'プログラム解析'!$A:$G,7)-1, C724+1))</f>
        <v>432</v>
      </c>
      <c r="D725" s="17">
        <f t="shared" si="2"/>
        <v>3</v>
      </c>
      <c r="E725" s="17" t="str">
        <f t="shared" si="3"/>
        <v>Hello World!</v>
      </c>
      <c r="F725" s="42" t="str">
        <f t="shared" si="4"/>
        <v>aaaa</v>
      </c>
      <c r="G725" s="43">
        <f t="shared" ref="G725:V725" si="725">IF( G$2=$D725,    IF($B725="+", G724+1, IF($B725="-", G724-1, IF($B725=",",IF(LEN($F724)=0,0,CODE($F724)),G724)) ),G724)</f>
        <v>0</v>
      </c>
      <c r="H725" s="17">
        <f t="shared" si="725"/>
        <v>87</v>
      </c>
      <c r="I725" s="17">
        <f t="shared" si="725"/>
        <v>100</v>
      </c>
      <c r="J725" s="17">
        <f t="shared" si="725"/>
        <v>33</v>
      </c>
      <c r="K725" s="17">
        <f t="shared" si="725"/>
        <v>10</v>
      </c>
      <c r="L725" s="17">
        <f t="shared" si="725"/>
        <v>0</v>
      </c>
      <c r="M725" s="17">
        <f t="shared" si="725"/>
        <v>0</v>
      </c>
      <c r="N725" s="17">
        <f t="shared" si="725"/>
        <v>0</v>
      </c>
      <c r="O725" s="17">
        <f t="shared" si="725"/>
        <v>0</v>
      </c>
      <c r="P725" s="17">
        <f t="shared" si="725"/>
        <v>0</v>
      </c>
      <c r="Q725" s="17">
        <f t="shared" si="725"/>
        <v>0</v>
      </c>
      <c r="R725" s="17">
        <f t="shared" si="725"/>
        <v>0</v>
      </c>
      <c r="S725" s="17">
        <f t="shared" si="725"/>
        <v>0</v>
      </c>
      <c r="T725" s="17">
        <f t="shared" si="725"/>
        <v>0</v>
      </c>
      <c r="U725" s="17">
        <f t="shared" si="725"/>
        <v>0</v>
      </c>
      <c r="V725" s="44">
        <f t="shared" si="725"/>
        <v>0</v>
      </c>
      <c r="W725" s="20"/>
      <c r="X725" s="20"/>
      <c r="Y725" s="20"/>
      <c r="Z725" s="20"/>
    </row>
    <row r="726" ht="13.5" customHeight="1">
      <c r="A726" s="40">
        <v>722.0</v>
      </c>
      <c r="B726" s="17" t="str">
        <f>VLOOKUP(C725+1,'プログラム解析'!$A:$B,2)</f>
        <v>HALT</v>
      </c>
      <c r="C726" s="17">
        <f>IF(AND(B726="[",INDIRECT("R"&amp;TEXT(A726+4,"0")&amp;"C"&amp;TEXT(D726+7,"0"),FALSE) =0),VLOOKUP(C725+1,'プログラム解析'!$A:$G,7),IF(B726="]",VLOOKUP(C725+1,'プログラム解析'!$A:$G,7)-1, C725+1))</f>
        <v>433</v>
      </c>
      <c r="D726" s="17">
        <f t="shared" si="2"/>
        <v>3</v>
      </c>
      <c r="E726" s="17" t="str">
        <f t="shared" si="3"/>
        <v>Hello World!</v>
      </c>
      <c r="F726" s="42" t="str">
        <f t="shared" si="4"/>
        <v>aaaa</v>
      </c>
      <c r="G726" s="43">
        <f t="shared" ref="G726:V726" si="726">IF( G$2=$D726,    IF($B726="+", G725+1, IF($B726="-", G725-1, IF($B726=",",IF(LEN($F725)=0,0,CODE($F725)),G725)) ),G725)</f>
        <v>0</v>
      </c>
      <c r="H726" s="17">
        <f t="shared" si="726"/>
        <v>87</v>
      </c>
      <c r="I726" s="17">
        <f t="shared" si="726"/>
        <v>100</v>
      </c>
      <c r="J726" s="17">
        <f t="shared" si="726"/>
        <v>33</v>
      </c>
      <c r="K726" s="17">
        <f t="shared" si="726"/>
        <v>10</v>
      </c>
      <c r="L726" s="17">
        <f t="shared" si="726"/>
        <v>0</v>
      </c>
      <c r="M726" s="17">
        <f t="shared" si="726"/>
        <v>0</v>
      </c>
      <c r="N726" s="17">
        <f t="shared" si="726"/>
        <v>0</v>
      </c>
      <c r="O726" s="17">
        <f t="shared" si="726"/>
        <v>0</v>
      </c>
      <c r="P726" s="17">
        <f t="shared" si="726"/>
        <v>0</v>
      </c>
      <c r="Q726" s="17">
        <f t="shared" si="726"/>
        <v>0</v>
      </c>
      <c r="R726" s="17">
        <f t="shared" si="726"/>
        <v>0</v>
      </c>
      <c r="S726" s="17">
        <f t="shared" si="726"/>
        <v>0</v>
      </c>
      <c r="T726" s="17">
        <f t="shared" si="726"/>
        <v>0</v>
      </c>
      <c r="U726" s="17">
        <f t="shared" si="726"/>
        <v>0</v>
      </c>
      <c r="V726" s="44">
        <f t="shared" si="726"/>
        <v>0</v>
      </c>
      <c r="W726" s="20"/>
      <c r="X726" s="20"/>
      <c r="Y726" s="20"/>
      <c r="Z726" s="20"/>
    </row>
    <row r="727" ht="13.5" customHeight="1">
      <c r="A727" s="40">
        <v>723.0</v>
      </c>
      <c r="B727" s="17" t="str">
        <f>VLOOKUP(C726+1,'プログラム解析'!$A:$B,2)</f>
        <v>HALT</v>
      </c>
      <c r="C727" s="17">
        <f>IF(AND(B727="[",INDIRECT("R"&amp;TEXT(A727+4,"0")&amp;"C"&amp;TEXT(D727+7,"0"),FALSE) =0),VLOOKUP(C726+1,'プログラム解析'!$A:$G,7),IF(B727="]",VLOOKUP(C726+1,'プログラム解析'!$A:$G,7)-1, C726+1))</f>
        <v>434</v>
      </c>
      <c r="D727" s="17">
        <f t="shared" si="2"/>
        <v>3</v>
      </c>
      <c r="E727" s="17" t="str">
        <f t="shared" si="3"/>
        <v>Hello World!</v>
      </c>
      <c r="F727" s="42" t="str">
        <f t="shared" si="4"/>
        <v>aaaa</v>
      </c>
      <c r="G727" s="43">
        <f t="shared" ref="G727:V727" si="727">IF( G$2=$D727,    IF($B727="+", G726+1, IF($B727="-", G726-1, IF($B727=",",IF(LEN($F726)=0,0,CODE($F726)),G726)) ),G726)</f>
        <v>0</v>
      </c>
      <c r="H727" s="17">
        <f t="shared" si="727"/>
        <v>87</v>
      </c>
      <c r="I727" s="17">
        <f t="shared" si="727"/>
        <v>100</v>
      </c>
      <c r="J727" s="17">
        <f t="shared" si="727"/>
        <v>33</v>
      </c>
      <c r="K727" s="17">
        <f t="shared" si="727"/>
        <v>10</v>
      </c>
      <c r="L727" s="17">
        <f t="shared" si="727"/>
        <v>0</v>
      </c>
      <c r="M727" s="17">
        <f t="shared" si="727"/>
        <v>0</v>
      </c>
      <c r="N727" s="17">
        <f t="shared" si="727"/>
        <v>0</v>
      </c>
      <c r="O727" s="17">
        <f t="shared" si="727"/>
        <v>0</v>
      </c>
      <c r="P727" s="17">
        <f t="shared" si="727"/>
        <v>0</v>
      </c>
      <c r="Q727" s="17">
        <f t="shared" si="727"/>
        <v>0</v>
      </c>
      <c r="R727" s="17">
        <f t="shared" si="727"/>
        <v>0</v>
      </c>
      <c r="S727" s="17">
        <f t="shared" si="727"/>
        <v>0</v>
      </c>
      <c r="T727" s="17">
        <f t="shared" si="727"/>
        <v>0</v>
      </c>
      <c r="U727" s="17">
        <f t="shared" si="727"/>
        <v>0</v>
      </c>
      <c r="V727" s="44">
        <f t="shared" si="727"/>
        <v>0</v>
      </c>
      <c r="W727" s="20"/>
      <c r="X727" s="20"/>
      <c r="Y727" s="20"/>
      <c r="Z727" s="20"/>
    </row>
    <row r="728" ht="13.5" customHeight="1">
      <c r="A728" s="40">
        <v>724.0</v>
      </c>
      <c r="B728" s="17" t="str">
        <f>VLOOKUP(C727+1,'プログラム解析'!$A:$B,2)</f>
        <v>HALT</v>
      </c>
      <c r="C728" s="17">
        <f>IF(AND(B728="[",INDIRECT("R"&amp;TEXT(A728+4,"0")&amp;"C"&amp;TEXT(D728+7,"0"),FALSE) =0),VLOOKUP(C727+1,'プログラム解析'!$A:$G,7),IF(B728="]",VLOOKUP(C727+1,'プログラム解析'!$A:$G,7)-1, C727+1))</f>
        <v>435</v>
      </c>
      <c r="D728" s="17">
        <f t="shared" si="2"/>
        <v>3</v>
      </c>
      <c r="E728" s="17" t="str">
        <f t="shared" si="3"/>
        <v>Hello World!</v>
      </c>
      <c r="F728" s="42" t="str">
        <f t="shared" si="4"/>
        <v>aaaa</v>
      </c>
      <c r="G728" s="43">
        <f t="shared" ref="G728:V728" si="728">IF( G$2=$D728,    IF($B728="+", G727+1, IF($B728="-", G727-1, IF($B728=",",IF(LEN($F727)=0,0,CODE($F727)),G727)) ),G727)</f>
        <v>0</v>
      </c>
      <c r="H728" s="17">
        <f t="shared" si="728"/>
        <v>87</v>
      </c>
      <c r="I728" s="17">
        <f t="shared" si="728"/>
        <v>100</v>
      </c>
      <c r="J728" s="17">
        <f t="shared" si="728"/>
        <v>33</v>
      </c>
      <c r="K728" s="17">
        <f t="shared" si="728"/>
        <v>10</v>
      </c>
      <c r="L728" s="17">
        <f t="shared" si="728"/>
        <v>0</v>
      </c>
      <c r="M728" s="17">
        <f t="shared" si="728"/>
        <v>0</v>
      </c>
      <c r="N728" s="17">
        <f t="shared" si="728"/>
        <v>0</v>
      </c>
      <c r="O728" s="17">
        <f t="shared" si="728"/>
        <v>0</v>
      </c>
      <c r="P728" s="17">
        <f t="shared" si="728"/>
        <v>0</v>
      </c>
      <c r="Q728" s="17">
        <f t="shared" si="728"/>
        <v>0</v>
      </c>
      <c r="R728" s="17">
        <f t="shared" si="728"/>
        <v>0</v>
      </c>
      <c r="S728" s="17">
        <f t="shared" si="728"/>
        <v>0</v>
      </c>
      <c r="T728" s="17">
        <f t="shared" si="728"/>
        <v>0</v>
      </c>
      <c r="U728" s="17">
        <f t="shared" si="728"/>
        <v>0</v>
      </c>
      <c r="V728" s="44">
        <f t="shared" si="728"/>
        <v>0</v>
      </c>
      <c r="W728" s="20"/>
      <c r="X728" s="20"/>
      <c r="Y728" s="20"/>
      <c r="Z728" s="20"/>
    </row>
    <row r="729" ht="13.5" customHeight="1">
      <c r="A729" s="40">
        <v>725.0</v>
      </c>
      <c r="B729" s="17" t="str">
        <f>VLOOKUP(C728+1,'プログラム解析'!$A:$B,2)</f>
        <v>HALT</v>
      </c>
      <c r="C729" s="17">
        <f>IF(AND(B729="[",INDIRECT("R"&amp;TEXT(A729+4,"0")&amp;"C"&amp;TEXT(D729+7,"0"),FALSE) =0),VLOOKUP(C728+1,'プログラム解析'!$A:$G,7),IF(B729="]",VLOOKUP(C728+1,'プログラム解析'!$A:$G,7)-1, C728+1))</f>
        <v>436</v>
      </c>
      <c r="D729" s="17">
        <f t="shared" si="2"/>
        <v>3</v>
      </c>
      <c r="E729" s="17" t="str">
        <f t="shared" si="3"/>
        <v>Hello World!</v>
      </c>
      <c r="F729" s="42" t="str">
        <f t="shared" si="4"/>
        <v>aaaa</v>
      </c>
      <c r="G729" s="43">
        <f t="shared" ref="G729:V729" si="729">IF( G$2=$D729,    IF($B729="+", G728+1, IF($B729="-", G728-1, IF($B729=",",IF(LEN($F728)=0,0,CODE($F728)),G728)) ),G728)</f>
        <v>0</v>
      </c>
      <c r="H729" s="17">
        <f t="shared" si="729"/>
        <v>87</v>
      </c>
      <c r="I729" s="17">
        <f t="shared" si="729"/>
        <v>100</v>
      </c>
      <c r="J729" s="17">
        <f t="shared" si="729"/>
        <v>33</v>
      </c>
      <c r="K729" s="17">
        <f t="shared" si="729"/>
        <v>10</v>
      </c>
      <c r="L729" s="17">
        <f t="shared" si="729"/>
        <v>0</v>
      </c>
      <c r="M729" s="17">
        <f t="shared" si="729"/>
        <v>0</v>
      </c>
      <c r="N729" s="17">
        <f t="shared" si="729"/>
        <v>0</v>
      </c>
      <c r="O729" s="17">
        <f t="shared" si="729"/>
        <v>0</v>
      </c>
      <c r="P729" s="17">
        <f t="shared" si="729"/>
        <v>0</v>
      </c>
      <c r="Q729" s="17">
        <f t="shared" si="729"/>
        <v>0</v>
      </c>
      <c r="R729" s="17">
        <f t="shared" si="729"/>
        <v>0</v>
      </c>
      <c r="S729" s="17">
        <f t="shared" si="729"/>
        <v>0</v>
      </c>
      <c r="T729" s="17">
        <f t="shared" si="729"/>
        <v>0</v>
      </c>
      <c r="U729" s="17">
        <f t="shared" si="729"/>
        <v>0</v>
      </c>
      <c r="V729" s="44">
        <f t="shared" si="729"/>
        <v>0</v>
      </c>
      <c r="W729" s="20"/>
      <c r="X729" s="20"/>
      <c r="Y729" s="20"/>
      <c r="Z729" s="20"/>
    </row>
    <row r="730" ht="13.5" customHeight="1">
      <c r="A730" s="40">
        <v>726.0</v>
      </c>
      <c r="B730" s="17" t="str">
        <f>VLOOKUP(C729+1,'プログラム解析'!$A:$B,2)</f>
        <v>HALT</v>
      </c>
      <c r="C730" s="17">
        <f>IF(AND(B730="[",INDIRECT("R"&amp;TEXT(A730+4,"0")&amp;"C"&amp;TEXT(D730+7,"0"),FALSE) =0),VLOOKUP(C729+1,'プログラム解析'!$A:$G,7),IF(B730="]",VLOOKUP(C729+1,'プログラム解析'!$A:$G,7)-1, C729+1))</f>
        <v>437</v>
      </c>
      <c r="D730" s="17">
        <f t="shared" si="2"/>
        <v>3</v>
      </c>
      <c r="E730" s="17" t="str">
        <f t="shared" si="3"/>
        <v>Hello World!</v>
      </c>
      <c r="F730" s="42" t="str">
        <f t="shared" si="4"/>
        <v>aaaa</v>
      </c>
      <c r="G730" s="43">
        <f t="shared" ref="G730:V730" si="730">IF( G$2=$D730,    IF($B730="+", G729+1, IF($B730="-", G729-1, IF($B730=",",IF(LEN($F729)=0,0,CODE($F729)),G729)) ),G729)</f>
        <v>0</v>
      </c>
      <c r="H730" s="17">
        <f t="shared" si="730"/>
        <v>87</v>
      </c>
      <c r="I730" s="17">
        <f t="shared" si="730"/>
        <v>100</v>
      </c>
      <c r="J730" s="17">
        <f t="shared" si="730"/>
        <v>33</v>
      </c>
      <c r="K730" s="17">
        <f t="shared" si="730"/>
        <v>10</v>
      </c>
      <c r="L730" s="17">
        <f t="shared" si="730"/>
        <v>0</v>
      </c>
      <c r="M730" s="17">
        <f t="shared" si="730"/>
        <v>0</v>
      </c>
      <c r="N730" s="17">
        <f t="shared" si="730"/>
        <v>0</v>
      </c>
      <c r="O730" s="17">
        <f t="shared" si="730"/>
        <v>0</v>
      </c>
      <c r="P730" s="17">
        <f t="shared" si="730"/>
        <v>0</v>
      </c>
      <c r="Q730" s="17">
        <f t="shared" si="730"/>
        <v>0</v>
      </c>
      <c r="R730" s="17">
        <f t="shared" si="730"/>
        <v>0</v>
      </c>
      <c r="S730" s="17">
        <f t="shared" si="730"/>
        <v>0</v>
      </c>
      <c r="T730" s="17">
        <f t="shared" si="730"/>
        <v>0</v>
      </c>
      <c r="U730" s="17">
        <f t="shared" si="730"/>
        <v>0</v>
      </c>
      <c r="V730" s="44">
        <f t="shared" si="730"/>
        <v>0</v>
      </c>
      <c r="W730" s="20"/>
      <c r="X730" s="20"/>
      <c r="Y730" s="20"/>
      <c r="Z730" s="20"/>
    </row>
    <row r="731" ht="13.5" customHeight="1">
      <c r="A731" s="40">
        <v>727.0</v>
      </c>
      <c r="B731" s="17" t="str">
        <f>VLOOKUP(C730+1,'プログラム解析'!$A:$B,2)</f>
        <v>HALT</v>
      </c>
      <c r="C731" s="17">
        <f>IF(AND(B731="[",INDIRECT("R"&amp;TEXT(A731+4,"0")&amp;"C"&amp;TEXT(D731+7,"0"),FALSE) =0),VLOOKUP(C730+1,'プログラム解析'!$A:$G,7),IF(B731="]",VLOOKUP(C730+1,'プログラム解析'!$A:$G,7)-1, C730+1))</f>
        <v>438</v>
      </c>
      <c r="D731" s="17">
        <f t="shared" si="2"/>
        <v>3</v>
      </c>
      <c r="E731" s="17" t="str">
        <f t="shared" si="3"/>
        <v>Hello World!</v>
      </c>
      <c r="F731" s="42" t="str">
        <f t="shared" si="4"/>
        <v>aaaa</v>
      </c>
      <c r="G731" s="43">
        <f t="shared" ref="G731:V731" si="731">IF( G$2=$D731,    IF($B731="+", G730+1, IF($B731="-", G730-1, IF($B731=",",IF(LEN($F730)=0,0,CODE($F730)),G730)) ),G730)</f>
        <v>0</v>
      </c>
      <c r="H731" s="17">
        <f t="shared" si="731"/>
        <v>87</v>
      </c>
      <c r="I731" s="17">
        <f t="shared" si="731"/>
        <v>100</v>
      </c>
      <c r="J731" s="17">
        <f t="shared" si="731"/>
        <v>33</v>
      </c>
      <c r="K731" s="17">
        <f t="shared" si="731"/>
        <v>10</v>
      </c>
      <c r="L731" s="17">
        <f t="shared" si="731"/>
        <v>0</v>
      </c>
      <c r="M731" s="17">
        <f t="shared" si="731"/>
        <v>0</v>
      </c>
      <c r="N731" s="17">
        <f t="shared" si="731"/>
        <v>0</v>
      </c>
      <c r="O731" s="17">
        <f t="shared" si="731"/>
        <v>0</v>
      </c>
      <c r="P731" s="17">
        <f t="shared" si="731"/>
        <v>0</v>
      </c>
      <c r="Q731" s="17">
        <f t="shared" si="731"/>
        <v>0</v>
      </c>
      <c r="R731" s="17">
        <f t="shared" si="731"/>
        <v>0</v>
      </c>
      <c r="S731" s="17">
        <f t="shared" si="731"/>
        <v>0</v>
      </c>
      <c r="T731" s="17">
        <f t="shared" si="731"/>
        <v>0</v>
      </c>
      <c r="U731" s="17">
        <f t="shared" si="731"/>
        <v>0</v>
      </c>
      <c r="V731" s="44">
        <f t="shared" si="731"/>
        <v>0</v>
      </c>
      <c r="W731" s="20"/>
      <c r="X731" s="20"/>
      <c r="Y731" s="20"/>
      <c r="Z731" s="20"/>
    </row>
    <row r="732" ht="13.5" customHeight="1">
      <c r="A732" s="40">
        <v>728.0</v>
      </c>
      <c r="B732" s="17" t="str">
        <f>VLOOKUP(C731+1,'プログラム解析'!$A:$B,2)</f>
        <v>HALT</v>
      </c>
      <c r="C732" s="17">
        <f>IF(AND(B732="[",INDIRECT("R"&amp;TEXT(A732+4,"0")&amp;"C"&amp;TEXT(D732+7,"0"),FALSE) =0),VLOOKUP(C731+1,'プログラム解析'!$A:$G,7),IF(B732="]",VLOOKUP(C731+1,'プログラム解析'!$A:$G,7)-1, C731+1))</f>
        <v>439</v>
      </c>
      <c r="D732" s="17">
        <f t="shared" si="2"/>
        <v>3</v>
      </c>
      <c r="E732" s="17" t="str">
        <f t="shared" si="3"/>
        <v>Hello World!</v>
      </c>
      <c r="F732" s="42" t="str">
        <f t="shared" si="4"/>
        <v>aaaa</v>
      </c>
      <c r="G732" s="43">
        <f t="shared" ref="G732:V732" si="732">IF( G$2=$D732,    IF($B732="+", G731+1, IF($B732="-", G731-1, IF($B732=",",IF(LEN($F731)=0,0,CODE($F731)),G731)) ),G731)</f>
        <v>0</v>
      </c>
      <c r="H732" s="17">
        <f t="shared" si="732"/>
        <v>87</v>
      </c>
      <c r="I732" s="17">
        <f t="shared" si="732"/>
        <v>100</v>
      </c>
      <c r="J732" s="17">
        <f t="shared" si="732"/>
        <v>33</v>
      </c>
      <c r="K732" s="17">
        <f t="shared" si="732"/>
        <v>10</v>
      </c>
      <c r="L732" s="17">
        <f t="shared" si="732"/>
        <v>0</v>
      </c>
      <c r="M732" s="17">
        <f t="shared" si="732"/>
        <v>0</v>
      </c>
      <c r="N732" s="17">
        <f t="shared" si="732"/>
        <v>0</v>
      </c>
      <c r="O732" s="17">
        <f t="shared" si="732"/>
        <v>0</v>
      </c>
      <c r="P732" s="17">
        <f t="shared" si="732"/>
        <v>0</v>
      </c>
      <c r="Q732" s="17">
        <f t="shared" si="732"/>
        <v>0</v>
      </c>
      <c r="R732" s="17">
        <f t="shared" si="732"/>
        <v>0</v>
      </c>
      <c r="S732" s="17">
        <f t="shared" si="732"/>
        <v>0</v>
      </c>
      <c r="T732" s="17">
        <f t="shared" si="732"/>
        <v>0</v>
      </c>
      <c r="U732" s="17">
        <f t="shared" si="732"/>
        <v>0</v>
      </c>
      <c r="V732" s="44">
        <f t="shared" si="732"/>
        <v>0</v>
      </c>
      <c r="W732" s="20"/>
      <c r="X732" s="20"/>
      <c r="Y732" s="20"/>
      <c r="Z732" s="20"/>
    </row>
    <row r="733" ht="13.5" customHeight="1">
      <c r="A733" s="40">
        <v>729.0</v>
      </c>
      <c r="B733" s="17" t="str">
        <f>VLOOKUP(C732+1,'プログラム解析'!$A:$B,2)</f>
        <v>HALT</v>
      </c>
      <c r="C733" s="17">
        <f>IF(AND(B733="[",INDIRECT("R"&amp;TEXT(A733+4,"0")&amp;"C"&amp;TEXT(D733+7,"0"),FALSE) =0),VLOOKUP(C732+1,'プログラム解析'!$A:$G,7),IF(B733="]",VLOOKUP(C732+1,'プログラム解析'!$A:$G,7)-1, C732+1))</f>
        <v>440</v>
      </c>
      <c r="D733" s="17">
        <f t="shared" si="2"/>
        <v>3</v>
      </c>
      <c r="E733" s="17" t="str">
        <f t="shared" si="3"/>
        <v>Hello World!</v>
      </c>
      <c r="F733" s="42" t="str">
        <f t="shared" si="4"/>
        <v>aaaa</v>
      </c>
      <c r="G733" s="43">
        <f t="shared" ref="G733:V733" si="733">IF( G$2=$D733,    IF($B733="+", G732+1, IF($B733="-", G732-1, IF($B733=",",IF(LEN($F732)=0,0,CODE($F732)),G732)) ),G732)</f>
        <v>0</v>
      </c>
      <c r="H733" s="17">
        <f t="shared" si="733"/>
        <v>87</v>
      </c>
      <c r="I733" s="17">
        <f t="shared" si="733"/>
        <v>100</v>
      </c>
      <c r="J733" s="17">
        <f t="shared" si="733"/>
        <v>33</v>
      </c>
      <c r="K733" s="17">
        <f t="shared" si="733"/>
        <v>10</v>
      </c>
      <c r="L733" s="17">
        <f t="shared" si="733"/>
        <v>0</v>
      </c>
      <c r="M733" s="17">
        <f t="shared" si="733"/>
        <v>0</v>
      </c>
      <c r="N733" s="17">
        <f t="shared" si="733"/>
        <v>0</v>
      </c>
      <c r="O733" s="17">
        <f t="shared" si="733"/>
        <v>0</v>
      </c>
      <c r="P733" s="17">
        <f t="shared" si="733"/>
        <v>0</v>
      </c>
      <c r="Q733" s="17">
        <f t="shared" si="733"/>
        <v>0</v>
      </c>
      <c r="R733" s="17">
        <f t="shared" si="733"/>
        <v>0</v>
      </c>
      <c r="S733" s="17">
        <f t="shared" si="733"/>
        <v>0</v>
      </c>
      <c r="T733" s="17">
        <f t="shared" si="733"/>
        <v>0</v>
      </c>
      <c r="U733" s="17">
        <f t="shared" si="733"/>
        <v>0</v>
      </c>
      <c r="V733" s="44">
        <f t="shared" si="733"/>
        <v>0</v>
      </c>
      <c r="W733" s="20"/>
      <c r="X733" s="20"/>
      <c r="Y733" s="20"/>
      <c r="Z733" s="20"/>
    </row>
    <row r="734" ht="13.5" customHeight="1">
      <c r="A734" s="40">
        <v>730.0</v>
      </c>
      <c r="B734" s="17" t="str">
        <f>VLOOKUP(C733+1,'プログラム解析'!$A:$B,2)</f>
        <v>HALT</v>
      </c>
      <c r="C734" s="17">
        <f>IF(AND(B734="[",INDIRECT("R"&amp;TEXT(A734+4,"0")&amp;"C"&amp;TEXT(D734+7,"0"),FALSE) =0),VLOOKUP(C733+1,'プログラム解析'!$A:$G,7),IF(B734="]",VLOOKUP(C733+1,'プログラム解析'!$A:$G,7)-1, C733+1))</f>
        <v>441</v>
      </c>
      <c r="D734" s="17">
        <f t="shared" si="2"/>
        <v>3</v>
      </c>
      <c r="E734" s="17" t="str">
        <f t="shared" si="3"/>
        <v>Hello World!</v>
      </c>
      <c r="F734" s="42" t="str">
        <f t="shared" si="4"/>
        <v>aaaa</v>
      </c>
      <c r="G734" s="43">
        <f t="shared" ref="G734:V734" si="734">IF( G$2=$D734,    IF($B734="+", G733+1, IF($B734="-", G733-1, IF($B734=",",IF(LEN($F733)=0,0,CODE($F733)),G733)) ),G733)</f>
        <v>0</v>
      </c>
      <c r="H734" s="17">
        <f t="shared" si="734"/>
        <v>87</v>
      </c>
      <c r="I734" s="17">
        <f t="shared" si="734"/>
        <v>100</v>
      </c>
      <c r="J734" s="17">
        <f t="shared" si="734"/>
        <v>33</v>
      </c>
      <c r="K734" s="17">
        <f t="shared" si="734"/>
        <v>10</v>
      </c>
      <c r="L734" s="17">
        <f t="shared" si="734"/>
        <v>0</v>
      </c>
      <c r="M734" s="17">
        <f t="shared" si="734"/>
        <v>0</v>
      </c>
      <c r="N734" s="17">
        <f t="shared" si="734"/>
        <v>0</v>
      </c>
      <c r="O734" s="17">
        <f t="shared" si="734"/>
        <v>0</v>
      </c>
      <c r="P734" s="17">
        <f t="shared" si="734"/>
        <v>0</v>
      </c>
      <c r="Q734" s="17">
        <f t="shared" si="734"/>
        <v>0</v>
      </c>
      <c r="R734" s="17">
        <f t="shared" si="734"/>
        <v>0</v>
      </c>
      <c r="S734" s="17">
        <f t="shared" si="734"/>
        <v>0</v>
      </c>
      <c r="T734" s="17">
        <f t="shared" si="734"/>
        <v>0</v>
      </c>
      <c r="U734" s="17">
        <f t="shared" si="734"/>
        <v>0</v>
      </c>
      <c r="V734" s="44">
        <f t="shared" si="734"/>
        <v>0</v>
      </c>
      <c r="W734" s="20"/>
      <c r="X734" s="20"/>
      <c r="Y734" s="20"/>
      <c r="Z734" s="20"/>
    </row>
    <row r="735" ht="13.5" customHeight="1">
      <c r="A735" s="40">
        <v>731.0</v>
      </c>
      <c r="B735" s="17" t="str">
        <f>VLOOKUP(C734+1,'プログラム解析'!$A:$B,2)</f>
        <v>HALT</v>
      </c>
      <c r="C735" s="17">
        <f>IF(AND(B735="[",INDIRECT("R"&amp;TEXT(A735+4,"0")&amp;"C"&amp;TEXT(D735+7,"0"),FALSE) =0),VLOOKUP(C734+1,'プログラム解析'!$A:$G,7),IF(B735="]",VLOOKUP(C734+1,'プログラム解析'!$A:$G,7)-1, C734+1))</f>
        <v>442</v>
      </c>
      <c r="D735" s="17">
        <f t="shared" si="2"/>
        <v>3</v>
      </c>
      <c r="E735" s="17" t="str">
        <f t="shared" si="3"/>
        <v>Hello World!</v>
      </c>
      <c r="F735" s="42" t="str">
        <f t="shared" si="4"/>
        <v>aaaa</v>
      </c>
      <c r="G735" s="43">
        <f t="shared" ref="G735:V735" si="735">IF( G$2=$D735,    IF($B735="+", G734+1, IF($B735="-", G734-1, IF($B735=",",IF(LEN($F734)=0,0,CODE($F734)),G734)) ),G734)</f>
        <v>0</v>
      </c>
      <c r="H735" s="17">
        <f t="shared" si="735"/>
        <v>87</v>
      </c>
      <c r="I735" s="17">
        <f t="shared" si="735"/>
        <v>100</v>
      </c>
      <c r="J735" s="17">
        <f t="shared" si="735"/>
        <v>33</v>
      </c>
      <c r="K735" s="17">
        <f t="shared" si="735"/>
        <v>10</v>
      </c>
      <c r="L735" s="17">
        <f t="shared" si="735"/>
        <v>0</v>
      </c>
      <c r="M735" s="17">
        <f t="shared" si="735"/>
        <v>0</v>
      </c>
      <c r="N735" s="17">
        <f t="shared" si="735"/>
        <v>0</v>
      </c>
      <c r="O735" s="17">
        <f t="shared" si="735"/>
        <v>0</v>
      </c>
      <c r="P735" s="17">
        <f t="shared" si="735"/>
        <v>0</v>
      </c>
      <c r="Q735" s="17">
        <f t="shared" si="735"/>
        <v>0</v>
      </c>
      <c r="R735" s="17">
        <f t="shared" si="735"/>
        <v>0</v>
      </c>
      <c r="S735" s="17">
        <f t="shared" si="735"/>
        <v>0</v>
      </c>
      <c r="T735" s="17">
        <f t="shared" si="735"/>
        <v>0</v>
      </c>
      <c r="U735" s="17">
        <f t="shared" si="735"/>
        <v>0</v>
      </c>
      <c r="V735" s="44">
        <f t="shared" si="735"/>
        <v>0</v>
      </c>
      <c r="W735" s="20"/>
      <c r="X735" s="20"/>
      <c r="Y735" s="20"/>
      <c r="Z735" s="20"/>
    </row>
    <row r="736" ht="13.5" customHeight="1">
      <c r="A736" s="40">
        <v>732.0</v>
      </c>
      <c r="B736" s="17" t="str">
        <f>VLOOKUP(C735+1,'プログラム解析'!$A:$B,2)</f>
        <v>HALT</v>
      </c>
      <c r="C736" s="17">
        <f>IF(AND(B736="[",INDIRECT("R"&amp;TEXT(A736+4,"0")&amp;"C"&amp;TEXT(D736+7,"0"),FALSE) =0),VLOOKUP(C735+1,'プログラム解析'!$A:$G,7),IF(B736="]",VLOOKUP(C735+1,'プログラム解析'!$A:$G,7)-1, C735+1))</f>
        <v>443</v>
      </c>
      <c r="D736" s="17">
        <f t="shared" si="2"/>
        <v>3</v>
      </c>
      <c r="E736" s="17" t="str">
        <f t="shared" si="3"/>
        <v>Hello World!</v>
      </c>
      <c r="F736" s="42" t="str">
        <f t="shared" si="4"/>
        <v>aaaa</v>
      </c>
      <c r="G736" s="43">
        <f t="shared" ref="G736:V736" si="736">IF( G$2=$D736,    IF($B736="+", G735+1, IF($B736="-", G735-1, IF($B736=",",IF(LEN($F735)=0,0,CODE($F735)),G735)) ),G735)</f>
        <v>0</v>
      </c>
      <c r="H736" s="17">
        <f t="shared" si="736"/>
        <v>87</v>
      </c>
      <c r="I736" s="17">
        <f t="shared" si="736"/>
        <v>100</v>
      </c>
      <c r="J736" s="17">
        <f t="shared" si="736"/>
        <v>33</v>
      </c>
      <c r="K736" s="17">
        <f t="shared" si="736"/>
        <v>10</v>
      </c>
      <c r="L736" s="17">
        <f t="shared" si="736"/>
        <v>0</v>
      </c>
      <c r="M736" s="17">
        <f t="shared" si="736"/>
        <v>0</v>
      </c>
      <c r="N736" s="17">
        <f t="shared" si="736"/>
        <v>0</v>
      </c>
      <c r="O736" s="17">
        <f t="shared" si="736"/>
        <v>0</v>
      </c>
      <c r="P736" s="17">
        <f t="shared" si="736"/>
        <v>0</v>
      </c>
      <c r="Q736" s="17">
        <f t="shared" si="736"/>
        <v>0</v>
      </c>
      <c r="R736" s="17">
        <f t="shared" si="736"/>
        <v>0</v>
      </c>
      <c r="S736" s="17">
        <f t="shared" si="736"/>
        <v>0</v>
      </c>
      <c r="T736" s="17">
        <f t="shared" si="736"/>
        <v>0</v>
      </c>
      <c r="U736" s="17">
        <f t="shared" si="736"/>
        <v>0</v>
      </c>
      <c r="V736" s="44">
        <f t="shared" si="736"/>
        <v>0</v>
      </c>
      <c r="W736" s="20"/>
      <c r="X736" s="20"/>
      <c r="Y736" s="20"/>
      <c r="Z736" s="20"/>
    </row>
    <row r="737" ht="13.5" customHeight="1">
      <c r="A737" s="40">
        <v>733.0</v>
      </c>
      <c r="B737" s="17" t="str">
        <f>VLOOKUP(C736+1,'プログラム解析'!$A:$B,2)</f>
        <v>HALT</v>
      </c>
      <c r="C737" s="17">
        <f>IF(AND(B737="[",INDIRECT("R"&amp;TEXT(A737+4,"0")&amp;"C"&amp;TEXT(D737+7,"0"),FALSE) =0),VLOOKUP(C736+1,'プログラム解析'!$A:$G,7),IF(B737="]",VLOOKUP(C736+1,'プログラム解析'!$A:$G,7)-1, C736+1))</f>
        <v>444</v>
      </c>
      <c r="D737" s="17">
        <f t="shared" si="2"/>
        <v>3</v>
      </c>
      <c r="E737" s="17" t="str">
        <f t="shared" si="3"/>
        <v>Hello World!</v>
      </c>
      <c r="F737" s="42" t="str">
        <f t="shared" si="4"/>
        <v>aaaa</v>
      </c>
      <c r="G737" s="43">
        <f t="shared" ref="G737:V737" si="737">IF( G$2=$D737,    IF($B737="+", G736+1, IF($B737="-", G736-1, IF($B737=",",IF(LEN($F736)=0,0,CODE($F736)),G736)) ),G736)</f>
        <v>0</v>
      </c>
      <c r="H737" s="17">
        <f t="shared" si="737"/>
        <v>87</v>
      </c>
      <c r="I737" s="17">
        <f t="shared" si="737"/>
        <v>100</v>
      </c>
      <c r="J737" s="17">
        <f t="shared" si="737"/>
        <v>33</v>
      </c>
      <c r="K737" s="17">
        <f t="shared" si="737"/>
        <v>10</v>
      </c>
      <c r="L737" s="17">
        <f t="shared" si="737"/>
        <v>0</v>
      </c>
      <c r="M737" s="17">
        <f t="shared" si="737"/>
        <v>0</v>
      </c>
      <c r="N737" s="17">
        <f t="shared" si="737"/>
        <v>0</v>
      </c>
      <c r="O737" s="17">
        <f t="shared" si="737"/>
        <v>0</v>
      </c>
      <c r="P737" s="17">
        <f t="shared" si="737"/>
        <v>0</v>
      </c>
      <c r="Q737" s="17">
        <f t="shared" si="737"/>
        <v>0</v>
      </c>
      <c r="R737" s="17">
        <f t="shared" si="737"/>
        <v>0</v>
      </c>
      <c r="S737" s="17">
        <f t="shared" si="737"/>
        <v>0</v>
      </c>
      <c r="T737" s="17">
        <f t="shared" si="737"/>
        <v>0</v>
      </c>
      <c r="U737" s="17">
        <f t="shared" si="737"/>
        <v>0</v>
      </c>
      <c r="V737" s="44">
        <f t="shared" si="737"/>
        <v>0</v>
      </c>
      <c r="W737" s="20"/>
      <c r="X737" s="20"/>
      <c r="Y737" s="20"/>
      <c r="Z737" s="20"/>
    </row>
    <row r="738" ht="13.5" customHeight="1">
      <c r="A738" s="40">
        <v>734.0</v>
      </c>
      <c r="B738" s="17" t="str">
        <f>VLOOKUP(C737+1,'プログラム解析'!$A:$B,2)</f>
        <v>HALT</v>
      </c>
      <c r="C738" s="17">
        <f>IF(AND(B738="[",INDIRECT("R"&amp;TEXT(A738+4,"0")&amp;"C"&amp;TEXT(D738+7,"0"),FALSE) =0),VLOOKUP(C737+1,'プログラム解析'!$A:$G,7),IF(B738="]",VLOOKUP(C737+1,'プログラム解析'!$A:$G,7)-1, C737+1))</f>
        <v>445</v>
      </c>
      <c r="D738" s="17">
        <f t="shared" si="2"/>
        <v>3</v>
      </c>
      <c r="E738" s="17" t="str">
        <f t="shared" si="3"/>
        <v>Hello World!</v>
      </c>
      <c r="F738" s="42" t="str">
        <f t="shared" si="4"/>
        <v>aaaa</v>
      </c>
      <c r="G738" s="43">
        <f t="shared" ref="G738:V738" si="738">IF( G$2=$D738,    IF($B738="+", G737+1, IF($B738="-", G737-1, IF($B738=",",IF(LEN($F737)=0,0,CODE($F737)),G737)) ),G737)</f>
        <v>0</v>
      </c>
      <c r="H738" s="17">
        <f t="shared" si="738"/>
        <v>87</v>
      </c>
      <c r="I738" s="17">
        <f t="shared" si="738"/>
        <v>100</v>
      </c>
      <c r="J738" s="17">
        <f t="shared" si="738"/>
        <v>33</v>
      </c>
      <c r="K738" s="17">
        <f t="shared" si="738"/>
        <v>10</v>
      </c>
      <c r="L738" s="17">
        <f t="shared" si="738"/>
        <v>0</v>
      </c>
      <c r="M738" s="17">
        <f t="shared" si="738"/>
        <v>0</v>
      </c>
      <c r="N738" s="17">
        <f t="shared" si="738"/>
        <v>0</v>
      </c>
      <c r="O738" s="17">
        <f t="shared" si="738"/>
        <v>0</v>
      </c>
      <c r="P738" s="17">
        <f t="shared" si="738"/>
        <v>0</v>
      </c>
      <c r="Q738" s="17">
        <f t="shared" si="738"/>
        <v>0</v>
      </c>
      <c r="R738" s="17">
        <f t="shared" si="738"/>
        <v>0</v>
      </c>
      <c r="S738" s="17">
        <f t="shared" si="738"/>
        <v>0</v>
      </c>
      <c r="T738" s="17">
        <f t="shared" si="738"/>
        <v>0</v>
      </c>
      <c r="U738" s="17">
        <f t="shared" si="738"/>
        <v>0</v>
      </c>
      <c r="V738" s="44">
        <f t="shared" si="738"/>
        <v>0</v>
      </c>
      <c r="W738" s="20"/>
      <c r="X738" s="20"/>
      <c r="Y738" s="20"/>
      <c r="Z738" s="20"/>
    </row>
    <row r="739" ht="13.5" customHeight="1">
      <c r="A739" s="40">
        <v>735.0</v>
      </c>
      <c r="B739" s="17" t="str">
        <f>VLOOKUP(C738+1,'プログラム解析'!$A:$B,2)</f>
        <v>HALT</v>
      </c>
      <c r="C739" s="17">
        <f>IF(AND(B739="[",INDIRECT("R"&amp;TEXT(A739+4,"0")&amp;"C"&amp;TEXT(D739+7,"0"),FALSE) =0),VLOOKUP(C738+1,'プログラム解析'!$A:$G,7),IF(B739="]",VLOOKUP(C738+1,'プログラム解析'!$A:$G,7)-1, C738+1))</f>
        <v>446</v>
      </c>
      <c r="D739" s="17">
        <f t="shared" si="2"/>
        <v>3</v>
      </c>
      <c r="E739" s="17" t="str">
        <f t="shared" si="3"/>
        <v>Hello World!</v>
      </c>
      <c r="F739" s="42" t="str">
        <f t="shared" si="4"/>
        <v>aaaa</v>
      </c>
      <c r="G739" s="43">
        <f t="shared" ref="G739:V739" si="739">IF( G$2=$D739,    IF($B739="+", G738+1, IF($B739="-", G738-1, IF($B739=",",IF(LEN($F738)=0,0,CODE($F738)),G738)) ),G738)</f>
        <v>0</v>
      </c>
      <c r="H739" s="17">
        <f t="shared" si="739"/>
        <v>87</v>
      </c>
      <c r="I739" s="17">
        <f t="shared" si="739"/>
        <v>100</v>
      </c>
      <c r="J739" s="17">
        <f t="shared" si="739"/>
        <v>33</v>
      </c>
      <c r="K739" s="17">
        <f t="shared" si="739"/>
        <v>10</v>
      </c>
      <c r="L739" s="17">
        <f t="shared" si="739"/>
        <v>0</v>
      </c>
      <c r="M739" s="17">
        <f t="shared" si="739"/>
        <v>0</v>
      </c>
      <c r="N739" s="17">
        <f t="shared" si="739"/>
        <v>0</v>
      </c>
      <c r="O739" s="17">
        <f t="shared" si="739"/>
        <v>0</v>
      </c>
      <c r="P739" s="17">
        <f t="shared" si="739"/>
        <v>0</v>
      </c>
      <c r="Q739" s="17">
        <f t="shared" si="739"/>
        <v>0</v>
      </c>
      <c r="R739" s="17">
        <f t="shared" si="739"/>
        <v>0</v>
      </c>
      <c r="S739" s="17">
        <f t="shared" si="739"/>
        <v>0</v>
      </c>
      <c r="T739" s="17">
        <f t="shared" si="739"/>
        <v>0</v>
      </c>
      <c r="U739" s="17">
        <f t="shared" si="739"/>
        <v>0</v>
      </c>
      <c r="V739" s="44">
        <f t="shared" si="739"/>
        <v>0</v>
      </c>
      <c r="W739" s="20"/>
      <c r="X739" s="20"/>
      <c r="Y739" s="20"/>
      <c r="Z739" s="20"/>
    </row>
    <row r="740" ht="13.5" customHeight="1">
      <c r="A740" s="40">
        <v>736.0</v>
      </c>
      <c r="B740" s="17" t="str">
        <f>VLOOKUP(C739+1,'プログラム解析'!$A:$B,2)</f>
        <v>HALT</v>
      </c>
      <c r="C740" s="17">
        <f>IF(AND(B740="[",INDIRECT("R"&amp;TEXT(A740+4,"0")&amp;"C"&amp;TEXT(D740+7,"0"),FALSE) =0),VLOOKUP(C739+1,'プログラム解析'!$A:$G,7),IF(B740="]",VLOOKUP(C739+1,'プログラム解析'!$A:$G,7)-1, C739+1))</f>
        <v>447</v>
      </c>
      <c r="D740" s="17">
        <f t="shared" si="2"/>
        <v>3</v>
      </c>
      <c r="E740" s="17" t="str">
        <f t="shared" si="3"/>
        <v>Hello World!</v>
      </c>
      <c r="F740" s="42" t="str">
        <f t="shared" si="4"/>
        <v>aaaa</v>
      </c>
      <c r="G740" s="43">
        <f t="shared" ref="G740:V740" si="740">IF( G$2=$D740,    IF($B740="+", G739+1, IF($B740="-", G739-1, IF($B740=",",IF(LEN($F739)=0,0,CODE($F739)),G739)) ),G739)</f>
        <v>0</v>
      </c>
      <c r="H740" s="17">
        <f t="shared" si="740"/>
        <v>87</v>
      </c>
      <c r="I740" s="17">
        <f t="shared" si="740"/>
        <v>100</v>
      </c>
      <c r="J740" s="17">
        <f t="shared" si="740"/>
        <v>33</v>
      </c>
      <c r="K740" s="17">
        <f t="shared" si="740"/>
        <v>10</v>
      </c>
      <c r="L740" s="17">
        <f t="shared" si="740"/>
        <v>0</v>
      </c>
      <c r="M740" s="17">
        <f t="shared" si="740"/>
        <v>0</v>
      </c>
      <c r="N740" s="17">
        <f t="shared" si="740"/>
        <v>0</v>
      </c>
      <c r="O740" s="17">
        <f t="shared" si="740"/>
        <v>0</v>
      </c>
      <c r="P740" s="17">
        <f t="shared" si="740"/>
        <v>0</v>
      </c>
      <c r="Q740" s="17">
        <f t="shared" si="740"/>
        <v>0</v>
      </c>
      <c r="R740" s="17">
        <f t="shared" si="740"/>
        <v>0</v>
      </c>
      <c r="S740" s="17">
        <f t="shared" si="740"/>
        <v>0</v>
      </c>
      <c r="T740" s="17">
        <f t="shared" si="740"/>
        <v>0</v>
      </c>
      <c r="U740" s="17">
        <f t="shared" si="740"/>
        <v>0</v>
      </c>
      <c r="V740" s="44">
        <f t="shared" si="740"/>
        <v>0</v>
      </c>
      <c r="W740" s="20"/>
      <c r="X740" s="20"/>
      <c r="Y740" s="20"/>
      <c r="Z740" s="20"/>
    </row>
    <row r="741" ht="13.5" customHeight="1">
      <c r="A741" s="40">
        <v>737.0</v>
      </c>
      <c r="B741" s="17" t="str">
        <f>VLOOKUP(C740+1,'プログラム解析'!$A:$B,2)</f>
        <v>HALT</v>
      </c>
      <c r="C741" s="17">
        <f>IF(AND(B741="[",INDIRECT("R"&amp;TEXT(A741+4,"0")&amp;"C"&amp;TEXT(D741+7,"0"),FALSE) =0),VLOOKUP(C740+1,'プログラム解析'!$A:$G,7),IF(B741="]",VLOOKUP(C740+1,'プログラム解析'!$A:$G,7)-1, C740+1))</f>
        <v>448</v>
      </c>
      <c r="D741" s="17">
        <f t="shared" si="2"/>
        <v>3</v>
      </c>
      <c r="E741" s="17" t="str">
        <f t="shared" si="3"/>
        <v>Hello World!</v>
      </c>
      <c r="F741" s="42" t="str">
        <f t="shared" si="4"/>
        <v>aaaa</v>
      </c>
      <c r="G741" s="43">
        <f t="shared" ref="G741:V741" si="741">IF( G$2=$D741,    IF($B741="+", G740+1, IF($B741="-", G740-1, IF($B741=",",IF(LEN($F740)=0,0,CODE($F740)),G740)) ),G740)</f>
        <v>0</v>
      </c>
      <c r="H741" s="17">
        <f t="shared" si="741"/>
        <v>87</v>
      </c>
      <c r="I741" s="17">
        <f t="shared" si="741"/>
        <v>100</v>
      </c>
      <c r="J741" s="17">
        <f t="shared" si="741"/>
        <v>33</v>
      </c>
      <c r="K741" s="17">
        <f t="shared" si="741"/>
        <v>10</v>
      </c>
      <c r="L741" s="17">
        <f t="shared" si="741"/>
        <v>0</v>
      </c>
      <c r="M741" s="17">
        <f t="shared" si="741"/>
        <v>0</v>
      </c>
      <c r="N741" s="17">
        <f t="shared" si="741"/>
        <v>0</v>
      </c>
      <c r="O741" s="17">
        <f t="shared" si="741"/>
        <v>0</v>
      </c>
      <c r="P741" s="17">
        <f t="shared" si="741"/>
        <v>0</v>
      </c>
      <c r="Q741" s="17">
        <f t="shared" si="741"/>
        <v>0</v>
      </c>
      <c r="R741" s="17">
        <f t="shared" si="741"/>
        <v>0</v>
      </c>
      <c r="S741" s="17">
        <f t="shared" si="741"/>
        <v>0</v>
      </c>
      <c r="T741" s="17">
        <f t="shared" si="741"/>
        <v>0</v>
      </c>
      <c r="U741" s="17">
        <f t="shared" si="741"/>
        <v>0</v>
      </c>
      <c r="V741" s="44">
        <f t="shared" si="741"/>
        <v>0</v>
      </c>
      <c r="W741" s="20"/>
      <c r="X741" s="20"/>
      <c r="Y741" s="20"/>
      <c r="Z741" s="20"/>
    </row>
    <row r="742" ht="13.5" customHeight="1">
      <c r="A742" s="40">
        <v>738.0</v>
      </c>
      <c r="B742" s="17" t="str">
        <f>VLOOKUP(C741+1,'プログラム解析'!$A:$B,2)</f>
        <v>HALT</v>
      </c>
      <c r="C742" s="17">
        <f>IF(AND(B742="[",INDIRECT("R"&amp;TEXT(A742+4,"0")&amp;"C"&amp;TEXT(D742+7,"0"),FALSE) =0),VLOOKUP(C741+1,'プログラム解析'!$A:$G,7),IF(B742="]",VLOOKUP(C741+1,'プログラム解析'!$A:$G,7)-1, C741+1))</f>
        <v>449</v>
      </c>
      <c r="D742" s="17">
        <f t="shared" si="2"/>
        <v>3</v>
      </c>
      <c r="E742" s="17" t="str">
        <f t="shared" si="3"/>
        <v>Hello World!</v>
      </c>
      <c r="F742" s="42" t="str">
        <f t="shared" si="4"/>
        <v>aaaa</v>
      </c>
      <c r="G742" s="43">
        <f t="shared" ref="G742:V742" si="742">IF( G$2=$D742,    IF($B742="+", G741+1, IF($B742="-", G741-1, IF($B742=",",IF(LEN($F741)=0,0,CODE($F741)),G741)) ),G741)</f>
        <v>0</v>
      </c>
      <c r="H742" s="17">
        <f t="shared" si="742"/>
        <v>87</v>
      </c>
      <c r="I742" s="17">
        <f t="shared" si="742"/>
        <v>100</v>
      </c>
      <c r="J742" s="17">
        <f t="shared" si="742"/>
        <v>33</v>
      </c>
      <c r="K742" s="17">
        <f t="shared" si="742"/>
        <v>10</v>
      </c>
      <c r="L742" s="17">
        <f t="shared" si="742"/>
        <v>0</v>
      </c>
      <c r="M742" s="17">
        <f t="shared" si="742"/>
        <v>0</v>
      </c>
      <c r="N742" s="17">
        <f t="shared" si="742"/>
        <v>0</v>
      </c>
      <c r="O742" s="17">
        <f t="shared" si="742"/>
        <v>0</v>
      </c>
      <c r="P742" s="17">
        <f t="shared" si="742"/>
        <v>0</v>
      </c>
      <c r="Q742" s="17">
        <f t="shared" si="742"/>
        <v>0</v>
      </c>
      <c r="R742" s="17">
        <f t="shared" si="742"/>
        <v>0</v>
      </c>
      <c r="S742" s="17">
        <f t="shared" si="742"/>
        <v>0</v>
      </c>
      <c r="T742" s="17">
        <f t="shared" si="742"/>
        <v>0</v>
      </c>
      <c r="U742" s="17">
        <f t="shared" si="742"/>
        <v>0</v>
      </c>
      <c r="V742" s="44">
        <f t="shared" si="742"/>
        <v>0</v>
      </c>
      <c r="W742" s="20"/>
      <c r="X742" s="20"/>
      <c r="Y742" s="20"/>
      <c r="Z742" s="20"/>
    </row>
    <row r="743" ht="13.5" customHeight="1">
      <c r="A743" s="40">
        <v>739.0</v>
      </c>
      <c r="B743" s="17" t="str">
        <f>VLOOKUP(C742+1,'プログラム解析'!$A:$B,2)</f>
        <v>HALT</v>
      </c>
      <c r="C743" s="17">
        <f>IF(AND(B743="[",INDIRECT("R"&amp;TEXT(A743+4,"0")&amp;"C"&amp;TEXT(D743+7,"0"),FALSE) =0),VLOOKUP(C742+1,'プログラム解析'!$A:$G,7),IF(B743="]",VLOOKUP(C742+1,'プログラム解析'!$A:$G,7)-1, C742+1))</f>
        <v>450</v>
      </c>
      <c r="D743" s="17">
        <f t="shared" si="2"/>
        <v>3</v>
      </c>
      <c r="E743" s="17" t="str">
        <f t="shared" si="3"/>
        <v>Hello World!</v>
      </c>
      <c r="F743" s="42" t="str">
        <f t="shared" si="4"/>
        <v>aaaa</v>
      </c>
      <c r="G743" s="43">
        <f t="shared" ref="G743:V743" si="743">IF( G$2=$D743,    IF($B743="+", G742+1, IF($B743="-", G742-1, IF($B743=",",IF(LEN($F742)=0,0,CODE($F742)),G742)) ),G742)</f>
        <v>0</v>
      </c>
      <c r="H743" s="17">
        <f t="shared" si="743"/>
        <v>87</v>
      </c>
      <c r="I743" s="17">
        <f t="shared" si="743"/>
        <v>100</v>
      </c>
      <c r="J743" s="17">
        <f t="shared" si="743"/>
        <v>33</v>
      </c>
      <c r="K743" s="17">
        <f t="shared" si="743"/>
        <v>10</v>
      </c>
      <c r="L743" s="17">
        <f t="shared" si="743"/>
        <v>0</v>
      </c>
      <c r="M743" s="17">
        <f t="shared" si="743"/>
        <v>0</v>
      </c>
      <c r="N743" s="17">
        <f t="shared" si="743"/>
        <v>0</v>
      </c>
      <c r="O743" s="17">
        <f t="shared" si="743"/>
        <v>0</v>
      </c>
      <c r="P743" s="17">
        <f t="shared" si="743"/>
        <v>0</v>
      </c>
      <c r="Q743" s="17">
        <f t="shared" si="743"/>
        <v>0</v>
      </c>
      <c r="R743" s="17">
        <f t="shared" si="743"/>
        <v>0</v>
      </c>
      <c r="S743" s="17">
        <f t="shared" si="743"/>
        <v>0</v>
      </c>
      <c r="T743" s="17">
        <f t="shared" si="743"/>
        <v>0</v>
      </c>
      <c r="U743" s="17">
        <f t="shared" si="743"/>
        <v>0</v>
      </c>
      <c r="V743" s="44">
        <f t="shared" si="743"/>
        <v>0</v>
      </c>
      <c r="W743" s="20"/>
      <c r="X743" s="20"/>
      <c r="Y743" s="20"/>
      <c r="Z743" s="20"/>
    </row>
    <row r="744" ht="13.5" customHeight="1">
      <c r="A744" s="40">
        <v>740.0</v>
      </c>
      <c r="B744" s="17" t="str">
        <f>VLOOKUP(C743+1,'プログラム解析'!$A:$B,2)</f>
        <v>HALT</v>
      </c>
      <c r="C744" s="17">
        <f>IF(AND(B744="[",INDIRECT("R"&amp;TEXT(A744+4,"0")&amp;"C"&amp;TEXT(D744+7,"0"),FALSE) =0),VLOOKUP(C743+1,'プログラム解析'!$A:$G,7),IF(B744="]",VLOOKUP(C743+1,'プログラム解析'!$A:$G,7)-1, C743+1))</f>
        <v>451</v>
      </c>
      <c r="D744" s="17">
        <f t="shared" si="2"/>
        <v>3</v>
      </c>
      <c r="E744" s="17" t="str">
        <f t="shared" si="3"/>
        <v>Hello World!</v>
      </c>
      <c r="F744" s="42" t="str">
        <f t="shared" si="4"/>
        <v>aaaa</v>
      </c>
      <c r="G744" s="43">
        <f t="shared" ref="G744:V744" si="744">IF( G$2=$D744,    IF($B744="+", G743+1, IF($B744="-", G743-1, IF($B744=",",IF(LEN($F743)=0,0,CODE($F743)),G743)) ),G743)</f>
        <v>0</v>
      </c>
      <c r="H744" s="17">
        <f t="shared" si="744"/>
        <v>87</v>
      </c>
      <c r="I744" s="17">
        <f t="shared" si="744"/>
        <v>100</v>
      </c>
      <c r="J744" s="17">
        <f t="shared" si="744"/>
        <v>33</v>
      </c>
      <c r="K744" s="17">
        <f t="shared" si="744"/>
        <v>10</v>
      </c>
      <c r="L744" s="17">
        <f t="shared" si="744"/>
        <v>0</v>
      </c>
      <c r="M744" s="17">
        <f t="shared" si="744"/>
        <v>0</v>
      </c>
      <c r="N744" s="17">
        <f t="shared" si="744"/>
        <v>0</v>
      </c>
      <c r="O744" s="17">
        <f t="shared" si="744"/>
        <v>0</v>
      </c>
      <c r="P744" s="17">
        <f t="shared" si="744"/>
        <v>0</v>
      </c>
      <c r="Q744" s="17">
        <f t="shared" si="744"/>
        <v>0</v>
      </c>
      <c r="R744" s="17">
        <f t="shared" si="744"/>
        <v>0</v>
      </c>
      <c r="S744" s="17">
        <f t="shared" si="744"/>
        <v>0</v>
      </c>
      <c r="T744" s="17">
        <f t="shared" si="744"/>
        <v>0</v>
      </c>
      <c r="U744" s="17">
        <f t="shared" si="744"/>
        <v>0</v>
      </c>
      <c r="V744" s="44">
        <f t="shared" si="744"/>
        <v>0</v>
      </c>
      <c r="W744" s="20"/>
      <c r="X744" s="20"/>
      <c r="Y744" s="20"/>
      <c r="Z744" s="20"/>
    </row>
    <row r="745" ht="13.5" customHeight="1">
      <c r="A745" s="40">
        <v>741.0</v>
      </c>
      <c r="B745" s="17" t="str">
        <f>VLOOKUP(C744+1,'プログラム解析'!$A:$B,2)</f>
        <v>HALT</v>
      </c>
      <c r="C745" s="17">
        <f>IF(AND(B745="[",INDIRECT("R"&amp;TEXT(A745+4,"0")&amp;"C"&amp;TEXT(D745+7,"0"),FALSE) =0),VLOOKUP(C744+1,'プログラム解析'!$A:$G,7),IF(B745="]",VLOOKUP(C744+1,'プログラム解析'!$A:$G,7)-1, C744+1))</f>
        <v>452</v>
      </c>
      <c r="D745" s="17">
        <f t="shared" si="2"/>
        <v>3</v>
      </c>
      <c r="E745" s="17" t="str">
        <f t="shared" si="3"/>
        <v>Hello World!</v>
      </c>
      <c r="F745" s="42" t="str">
        <f t="shared" si="4"/>
        <v>aaaa</v>
      </c>
      <c r="G745" s="43">
        <f t="shared" ref="G745:V745" si="745">IF( G$2=$D745,    IF($B745="+", G744+1, IF($B745="-", G744-1, IF($B745=",",IF(LEN($F744)=0,0,CODE($F744)),G744)) ),G744)</f>
        <v>0</v>
      </c>
      <c r="H745" s="17">
        <f t="shared" si="745"/>
        <v>87</v>
      </c>
      <c r="I745" s="17">
        <f t="shared" si="745"/>
        <v>100</v>
      </c>
      <c r="J745" s="17">
        <f t="shared" si="745"/>
        <v>33</v>
      </c>
      <c r="K745" s="17">
        <f t="shared" si="745"/>
        <v>10</v>
      </c>
      <c r="L745" s="17">
        <f t="shared" si="745"/>
        <v>0</v>
      </c>
      <c r="M745" s="17">
        <f t="shared" si="745"/>
        <v>0</v>
      </c>
      <c r="N745" s="17">
        <f t="shared" si="745"/>
        <v>0</v>
      </c>
      <c r="O745" s="17">
        <f t="shared" si="745"/>
        <v>0</v>
      </c>
      <c r="P745" s="17">
        <f t="shared" si="745"/>
        <v>0</v>
      </c>
      <c r="Q745" s="17">
        <f t="shared" si="745"/>
        <v>0</v>
      </c>
      <c r="R745" s="17">
        <f t="shared" si="745"/>
        <v>0</v>
      </c>
      <c r="S745" s="17">
        <f t="shared" si="745"/>
        <v>0</v>
      </c>
      <c r="T745" s="17">
        <f t="shared" si="745"/>
        <v>0</v>
      </c>
      <c r="U745" s="17">
        <f t="shared" si="745"/>
        <v>0</v>
      </c>
      <c r="V745" s="44">
        <f t="shared" si="745"/>
        <v>0</v>
      </c>
      <c r="W745" s="20"/>
      <c r="X745" s="20"/>
      <c r="Y745" s="20"/>
      <c r="Z745" s="20"/>
    </row>
    <row r="746" ht="13.5" customHeight="1">
      <c r="A746" s="40">
        <v>742.0</v>
      </c>
      <c r="B746" s="17" t="str">
        <f>VLOOKUP(C745+1,'プログラム解析'!$A:$B,2)</f>
        <v>HALT</v>
      </c>
      <c r="C746" s="17">
        <f>IF(AND(B746="[",INDIRECT("R"&amp;TEXT(A746+4,"0")&amp;"C"&amp;TEXT(D746+7,"0"),FALSE) =0),VLOOKUP(C745+1,'プログラム解析'!$A:$G,7),IF(B746="]",VLOOKUP(C745+1,'プログラム解析'!$A:$G,7)-1, C745+1))</f>
        <v>453</v>
      </c>
      <c r="D746" s="17">
        <f t="shared" si="2"/>
        <v>3</v>
      </c>
      <c r="E746" s="17" t="str">
        <f t="shared" si="3"/>
        <v>Hello World!</v>
      </c>
      <c r="F746" s="42" t="str">
        <f t="shared" si="4"/>
        <v>aaaa</v>
      </c>
      <c r="G746" s="43">
        <f t="shared" ref="G746:V746" si="746">IF( G$2=$D746,    IF($B746="+", G745+1, IF($B746="-", G745-1, IF($B746=",",IF(LEN($F745)=0,0,CODE($F745)),G745)) ),G745)</f>
        <v>0</v>
      </c>
      <c r="H746" s="17">
        <f t="shared" si="746"/>
        <v>87</v>
      </c>
      <c r="I746" s="17">
        <f t="shared" si="746"/>
        <v>100</v>
      </c>
      <c r="J746" s="17">
        <f t="shared" si="746"/>
        <v>33</v>
      </c>
      <c r="K746" s="17">
        <f t="shared" si="746"/>
        <v>10</v>
      </c>
      <c r="L746" s="17">
        <f t="shared" si="746"/>
        <v>0</v>
      </c>
      <c r="M746" s="17">
        <f t="shared" si="746"/>
        <v>0</v>
      </c>
      <c r="N746" s="17">
        <f t="shared" si="746"/>
        <v>0</v>
      </c>
      <c r="O746" s="17">
        <f t="shared" si="746"/>
        <v>0</v>
      </c>
      <c r="P746" s="17">
        <f t="shared" si="746"/>
        <v>0</v>
      </c>
      <c r="Q746" s="17">
        <f t="shared" si="746"/>
        <v>0</v>
      </c>
      <c r="R746" s="17">
        <f t="shared" si="746"/>
        <v>0</v>
      </c>
      <c r="S746" s="17">
        <f t="shared" si="746"/>
        <v>0</v>
      </c>
      <c r="T746" s="17">
        <f t="shared" si="746"/>
        <v>0</v>
      </c>
      <c r="U746" s="17">
        <f t="shared" si="746"/>
        <v>0</v>
      </c>
      <c r="V746" s="44">
        <f t="shared" si="746"/>
        <v>0</v>
      </c>
      <c r="W746" s="20"/>
      <c r="X746" s="20"/>
      <c r="Y746" s="20"/>
      <c r="Z746" s="20"/>
    </row>
    <row r="747" ht="13.5" customHeight="1">
      <c r="A747" s="40">
        <v>743.0</v>
      </c>
      <c r="B747" s="17" t="str">
        <f>VLOOKUP(C746+1,'プログラム解析'!$A:$B,2)</f>
        <v>HALT</v>
      </c>
      <c r="C747" s="17">
        <f>IF(AND(B747="[",INDIRECT("R"&amp;TEXT(A747+4,"0")&amp;"C"&amp;TEXT(D747+7,"0"),FALSE) =0),VLOOKUP(C746+1,'プログラム解析'!$A:$G,7),IF(B747="]",VLOOKUP(C746+1,'プログラム解析'!$A:$G,7)-1, C746+1))</f>
        <v>454</v>
      </c>
      <c r="D747" s="17">
        <f t="shared" si="2"/>
        <v>3</v>
      </c>
      <c r="E747" s="17" t="str">
        <f t="shared" si="3"/>
        <v>Hello World!</v>
      </c>
      <c r="F747" s="42" t="str">
        <f t="shared" si="4"/>
        <v>aaaa</v>
      </c>
      <c r="G747" s="43">
        <f t="shared" ref="G747:V747" si="747">IF( G$2=$D747,    IF($B747="+", G746+1, IF($B747="-", G746-1, IF($B747=",",IF(LEN($F746)=0,0,CODE($F746)),G746)) ),G746)</f>
        <v>0</v>
      </c>
      <c r="H747" s="17">
        <f t="shared" si="747"/>
        <v>87</v>
      </c>
      <c r="I747" s="17">
        <f t="shared" si="747"/>
        <v>100</v>
      </c>
      <c r="J747" s="17">
        <f t="shared" si="747"/>
        <v>33</v>
      </c>
      <c r="K747" s="17">
        <f t="shared" si="747"/>
        <v>10</v>
      </c>
      <c r="L747" s="17">
        <f t="shared" si="747"/>
        <v>0</v>
      </c>
      <c r="M747" s="17">
        <f t="shared" si="747"/>
        <v>0</v>
      </c>
      <c r="N747" s="17">
        <f t="shared" si="747"/>
        <v>0</v>
      </c>
      <c r="O747" s="17">
        <f t="shared" si="747"/>
        <v>0</v>
      </c>
      <c r="P747" s="17">
        <f t="shared" si="747"/>
        <v>0</v>
      </c>
      <c r="Q747" s="17">
        <f t="shared" si="747"/>
        <v>0</v>
      </c>
      <c r="R747" s="17">
        <f t="shared" si="747"/>
        <v>0</v>
      </c>
      <c r="S747" s="17">
        <f t="shared" si="747"/>
        <v>0</v>
      </c>
      <c r="T747" s="17">
        <f t="shared" si="747"/>
        <v>0</v>
      </c>
      <c r="U747" s="17">
        <f t="shared" si="747"/>
        <v>0</v>
      </c>
      <c r="V747" s="44">
        <f t="shared" si="747"/>
        <v>0</v>
      </c>
      <c r="W747" s="20"/>
      <c r="X747" s="20"/>
      <c r="Y747" s="20"/>
      <c r="Z747" s="20"/>
    </row>
    <row r="748" ht="13.5" customHeight="1">
      <c r="A748" s="40">
        <v>744.0</v>
      </c>
      <c r="B748" s="17" t="str">
        <f>VLOOKUP(C747+1,'プログラム解析'!$A:$B,2)</f>
        <v>HALT</v>
      </c>
      <c r="C748" s="17">
        <f>IF(AND(B748="[",INDIRECT("R"&amp;TEXT(A748+4,"0")&amp;"C"&amp;TEXT(D748+7,"0"),FALSE) =0),VLOOKUP(C747+1,'プログラム解析'!$A:$G,7),IF(B748="]",VLOOKUP(C747+1,'プログラム解析'!$A:$G,7)-1, C747+1))</f>
        <v>455</v>
      </c>
      <c r="D748" s="17">
        <f t="shared" si="2"/>
        <v>3</v>
      </c>
      <c r="E748" s="17" t="str">
        <f t="shared" si="3"/>
        <v>Hello World!</v>
      </c>
      <c r="F748" s="42" t="str">
        <f t="shared" si="4"/>
        <v>aaaa</v>
      </c>
      <c r="G748" s="43">
        <f t="shared" ref="G748:V748" si="748">IF( G$2=$D748,    IF($B748="+", G747+1, IF($B748="-", G747-1, IF($B748=",",IF(LEN($F747)=0,0,CODE($F747)),G747)) ),G747)</f>
        <v>0</v>
      </c>
      <c r="H748" s="17">
        <f t="shared" si="748"/>
        <v>87</v>
      </c>
      <c r="I748" s="17">
        <f t="shared" si="748"/>
        <v>100</v>
      </c>
      <c r="J748" s="17">
        <f t="shared" si="748"/>
        <v>33</v>
      </c>
      <c r="K748" s="17">
        <f t="shared" si="748"/>
        <v>10</v>
      </c>
      <c r="L748" s="17">
        <f t="shared" si="748"/>
        <v>0</v>
      </c>
      <c r="M748" s="17">
        <f t="shared" si="748"/>
        <v>0</v>
      </c>
      <c r="N748" s="17">
        <f t="shared" si="748"/>
        <v>0</v>
      </c>
      <c r="O748" s="17">
        <f t="shared" si="748"/>
        <v>0</v>
      </c>
      <c r="P748" s="17">
        <f t="shared" si="748"/>
        <v>0</v>
      </c>
      <c r="Q748" s="17">
        <f t="shared" si="748"/>
        <v>0</v>
      </c>
      <c r="R748" s="17">
        <f t="shared" si="748"/>
        <v>0</v>
      </c>
      <c r="S748" s="17">
        <f t="shared" si="748"/>
        <v>0</v>
      </c>
      <c r="T748" s="17">
        <f t="shared" si="748"/>
        <v>0</v>
      </c>
      <c r="U748" s="17">
        <f t="shared" si="748"/>
        <v>0</v>
      </c>
      <c r="V748" s="44">
        <f t="shared" si="748"/>
        <v>0</v>
      </c>
      <c r="W748" s="20"/>
      <c r="X748" s="20"/>
      <c r="Y748" s="20"/>
      <c r="Z748" s="20"/>
    </row>
    <row r="749" ht="13.5" customHeight="1">
      <c r="A749" s="40">
        <v>745.0</v>
      </c>
      <c r="B749" s="17" t="str">
        <f>VLOOKUP(C748+1,'プログラム解析'!$A:$B,2)</f>
        <v>HALT</v>
      </c>
      <c r="C749" s="17">
        <f>IF(AND(B749="[",INDIRECT("R"&amp;TEXT(A749+4,"0")&amp;"C"&amp;TEXT(D749+7,"0"),FALSE) =0),VLOOKUP(C748+1,'プログラム解析'!$A:$G,7),IF(B749="]",VLOOKUP(C748+1,'プログラム解析'!$A:$G,7)-1, C748+1))</f>
        <v>456</v>
      </c>
      <c r="D749" s="17">
        <f t="shared" si="2"/>
        <v>3</v>
      </c>
      <c r="E749" s="17" t="str">
        <f t="shared" si="3"/>
        <v>Hello World!</v>
      </c>
      <c r="F749" s="42" t="str">
        <f t="shared" si="4"/>
        <v>aaaa</v>
      </c>
      <c r="G749" s="43">
        <f t="shared" ref="G749:V749" si="749">IF( G$2=$D749,    IF($B749="+", G748+1, IF($B749="-", G748-1, IF($B749=",",IF(LEN($F748)=0,0,CODE($F748)),G748)) ),G748)</f>
        <v>0</v>
      </c>
      <c r="H749" s="17">
        <f t="shared" si="749"/>
        <v>87</v>
      </c>
      <c r="I749" s="17">
        <f t="shared" si="749"/>
        <v>100</v>
      </c>
      <c r="J749" s="17">
        <f t="shared" si="749"/>
        <v>33</v>
      </c>
      <c r="K749" s="17">
        <f t="shared" si="749"/>
        <v>10</v>
      </c>
      <c r="L749" s="17">
        <f t="shared" si="749"/>
        <v>0</v>
      </c>
      <c r="M749" s="17">
        <f t="shared" si="749"/>
        <v>0</v>
      </c>
      <c r="N749" s="17">
        <f t="shared" si="749"/>
        <v>0</v>
      </c>
      <c r="O749" s="17">
        <f t="shared" si="749"/>
        <v>0</v>
      </c>
      <c r="P749" s="17">
        <f t="shared" si="749"/>
        <v>0</v>
      </c>
      <c r="Q749" s="17">
        <f t="shared" si="749"/>
        <v>0</v>
      </c>
      <c r="R749" s="17">
        <f t="shared" si="749"/>
        <v>0</v>
      </c>
      <c r="S749" s="17">
        <f t="shared" si="749"/>
        <v>0</v>
      </c>
      <c r="T749" s="17">
        <f t="shared" si="749"/>
        <v>0</v>
      </c>
      <c r="U749" s="17">
        <f t="shared" si="749"/>
        <v>0</v>
      </c>
      <c r="V749" s="44">
        <f t="shared" si="749"/>
        <v>0</v>
      </c>
      <c r="W749" s="20"/>
      <c r="X749" s="20"/>
      <c r="Y749" s="20"/>
      <c r="Z749" s="20"/>
    </row>
    <row r="750" ht="13.5" customHeight="1">
      <c r="A750" s="40">
        <v>746.0</v>
      </c>
      <c r="B750" s="17" t="str">
        <f>VLOOKUP(C749+1,'プログラム解析'!$A:$B,2)</f>
        <v>HALT</v>
      </c>
      <c r="C750" s="17">
        <f>IF(AND(B750="[",INDIRECT("R"&amp;TEXT(A750+4,"0")&amp;"C"&amp;TEXT(D750+7,"0"),FALSE) =0),VLOOKUP(C749+1,'プログラム解析'!$A:$G,7),IF(B750="]",VLOOKUP(C749+1,'プログラム解析'!$A:$G,7)-1, C749+1))</f>
        <v>457</v>
      </c>
      <c r="D750" s="17">
        <f t="shared" si="2"/>
        <v>3</v>
      </c>
      <c r="E750" s="17" t="str">
        <f t="shared" si="3"/>
        <v>Hello World!</v>
      </c>
      <c r="F750" s="42" t="str">
        <f t="shared" si="4"/>
        <v>aaaa</v>
      </c>
      <c r="G750" s="43">
        <f t="shared" ref="G750:V750" si="750">IF( G$2=$D750,    IF($B750="+", G749+1, IF($B750="-", G749-1, IF($B750=",",IF(LEN($F749)=0,0,CODE($F749)),G749)) ),G749)</f>
        <v>0</v>
      </c>
      <c r="H750" s="17">
        <f t="shared" si="750"/>
        <v>87</v>
      </c>
      <c r="I750" s="17">
        <f t="shared" si="750"/>
        <v>100</v>
      </c>
      <c r="J750" s="17">
        <f t="shared" si="750"/>
        <v>33</v>
      </c>
      <c r="K750" s="17">
        <f t="shared" si="750"/>
        <v>10</v>
      </c>
      <c r="L750" s="17">
        <f t="shared" si="750"/>
        <v>0</v>
      </c>
      <c r="M750" s="17">
        <f t="shared" si="750"/>
        <v>0</v>
      </c>
      <c r="N750" s="17">
        <f t="shared" si="750"/>
        <v>0</v>
      </c>
      <c r="O750" s="17">
        <f t="shared" si="750"/>
        <v>0</v>
      </c>
      <c r="P750" s="17">
        <f t="shared" si="750"/>
        <v>0</v>
      </c>
      <c r="Q750" s="17">
        <f t="shared" si="750"/>
        <v>0</v>
      </c>
      <c r="R750" s="17">
        <f t="shared" si="750"/>
        <v>0</v>
      </c>
      <c r="S750" s="17">
        <f t="shared" si="750"/>
        <v>0</v>
      </c>
      <c r="T750" s="17">
        <f t="shared" si="750"/>
        <v>0</v>
      </c>
      <c r="U750" s="17">
        <f t="shared" si="750"/>
        <v>0</v>
      </c>
      <c r="V750" s="44">
        <f t="shared" si="750"/>
        <v>0</v>
      </c>
      <c r="W750" s="20"/>
      <c r="X750" s="20"/>
      <c r="Y750" s="20"/>
      <c r="Z750" s="20"/>
    </row>
    <row r="751" ht="13.5" customHeight="1">
      <c r="A751" s="40">
        <v>747.0</v>
      </c>
      <c r="B751" s="17" t="str">
        <f>VLOOKUP(C750+1,'プログラム解析'!$A:$B,2)</f>
        <v>HALT</v>
      </c>
      <c r="C751" s="17">
        <f>IF(AND(B751="[",INDIRECT("R"&amp;TEXT(A751+4,"0")&amp;"C"&amp;TEXT(D751+7,"0"),FALSE) =0),VLOOKUP(C750+1,'プログラム解析'!$A:$G,7),IF(B751="]",VLOOKUP(C750+1,'プログラム解析'!$A:$G,7)-1, C750+1))</f>
        <v>458</v>
      </c>
      <c r="D751" s="17">
        <f t="shared" si="2"/>
        <v>3</v>
      </c>
      <c r="E751" s="17" t="str">
        <f t="shared" si="3"/>
        <v>Hello World!</v>
      </c>
      <c r="F751" s="42" t="str">
        <f t="shared" si="4"/>
        <v>aaaa</v>
      </c>
      <c r="G751" s="43">
        <f t="shared" ref="G751:V751" si="751">IF( G$2=$D751,    IF($B751="+", G750+1, IF($B751="-", G750-1, IF($B751=",",IF(LEN($F750)=0,0,CODE($F750)),G750)) ),G750)</f>
        <v>0</v>
      </c>
      <c r="H751" s="17">
        <f t="shared" si="751"/>
        <v>87</v>
      </c>
      <c r="I751" s="17">
        <f t="shared" si="751"/>
        <v>100</v>
      </c>
      <c r="J751" s="17">
        <f t="shared" si="751"/>
        <v>33</v>
      </c>
      <c r="K751" s="17">
        <f t="shared" si="751"/>
        <v>10</v>
      </c>
      <c r="L751" s="17">
        <f t="shared" si="751"/>
        <v>0</v>
      </c>
      <c r="M751" s="17">
        <f t="shared" si="751"/>
        <v>0</v>
      </c>
      <c r="N751" s="17">
        <f t="shared" si="751"/>
        <v>0</v>
      </c>
      <c r="O751" s="17">
        <f t="shared" si="751"/>
        <v>0</v>
      </c>
      <c r="P751" s="17">
        <f t="shared" si="751"/>
        <v>0</v>
      </c>
      <c r="Q751" s="17">
        <f t="shared" si="751"/>
        <v>0</v>
      </c>
      <c r="R751" s="17">
        <f t="shared" si="751"/>
        <v>0</v>
      </c>
      <c r="S751" s="17">
        <f t="shared" si="751"/>
        <v>0</v>
      </c>
      <c r="T751" s="17">
        <f t="shared" si="751"/>
        <v>0</v>
      </c>
      <c r="U751" s="17">
        <f t="shared" si="751"/>
        <v>0</v>
      </c>
      <c r="V751" s="44">
        <f t="shared" si="751"/>
        <v>0</v>
      </c>
      <c r="W751" s="20"/>
      <c r="X751" s="20"/>
      <c r="Y751" s="20"/>
      <c r="Z751" s="20"/>
    </row>
    <row r="752" ht="13.5" customHeight="1">
      <c r="A752" s="40">
        <v>748.0</v>
      </c>
      <c r="B752" s="17" t="str">
        <f>VLOOKUP(C751+1,'プログラム解析'!$A:$B,2)</f>
        <v>HALT</v>
      </c>
      <c r="C752" s="17">
        <f>IF(AND(B752="[",INDIRECT("R"&amp;TEXT(A752+4,"0")&amp;"C"&amp;TEXT(D752+7,"0"),FALSE) =0),VLOOKUP(C751+1,'プログラム解析'!$A:$G,7),IF(B752="]",VLOOKUP(C751+1,'プログラム解析'!$A:$G,7)-1, C751+1))</f>
        <v>459</v>
      </c>
      <c r="D752" s="17">
        <f t="shared" si="2"/>
        <v>3</v>
      </c>
      <c r="E752" s="17" t="str">
        <f t="shared" si="3"/>
        <v>Hello World!</v>
      </c>
      <c r="F752" s="42" t="str">
        <f t="shared" si="4"/>
        <v>aaaa</v>
      </c>
      <c r="G752" s="43">
        <f t="shared" ref="G752:V752" si="752">IF( G$2=$D752,    IF($B752="+", G751+1, IF($B752="-", G751-1, IF($B752=",",IF(LEN($F751)=0,0,CODE($F751)),G751)) ),G751)</f>
        <v>0</v>
      </c>
      <c r="H752" s="17">
        <f t="shared" si="752"/>
        <v>87</v>
      </c>
      <c r="I752" s="17">
        <f t="shared" si="752"/>
        <v>100</v>
      </c>
      <c r="J752" s="17">
        <f t="shared" si="752"/>
        <v>33</v>
      </c>
      <c r="K752" s="17">
        <f t="shared" si="752"/>
        <v>10</v>
      </c>
      <c r="L752" s="17">
        <f t="shared" si="752"/>
        <v>0</v>
      </c>
      <c r="M752" s="17">
        <f t="shared" si="752"/>
        <v>0</v>
      </c>
      <c r="N752" s="17">
        <f t="shared" si="752"/>
        <v>0</v>
      </c>
      <c r="O752" s="17">
        <f t="shared" si="752"/>
        <v>0</v>
      </c>
      <c r="P752" s="17">
        <f t="shared" si="752"/>
        <v>0</v>
      </c>
      <c r="Q752" s="17">
        <f t="shared" si="752"/>
        <v>0</v>
      </c>
      <c r="R752" s="17">
        <f t="shared" si="752"/>
        <v>0</v>
      </c>
      <c r="S752" s="17">
        <f t="shared" si="752"/>
        <v>0</v>
      </c>
      <c r="T752" s="17">
        <f t="shared" si="752"/>
        <v>0</v>
      </c>
      <c r="U752" s="17">
        <f t="shared" si="752"/>
        <v>0</v>
      </c>
      <c r="V752" s="44">
        <f t="shared" si="752"/>
        <v>0</v>
      </c>
      <c r="W752" s="20"/>
      <c r="X752" s="20"/>
      <c r="Y752" s="20"/>
      <c r="Z752" s="20"/>
    </row>
    <row r="753" ht="13.5" customHeight="1">
      <c r="A753" s="40">
        <v>749.0</v>
      </c>
      <c r="B753" s="17" t="str">
        <f>VLOOKUP(C752+1,'プログラム解析'!$A:$B,2)</f>
        <v>HALT</v>
      </c>
      <c r="C753" s="17">
        <f>IF(AND(B753="[",INDIRECT("R"&amp;TEXT(A753+4,"0")&amp;"C"&amp;TEXT(D753+7,"0"),FALSE) =0),VLOOKUP(C752+1,'プログラム解析'!$A:$G,7),IF(B753="]",VLOOKUP(C752+1,'プログラム解析'!$A:$G,7)-1, C752+1))</f>
        <v>460</v>
      </c>
      <c r="D753" s="17">
        <f t="shared" si="2"/>
        <v>3</v>
      </c>
      <c r="E753" s="17" t="str">
        <f t="shared" si="3"/>
        <v>Hello World!</v>
      </c>
      <c r="F753" s="42" t="str">
        <f t="shared" si="4"/>
        <v>aaaa</v>
      </c>
      <c r="G753" s="43">
        <f t="shared" ref="G753:V753" si="753">IF( G$2=$D753,    IF($B753="+", G752+1, IF($B753="-", G752-1, IF($B753=",",IF(LEN($F752)=0,0,CODE($F752)),G752)) ),G752)</f>
        <v>0</v>
      </c>
      <c r="H753" s="17">
        <f t="shared" si="753"/>
        <v>87</v>
      </c>
      <c r="I753" s="17">
        <f t="shared" si="753"/>
        <v>100</v>
      </c>
      <c r="J753" s="17">
        <f t="shared" si="753"/>
        <v>33</v>
      </c>
      <c r="K753" s="17">
        <f t="shared" si="753"/>
        <v>10</v>
      </c>
      <c r="L753" s="17">
        <f t="shared" si="753"/>
        <v>0</v>
      </c>
      <c r="M753" s="17">
        <f t="shared" si="753"/>
        <v>0</v>
      </c>
      <c r="N753" s="17">
        <f t="shared" si="753"/>
        <v>0</v>
      </c>
      <c r="O753" s="17">
        <f t="shared" si="753"/>
        <v>0</v>
      </c>
      <c r="P753" s="17">
        <f t="shared" si="753"/>
        <v>0</v>
      </c>
      <c r="Q753" s="17">
        <f t="shared" si="753"/>
        <v>0</v>
      </c>
      <c r="R753" s="17">
        <f t="shared" si="753"/>
        <v>0</v>
      </c>
      <c r="S753" s="17">
        <f t="shared" si="753"/>
        <v>0</v>
      </c>
      <c r="T753" s="17">
        <f t="shared" si="753"/>
        <v>0</v>
      </c>
      <c r="U753" s="17">
        <f t="shared" si="753"/>
        <v>0</v>
      </c>
      <c r="V753" s="44">
        <f t="shared" si="753"/>
        <v>0</v>
      </c>
      <c r="W753" s="20"/>
      <c r="X753" s="20"/>
      <c r="Y753" s="20"/>
      <c r="Z753" s="20"/>
    </row>
    <row r="754" ht="13.5" customHeight="1">
      <c r="A754" s="40">
        <v>750.0</v>
      </c>
      <c r="B754" s="17" t="str">
        <f>VLOOKUP(C753+1,'プログラム解析'!$A:$B,2)</f>
        <v>HALT</v>
      </c>
      <c r="C754" s="17">
        <f>IF(AND(B754="[",INDIRECT("R"&amp;TEXT(A754+4,"0")&amp;"C"&amp;TEXT(D754+7,"0"),FALSE) =0),VLOOKUP(C753+1,'プログラム解析'!$A:$G,7),IF(B754="]",VLOOKUP(C753+1,'プログラム解析'!$A:$G,7)-1, C753+1))</f>
        <v>461</v>
      </c>
      <c r="D754" s="17">
        <f t="shared" si="2"/>
        <v>3</v>
      </c>
      <c r="E754" s="17" t="str">
        <f t="shared" si="3"/>
        <v>Hello World!</v>
      </c>
      <c r="F754" s="42" t="str">
        <f t="shared" si="4"/>
        <v>aaaa</v>
      </c>
      <c r="G754" s="43">
        <f t="shared" ref="G754:V754" si="754">IF( G$2=$D754,    IF($B754="+", G753+1, IF($B754="-", G753-1, IF($B754=",",IF(LEN($F753)=0,0,CODE($F753)),G753)) ),G753)</f>
        <v>0</v>
      </c>
      <c r="H754" s="17">
        <f t="shared" si="754"/>
        <v>87</v>
      </c>
      <c r="I754" s="17">
        <f t="shared" si="754"/>
        <v>100</v>
      </c>
      <c r="J754" s="17">
        <f t="shared" si="754"/>
        <v>33</v>
      </c>
      <c r="K754" s="17">
        <f t="shared" si="754"/>
        <v>10</v>
      </c>
      <c r="L754" s="17">
        <f t="shared" si="754"/>
        <v>0</v>
      </c>
      <c r="M754" s="17">
        <f t="shared" si="754"/>
        <v>0</v>
      </c>
      <c r="N754" s="17">
        <f t="shared" si="754"/>
        <v>0</v>
      </c>
      <c r="O754" s="17">
        <f t="shared" si="754"/>
        <v>0</v>
      </c>
      <c r="P754" s="17">
        <f t="shared" si="754"/>
        <v>0</v>
      </c>
      <c r="Q754" s="17">
        <f t="shared" si="754"/>
        <v>0</v>
      </c>
      <c r="R754" s="17">
        <f t="shared" si="754"/>
        <v>0</v>
      </c>
      <c r="S754" s="17">
        <f t="shared" si="754"/>
        <v>0</v>
      </c>
      <c r="T754" s="17">
        <f t="shared" si="754"/>
        <v>0</v>
      </c>
      <c r="U754" s="17">
        <f t="shared" si="754"/>
        <v>0</v>
      </c>
      <c r="V754" s="44">
        <f t="shared" si="754"/>
        <v>0</v>
      </c>
      <c r="W754" s="20"/>
      <c r="X754" s="20"/>
      <c r="Y754" s="20"/>
      <c r="Z754" s="20"/>
    </row>
    <row r="755" ht="13.5" customHeight="1">
      <c r="A755" s="40">
        <v>751.0</v>
      </c>
      <c r="B755" s="17" t="str">
        <f>VLOOKUP(C754+1,'プログラム解析'!$A:$B,2)</f>
        <v>HALT</v>
      </c>
      <c r="C755" s="17">
        <f>IF(AND(B755="[",INDIRECT("R"&amp;TEXT(A755+4,"0")&amp;"C"&amp;TEXT(D755+7,"0"),FALSE) =0),VLOOKUP(C754+1,'プログラム解析'!$A:$G,7),IF(B755="]",VLOOKUP(C754+1,'プログラム解析'!$A:$G,7)-1, C754+1))</f>
        <v>462</v>
      </c>
      <c r="D755" s="17">
        <f t="shared" si="2"/>
        <v>3</v>
      </c>
      <c r="E755" s="17" t="str">
        <f t="shared" si="3"/>
        <v>Hello World!</v>
      </c>
      <c r="F755" s="42" t="str">
        <f t="shared" si="4"/>
        <v>aaaa</v>
      </c>
      <c r="G755" s="43">
        <f t="shared" ref="G755:V755" si="755">IF( G$2=$D755,    IF($B755="+", G754+1, IF($B755="-", G754-1, IF($B755=",",IF(LEN($F754)=0,0,CODE($F754)),G754)) ),G754)</f>
        <v>0</v>
      </c>
      <c r="H755" s="17">
        <f t="shared" si="755"/>
        <v>87</v>
      </c>
      <c r="I755" s="17">
        <f t="shared" si="755"/>
        <v>100</v>
      </c>
      <c r="J755" s="17">
        <f t="shared" si="755"/>
        <v>33</v>
      </c>
      <c r="K755" s="17">
        <f t="shared" si="755"/>
        <v>10</v>
      </c>
      <c r="L755" s="17">
        <f t="shared" si="755"/>
        <v>0</v>
      </c>
      <c r="M755" s="17">
        <f t="shared" si="755"/>
        <v>0</v>
      </c>
      <c r="N755" s="17">
        <f t="shared" si="755"/>
        <v>0</v>
      </c>
      <c r="O755" s="17">
        <f t="shared" si="755"/>
        <v>0</v>
      </c>
      <c r="P755" s="17">
        <f t="shared" si="755"/>
        <v>0</v>
      </c>
      <c r="Q755" s="17">
        <f t="shared" si="755"/>
        <v>0</v>
      </c>
      <c r="R755" s="17">
        <f t="shared" si="755"/>
        <v>0</v>
      </c>
      <c r="S755" s="17">
        <f t="shared" si="755"/>
        <v>0</v>
      </c>
      <c r="T755" s="17">
        <f t="shared" si="755"/>
        <v>0</v>
      </c>
      <c r="U755" s="17">
        <f t="shared" si="755"/>
        <v>0</v>
      </c>
      <c r="V755" s="44">
        <f t="shared" si="755"/>
        <v>0</v>
      </c>
      <c r="W755" s="20"/>
      <c r="X755" s="20"/>
      <c r="Y755" s="20"/>
      <c r="Z755" s="20"/>
    </row>
    <row r="756" ht="13.5" customHeight="1">
      <c r="A756" s="40">
        <v>752.0</v>
      </c>
      <c r="B756" s="17" t="str">
        <f>VLOOKUP(C755+1,'プログラム解析'!$A:$B,2)</f>
        <v>HALT</v>
      </c>
      <c r="C756" s="17">
        <f>IF(AND(B756="[",INDIRECT("R"&amp;TEXT(A756+4,"0")&amp;"C"&amp;TEXT(D756+7,"0"),FALSE) =0),VLOOKUP(C755+1,'プログラム解析'!$A:$G,7),IF(B756="]",VLOOKUP(C755+1,'プログラム解析'!$A:$G,7)-1, C755+1))</f>
        <v>463</v>
      </c>
      <c r="D756" s="17">
        <f t="shared" si="2"/>
        <v>3</v>
      </c>
      <c r="E756" s="17" t="str">
        <f t="shared" si="3"/>
        <v>Hello World!</v>
      </c>
      <c r="F756" s="42" t="str">
        <f t="shared" si="4"/>
        <v>aaaa</v>
      </c>
      <c r="G756" s="43">
        <f t="shared" ref="G756:V756" si="756">IF( G$2=$D756,    IF($B756="+", G755+1, IF($B756="-", G755-1, IF($B756=",",IF(LEN($F755)=0,0,CODE($F755)),G755)) ),G755)</f>
        <v>0</v>
      </c>
      <c r="H756" s="17">
        <f t="shared" si="756"/>
        <v>87</v>
      </c>
      <c r="I756" s="17">
        <f t="shared" si="756"/>
        <v>100</v>
      </c>
      <c r="J756" s="17">
        <f t="shared" si="756"/>
        <v>33</v>
      </c>
      <c r="K756" s="17">
        <f t="shared" si="756"/>
        <v>10</v>
      </c>
      <c r="L756" s="17">
        <f t="shared" si="756"/>
        <v>0</v>
      </c>
      <c r="M756" s="17">
        <f t="shared" si="756"/>
        <v>0</v>
      </c>
      <c r="N756" s="17">
        <f t="shared" si="756"/>
        <v>0</v>
      </c>
      <c r="O756" s="17">
        <f t="shared" si="756"/>
        <v>0</v>
      </c>
      <c r="P756" s="17">
        <f t="shared" si="756"/>
        <v>0</v>
      </c>
      <c r="Q756" s="17">
        <f t="shared" si="756"/>
        <v>0</v>
      </c>
      <c r="R756" s="17">
        <f t="shared" si="756"/>
        <v>0</v>
      </c>
      <c r="S756" s="17">
        <f t="shared" si="756"/>
        <v>0</v>
      </c>
      <c r="T756" s="17">
        <f t="shared" si="756"/>
        <v>0</v>
      </c>
      <c r="U756" s="17">
        <f t="shared" si="756"/>
        <v>0</v>
      </c>
      <c r="V756" s="44">
        <f t="shared" si="756"/>
        <v>0</v>
      </c>
      <c r="W756" s="20"/>
      <c r="X756" s="20"/>
      <c r="Y756" s="20"/>
      <c r="Z756" s="20"/>
    </row>
    <row r="757" ht="13.5" customHeight="1">
      <c r="A757" s="40">
        <v>753.0</v>
      </c>
      <c r="B757" s="17" t="str">
        <f>VLOOKUP(C756+1,'プログラム解析'!$A:$B,2)</f>
        <v>HALT</v>
      </c>
      <c r="C757" s="17">
        <f>IF(AND(B757="[",INDIRECT("R"&amp;TEXT(A757+4,"0")&amp;"C"&amp;TEXT(D757+7,"0"),FALSE) =0),VLOOKUP(C756+1,'プログラム解析'!$A:$G,7),IF(B757="]",VLOOKUP(C756+1,'プログラム解析'!$A:$G,7)-1, C756+1))</f>
        <v>464</v>
      </c>
      <c r="D757" s="17">
        <f t="shared" si="2"/>
        <v>3</v>
      </c>
      <c r="E757" s="17" t="str">
        <f t="shared" si="3"/>
        <v>Hello World!</v>
      </c>
      <c r="F757" s="42" t="str">
        <f t="shared" si="4"/>
        <v>aaaa</v>
      </c>
      <c r="G757" s="43">
        <f t="shared" ref="G757:V757" si="757">IF( G$2=$D757,    IF($B757="+", G756+1, IF($B757="-", G756-1, IF($B757=",",IF(LEN($F756)=0,0,CODE($F756)),G756)) ),G756)</f>
        <v>0</v>
      </c>
      <c r="H757" s="17">
        <f t="shared" si="757"/>
        <v>87</v>
      </c>
      <c r="I757" s="17">
        <f t="shared" si="757"/>
        <v>100</v>
      </c>
      <c r="J757" s="17">
        <f t="shared" si="757"/>
        <v>33</v>
      </c>
      <c r="K757" s="17">
        <f t="shared" si="757"/>
        <v>10</v>
      </c>
      <c r="L757" s="17">
        <f t="shared" si="757"/>
        <v>0</v>
      </c>
      <c r="M757" s="17">
        <f t="shared" si="757"/>
        <v>0</v>
      </c>
      <c r="N757" s="17">
        <f t="shared" si="757"/>
        <v>0</v>
      </c>
      <c r="O757" s="17">
        <f t="shared" si="757"/>
        <v>0</v>
      </c>
      <c r="P757" s="17">
        <f t="shared" si="757"/>
        <v>0</v>
      </c>
      <c r="Q757" s="17">
        <f t="shared" si="757"/>
        <v>0</v>
      </c>
      <c r="R757" s="17">
        <f t="shared" si="757"/>
        <v>0</v>
      </c>
      <c r="S757" s="17">
        <f t="shared" si="757"/>
        <v>0</v>
      </c>
      <c r="T757" s="17">
        <f t="shared" si="757"/>
        <v>0</v>
      </c>
      <c r="U757" s="17">
        <f t="shared" si="757"/>
        <v>0</v>
      </c>
      <c r="V757" s="44">
        <f t="shared" si="757"/>
        <v>0</v>
      </c>
      <c r="W757" s="20"/>
      <c r="X757" s="20"/>
      <c r="Y757" s="20"/>
      <c r="Z757" s="20"/>
    </row>
    <row r="758" ht="13.5" customHeight="1">
      <c r="A758" s="40">
        <v>754.0</v>
      </c>
      <c r="B758" s="17" t="str">
        <f>VLOOKUP(C757+1,'プログラム解析'!$A:$B,2)</f>
        <v>HALT</v>
      </c>
      <c r="C758" s="17">
        <f>IF(AND(B758="[",INDIRECT("R"&amp;TEXT(A758+4,"0")&amp;"C"&amp;TEXT(D758+7,"0"),FALSE) =0),VLOOKUP(C757+1,'プログラム解析'!$A:$G,7),IF(B758="]",VLOOKUP(C757+1,'プログラム解析'!$A:$G,7)-1, C757+1))</f>
        <v>465</v>
      </c>
      <c r="D758" s="17">
        <f t="shared" si="2"/>
        <v>3</v>
      </c>
      <c r="E758" s="17" t="str">
        <f t="shared" si="3"/>
        <v>Hello World!</v>
      </c>
      <c r="F758" s="42" t="str">
        <f t="shared" si="4"/>
        <v>aaaa</v>
      </c>
      <c r="G758" s="43">
        <f t="shared" ref="G758:V758" si="758">IF( G$2=$D758,    IF($B758="+", G757+1, IF($B758="-", G757-1, IF($B758=",",IF(LEN($F757)=0,0,CODE($F757)),G757)) ),G757)</f>
        <v>0</v>
      </c>
      <c r="H758" s="17">
        <f t="shared" si="758"/>
        <v>87</v>
      </c>
      <c r="I758" s="17">
        <f t="shared" si="758"/>
        <v>100</v>
      </c>
      <c r="J758" s="17">
        <f t="shared" si="758"/>
        <v>33</v>
      </c>
      <c r="K758" s="17">
        <f t="shared" si="758"/>
        <v>10</v>
      </c>
      <c r="L758" s="17">
        <f t="shared" si="758"/>
        <v>0</v>
      </c>
      <c r="M758" s="17">
        <f t="shared" si="758"/>
        <v>0</v>
      </c>
      <c r="N758" s="17">
        <f t="shared" si="758"/>
        <v>0</v>
      </c>
      <c r="O758" s="17">
        <f t="shared" si="758"/>
        <v>0</v>
      </c>
      <c r="P758" s="17">
        <f t="shared" si="758"/>
        <v>0</v>
      </c>
      <c r="Q758" s="17">
        <f t="shared" si="758"/>
        <v>0</v>
      </c>
      <c r="R758" s="17">
        <f t="shared" si="758"/>
        <v>0</v>
      </c>
      <c r="S758" s="17">
        <f t="shared" si="758"/>
        <v>0</v>
      </c>
      <c r="T758" s="17">
        <f t="shared" si="758"/>
        <v>0</v>
      </c>
      <c r="U758" s="17">
        <f t="shared" si="758"/>
        <v>0</v>
      </c>
      <c r="V758" s="44">
        <f t="shared" si="758"/>
        <v>0</v>
      </c>
      <c r="W758" s="20"/>
      <c r="X758" s="20"/>
      <c r="Y758" s="20"/>
      <c r="Z758" s="20"/>
    </row>
    <row r="759" ht="13.5" customHeight="1">
      <c r="A759" s="40">
        <v>755.0</v>
      </c>
      <c r="B759" s="17" t="str">
        <f>VLOOKUP(C758+1,'プログラム解析'!$A:$B,2)</f>
        <v>HALT</v>
      </c>
      <c r="C759" s="17">
        <f>IF(AND(B759="[",INDIRECT("R"&amp;TEXT(A759+4,"0")&amp;"C"&amp;TEXT(D759+7,"0"),FALSE) =0),VLOOKUP(C758+1,'プログラム解析'!$A:$G,7),IF(B759="]",VLOOKUP(C758+1,'プログラム解析'!$A:$G,7)-1, C758+1))</f>
        <v>466</v>
      </c>
      <c r="D759" s="17">
        <f t="shared" si="2"/>
        <v>3</v>
      </c>
      <c r="E759" s="17" t="str">
        <f t="shared" si="3"/>
        <v>Hello World!</v>
      </c>
      <c r="F759" s="42" t="str">
        <f t="shared" si="4"/>
        <v>aaaa</v>
      </c>
      <c r="G759" s="43">
        <f t="shared" ref="G759:V759" si="759">IF( G$2=$D759,    IF($B759="+", G758+1, IF($B759="-", G758-1, IF($B759=",",IF(LEN($F758)=0,0,CODE($F758)),G758)) ),G758)</f>
        <v>0</v>
      </c>
      <c r="H759" s="17">
        <f t="shared" si="759"/>
        <v>87</v>
      </c>
      <c r="I759" s="17">
        <f t="shared" si="759"/>
        <v>100</v>
      </c>
      <c r="J759" s="17">
        <f t="shared" si="759"/>
        <v>33</v>
      </c>
      <c r="K759" s="17">
        <f t="shared" si="759"/>
        <v>10</v>
      </c>
      <c r="L759" s="17">
        <f t="shared" si="759"/>
        <v>0</v>
      </c>
      <c r="M759" s="17">
        <f t="shared" si="759"/>
        <v>0</v>
      </c>
      <c r="N759" s="17">
        <f t="shared" si="759"/>
        <v>0</v>
      </c>
      <c r="O759" s="17">
        <f t="shared" si="759"/>
        <v>0</v>
      </c>
      <c r="P759" s="17">
        <f t="shared" si="759"/>
        <v>0</v>
      </c>
      <c r="Q759" s="17">
        <f t="shared" si="759"/>
        <v>0</v>
      </c>
      <c r="R759" s="17">
        <f t="shared" si="759"/>
        <v>0</v>
      </c>
      <c r="S759" s="17">
        <f t="shared" si="759"/>
        <v>0</v>
      </c>
      <c r="T759" s="17">
        <f t="shared" si="759"/>
        <v>0</v>
      </c>
      <c r="U759" s="17">
        <f t="shared" si="759"/>
        <v>0</v>
      </c>
      <c r="V759" s="44">
        <f t="shared" si="759"/>
        <v>0</v>
      </c>
      <c r="W759" s="20"/>
      <c r="X759" s="20"/>
      <c r="Y759" s="20"/>
      <c r="Z759" s="20"/>
    </row>
    <row r="760" ht="13.5" customHeight="1">
      <c r="A760" s="40">
        <v>756.0</v>
      </c>
      <c r="B760" s="17" t="str">
        <f>VLOOKUP(C759+1,'プログラム解析'!$A:$B,2)</f>
        <v>HALT</v>
      </c>
      <c r="C760" s="17">
        <f>IF(AND(B760="[",INDIRECT("R"&amp;TEXT(A760+4,"0")&amp;"C"&amp;TEXT(D760+7,"0"),FALSE) =0),VLOOKUP(C759+1,'プログラム解析'!$A:$G,7),IF(B760="]",VLOOKUP(C759+1,'プログラム解析'!$A:$G,7)-1, C759+1))</f>
        <v>467</v>
      </c>
      <c r="D760" s="17">
        <f t="shared" si="2"/>
        <v>3</v>
      </c>
      <c r="E760" s="17" t="str">
        <f t="shared" si="3"/>
        <v>Hello World!</v>
      </c>
      <c r="F760" s="42" t="str">
        <f t="shared" si="4"/>
        <v>aaaa</v>
      </c>
      <c r="G760" s="43">
        <f t="shared" ref="G760:V760" si="760">IF( G$2=$D760,    IF($B760="+", G759+1, IF($B760="-", G759-1, IF($B760=",",IF(LEN($F759)=0,0,CODE($F759)),G759)) ),G759)</f>
        <v>0</v>
      </c>
      <c r="H760" s="17">
        <f t="shared" si="760"/>
        <v>87</v>
      </c>
      <c r="I760" s="17">
        <f t="shared" si="760"/>
        <v>100</v>
      </c>
      <c r="J760" s="17">
        <f t="shared" si="760"/>
        <v>33</v>
      </c>
      <c r="K760" s="17">
        <f t="shared" si="760"/>
        <v>10</v>
      </c>
      <c r="L760" s="17">
        <f t="shared" si="760"/>
        <v>0</v>
      </c>
      <c r="M760" s="17">
        <f t="shared" si="760"/>
        <v>0</v>
      </c>
      <c r="N760" s="17">
        <f t="shared" si="760"/>
        <v>0</v>
      </c>
      <c r="O760" s="17">
        <f t="shared" si="760"/>
        <v>0</v>
      </c>
      <c r="P760" s="17">
        <f t="shared" si="760"/>
        <v>0</v>
      </c>
      <c r="Q760" s="17">
        <f t="shared" si="760"/>
        <v>0</v>
      </c>
      <c r="R760" s="17">
        <f t="shared" si="760"/>
        <v>0</v>
      </c>
      <c r="S760" s="17">
        <f t="shared" si="760"/>
        <v>0</v>
      </c>
      <c r="T760" s="17">
        <f t="shared" si="760"/>
        <v>0</v>
      </c>
      <c r="U760" s="17">
        <f t="shared" si="760"/>
        <v>0</v>
      </c>
      <c r="V760" s="44">
        <f t="shared" si="760"/>
        <v>0</v>
      </c>
      <c r="W760" s="20"/>
      <c r="X760" s="20"/>
      <c r="Y760" s="20"/>
      <c r="Z760" s="20"/>
    </row>
    <row r="761" ht="13.5" customHeight="1">
      <c r="A761" s="40">
        <v>757.0</v>
      </c>
      <c r="B761" s="17" t="str">
        <f>VLOOKUP(C760+1,'プログラム解析'!$A:$B,2)</f>
        <v>HALT</v>
      </c>
      <c r="C761" s="17">
        <f>IF(AND(B761="[",INDIRECT("R"&amp;TEXT(A761+4,"0")&amp;"C"&amp;TEXT(D761+7,"0"),FALSE) =0),VLOOKUP(C760+1,'プログラム解析'!$A:$G,7),IF(B761="]",VLOOKUP(C760+1,'プログラム解析'!$A:$G,7)-1, C760+1))</f>
        <v>468</v>
      </c>
      <c r="D761" s="17">
        <f t="shared" si="2"/>
        <v>3</v>
      </c>
      <c r="E761" s="17" t="str">
        <f t="shared" si="3"/>
        <v>Hello World!</v>
      </c>
      <c r="F761" s="42" t="str">
        <f t="shared" si="4"/>
        <v>aaaa</v>
      </c>
      <c r="G761" s="43">
        <f t="shared" ref="G761:V761" si="761">IF( G$2=$D761,    IF($B761="+", G760+1, IF($B761="-", G760-1, IF($B761=",",IF(LEN($F760)=0,0,CODE($F760)),G760)) ),G760)</f>
        <v>0</v>
      </c>
      <c r="H761" s="17">
        <f t="shared" si="761"/>
        <v>87</v>
      </c>
      <c r="I761" s="17">
        <f t="shared" si="761"/>
        <v>100</v>
      </c>
      <c r="J761" s="17">
        <f t="shared" si="761"/>
        <v>33</v>
      </c>
      <c r="K761" s="17">
        <f t="shared" si="761"/>
        <v>10</v>
      </c>
      <c r="L761" s="17">
        <f t="shared" si="761"/>
        <v>0</v>
      </c>
      <c r="M761" s="17">
        <f t="shared" si="761"/>
        <v>0</v>
      </c>
      <c r="N761" s="17">
        <f t="shared" si="761"/>
        <v>0</v>
      </c>
      <c r="O761" s="17">
        <f t="shared" si="761"/>
        <v>0</v>
      </c>
      <c r="P761" s="17">
        <f t="shared" si="761"/>
        <v>0</v>
      </c>
      <c r="Q761" s="17">
        <f t="shared" si="761"/>
        <v>0</v>
      </c>
      <c r="R761" s="17">
        <f t="shared" si="761"/>
        <v>0</v>
      </c>
      <c r="S761" s="17">
        <f t="shared" si="761"/>
        <v>0</v>
      </c>
      <c r="T761" s="17">
        <f t="shared" si="761"/>
        <v>0</v>
      </c>
      <c r="U761" s="17">
        <f t="shared" si="761"/>
        <v>0</v>
      </c>
      <c r="V761" s="44">
        <f t="shared" si="761"/>
        <v>0</v>
      </c>
      <c r="W761" s="20"/>
      <c r="X761" s="20"/>
      <c r="Y761" s="20"/>
      <c r="Z761" s="20"/>
    </row>
    <row r="762" ht="13.5" customHeight="1">
      <c r="A762" s="40">
        <v>758.0</v>
      </c>
      <c r="B762" s="17" t="str">
        <f>VLOOKUP(C761+1,'プログラム解析'!$A:$B,2)</f>
        <v>HALT</v>
      </c>
      <c r="C762" s="17">
        <f>IF(AND(B762="[",INDIRECT("R"&amp;TEXT(A762+4,"0")&amp;"C"&amp;TEXT(D762+7,"0"),FALSE) =0),VLOOKUP(C761+1,'プログラム解析'!$A:$G,7),IF(B762="]",VLOOKUP(C761+1,'プログラム解析'!$A:$G,7)-1, C761+1))</f>
        <v>469</v>
      </c>
      <c r="D762" s="17">
        <f t="shared" si="2"/>
        <v>3</v>
      </c>
      <c r="E762" s="17" t="str">
        <f t="shared" si="3"/>
        <v>Hello World!</v>
      </c>
      <c r="F762" s="42" t="str">
        <f t="shared" si="4"/>
        <v>aaaa</v>
      </c>
      <c r="G762" s="43">
        <f t="shared" ref="G762:V762" si="762">IF( G$2=$D762,    IF($B762="+", G761+1, IF($B762="-", G761-1, IF($B762=",",IF(LEN($F761)=0,0,CODE($F761)),G761)) ),G761)</f>
        <v>0</v>
      </c>
      <c r="H762" s="17">
        <f t="shared" si="762"/>
        <v>87</v>
      </c>
      <c r="I762" s="17">
        <f t="shared" si="762"/>
        <v>100</v>
      </c>
      <c r="J762" s="17">
        <f t="shared" si="762"/>
        <v>33</v>
      </c>
      <c r="K762" s="17">
        <f t="shared" si="762"/>
        <v>10</v>
      </c>
      <c r="L762" s="17">
        <f t="shared" si="762"/>
        <v>0</v>
      </c>
      <c r="M762" s="17">
        <f t="shared" si="762"/>
        <v>0</v>
      </c>
      <c r="N762" s="17">
        <f t="shared" si="762"/>
        <v>0</v>
      </c>
      <c r="O762" s="17">
        <f t="shared" si="762"/>
        <v>0</v>
      </c>
      <c r="P762" s="17">
        <f t="shared" si="762"/>
        <v>0</v>
      </c>
      <c r="Q762" s="17">
        <f t="shared" si="762"/>
        <v>0</v>
      </c>
      <c r="R762" s="17">
        <f t="shared" si="762"/>
        <v>0</v>
      </c>
      <c r="S762" s="17">
        <f t="shared" si="762"/>
        <v>0</v>
      </c>
      <c r="T762" s="17">
        <f t="shared" si="762"/>
        <v>0</v>
      </c>
      <c r="U762" s="17">
        <f t="shared" si="762"/>
        <v>0</v>
      </c>
      <c r="V762" s="44">
        <f t="shared" si="762"/>
        <v>0</v>
      </c>
      <c r="W762" s="20"/>
      <c r="X762" s="20"/>
      <c r="Y762" s="20"/>
      <c r="Z762" s="20"/>
    </row>
    <row r="763" ht="13.5" customHeight="1">
      <c r="A763" s="40">
        <v>759.0</v>
      </c>
      <c r="B763" s="17" t="str">
        <f>VLOOKUP(C762+1,'プログラム解析'!$A:$B,2)</f>
        <v>HALT</v>
      </c>
      <c r="C763" s="17">
        <f>IF(AND(B763="[",INDIRECT("R"&amp;TEXT(A763+4,"0")&amp;"C"&amp;TEXT(D763+7,"0"),FALSE) =0),VLOOKUP(C762+1,'プログラム解析'!$A:$G,7),IF(B763="]",VLOOKUP(C762+1,'プログラム解析'!$A:$G,7)-1, C762+1))</f>
        <v>470</v>
      </c>
      <c r="D763" s="17">
        <f t="shared" si="2"/>
        <v>3</v>
      </c>
      <c r="E763" s="17" t="str">
        <f t="shared" si="3"/>
        <v>Hello World!</v>
      </c>
      <c r="F763" s="42" t="str">
        <f t="shared" si="4"/>
        <v>aaaa</v>
      </c>
      <c r="G763" s="43">
        <f t="shared" ref="G763:V763" si="763">IF( G$2=$D763,    IF($B763="+", G762+1, IF($B763="-", G762-1, IF($B763=",",IF(LEN($F762)=0,0,CODE($F762)),G762)) ),G762)</f>
        <v>0</v>
      </c>
      <c r="H763" s="17">
        <f t="shared" si="763"/>
        <v>87</v>
      </c>
      <c r="I763" s="17">
        <f t="shared" si="763"/>
        <v>100</v>
      </c>
      <c r="J763" s="17">
        <f t="shared" si="763"/>
        <v>33</v>
      </c>
      <c r="K763" s="17">
        <f t="shared" si="763"/>
        <v>10</v>
      </c>
      <c r="L763" s="17">
        <f t="shared" si="763"/>
        <v>0</v>
      </c>
      <c r="M763" s="17">
        <f t="shared" si="763"/>
        <v>0</v>
      </c>
      <c r="N763" s="17">
        <f t="shared" si="763"/>
        <v>0</v>
      </c>
      <c r="O763" s="17">
        <f t="shared" si="763"/>
        <v>0</v>
      </c>
      <c r="P763" s="17">
        <f t="shared" si="763"/>
        <v>0</v>
      </c>
      <c r="Q763" s="17">
        <f t="shared" si="763"/>
        <v>0</v>
      </c>
      <c r="R763" s="17">
        <f t="shared" si="763"/>
        <v>0</v>
      </c>
      <c r="S763" s="17">
        <f t="shared" si="763"/>
        <v>0</v>
      </c>
      <c r="T763" s="17">
        <f t="shared" si="763"/>
        <v>0</v>
      </c>
      <c r="U763" s="17">
        <f t="shared" si="763"/>
        <v>0</v>
      </c>
      <c r="V763" s="44">
        <f t="shared" si="763"/>
        <v>0</v>
      </c>
      <c r="W763" s="20"/>
      <c r="X763" s="20"/>
      <c r="Y763" s="20"/>
      <c r="Z763" s="20"/>
    </row>
    <row r="764" ht="13.5" customHeight="1">
      <c r="A764" s="40">
        <v>760.0</v>
      </c>
      <c r="B764" s="17" t="str">
        <f>VLOOKUP(C763+1,'プログラム解析'!$A:$B,2)</f>
        <v>HALT</v>
      </c>
      <c r="C764" s="17">
        <f>IF(AND(B764="[",INDIRECT("R"&amp;TEXT(A764+4,"0")&amp;"C"&amp;TEXT(D764+7,"0"),FALSE) =0),VLOOKUP(C763+1,'プログラム解析'!$A:$G,7),IF(B764="]",VLOOKUP(C763+1,'プログラム解析'!$A:$G,7)-1, C763+1))</f>
        <v>471</v>
      </c>
      <c r="D764" s="17">
        <f t="shared" si="2"/>
        <v>3</v>
      </c>
      <c r="E764" s="17" t="str">
        <f t="shared" si="3"/>
        <v>Hello World!</v>
      </c>
      <c r="F764" s="42" t="str">
        <f t="shared" si="4"/>
        <v>aaaa</v>
      </c>
      <c r="G764" s="43">
        <f t="shared" ref="G764:V764" si="764">IF( G$2=$D764,    IF($B764="+", G763+1, IF($B764="-", G763-1, IF($B764=",",IF(LEN($F763)=0,0,CODE($F763)),G763)) ),G763)</f>
        <v>0</v>
      </c>
      <c r="H764" s="17">
        <f t="shared" si="764"/>
        <v>87</v>
      </c>
      <c r="I764" s="17">
        <f t="shared" si="764"/>
        <v>100</v>
      </c>
      <c r="J764" s="17">
        <f t="shared" si="764"/>
        <v>33</v>
      </c>
      <c r="K764" s="17">
        <f t="shared" si="764"/>
        <v>10</v>
      </c>
      <c r="L764" s="17">
        <f t="shared" si="764"/>
        <v>0</v>
      </c>
      <c r="M764" s="17">
        <f t="shared" si="764"/>
        <v>0</v>
      </c>
      <c r="N764" s="17">
        <f t="shared" si="764"/>
        <v>0</v>
      </c>
      <c r="O764" s="17">
        <f t="shared" si="764"/>
        <v>0</v>
      </c>
      <c r="P764" s="17">
        <f t="shared" si="764"/>
        <v>0</v>
      </c>
      <c r="Q764" s="17">
        <f t="shared" si="764"/>
        <v>0</v>
      </c>
      <c r="R764" s="17">
        <f t="shared" si="764"/>
        <v>0</v>
      </c>
      <c r="S764" s="17">
        <f t="shared" si="764"/>
        <v>0</v>
      </c>
      <c r="T764" s="17">
        <f t="shared" si="764"/>
        <v>0</v>
      </c>
      <c r="U764" s="17">
        <f t="shared" si="764"/>
        <v>0</v>
      </c>
      <c r="V764" s="44">
        <f t="shared" si="764"/>
        <v>0</v>
      </c>
      <c r="W764" s="20"/>
      <c r="X764" s="20"/>
      <c r="Y764" s="20"/>
      <c r="Z764" s="20"/>
    </row>
    <row r="765" ht="13.5" customHeight="1">
      <c r="A765" s="40">
        <v>761.0</v>
      </c>
      <c r="B765" s="17" t="str">
        <f>VLOOKUP(C764+1,'プログラム解析'!$A:$B,2)</f>
        <v>HALT</v>
      </c>
      <c r="C765" s="17">
        <f>IF(AND(B765="[",INDIRECT("R"&amp;TEXT(A765+4,"0")&amp;"C"&amp;TEXT(D765+7,"0"),FALSE) =0),VLOOKUP(C764+1,'プログラム解析'!$A:$G,7),IF(B765="]",VLOOKUP(C764+1,'プログラム解析'!$A:$G,7)-1, C764+1))</f>
        <v>472</v>
      </c>
      <c r="D765" s="17">
        <f t="shared" si="2"/>
        <v>3</v>
      </c>
      <c r="E765" s="17" t="str">
        <f t="shared" si="3"/>
        <v>Hello World!</v>
      </c>
      <c r="F765" s="42" t="str">
        <f t="shared" si="4"/>
        <v>aaaa</v>
      </c>
      <c r="G765" s="43">
        <f t="shared" ref="G765:V765" si="765">IF( G$2=$D765,    IF($B765="+", G764+1, IF($B765="-", G764-1, IF($B765=",",IF(LEN($F764)=0,0,CODE($F764)),G764)) ),G764)</f>
        <v>0</v>
      </c>
      <c r="H765" s="17">
        <f t="shared" si="765"/>
        <v>87</v>
      </c>
      <c r="I765" s="17">
        <f t="shared" si="765"/>
        <v>100</v>
      </c>
      <c r="J765" s="17">
        <f t="shared" si="765"/>
        <v>33</v>
      </c>
      <c r="K765" s="17">
        <f t="shared" si="765"/>
        <v>10</v>
      </c>
      <c r="L765" s="17">
        <f t="shared" si="765"/>
        <v>0</v>
      </c>
      <c r="M765" s="17">
        <f t="shared" si="765"/>
        <v>0</v>
      </c>
      <c r="N765" s="17">
        <f t="shared" si="765"/>
        <v>0</v>
      </c>
      <c r="O765" s="17">
        <f t="shared" si="765"/>
        <v>0</v>
      </c>
      <c r="P765" s="17">
        <f t="shared" si="765"/>
        <v>0</v>
      </c>
      <c r="Q765" s="17">
        <f t="shared" si="765"/>
        <v>0</v>
      </c>
      <c r="R765" s="17">
        <f t="shared" si="765"/>
        <v>0</v>
      </c>
      <c r="S765" s="17">
        <f t="shared" si="765"/>
        <v>0</v>
      </c>
      <c r="T765" s="17">
        <f t="shared" si="765"/>
        <v>0</v>
      </c>
      <c r="U765" s="17">
        <f t="shared" si="765"/>
        <v>0</v>
      </c>
      <c r="V765" s="44">
        <f t="shared" si="765"/>
        <v>0</v>
      </c>
      <c r="W765" s="20"/>
      <c r="X765" s="20"/>
      <c r="Y765" s="20"/>
      <c r="Z765" s="20"/>
    </row>
    <row r="766" ht="13.5" customHeight="1">
      <c r="A766" s="40">
        <v>762.0</v>
      </c>
      <c r="B766" s="17" t="str">
        <f>VLOOKUP(C765+1,'プログラム解析'!$A:$B,2)</f>
        <v>HALT</v>
      </c>
      <c r="C766" s="17">
        <f>IF(AND(B766="[",INDIRECT("R"&amp;TEXT(A766+4,"0")&amp;"C"&amp;TEXT(D766+7,"0"),FALSE) =0),VLOOKUP(C765+1,'プログラム解析'!$A:$G,7),IF(B766="]",VLOOKUP(C765+1,'プログラム解析'!$A:$G,7)-1, C765+1))</f>
        <v>473</v>
      </c>
      <c r="D766" s="17">
        <f t="shared" si="2"/>
        <v>3</v>
      </c>
      <c r="E766" s="17" t="str">
        <f t="shared" si="3"/>
        <v>Hello World!</v>
      </c>
      <c r="F766" s="42" t="str">
        <f t="shared" si="4"/>
        <v>aaaa</v>
      </c>
      <c r="G766" s="43">
        <f t="shared" ref="G766:V766" si="766">IF( G$2=$D766,    IF($B766="+", G765+1, IF($B766="-", G765-1, IF($B766=",",IF(LEN($F765)=0,0,CODE($F765)),G765)) ),G765)</f>
        <v>0</v>
      </c>
      <c r="H766" s="17">
        <f t="shared" si="766"/>
        <v>87</v>
      </c>
      <c r="I766" s="17">
        <f t="shared" si="766"/>
        <v>100</v>
      </c>
      <c r="J766" s="17">
        <f t="shared" si="766"/>
        <v>33</v>
      </c>
      <c r="K766" s="17">
        <f t="shared" si="766"/>
        <v>10</v>
      </c>
      <c r="L766" s="17">
        <f t="shared" si="766"/>
        <v>0</v>
      </c>
      <c r="M766" s="17">
        <f t="shared" si="766"/>
        <v>0</v>
      </c>
      <c r="N766" s="17">
        <f t="shared" si="766"/>
        <v>0</v>
      </c>
      <c r="O766" s="17">
        <f t="shared" si="766"/>
        <v>0</v>
      </c>
      <c r="P766" s="17">
        <f t="shared" si="766"/>
        <v>0</v>
      </c>
      <c r="Q766" s="17">
        <f t="shared" si="766"/>
        <v>0</v>
      </c>
      <c r="R766" s="17">
        <f t="shared" si="766"/>
        <v>0</v>
      </c>
      <c r="S766" s="17">
        <f t="shared" si="766"/>
        <v>0</v>
      </c>
      <c r="T766" s="17">
        <f t="shared" si="766"/>
        <v>0</v>
      </c>
      <c r="U766" s="17">
        <f t="shared" si="766"/>
        <v>0</v>
      </c>
      <c r="V766" s="44">
        <f t="shared" si="766"/>
        <v>0</v>
      </c>
      <c r="W766" s="20"/>
      <c r="X766" s="20"/>
      <c r="Y766" s="20"/>
      <c r="Z766" s="20"/>
    </row>
    <row r="767" ht="13.5" customHeight="1">
      <c r="A767" s="40">
        <v>763.0</v>
      </c>
      <c r="B767" s="17" t="str">
        <f>VLOOKUP(C766+1,'プログラム解析'!$A:$B,2)</f>
        <v>HALT</v>
      </c>
      <c r="C767" s="17">
        <f>IF(AND(B767="[",INDIRECT("R"&amp;TEXT(A767+4,"0")&amp;"C"&amp;TEXT(D767+7,"0"),FALSE) =0),VLOOKUP(C766+1,'プログラム解析'!$A:$G,7),IF(B767="]",VLOOKUP(C766+1,'プログラム解析'!$A:$G,7)-1, C766+1))</f>
        <v>474</v>
      </c>
      <c r="D767" s="17">
        <f t="shared" si="2"/>
        <v>3</v>
      </c>
      <c r="E767" s="17" t="str">
        <f t="shared" si="3"/>
        <v>Hello World!</v>
      </c>
      <c r="F767" s="42" t="str">
        <f t="shared" si="4"/>
        <v>aaaa</v>
      </c>
      <c r="G767" s="43">
        <f t="shared" ref="G767:V767" si="767">IF( G$2=$D767,    IF($B767="+", G766+1, IF($B767="-", G766-1, IF($B767=",",IF(LEN($F766)=0,0,CODE($F766)),G766)) ),G766)</f>
        <v>0</v>
      </c>
      <c r="H767" s="17">
        <f t="shared" si="767"/>
        <v>87</v>
      </c>
      <c r="I767" s="17">
        <f t="shared" si="767"/>
        <v>100</v>
      </c>
      <c r="J767" s="17">
        <f t="shared" si="767"/>
        <v>33</v>
      </c>
      <c r="K767" s="17">
        <f t="shared" si="767"/>
        <v>10</v>
      </c>
      <c r="L767" s="17">
        <f t="shared" si="767"/>
        <v>0</v>
      </c>
      <c r="M767" s="17">
        <f t="shared" si="767"/>
        <v>0</v>
      </c>
      <c r="N767" s="17">
        <f t="shared" si="767"/>
        <v>0</v>
      </c>
      <c r="O767" s="17">
        <f t="shared" si="767"/>
        <v>0</v>
      </c>
      <c r="P767" s="17">
        <f t="shared" si="767"/>
        <v>0</v>
      </c>
      <c r="Q767" s="17">
        <f t="shared" si="767"/>
        <v>0</v>
      </c>
      <c r="R767" s="17">
        <f t="shared" si="767"/>
        <v>0</v>
      </c>
      <c r="S767" s="17">
        <f t="shared" si="767"/>
        <v>0</v>
      </c>
      <c r="T767" s="17">
        <f t="shared" si="767"/>
        <v>0</v>
      </c>
      <c r="U767" s="17">
        <f t="shared" si="767"/>
        <v>0</v>
      </c>
      <c r="V767" s="44">
        <f t="shared" si="767"/>
        <v>0</v>
      </c>
      <c r="W767" s="20"/>
      <c r="X767" s="20"/>
      <c r="Y767" s="20"/>
      <c r="Z767" s="20"/>
    </row>
    <row r="768" ht="13.5" customHeight="1">
      <c r="A768" s="40">
        <v>764.0</v>
      </c>
      <c r="B768" s="17" t="str">
        <f>VLOOKUP(C767+1,'プログラム解析'!$A:$B,2)</f>
        <v>HALT</v>
      </c>
      <c r="C768" s="17">
        <f>IF(AND(B768="[",INDIRECT("R"&amp;TEXT(A768+4,"0")&amp;"C"&amp;TEXT(D768+7,"0"),FALSE) =0),VLOOKUP(C767+1,'プログラム解析'!$A:$G,7),IF(B768="]",VLOOKUP(C767+1,'プログラム解析'!$A:$G,7)-1, C767+1))</f>
        <v>475</v>
      </c>
      <c r="D768" s="17">
        <f t="shared" si="2"/>
        <v>3</v>
      </c>
      <c r="E768" s="17" t="str">
        <f t="shared" si="3"/>
        <v>Hello World!</v>
      </c>
      <c r="F768" s="42" t="str">
        <f t="shared" si="4"/>
        <v>aaaa</v>
      </c>
      <c r="G768" s="43">
        <f t="shared" ref="G768:V768" si="768">IF( G$2=$D768,    IF($B768="+", G767+1, IF($B768="-", G767-1, IF($B768=",",IF(LEN($F767)=0,0,CODE($F767)),G767)) ),G767)</f>
        <v>0</v>
      </c>
      <c r="H768" s="17">
        <f t="shared" si="768"/>
        <v>87</v>
      </c>
      <c r="I768" s="17">
        <f t="shared" si="768"/>
        <v>100</v>
      </c>
      <c r="J768" s="17">
        <f t="shared" si="768"/>
        <v>33</v>
      </c>
      <c r="K768" s="17">
        <f t="shared" si="768"/>
        <v>10</v>
      </c>
      <c r="L768" s="17">
        <f t="shared" si="768"/>
        <v>0</v>
      </c>
      <c r="M768" s="17">
        <f t="shared" si="768"/>
        <v>0</v>
      </c>
      <c r="N768" s="17">
        <f t="shared" si="768"/>
        <v>0</v>
      </c>
      <c r="O768" s="17">
        <f t="shared" si="768"/>
        <v>0</v>
      </c>
      <c r="P768" s="17">
        <f t="shared" si="768"/>
        <v>0</v>
      </c>
      <c r="Q768" s="17">
        <f t="shared" si="768"/>
        <v>0</v>
      </c>
      <c r="R768" s="17">
        <f t="shared" si="768"/>
        <v>0</v>
      </c>
      <c r="S768" s="17">
        <f t="shared" si="768"/>
        <v>0</v>
      </c>
      <c r="T768" s="17">
        <f t="shared" si="768"/>
        <v>0</v>
      </c>
      <c r="U768" s="17">
        <f t="shared" si="768"/>
        <v>0</v>
      </c>
      <c r="V768" s="44">
        <f t="shared" si="768"/>
        <v>0</v>
      </c>
      <c r="W768" s="20"/>
      <c r="X768" s="20"/>
      <c r="Y768" s="20"/>
      <c r="Z768" s="20"/>
    </row>
    <row r="769" ht="13.5" customHeight="1">
      <c r="A769" s="40">
        <v>765.0</v>
      </c>
      <c r="B769" s="17" t="str">
        <f>VLOOKUP(C768+1,'プログラム解析'!$A:$B,2)</f>
        <v>HALT</v>
      </c>
      <c r="C769" s="17">
        <f>IF(AND(B769="[",INDIRECT("R"&amp;TEXT(A769+4,"0")&amp;"C"&amp;TEXT(D769+7,"0"),FALSE) =0),VLOOKUP(C768+1,'プログラム解析'!$A:$G,7),IF(B769="]",VLOOKUP(C768+1,'プログラム解析'!$A:$G,7)-1, C768+1))</f>
        <v>476</v>
      </c>
      <c r="D769" s="17">
        <f t="shared" si="2"/>
        <v>3</v>
      </c>
      <c r="E769" s="17" t="str">
        <f t="shared" si="3"/>
        <v>Hello World!</v>
      </c>
      <c r="F769" s="42" t="str">
        <f t="shared" si="4"/>
        <v>aaaa</v>
      </c>
      <c r="G769" s="43">
        <f t="shared" ref="G769:V769" si="769">IF( G$2=$D769,    IF($B769="+", G768+1, IF($B769="-", G768-1, IF($B769=",",IF(LEN($F768)=0,0,CODE($F768)),G768)) ),G768)</f>
        <v>0</v>
      </c>
      <c r="H769" s="17">
        <f t="shared" si="769"/>
        <v>87</v>
      </c>
      <c r="I769" s="17">
        <f t="shared" si="769"/>
        <v>100</v>
      </c>
      <c r="J769" s="17">
        <f t="shared" si="769"/>
        <v>33</v>
      </c>
      <c r="K769" s="17">
        <f t="shared" si="769"/>
        <v>10</v>
      </c>
      <c r="L769" s="17">
        <f t="shared" si="769"/>
        <v>0</v>
      </c>
      <c r="M769" s="17">
        <f t="shared" si="769"/>
        <v>0</v>
      </c>
      <c r="N769" s="17">
        <f t="shared" si="769"/>
        <v>0</v>
      </c>
      <c r="O769" s="17">
        <f t="shared" si="769"/>
        <v>0</v>
      </c>
      <c r="P769" s="17">
        <f t="shared" si="769"/>
        <v>0</v>
      </c>
      <c r="Q769" s="17">
        <f t="shared" si="769"/>
        <v>0</v>
      </c>
      <c r="R769" s="17">
        <f t="shared" si="769"/>
        <v>0</v>
      </c>
      <c r="S769" s="17">
        <f t="shared" si="769"/>
        <v>0</v>
      </c>
      <c r="T769" s="17">
        <f t="shared" si="769"/>
        <v>0</v>
      </c>
      <c r="U769" s="17">
        <f t="shared" si="769"/>
        <v>0</v>
      </c>
      <c r="V769" s="44">
        <f t="shared" si="769"/>
        <v>0</v>
      </c>
      <c r="W769" s="20"/>
      <c r="X769" s="20"/>
      <c r="Y769" s="20"/>
      <c r="Z769" s="20"/>
    </row>
    <row r="770" ht="13.5" customHeight="1">
      <c r="A770" s="40">
        <v>766.0</v>
      </c>
      <c r="B770" s="17" t="str">
        <f>VLOOKUP(C769+1,'プログラム解析'!$A:$B,2)</f>
        <v>HALT</v>
      </c>
      <c r="C770" s="17">
        <f>IF(AND(B770="[",INDIRECT("R"&amp;TEXT(A770+4,"0")&amp;"C"&amp;TEXT(D770+7,"0"),FALSE) =0),VLOOKUP(C769+1,'プログラム解析'!$A:$G,7),IF(B770="]",VLOOKUP(C769+1,'プログラム解析'!$A:$G,7)-1, C769+1))</f>
        <v>477</v>
      </c>
      <c r="D770" s="17">
        <f t="shared" si="2"/>
        <v>3</v>
      </c>
      <c r="E770" s="17" t="str">
        <f t="shared" si="3"/>
        <v>Hello World!</v>
      </c>
      <c r="F770" s="42" t="str">
        <f t="shared" si="4"/>
        <v>aaaa</v>
      </c>
      <c r="G770" s="43">
        <f t="shared" ref="G770:V770" si="770">IF( G$2=$D770,    IF($B770="+", G769+1, IF($B770="-", G769-1, IF($B770=",",IF(LEN($F769)=0,0,CODE($F769)),G769)) ),G769)</f>
        <v>0</v>
      </c>
      <c r="H770" s="17">
        <f t="shared" si="770"/>
        <v>87</v>
      </c>
      <c r="I770" s="17">
        <f t="shared" si="770"/>
        <v>100</v>
      </c>
      <c r="J770" s="17">
        <f t="shared" si="770"/>
        <v>33</v>
      </c>
      <c r="K770" s="17">
        <f t="shared" si="770"/>
        <v>10</v>
      </c>
      <c r="L770" s="17">
        <f t="shared" si="770"/>
        <v>0</v>
      </c>
      <c r="M770" s="17">
        <f t="shared" si="770"/>
        <v>0</v>
      </c>
      <c r="N770" s="17">
        <f t="shared" si="770"/>
        <v>0</v>
      </c>
      <c r="O770" s="17">
        <f t="shared" si="770"/>
        <v>0</v>
      </c>
      <c r="P770" s="17">
        <f t="shared" si="770"/>
        <v>0</v>
      </c>
      <c r="Q770" s="17">
        <f t="shared" si="770"/>
        <v>0</v>
      </c>
      <c r="R770" s="17">
        <f t="shared" si="770"/>
        <v>0</v>
      </c>
      <c r="S770" s="17">
        <f t="shared" si="770"/>
        <v>0</v>
      </c>
      <c r="T770" s="17">
        <f t="shared" si="770"/>
        <v>0</v>
      </c>
      <c r="U770" s="17">
        <f t="shared" si="770"/>
        <v>0</v>
      </c>
      <c r="V770" s="44">
        <f t="shared" si="770"/>
        <v>0</v>
      </c>
      <c r="W770" s="20"/>
      <c r="X770" s="20"/>
      <c r="Y770" s="20"/>
      <c r="Z770" s="20"/>
    </row>
    <row r="771" ht="13.5" customHeight="1">
      <c r="A771" s="40">
        <v>767.0</v>
      </c>
      <c r="B771" s="17" t="str">
        <f>VLOOKUP(C770+1,'プログラム解析'!$A:$B,2)</f>
        <v>HALT</v>
      </c>
      <c r="C771" s="17">
        <f>IF(AND(B771="[",INDIRECT("R"&amp;TEXT(A771+4,"0")&amp;"C"&amp;TEXT(D771+7,"0"),FALSE) =0),VLOOKUP(C770+1,'プログラム解析'!$A:$G,7),IF(B771="]",VLOOKUP(C770+1,'プログラム解析'!$A:$G,7)-1, C770+1))</f>
        <v>478</v>
      </c>
      <c r="D771" s="17">
        <f t="shared" si="2"/>
        <v>3</v>
      </c>
      <c r="E771" s="17" t="str">
        <f t="shared" si="3"/>
        <v>Hello World!</v>
      </c>
      <c r="F771" s="42" t="str">
        <f t="shared" si="4"/>
        <v>aaaa</v>
      </c>
      <c r="G771" s="43">
        <f t="shared" ref="G771:V771" si="771">IF( G$2=$D771,    IF($B771="+", G770+1, IF($B771="-", G770-1, IF($B771=",",IF(LEN($F770)=0,0,CODE($F770)),G770)) ),G770)</f>
        <v>0</v>
      </c>
      <c r="H771" s="17">
        <f t="shared" si="771"/>
        <v>87</v>
      </c>
      <c r="I771" s="17">
        <f t="shared" si="771"/>
        <v>100</v>
      </c>
      <c r="J771" s="17">
        <f t="shared" si="771"/>
        <v>33</v>
      </c>
      <c r="K771" s="17">
        <f t="shared" si="771"/>
        <v>10</v>
      </c>
      <c r="L771" s="17">
        <f t="shared" si="771"/>
        <v>0</v>
      </c>
      <c r="M771" s="17">
        <f t="shared" si="771"/>
        <v>0</v>
      </c>
      <c r="N771" s="17">
        <f t="shared" si="771"/>
        <v>0</v>
      </c>
      <c r="O771" s="17">
        <f t="shared" si="771"/>
        <v>0</v>
      </c>
      <c r="P771" s="17">
        <f t="shared" si="771"/>
        <v>0</v>
      </c>
      <c r="Q771" s="17">
        <f t="shared" si="771"/>
        <v>0</v>
      </c>
      <c r="R771" s="17">
        <f t="shared" si="771"/>
        <v>0</v>
      </c>
      <c r="S771" s="17">
        <f t="shared" si="771"/>
        <v>0</v>
      </c>
      <c r="T771" s="17">
        <f t="shared" si="771"/>
        <v>0</v>
      </c>
      <c r="U771" s="17">
        <f t="shared" si="771"/>
        <v>0</v>
      </c>
      <c r="V771" s="44">
        <f t="shared" si="771"/>
        <v>0</v>
      </c>
      <c r="W771" s="20"/>
      <c r="X771" s="20"/>
      <c r="Y771" s="20"/>
      <c r="Z771" s="20"/>
    </row>
    <row r="772" ht="13.5" customHeight="1">
      <c r="A772" s="40">
        <v>768.0</v>
      </c>
      <c r="B772" s="17" t="str">
        <f>VLOOKUP(C771+1,'プログラム解析'!$A:$B,2)</f>
        <v>HALT</v>
      </c>
      <c r="C772" s="17">
        <f>IF(AND(B772="[",INDIRECT("R"&amp;TEXT(A772+4,"0")&amp;"C"&amp;TEXT(D772+7,"0"),FALSE) =0),VLOOKUP(C771+1,'プログラム解析'!$A:$G,7),IF(B772="]",VLOOKUP(C771+1,'プログラム解析'!$A:$G,7)-1, C771+1))</f>
        <v>479</v>
      </c>
      <c r="D772" s="17">
        <f t="shared" si="2"/>
        <v>3</v>
      </c>
      <c r="E772" s="17" t="str">
        <f t="shared" si="3"/>
        <v>Hello World!</v>
      </c>
      <c r="F772" s="42" t="str">
        <f t="shared" si="4"/>
        <v>aaaa</v>
      </c>
      <c r="G772" s="43">
        <f t="shared" ref="G772:V772" si="772">IF( G$2=$D772,    IF($B772="+", G771+1, IF($B772="-", G771-1, IF($B772=",",IF(LEN($F771)=0,0,CODE($F771)),G771)) ),G771)</f>
        <v>0</v>
      </c>
      <c r="H772" s="17">
        <f t="shared" si="772"/>
        <v>87</v>
      </c>
      <c r="I772" s="17">
        <f t="shared" si="772"/>
        <v>100</v>
      </c>
      <c r="J772" s="17">
        <f t="shared" si="772"/>
        <v>33</v>
      </c>
      <c r="K772" s="17">
        <f t="shared" si="772"/>
        <v>10</v>
      </c>
      <c r="L772" s="17">
        <f t="shared" si="772"/>
        <v>0</v>
      </c>
      <c r="M772" s="17">
        <f t="shared" si="772"/>
        <v>0</v>
      </c>
      <c r="N772" s="17">
        <f t="shared" si="772"/>
        <v>0</v>
      </c>
      <c r="O772" s="17">
        <f t="shared" si="772"/>
        <v>0</v>
      </c>
      <c r="P772" s="17">
        <f t="shared" si="772"/>
        <v>0</v>
      </c>
      <c r="Q772" s="17">
        <f t="shared" si="772"/>
        <v>0</v>
      </c>
      <c r="R772" s="17">
        <f t="shared" si="772"/>
        <v>0</v>
      </c>
      <c r="S772" s="17">
        <f t="shared" si="772"/>
        <v>0</v>
      </c>
      <c r="T772" s="17">
        <f t="shared" si="772"/>
        <v>0</v>
      </c>
      <c r="U772" s="17">
        <f t="shared" si="772"/>
        <v>0</v>
      </c>
      <c r="V772" s="44">
        <f t="shared" si="772"/>
        <v>0</v>
      </c>
      <c r="W772" s="20"/>
      <c r="X772" s="20"/>
      <c r="Y772" s="20"/>
      <c r="Z772" s="20"/>
    </row>
    <row r="773" ht="13.5" customHeight="1">
      <c r="A773" s="40">
        <v>769.0</v>
      </c>
      <c r="B773" s="17" t="str">
        <f>VLOOKUP(C772+1,'プログラム解析'!$A:$B,2)</f>
        <v>HALT</v>
      </c>
      <c r="C773" s="17">
        <f>IF(AND(B773="[",INDIRECT("R"&amp;TEXT(A773+4,"0")&amp;"C"&amp;TEXT(D773+7,"0"),FALSE) =0),VLOOKUP(C772+1,'プログラム解析'!$A:$G,7),IF(B773="]",VLOOKUP(C772+1,'プログラム解析'!$A:$G,7)-1, C772+1))</f>
        <v>480</v>
      </c>
      <c r="D773" s="17">
        <f t="shared" si="2"/>
        <v>3</v>
      </c>
      <c r="E773" s="17" t="str">
        <f t="shared" si="3"/>
        <v>Hello World!</v>
      </c>
      <c r="F773" s="42" t="str">
        <f t="shared" si="4"/>
        <v>aaaa</v>
      </c>
      <c r="G773" s="43">
        <f t="shared" ref="G773:V773" si="773">IF( G$2=$D773,    IF($B773="+", G772+1, IF($B773="-", G772-1, IF($B773=",",IF(LEN($F772)=0,0,CODE($F772)),G772)) ),G772)</f>
        <v>0</v>
      </c>
      <c r="H773" s="17">
        <f t="shared" si="773"/>
        <v>87</v>
      </c>
      <c r="I773" s="17">
        <f t="shared" si="773"/>
        <v>100</v>
      </c>
      <c r="J773" s="17">
        <f t="shared" si="773"/>
        <v>33</v>
      </c>
      <c r="K773" s="17">
        <f t="shared" si="773"/>
        <v>10</v>
      </c>
      <c r="L773" s="17">
        <f t="shared" si="773"/>
        <v>0</v>
      </c>
      <c r="M773" s="17">
        <f t="shared" si="773"/>
        <v>0</v>
      </c>
      <c r="N773" s="17">
        <f t="shared" si="773"/>
        <v>0</v>
      </c>
      <c r="O773" s="17">
        <f t="shared" si="773"/>
        <v>0</v>
      </c>
      <c r="P773" s="17">
        <f t="shared" si="773"/>
        <v>0</v>
      </c>
      <c r="Q773" s="17">
        <f t="shared" si="773"/>
        <v>0</v>
      </c>
      <c r="R773" s="17">
        <f t="shared" si="773"/>
        <v>0</v>
      </c>
      <c r="S773" s="17">
        <f t="shared" si="773"/>
        <v>0</v>
      </c>
      <c r="T773" s="17">
        <f t="shared" si="773"/>
        <v>0</v>
      </c>
      <c r="U773" s="17">
        <f t="shared" si="773"/>
        <v>0</v>
      </c>
      <c r="V773" s="44">
        <f t="shared" si="773"/>
        <v>0</v>
      </c>
      <c r="W773" s="20"/>
      <c r="X773" s="20"/>
      <c r="Y773" s="20"/>
      <c r="Z773" s="20"/>
    </row>
    <row r="774" ht="13.5" customHeight="1">
      <c r="A774" s="40">
        <v>770.0</v>
      </c>
      <c r="B774" s="17" t="str">
        <f>VLOOKUP(C773+1,'プログラム解析'!$A:$B,2)</f>
        <v>HALT</v>
      </c>
      <c r="C774" s="17">
        <f>IF(AND(B774="[",INDIRECT("R"&amp;TEXT(A774+4,"0")&amp;"C"&amp;TEXT(D774+7,"0"),FALSE) =0),VLOOKUP(C773+1,'プログラム解析'!$A:$G,7),IF(B774="]",VLOOKUP(C773+1,'プログラム解析'!$A:$G,7)-1, C773+1))</f>
        <v>481</v>
      </c>
      <c r="D774" s="17">
        <f t="shared" si="2"/>
        <v>3</v>
      </c>
      <c r="E774" s="17" t="str">
        <f t="shared" si="3"/>
        <v>Hello World!</v>
      </c>
      <c r="F774" s="42" t="str">
        <f t="shared" si="4"/>
        <v>aaaa</v>
      </c>
      <c r="G774" s="43">
        <f t="shared" ref="G774:V774" si="774">IF( G$2=$D774,    IF($B774="+", G773+1, IF($B774="-", G773-1, IF($B774=",",IF(LEN($F773)=0,0,CODE($F773)),G773)) ),G773)</f>
        <v>0</v>
      </c>
      <c r="H774" s="17">
        <f t="shared" si="774"/>
        <v>87</v>
      </c>
      <c r="I774" s="17">
        <f t="shared" si="774"/>
        <v>100</v>
      </c>
      <c r="J774" s="17">
        <f t="shared" si="774"/>
        <v>33</v>
      </c>
      <c r="K774" s="17">
        <f t="shared" si="774"/>
        <v>10</v>
      </c>
      <c r="L774" s="17">
        <f t="shared" si="774"/>
        <v>0</v>
      </c>
      <c r="M774" s="17">
        <f t="shared" si="774"/>
        <v>0</v>
      </c>
      <c r="N774" s="17">
        <f t="shared" si="774"/>
        <v>0</v>
      </c>
      <c r="O774" s="17">
        <f t="shared" si="774"/>
        <v>0</v>
      </c>
      <c r="P774" s="17">
        <f t="shared" si="774"/>
        <v>0</v>
      </c>
      <c r="Q774" s="17">
        <f t="shared" si="774"/>
        <v>0</v>
      </c>
      <c r="R774" s="17">
        <f t="shared" si="774"/>
        <v>0</v>
      </c>
      <c r="S774" s="17">
        <f t="shared" si="774"/>
        <v>0</v>
      </c>
      <c r="T774" s="17">
        <f t="shared" si="774"/>
        <v>0</v>
      </c>
      <c r="U774" s="17">
        <f t="shared" si="774"/>
        <v>0</v>
      </c>
      <c r="V774" s="44">
        <f t="shared" si="774"/>
        <v>0</v>
      </c>
      <c r="W774" s="20"/>
      <c r="X774" s="20"/>
      <c r="Y774" s="20"/>
      <c r="Z774" s="20"/>
    </row>
    <row r="775" ht="13.5" customHeight="1">
      <c r="A775" s="40">
        <v>771.0</v>
      </c>
      <c r="B775" s="17" t="str">
        <f>VLOOKUP(C774+1,'プログラム解析'!$A:$B,2)</f>
        <v>HALT</v>
      </c>
      <c r="C775" s="17">
        <f>IF(AND(B775="[",INDIRECT("R"&amp;TEXT(A775+4,"0")&amp;"C"&amp;TEXT(D775+7,"0"),FALSE) =0),VLOOKUP(C774+1,'プログラム解析'!$A:$G,7),IF(B775="]",VLOOKUP(C774+1,'プログラム解析'!$A:$G,7)-1, C774+1))</f>
        <v>482</v>
      </c>
      <c r="D775" s="17">
        <f t="shared" si="2"/>
        <v>3</v>
      </c>
      <c r="E775" s="17" t="str">
        <f t="shared" si="3"/>
        <v>Hello World!</v>
      </c>
      <c r="F775" s="42" t="str">
        <f t="shared" si="4"/>
        <v>aaaa</v>
      </c>
      <c r="G775" s="43">
        <f t="shared" ref="G775:V775" si="775">IF( G$2=$D775,    IF($B775="+", G774+1, IF($B775="-", G774-1, IF($B775=",",IF(LEN($F774)=0,0,CODE($F774)),G774)) ),G774)</f>
        <v>0</v>
      </c>
      <c r="H775" s="17">
        <f t="shared" si="775"/>
        <v>87</v>
      </c>
      <c r="I775" s="17">
        <f t="shared" si="775"/>
        <v>100</v>
      </c>
      <c r="J775" s="17">
        <f t="shared" si="775"/>
        <v>33</v>
      </c>
      <c r="K775" s="17">
        <f t="shared" si="775"/>
        <v>10</v>
      </c>
      <c r="L775" s="17">
        <f t="shared" si="775"/>
        <v>0</v>
      </c>
      <c r="M775" s="17">
        <f t="shared" si="775"/>
        <v>0</v>
      </c>
      <c r="N775" s="17">
        <f t="shared" si="775"/>
        <v>0</v>
      </c>
      <c r="O775" s="17">
        <f t="shared" si="775"/>
        <v>0</v>
      </c>
      <c r="P775" s="17">
        <f t="shared" si="775"/>
        <v>0</v>
      </c>
      <c r="Q775" s="17">
        <f t="shared" si="775"/>
        <v>0</v>
      </c>
      <c r="R775" s="17">
        <f t="shared" si="775"/>
        <v>0</v>
      </c>
      <c r="S775" s="17">
        <f t="shared" si="775"/>
        <v>0</v>
      </c>
      <c r="T775" s="17">
        <f t="shared" si="775"/>
        <v>0</v>
      </c>
      <c r="U775" s="17">
        <f t="shared" si="775"/>
        <v>0</v>
      </c>
      <c r="V775" s="44">
        <f t="shared" si="775"/>
        <v>0</v>
      </c>
      <c r="W775" s="20"/>
      <c r="X775" s="20"/>
      <c r="Y775" s="20"/>
      <c r="Z775" s="20"/>
    </row>
    <row r="776" ht="13.5" customHeight="1">
      <c r="A776" s="40">
        <v>772.0</v>
      </c>
      <c r="B776" s="17" t="str">
        <f>VLOOKUP(C775+1,'プログラム解析'!$A:$B,2)</f>
        <v>HALT</v>
      </c>
      <c r="C776" s="17">
        <f>IF(AND(B776="[",INDIRECT("R"&amp;TEXT(A776+4,"0")&amp;"C"&amp;TEXT(D776+7,"0"),FALSE) =0),VLOOKUP(C775+1,'プログラム解析'!$A:$G,7),IF(B776="]",VLOOKUP(C775+1,'プログラム解析'!$A:$G,7)-1, C775+1))</f>
        <v>483</v>
      </c>
      <c r="D776" s="17">
        <f t="shared" si="2"/>
        <v>3</v>
      </c>
      <c r="E776" s="17" t="str">
        <f t="shared" si="3"/>
        <v>Hello World!</v>
      </c>
      <c r="F776" s="42" t="str">
        <f t="shared" si="4"/>
        <v>aaaa</v>
      </c>
      <c r="G776" s="43">
        <f t="shared" ref="G776:V776" si="776">IF( G$2=$D776,    IF($B776="+", G775+1, IF($B776="-", G775-1, IF($B776=",",IF(LEN($F775)=0,0,CODE($F775)),G775)) ),G775)</f>
        <v>0</v>
      </c>
      <c r="H776" s="17">
        <f t="shared" si="776"/>
        <v>87</v>
      </c>
      <c r="I776" s="17">
        <f t="shared" si="776"/>
        <v>100</v>
      </c>
      <c r="J776" s="17">
        <f t="shared" si="776"/>
        <v>33</v>
      </c>
      <c r="K776" s="17">
        <f t="shared" si="776"/>
        <v>10</v>
      </c>
      <c r="L776" s="17">
        <f t="shared" si="776"/>
        <v>0</v>
      </c>
      <c r="M776" s="17">
        <f t="shared" si="776"/>
        <v>0</v>
      </c>
      <c r="N776" s="17">
        <f t="shared" si="776"/>
        <v>0</v>
      </c>
      <c r="O776" s="17">
        <f t="shared" si="776"/>
        <v>0</v>
      </c>
      <c r="P776" s="17">
        <f t="shared" si="776"/>
        <v>0</v>
      </c>
      <c r="Q776" s="17">
        <f t="shared" si="776"/>
        <v>0</v>
      </c>
      <c r="R776" s="17">
        <f t="shared" si="776"/>
        <v>0</v>
      </c>
      <c r="S776" s="17">
        <f t="shared" si="776"/>
        <v>0</v>
      </c>
      <c r="T776" s="17">
        <f t="shared" si="776"/>
        <v>0</v>
      </c>
      <c r="U776" s="17">
        <f t="shared" si="776"/>
        <v>0</v>
      </c>
      <c r="V776" s="44">
        <f t="shared" si="776"/>
        <v>0</v>
      </c>
      <c r="W776" s="20"/>
      <c r="X776" s="20"/>
      <c r="Y776" s="20"/>
      <c r="Z776" s="20"/>
    </row>
    <row r="777" ht="13.5" customHeight="1">
      <c r="A777" s="40">
        <v>773.0</v>
      </c>
      <c r="B777" s="17" t="str">
        <f>VLOOKUP(C776+1,'プログラム解析'!$A:$B,2)</f>
        <v>HALT</v>
      </c>
      <c r="C777" s="17">
        <f>IF(AND(B777="[",INDIRECT("R"&amp;TEXT(A777+4,"0")&amp;"C"&amp;TEXT(D777+7,"0"),FALSE) =0),VLOOKUP(C776+1,'プログラム解析'!$A:$G,7),IF(B777="]",VLOOKUP(C776+1,'プログラム解析'!$A:$G,7)-1, C776+1))</f>
        <v>484</v>
      </c>
      <c r="D777" s="17">
        <f t="shared" si="2"/>
        <v>3</v>
      </c>
      <c r="E777" s="17" t="str">
        <f t="shared" si="3"/>
        <v>Hello World!</v>
      </c>
      <c r="F777" s="42" t="str">
        <f t="shared" si="4"/>
        <v>aaaa</v>
      </c>
      <c r="G777" s="43">
        <f t="shared" ref="G777:V777" si="777">IF( G$2=$D777,    IF($B777="+", G776+1, IF($B777="-", G776-1, IF($B777=",",IF(LEN($F776)=0,0,CODE($F776)),G776)) ),G776)</f>
        <v>0</v>
      </c>
      <c r="H777" s="17">
        <f t="shared" si="777"/>
        <v>87</v>
      </c>
      <c r="I777" s="17">
        <f t="shared" si="777"/>
        <v>100</v>
      </c>
      <c r="J777" s="17">
        <f t="shared" si="777"/>
        <v>33</v>
      </c>
      <c r="K777" s="17">
        <f t="shared" si="777"/>
        <v>10</v>
      </c>
      <c r="L777" s="17">
        <f t="shared" si="777"/>
        <v>0</v>
      </c>
      <c r="M777" s="17">
        <f t="shared" si="777"/>
        <v>0</v>
      </c>
      <c r="N777" s="17">
        <f t="shared" si="777"/>
        <v>0</v>
      </c>
      <c r="O777" s="17">
        <f t="shared" si="777"/>
        <v>0</v>
      </c>
      <c r="P777" s="17">
        <f t="shared" si="777"/>
        <v>0</v>
      </c>
      <c r="Q777" s="17">
        <f t="shared" si="777"/>
        <v>0</v>
      </c>
      <c r="R777" s="17">
        <f t="shared" si="777"/>
        <v>0</v>
      </c>
      <c r="S777" s="17">
        <f t="shared" si="777"/>
        <v>0</v>
      </c>
      <c r="T777" s="17">
        <f t="shared" si="777"/>
        <v>0</v>
      </c>
      <c r="U777" s="17">
        <f t="shared" si="777"/>
        <v>0</v>
      </c>
      <c r="V777" s="44">
        <f t="shared" si="777"/>
        <v>0</v>
      </c>
      <c r="W777" s="20"/>
      <c r="X777" s="20"/>
      <c r="Y777" s="20"/>
      <c r="Z777" s="20"/>
    </row>
    <row r="778" ht="13.5" customHeight="1">
      <c r="A778" s="40">
        <v>774.0</v>
      </c>
      <c r="B778" s="17" t="str">
        <f>VLOOKUP(C777+1,'プログラム解析'!$A:$B,2)</f>
        <v>HALT</v>
      </c>
      <c r="C778" s="17">
        <f>IF(AND(B778="[",INDIRECT("R"&amp;TEXT(A778+4,"0")&amp;"C"&amp;TEXT(D778+7,"0"),FALSE) =0),VLOOKUP(C777+1,'プログラム解析'!$A:$G,7),IF(B778="]",VLOOKUP(C777+1,'プログラム解析'!$A:$G,7)-1, C777+1))</f>
        <v>485</v>
      </c>
      <c r="D778" s="17">
        <f t="shared" si="2"/>
        <v>3</v>
      </c>
      <c r="E778" s="17" t="str">
        <f t="shared" si="3"/>
        <v>Hello World!</v>
      </c>
      <c r="F778" s="42" t="str">
        <f t="shared" si="4"/>
        <v>aaaa</v>
      </c>
      <c r="G778" s="43">
        <f t="shared" ref="G778:V778" si="778">IF( G$2=$D778,    IF($B778="+", G777+1, IF($B778="-", G777-1, IF($B778=",",IF(LEN($F777)=0,0,CODE($F777)),G777)) ),G777)</f>
        <v>0</v>
      </c>
      <c r="H778" s="17">
        <f t="shared" si="778"/>
        <v>87</v>
      </c>
      <c r="I778" s="17">
        <f t="shared" si="778"/>
        <v>100</v>
      </c>
      <c r="J778" s="17">
        <f t="shared" si="778"/>
        <v>33</v>
      </c>
      <c r="K778" s="17">
        <f t="shared" si="778"/>
        <v>10</v>
      </c>
      <c r="L778" s="17">
        <f t="shared" si="778"/>
        <v>0</v>
      </c>
      <c r="M778" s="17">
        <f t="shared" si="778"/>
        <v>0</v>
      </c>
      <c r="N778" s="17">
        <f t="shared" si="778"/>
        <v>0</v>
      </c>
      <c r="O778" s="17">
        <f t="shared" si="778"/>
        <v>0</v>
      </c>
      <c r="P778" s="17">
        <f t="shared" si="778"/>
        <v>0</v>
      </c>
      <c r="Q778" s="17">
        <f t="shared" si="778"/>
        <v>0</v>
      </c>
      <c r="R778" s="17">
        <f t="shared" si="778"/>
        <v>0</v>
      </c>
      <c r="S778" s="17">
        <f t="shared" si="778"/>
        <v>0</v>
      </c>
      <c r="T778" s="17">
        <f t="shared" si="778"/>
        <v>0</v>
      </c>
      <c r="U778" s="17">
        <f t="shared" si="778"/>
        <v>0</v>
      </c>
      <c r="V778" s="44">
        <f t="shared" si="778"/>
        <v>0</v>
      </c>
      <c r="W778" s="20"/>
      <c r="X778" s="20"/>
      <c r="Y778" s="20"/>
      <c r="Z778" s="20"/>
    </row>
    <row r="779" ht="13.5" customHeight="1">
      <c r="A779" s="40">
        <v>775.0</v>
      </c>
      <c r="B779" s="17" t="str">
        <f>VLOOKUP(C778+1,'プログラム解析'!$A:$B,2)</f>
        <v>HALT</v>
      </c>
      <c r="C779" s="17">
        <f>IF(AND(B779="[",INDIRECT("R"&amp;TEXT(A779+4,"0")&amp;"C"&amp;TEXT(D779+7,"0"),FALSE) =0),VLOOKUP(C778+1,'プログラム解析'!$A:$G,7),IF(B779="]",VLOOKUP(C778+1,'プログラム解析'!$A:$G,7)-1, C778+1))</f>
        <v>486</v>
      </c>
      <c r="D779" s="17">
        <f t="shared" si="2"/>
        <v>3</v>
      </c>
      <c r="E779" s="17" t="str">
        <f t="shared" si="3"/>
        <v>Hello World!</v>
      </c>
      <c r="F779" s="42" t="str">
        <f t="shared" si="4"/>
        <v>aaaa</v>
      </c>
      <c r="G779" s="43">
        <f t="shared" ref="G779:V779" si="779">IF( G$2=$D779,    IF($B779="+", G778+1, IF($B779="-", G778-1, IF($B779=",",IF(LEN($F778)=0,0,CODE($F778)),G778)) ),G778)</f>
        <v>0</v>
      </c>
      <c r="H779" s="17">
        <f t="shared" si="779"/>
        <v>87</v>
      </c>
      <c r="I779" s="17">
        <f t="shared" si="779"/>
        <v>100</v>
      </c>
      <c r="J779" s="17">
        <f t="shared" si="779"/>
        <v>33</v>
      </c>
      <c r="K779" s="17">
        <f t="shared" si="779"/>
        <v>10</v>
      </c>
      <c r="L779" s="17">
        <f t="shared" si="779"/>
        <v>0</v>
      </c>
      <c r="M779" s="17">
        <f t="shared" si="779"/>
        <v>0</v>
      </c>
      <c r="N779" s="17">
        <f t="shared" si="779"/>
        <v>0</v>
      </c>
      <c r="O779" s="17">
        <f t="shared" si="779"/>
        <v>0</v>
      </c>
      <c r="P779" s="17">
        <f t="shared" si="779"/>
        <v>0</v>
      </c>
      <c r="Q779" s="17">
        <f t="shared" si="779"/>
        <v>0</v>
      </c>
      <c r="R779" s="17">
        <f t="shared" si="779"/>
        <v>0</v>
      </c>
      <c r="S779" s="17">
        <f t="shared" si="779"/>
        <v>0</v>
      </c>
      <c r="T779" s="17">
        <f t="shared" si="779"/>
        <v>0</v>
      </c>
      <c r="U779" s="17">
        <f t="shared" si="779"/>
        <v>0</v>
      </c>
      <c r="V779" s="44">
        <f t="shared" si="779"/>
        <v>0</v>
      </c>
      <c r="W779" s="20"/>
      <c r="X779" s="20"/>
      <c r="Y779" s="20"/>
      <c r="Z779" s="20"/>
    </row>
    <row r="780" ht="13.5" customHeight="1">
      <c r="A780" s="40">
        <v>776.0</v>
      </c>
      <c r="B780" s="17" t="str">
        <f>VLOOKUP(C779+1,'プログラム解析'!$A:$B,2)</f>
        <v>HALT</v>
      </c>
      <c r="C780" s="17">
        <f>IF(AND(B780="[",INDIRECT("R"&amp;TEXT(A780+4,"0")&amp;"C"&amp;TEXT(D780+7,"0"),FALSE) =0),VLOOKUP(C779+1,'プログラム解析'!$A:$G,7),IF(B780="]",VLOOKUP(C779+1,'プログラム解析'!$A:$G,7)-1, C779+1))</f>
        <v>487</v>
      </c>
      <c r="D780" s="17">
        <f t="shared" si="2"/>
        <v>3</v>
      </c>
      <c r="E780" s="17" t="str">
        <f t="shared" si="3"/>
        <v>Hello World!</v>
      </c>
      <c r="F780" s="42" t="str">
        <f t="shared" si="4"/>
        <v>aaaa</v>
      </c>
      <c r="G780" s="43">
        <f t="shared" ref="G780:V780" si="780">IF( G$2=$D780,    IF($B780="+", G779+1, IF($B780="-", G779-1, IF($B780=",",IF(LEN($F779)=0,0,CODE($F779)),G779)) ),G779)</f>
        <v>0</v>
      </c>
      <c r="H780" s="17">
        <f t="shared" si="780"/>
        <v>87</v>
      </c>
      <c r="I780" s="17">
        <f t="shared" si="780"/>
        <v>100</v>
      </c>
      <c r="J780" s="17">
        <f t="shared" si="780"/>
        <v>33</v>
      </c>
      <c r="K780" s="17">
        <f t="shared" si="780"/>
        <v>10</v>
      </c>
      <c r="L780" s="17">
        <f t="shared" si="780"/>
        <v>0</v>
      </c>
      <c r="M780" s="17">
        <f t="shared" si="780"/>
        <v>0</v>
      </c>
      <c r="N780" s="17">
        <f t="shared" si="780"/>
        <v>0</v>
      </c>
      <c r="O780" s="17">
        <f t="shared" si="780"/>
        <v>0</v>
      </c>
      <c r="P780" s="17">
        <f t="shared" si="780"/>
        <v>0</v>
      </c>
      <c r="Q780" s="17">
        <f t="shared" si="780"/>
        <v>0</v>
      </c>
      <c r="R780" s="17">
        <f t="shared" si="780"/>
        <v>0</v>
      </c>
      <c r="S780" s="17">
        <f t="shared" si="780"/>
        <v>0</v>
      </c>
      <c r="T780" s="17">
        <f t="shared" si="780"/>
        <v>0</v>
      </c>
      <c r="U780" s="17">
        <f t="shared" si="780"/>
        <v>0</v>
      </c>
      <c r="V780" s="44">
        <f t="shared" si="780"/>
        <v>0</v>
      </c>
      <c r="W780" s="20"/>
      <c r="X780" s="20"/>
      <c r="Y780" s="20"/>
      <c r="Z780" s="20"/>
    </row>
    <row r="781" ht="13.5" customHeight="1">
      <c r="A781" s="40">
        <v>777.0</v>
      </c>
      <c r="B781" s="17" t="str">
        <f>VLOOKUP(C780+1,'プログラム解析'!$A:$B,2)</f>
        <v>HALT</v>
      </c>
      <c r="C781" s="17">
        <f>IF(AND(B781="[",INDIRECT("R"&amp;TEXT(A781+4,"0")&amp;"C"&amp;TEXT(D781+7,"0"),FALSE) =0),VLOOKUP(C780+1,'プログラム解析'!$A:$G,7),IF(B781="]",VLOOKUP(C780+1,'プログラム解析'!$A:$G,7)-1, C780+1))</f>
        <v>488</v>
      </c>
      <c r="D781" s="17">
        <f t="shared" si="2"/>
        <v>3</v>
      </c>
      <c r="E781" s="17" t="str">
        <f t="shared" si="3"/>
        <v>Hello World!</v>
      </c>
      <c r="F781" s="42" t="str">
        <f t="shared" si="4"/>
        <v>aaaa</v>
      </c>
      <c r="G781" s="43">
        <f t="shared" ref="G781:V781" si="781">IF( G$2=$D781,    IF($B781="+", G780+1, IF($B781="-", G780-1, IF($B781=",",IF(LEN($F780)=0,0,CODE($F780)),G780)) ),G780)</f>
        <v>0</v>
      </c>
      <c r="H781" s="17">
        <f t="shared" si="781"/>
        <v>87</v>
      </c>
      <c r="I781" s="17">
        <f t="shared" si="781"/>
        <v>100</v>
      </c>
      <c r="J781" s="17">
        <f t="shared" si="781"/>
        <v>33</v>
      </c>
      <c r="K781" s="17">
        <f t="shared" si="781"/>
        <v>10</v>
      </c>
      <c r="L781" s="17">
        <f t="shared" si="781"/>
        <v>0</v>
      </c>
      <c r="M781" s="17">
        <f t="shared" si="781"/>
        <v>0</v>
      </c>
      <c r="N781" s="17">
        <f t="shared" si="781"/>
        <v>0</v>
      </c>
      <c r="O781" s="17">
        <f t="shared" si="781"/>
        <v>0</v>
      </c>
      <c r="P781" s="17">
        <f t="shared" si="781"/>
        <v>0</v>
      </c>
      <c r="Q781" s="17">
        <f t="shared" si="781"/>
        <v>0</v>
      </c>
      <c r="R781" s="17">
        <f t="shared" si="781"/>
        <v>0</v>
      </c>
      <c r="S781" s="17">
        <f t="shared" si="781"/>
        <v>0</v>
      </c>
      <c r="T781" s="17">
        <f t="shared" si="781"/>
        <v>0</v>
      </c>
      <c r="U781" s="17">
        <f t="shared" si="781"/>
        <v>0</v>
      </c>
      <c r="V781" s="44">
        <f t="shared" si="781"/>
        <v>0</v>
      </c>
      <c r="W781" s="20"/>
      <c r="X781" s="20"/>
      <c r="Y781" s="20"/>
      <c r="Z781" s="20"/>
    </row>
    <row r="782" ht="13.5" customHeight="1">
      <c r="A782" s="40">
        <v>778.0</v>
      </c>
      <c r="B782" s="17" t="str">
        <f>VLOOKUP(C781+1,'プログラム解析'!$A:$B,2)</f>
        <v>HALT</v>
      </c>
      <c r="C782" s="17">
        <f>IF(AND(B782="[",INDIRECT("R"&amp;TEXT(A782+4,"0")&amp;"C"&amp;TEXT(D782+7,"0"),FALSE) =0),VLOOKUP(C781+1,'プログラム解析'!$A:$G,7),IF(B782="]",VLOOKUP(C781+1,'プログラム解析'!$A:$G,7)-1, C781+1))</f>
        <v>489</v>
      </c>
      <c r="D782" s="17">
        <f t="shared" si="2"/>
        <v>3</v>
      </c>
      <c r="E782" s="17" t="str">
        <f t="shared" si="3"/>
        <v>Hello World!</v>
      </c>
      <c r="F782" s="42" t="str">
        <f t="shared" si="4"/>
        <v>aaaa</v>
      </c>
      <c r="G782" s="43">
        <f t="shared" ref="G782:V782" si="782">IF( G$2=$D782,    IF($B782="+", G781+1, IF($B782="-", G781-1, IF($B782=",",IF(LEN($F781)=0,0,CODE($F781)),G781)) ),G781)</f>
        <v>0</v>
      </c>
      <c r="H782" s="17">
        <f t="shared" si="782"/>
        <v>87</v>
      </c>
      <c r="I782" s="17">
        <f t="shared" si="782"/>
        <v>100</v>
      </c>
      <c r="J782" s="17">
        <f t="shared" si="782"/>
        <v>33</v>
      </c>
      <c r="K782" s="17">
        <f t="shared" si="782"/>
        <v>10</v>
      </c>
      <c r="L782" s="17">
        <f t="shared" si="782"/>
        <v>0</v>
      </c>
      <c r="M782" s="17">
        <f t="shared" si="782"/>
        <v>0</v>
      </c>
      <c r="N782" s="17">
        <f t="shared" si="782"/>
        <v>0</v>
      </c>
      <c r="O782" s="17">
        <f t="shared" si="782"/>
        <v>0</v>
      </c>
      <c r="P782" s="17">
        <f t="shared" si="782"/>
        <v>0</v>
      </c>
      <c r="Q782" s="17">
        <f t="shared" si="782"/>
        <v>0</v>
      </c>
      <c r="R782" s="17">
        <f t="shared" si="782"/>
        <v>0</v>
      </c>
      <c r="S782" s="17">
        <f t="shared" si="782"/>
        <v>0</v>
      </c>
      <c r="T782" s="17">
        <f t="shared" si="782"/>
        <v>0</v>
      </c>
      <c r="U782" s="17">
        <f t="shared" si="782"/>
        <v>0</v>
      </c>
      <c r="V782" s="44">
        <f t="shared" si="782"/>
        <v>0</v>
      </c>
      <c r="W782" s="20"/>
      <c r="X782" s="20"/>
      <c r="Y782" s="20"/>
      <c r="Z782" s="20"/>
    </row>
    <row r="783" ht="13.5" customHeight="1">
      <c r="A783" s="40">
        <v>779.0</v>
      </c>
      <c r="B783" s="17" t="str">
        <f>VLOOKUP(C782+1,'プログラム解析'!$A:$B,2)</f>
        <v>HALT</v>
      </c>
      <c r="C783" s="17">
        <f>IF(AND(B783="[",INDIRECT("R"&amp;TEXT(A783+4,"0")&amp;"C"&amp;TEXT(D783+7,"0"),FALSE) =0),VLOOKUP(C782+1,'プログラム解析'!$A:$G,7),IF(B783="]",VLOOKUP(C782+1,'プログラム解析'!$A:$G,7)-1, C782+1))</f>
        <v>490</v>
      </c>
      <c r="D783" s="17">
        <f t="shared" si="2"/>
        <v>3</v>
      </c>
      <c r="E783" s="17" t="str">
        <f t="shared" si="3"/>
        <v>Hello World!</v>
      </c>
      <c r="F783" s="42" t="str">
        <f t="shared" si="4"/>
        <v>aaaa</v>
      </c>
      <c r="G783" s="43">
        <f t="shared" ref="G783:V783" si="783">IF( G$2=$D783,    IF($B783="+", G782+1, IF($B783="-", G782-1, IF($B783=",",IF(LEN($F782)=0,0,CODE($F782)),G782)) ),G782)</f>
        <v>0</v>
      </c>
      <c r="H783" s="17">
        <f t="shared" si="783"/>
        <v>87</v>
      </c>
      <c r="I783" s="17">
        <f t="shared" si="783"/>
        <v>100</v>
      </c>
      <c r="J783" s="17">
        <f t="shared" si="783"/>
        <v>33</v>
      </c>
      <c r="K783" s="17">
        <f t="shared" si="783"/>
        <v>10</v>
      </c>
      <c r="L783" s="17">
        <f t="shared" si="783"/>
        <v>0</v>
      </c>
      <c r="M783" s="17">
        <f t="shared" si="783"/>
        <v>0</v>
      </c>
      <c r="N783" s="17">
        <f t="shared" si="783"/>
        <v>0</v>
      </c>
      <c r="O783" s="17">
        <f t="shared" si="783"/>
        <v>0</v>
      </c>
      <c r="P783" s="17">
        <f t="shared" si="783"/>
        <v>0</v>
      </c>
      <c r="Q783" s="17">
        <f t="shared" si="783"/>
        <v>0</v>
      </c>
      <c r="R783" s="17">
        <f t="shared" si="783"/>
        <v>0</v>
      </c>
      <c r="S783" s="17">
        <f t="shared" si="783"/>
        <v>0</v>
      </c>
      <c r="T783" s="17">
        <f t="shared" si="783"/>
        <v>0</v>
      </c>
      <c r="U783" s="17">
        <f t="shared" si="783"/>
        <v>0</v>
      </c>
      <c r="V783" s="44">
        <f t="shared" si="783"/>
        <v>0</v>
      </c>
      <c r="W783" s="20"/>
      <c r="X783" s="20"/>
      <c r="Y783" s="20"/>
      <c r="Z783" s="20"/>
    </row>
    <row r="784" ht="13.5" customHeight="1">
      <c r="A784" s="40">
        <v>780.0</v>
      </c>
      <c r="B784" s="17" t="str">
        <f>VLOOKUP(C783+1,'プログラム解析'!$A:$B,2)</f>
        <v>HALT</v>
      </c>
      <c r="C784" s="17">
        <f>IF(AND(B784="[",INDIRECT("R"&amp;TEXT(A784+4,"0")&amp;"C"&amp;TEXT(D784+7,"0"),FALSE) =0),VLOOKUP(C783+1,'プログラム解析'!$A:$G,7),IF(B784="]",VLOOKUP(C783+1,'プログラム解析'!$A:$G,7)-1, C783+1))</f>
        <v>491</v>
      </c>
      <c r="D784" s="17">
        <f t="shared" si="2"/>
        <v>3</v>
      </c>
      <c r="E784" s="17" t="str">
        <f t="shared" si="3"/>
        <v>Hello World!</v>
      </c>
      <c r="F784" s="42" t="str">
        <f t="shared" si="4"/>
        <v>aaaa</v>
      </c>
      <c r="G784" s="43">
        <f t="shared" ref="G784:V784" si="784">IF( G$2=$D784,    IF($B784="+", G783+1, IF($B784="-", G783-1, IF($B784=",",IF(LEN($F783)=0,0,CODE($F783)),G783)) ),G783)</f>
        <v>0</v>
      </c>
      <c r="H784" s="17">
        <f t="shared" si="784"/>
        <v>87</v>
      </c>
      <c r="I784" s="17">
        <f t="shared" si="784"/>
        <v>100</v>
      </c>
      <c r="J784" s="17">
        <f t="shared" si="784"/>
        <v>33</v>
      </c>
      <c r="K784" s="17">
        <f t="shared" si="784"/>
        <v>10</v>
      </c>
      <c r="L784" s="17">
        <f t="shared" si="784"/>
        <v>0</v>
      </c>
      <c r="M784" s="17">
        <f t="shared" si="784"/>
        <v>0</v>
      </c>
      <c r="N784" s="17">
        <f t="shared" si="784"/>
        <v>0</v>
      </c>
      <c r="O784" s="17">
        <f t="shared" si="784"/>
        <v>0</v>
      </c>
      <c r="P784" s="17">
        <f t="shared" si="784"/>
        <v>0</v>
      </c>
      <c r="Q784" s="17">
        <f t="shared" si="784"/>
        <v>0</v>
      </c>
      <c r="R784" s="17">
        <f t="shared" si="784"/>
        <v>0</v>
      </c>
      <c r="S784" s="17">
        <f t="shared" si="784"/>
        <v>0</v>
      </c>
      <c r="T784" s="17">
        <f t="shared" si="784"/>
        <v>0</v>
      </c>
      <c r="U784" s="17">
        <f t="shared" si="784"/>
        <v>0</v>
      </c>
      <c r="V784" s="44">
        <f t="shared" si="784"/>
        <v>0</v>
      </c>
      <c r="W784" s="20"/>
      <c r="X784" s="20"/>
      <c r="Y784" s="20"/>
      <c r="Z784" s="20"/>
    </row>
    <row r="785" ht="13.5" customHeight="1">
      <c r="A785" s="40">
        <v>781.0</v>
      </c>
      <c r="B785" s="17" t="str">
        <f>VLOOKUP(C784+1,'プログラム解析'!$A:$B,2)</f>
        <v>HALT</v>
      </c>
      <c r="C785" s="17">
        <f>IF(AND(B785="[",INDIRECT("R"&amp;TEXT(A785+4,"0")&amp;"C"&amp;TEXT(D785+7,"0"),FALSE) =0),VLOOKUP(C784+1,'プログラム解析'!$A:$G,7),IF(B785="]",VLOOKUP(C784+1,'プログラム解析'!$A:$G,7)-1, C784+1))</f>
        <v>492</v>
      </c>
      <c r="D785" s="17">
        <f t="shared" si="2"/>
        <v>3</v>
      </c>
      <c r="E785" s="17" t="str">
        <f t="shared" si="3"/>
        <v>Hello World!</v>
      </c>
      <c r="F785" s="42" t="str">
        <f t="shared" si="4"/>
        <v>aaaa</v>
      </c>
      <c r="G785" s="43">
        <f t="shared" ref="G785:V785" si="785">IF( G$2=$D785,    IF($B785="+", G784+1, IF($B785="-", G784-1, IF($B785=",",IF(LEN($F784)=0,0,CODE($F784)),G784)) ),G784)</f>
        <v>0</v>
      </c>
      <c r="H785" s="17">
        <f t="shared" si="785"/>
        <v>87</v>
      </c>
      <c r="I785" s="17">
        <f t="shared" si="785"/>
        <v>100</v>
      </c>
      <c r="J785" s="17">
        <f t="shared" si="785"/>
        <v>33</v>
      </c>
      <c r="K785" s="17">
        <f t="shared" si="785"/>
        <v>10</v>
      </c>
      <c r="L785" s="17">
        <f t="shared" si="785"/>
        <v>0</v>
      </c>
      <c r="M785" s="17">
        <f t="shared" si="785"/>
        <v>0</v>
      </c>
      <c r="N785" s="17">
        <f t="shared" si="785"/>
        <v>0</v>
      </c>
      <c r="O785" s="17">
        <f t="shared" si="785"/>
        <v>0</v>
      </c>
      <c r="P785" s="17">
        <f t="shared" si="785"/>
        <v>0</v>
      </c>
      <c r="Q785" s="17">
        <f t="shared" si="785"/>
        <v>0</v>
      </c>
      <c r="R785" s="17">
        <f t="shared" si="785"/>
        <v>0</v>
      </c>
      <c r="S785" s="17">
        <f t="shared" si="785"/>
        <v>0</v>
      </c>
      <c r="T785" s="17">
        <f t="shared" si="785"/>
        <v>0</v>
      </c>
      <c r="U785" s="17">
        <f t="shared" si="785"/>
        <v>0</v>
      </c>
      <c r="V785" s="44">
        <f t="shared" si="785"/>
        <v>0</v>
      </c>
      <c r="W785" s="20"/>
      <c r="X785" s="20"/>
      <c r="Y785" s="20"/>
      <c r="Z785" s="20"/>
    </row>
    <row r="786" ht="13.5" customHeight="1">
      <c r="A786" s="40">
        <v>782.0</v>
      </c>
      <c r="B786" s="17" t="str">
        <f>VLOOKUP(C785+1,'プログラム解析'!$A:$B,2)</f>
        <v>HALT</v>
      </c>
      <c r="C786" s="17">
        <f>IF(AND(B786="[",INDIRECT("R"&amp;TEXT(A786+4,"0")&amp;"C"&amp;TEXT(D786+7,"0"),FALSE) =0),VLOOKUP(C785+1,'プログラム解析'!$A:$G,7),IF(B786="]",VLOOKUP(C785+1,'プログラム解析'!$A:$G,7)-1, C785+1))</f>
        <v>493</v>
      </c>
      <c r="D786" s="17">
        <f t="shared" si="2"/>
        <v>3</v>
      </c>
      <c r="E786" s="17" t="str">
        <f t="shared" si="3"/>
        <v>Hello World!</v>
      </c>
      <c r="F786" s="42" t="str">
        <f t="shared" si="4"/>
        <v>aaaa</v>
      </c>
      <c r="G786" s="43">
        <f t="shared" ref="G786:V786" si="786">IF( G$2=$D786,    IF($B786="+", G785+1, IF($B786="-", G785-1, IF($B786=",",IF(LEN($F785)=0,0,CODE($F785)),G785)) ),G785)</f>
        <v>0</v>
      </c>
      <c r="H786" s="17">
        <f t="shared" si="786"/>
        <v>87</v>
      </c>
      <c r="I786" s="17">
        <f t="shared" si="786"/>
        <v>100</v>
      </c>
      <c r="J786" s="17">
        <f t="shared" si="786"/>
        <v>33</v>
      </c>
      <c r="K786" s="17">
        <f t="shared" si="786"/>
        <v>10</v>
      </c>
      <c r="L786" s="17">
        <f t="shared" si="786"/>
        <v>0</v>
      </c>
      <c r="M786" s="17">
        <f t="shared" si="786"/>
        <v>0</v>
      </c>
      <c r="N786" s="17">
        <f t="shared" si="786"/>
        <v>0</v>
      </c>
      <c r="O786" s="17">
        <f t="shared" si="786"/>
        <v>0</v>
      </c>
      <c r="P786" s="17">
        <f t="shared" si="786"/>
        <v>0</v>
      </c>
      <c r="Q786" s="17">
        <f t="shared" si="786"/>
        <v>0</v>
      </c>
      <c r="R786" s="17">
        <f t="shared" si="786"/>
        <v>0</v>
      </c>
      <c r="S786" s="17">
        <f t="shared" si="786"/>
        <v>0</v>
      </c>
      <c r="T786" s="17">
        <f t="shared" si="786"/>
        <v>0</v>
      </c>
      <c r="U786" s="17">
        <f t="shared" si="786"/>
        <v>0</v>
      </c>
      <c r="V786" s="44">
        <f t="shared" si="786"/>
        <v>0</v>
      </c>
      <c r="W786" s="20"/>
      <c r="X786" s="20"/>
      <c r="Y786" s="20"/>
      <c r="Z786" s="20"/>
    </row>
    <row r="787" ht="13.5" customHeight="1">
      <c r="A787" s="40">
        <v>783.0</v>
      </c>
      <c r="B787" s="17" t="str">
        <f>VLOOKUP(C786+1,'プログラム解析'!$A:$B,2)</f>
        <v>HALT</v>
      </c>
      <c r="C787" s="17">
        <f>IF(AND(B787="[",INDIRECT("R"&amp;TEXT(A787+4,"0")&amp;"C"&amp;TEXT(D787+7,"0"),FALSE) =0),VLOOKUP(C786+1,'プログラム解析'!$A:$G,7),IF(B787="]",VLOOKUP(C786+1,'プログラム解析'!$A:$G,7)-1, C786+1))</f>
        <v>494</v>
      </c>
      <c r="D787" s="17">
        <f t="shared" si="2"/>
        <v>3</v>
      </c>
      <c r="E787" s="17" t="str">
        <f t="shared" si="3"/>
        <v>Hello World!</v>
      </c>
      <c r="F787" s="42" t="str">
        <f t="shared" si="4"/>
        <v>aaaa</v>
      </c>
      <c r="G787" s="43">
        <f t="shared" ref="G787:V787" si="787">IF( G$2=$D787,    IF($B787="+", G786+1, IF($B787="-", G786-1, IF($B787=",",IF(LEN($F786)=0,0,CODE($F786)),G786)) ),G786)</f>
        <v>0</v>
      </c>
      <c r="H787" s="17">
        <f t="shared" si="787"/>
        <v>87</v>
      </c>
      <c r="I787" s="17">
        <f t="shared" si="787"/>
        <v>100</v>
      </c>
      <c r="J787" s="17">
        <f t="shared" si="787"/>
        <v>33</v>
      </c>
      <c r="K787" s="17">
        <f t="shared" si="787"/>
        <v>10</v>
      </c>
      <c r="L787" s="17">
        <f t="shared" si="787"/>
        <v>0</v>
      </c>
      <c r="M787" s="17">
        <f t="shared" si="787"/>
        <v>0</v>
      </c>
      <c r="N787" s="17">
        <f t="shared" si="787"/>
        <v>0</v>
      </c>
      <c r="O787" s="17">
        <f t="shared" si="787"/>
        <v>0</v>
      </c>
      <c r="P787" s="17">
        <f t="shared" si="787"/>
        <v>0</v>
      </c>
      <c r="Q787" s="17">
        <f t="shared" si="787"/>
        <v>0</v>
      </c>
      <c r="R787" s="17">
        <f t="shared" si="787"/>
        <v>0</v>
      </c>
      <c r="S787" s="17">
        <f t="shared" si="787"/>
        <v>0</v>
      </c>
      <c r="T787" s="17">
        <f t="shared" si="787"/>
        <v>0</v>
      </c>
      <c r="U787" s="17">
        <f t="shared" si="787"/>
        <v>0</v>
      </c>
      <c r="V787" s="44">
        <f t="shared" si="787"/>
        <v>0</v>
      </c>
      <c r="W787" s="20"/>
      <c r="X787" s="20"/>
      <c r="Y787" s="20"/>
      <c r="Z787" s="20"/>
    </row>
    <row r="788" ht="13.5" customHeight="1">
      <c r="A788" s="40">
        <v>784.0</v>
      </c>
      <c r="B788" s="17" t="str">
        <f>VLOOKUP(C787+1,'プログラム解析'!$A:$B,2)</f>
        <v>HALT</v>
      </c>
      <c r="C788" s="17">
        <f>IF(AND(B788="[",INDIRECT("R"&amp;TEXT(A788+4,"0")&amp;"C"&amp;TEXT(D788+7,"0"),FALSE) =0),VLOOKUP(C787+1,'プログラム解析'!$A:$G,7),IF(B788="]",VLOOKUP(C787+1,'プログラム解析'!$A:$G,7)-1, C787+1))</f>
        <v>495</v>
      </c>
      <c r="D788" s="17">
        <f t="shared" si="2"/>
        <v>3</v>
      </c>
      <c r="E788" s="17" t="str">
        <f t="shared" si="3"/>
        <v>Hello World!</v>
      </c>
      <c r="F788" s="42" t="str">
        <f t="shared" si="4"/>
        <v>aaaa</v>
      </c>
      <c r="G788" s="43">
        <f t="shared" ref="G788:V788" si="788">IF( G$2=$D788,    IF($B788="+", G787+1, IF($B788="-", G787-1, IF($B788=",",IF(LEN($F787)=0,0,CODE($F787)),G787)) ),G787)</f>
        <v>0</v>
      </c>
      <c r="H788" s="17">
        <f t="shared" si="788"/>
        <v>87</v>
      </c>
      <c r="I788" s="17">
        <f t="shared" si="788"/>
        <v>100</v>
      </c>
      <c r="J788" s="17">
        <f t="shared" si="788"/>
        <v>33</v>
      </c>
      <c r="K788" s="17">
        <f t="shared" si="788"/>
        <v>10</v>
      </c>
      <c r="L788" s="17">
        <f t="shared" si="788"/>
        <v>0</v>
      </c>
      <c r="M788" s="17">
        <f t="shared" si="788"/>
        <v>0</v>
      </c>
      <c r="N788" s="17">
        <f t="shared" si="788"/>
        <v>0</v>
      </c>
      <c r="O788" s="17">
        <f t="shared" si="788"/>
        <v>0</v>
      </c>
      <c r="P788" s="17">
        <f t="shared" si="788"/>
        <v>0</v>
      </c>
      <c r="Q788" s="17">
        <f t="shared" si="788"/>
        <v>0</v>
      </c>
      <c r="R788" s="17">
        <f t="shared" si="788"/>
        <v>0</v>
      </c>
      <c r="S788" s="17">
        <f t="shared" si="788"/>
        <v>0</v>
      </c>
      <c r="T788" s="17">
        <f t="shared" si="788"/>
        <v>0</v>
      </c>
      <c r="U788" s="17">
        <f t="shared" si="788"/>
        <v>0</v>
      </c>
      <c r="V788" s="44">
        <f t="shared" si="788"/>
        <v>0</v>
      </c>
      <c r="W788" s="20"/>
      <c r="X788" s="20"/>
      <c r="Y788" s="20"/>
      <c r="Z788" s="20"/>
    </row>
    <row r="789" ht="13.5" customHeight="1">
      <c r="A789" s="40">
        <v>785.0</v>
      </c>
      <c r="B789" s="17" t="str">
        <f>VLOOKUP(C788+1,'プログラム解析'!$A:$B,2)</f>
        <v>HALT</v>
      </c>
      <c r="C789" s="17">
        <f>IF(AND(B789="[",INDIRECT("R"&amp;TEXT(A789+4,"0")&amp;"C"&amp;TEXT(D789+7,"0"),FALSE) =0),VLOOKUP(C788+1,'プログラム解析'!$A:$G,7),IF(B789="]",VLOOKUP(C788+1,'プログラム解析'!$A:$G,7)-1, C788+1))</f>
        <v>496</v>
      </c>
      <c r="D789" s="17">
        <f t="shared" si="2"/>
        <v>3</v>
      </c>
      <c r="E789" s="17" t="str">
        <f t="shared" si="3"/>
        <v>Hello World!</v>
      </c>
      <c r="F789" s="42" t="str">
        <f t="shared" si="4"/>
        <v>aaaa</v>
      </c>
      <c r="G789" s="43">
        <f t="shared" ref="G789:V789" si="789">IF( G$2=$D789,    IF($B789="+", G788+1, IF($B789="-", G788-1, IF($B789=",",IF(LEN($F788)=0,0,CODE($F788)),G788)) ),G788)</f>
        <v>0</v>
      </c>
      <c r="H789" s="17">
        <f t="shared" si="789"/>
        <v>87</v>
      </c>
      <c r="I789" s="17">
        <f t="shared" si="789"/>
        <v>100</v>
      </c>
      <c r="J789" s="17">
        <f t="shared" si="789"/>
        <v>33</v>
      </c>
      <c r="K789" s="17">
        <f t="shared" si="789"/>
        <v>10</v>
      </c>
      <c r="L789" s="17">
        <f t="shared" si="789"/>
        <v>0</v>
      </c>
      <c r="M789" s="17">
        <f t="shared" si="789"/>
        <v>0</v>
      </c>
      <c r="N789" s="17">
        <f t="shared" si="789"/>
        <v>0</v>
      </c>
      <c r="O789" s="17">
        <f t="shared" si="789"/>
        <v>0</v>
      </c>
      <c r="P789" s="17">
        <f t="shared" si="789"/>
        <v>0</v>
      </c>
      <c r="Q789" s="17">
        <f t="shared" si="789"/>
        <v>0</v>
      </c>
      <c r="R789" s="17">
        <f t="shared" si="789"/>
        <v>0</v>
      </c>
      <c r="S789" s="17">
        <f t="shared" si="789"/>
        <v>0</v>
      </c>
      <c r="T789" s="17">
        <f t="shared" si="789"/>
        <v>0</v>
      </c>
      <c r="U789" s="17">
        <f t="shared" si="789"/>
        <v>0</v>
      </c>
      <c r="V789" s="44">
        <f t="shared" si="789"/>
        <v>0</v>
      </c>
      <c r="W789" s="20"/>
      <c r="X789" s="20"/>
      <c r="Y789" s="20"/>
      <c r="Z789" s="20"/>
    </row>
    <row r="790" ht="13.5" customHeight="1">
      <c r="A790" s="40">
        <v>786.0</v>
      </c>
      <c r="B790" s="17" t="str">
        <f>VLOOKUP(C789+1,'プログラム解析'!$A:$B,2)</f>
        <v>HALT</v>
      </c>
      <c r="C790" s="17">
        <f>IF(AND(B790="[",INDIRECT("R"&amp;TEXT(A790+4,"0")&amp;"C"&amp;TEXT(D790+7,"0"),FALSE) =0),VLOOKUP(C789+1,'プログラム解析'!$A:$G,7),IF(B790="]",VLOOKUP(C789+1,'プログラム解析'!$A:$G,7)-1, C789+1))</f>
        <v>497</v>
      </c>
      <c r="D790" s="17">
        <f t="shared" si="2"/>
        <v>3</v>
      </c>
      <c r="E790" s="17" t="str">
        <f t="shared" si="3"/>
        <v>Hello World!</v>
      </c>
      <c r="F790" s="42" t="str">
        <f t="shared" si="4"/>
        <v>aaaa</v>
      </c>
      <c r="G790" s="43">
        <f t="shared" ref="G790:V790" si="790">IF( G$2=$D790,    IF($B790="+", G789+1, IF($B790="-", G789-1, IF($B790=",",IF(LEN($F789)=0,0,CODE($F789)),G789)) ),G789)</f>
        <v>0</v>
      </c>
      <c r="H790" s="17">
        <f t="shared" si="790"/>
        <v>87</v>
      </c>
      <c r="I790" s="17">
        <f t="shared" si="790"/>
        <v>100</v>
      </c>
      <c r="J790" s="17">
        <f t="shared" si="790"/>
        <v>33</v>
      </c>
      <c r="K790" s="17">
        <f t="shared" si="790"/>
        <v>10</v>
      </c>
      <c r="L790" s="17">
        <f t="shared" si="790"/>
        <v>0</v>
      </c>
      <c r="M790" s="17">
        <f t="shared" si="790"/>
        <v>0</v>
      </c>
      <c r="N790" s="17">
        <f t="shared" si="790"/>
        <v>0</v>
      </c>
      <c r="O790" s="17">
        <f t="shared" si="790"/>
        <v>0</v>
      </c>
      <c r="P790" s="17">
        <f t="shared" si="790"/>
        <v>0</v>
      </c>
      <c r="Q790" s="17">
        <f t="shared" si="790"/>
        <v>0</v>
      </c>
      <c r="R790" s="17">
        <f t="shared" si="790"/>
        <v>0</v>
      </c>
      <c r="S790" s="17">
        <f t="shared" si="790"/>
        <v>0</v>
      </c>
      <c r="T790" s="17">
        <f t="shared" si="790"/>
        <v>0</v>
      </c>
      <c r="U790" s="17">
        <f t="shared" si="790"/>
        <v>0</v>
      </c>
      <c r="V790" s="44">
        <f t="shared" si="790"/>
        <v>0</v>
      </c>
      <c r="W790" s="20"/>
      <c r="X790" s="20"/>
      <c r="Y790" s="20"/>
      <c r="Z790" s="20"/>
    </row>
    <row r="791" ht="13.5" customHeight="1">
      <c r="A791" s="40">
        <v>787.0</v>
      </c>
      <c r="B791" s="17" t="str">
        <f>VLOOKUP(C790+1,'プログラム解析'!$A:$B,2)</f>
        <v>HALT</v>
      </c>
      <c r="C791" s="17">
        <f>IF(AND(B791="[",INDIRECT("R"&amp;TEXT(A791+4,"0")&amp;"C"&amp;TEXT(D791+7,"0"),FALSE) =0),VLOOKUP(C790+1,'プログラム解析'!$A:$G,7),IF(B791="]",VLOOKUP(C790+1,'プログラム解析'!$A:$G,7)-1, C790+1))</f>
        <v>498</v>
      </c>
      <c r="D791" s="17">
        <f t="shared" si="2"/>
        <v>3</v>
      </c>
      <c r="E791" s="17" t="str">
        <f t="shared" si="3"/>
        <v>Hello World!</v>
      </c>
      <c r="F791" s="42" t="str">
        <f t="shared" si="4"/>
        <v>aaaa</v>
      </c>
      <c r="G791" s="43">
        <f t="shared" ref="G791:V791" si="791">IF( G$2=$D791,    IF($B791="+", G790+1, IF($B791="-", G790-1, IF($B791=",",IF(LEN($F790)=0,0,CODE($F790)),G790)) ),G790)</f>
        <v>0</v>
      </c>
      <c r="H791" s="17">
        <f t="shared" si="791"/>
        <v>87</v>
      </c>
      <c r="I791" s="17">
        <f t="shared" si="791"/>
        <v>100</v>
      </c>
      <c r="J791" s="17">
        <f t="shared" si="791"/>
        <v>33</v>
      </c>
      <c r="K791" s="17">
        <f t="shared" si="791"/>
        <v>10</v>
      </c>
      <c r="L791" s="17">
        <f t="shared" si="791"/>
        <v>0</v>
      </c>
      <c r="M791" s="17">
        <f t="shared" si="791"/>
        <v>0</v>
      </c>
      <c r="N791" s="17">
        <f t="shared" si="791"/>
        <v>0</v>
      </c>
      <c r="O791" s="17">
        <f t="shared" si="791"/>
        <v>0</v>
      </c>
      <c r="P791" s="17">
        <f t="shared" si="791"/>
        <v>0</v>
      </c>
      <c r="Q791" s="17">
        <f t="shared" si="791"/>
        <v>0</v>
      </c>
      <c r="R791" s="17">
        <f t="shared" si="791"/>
        <v>0</v>
      </c>
      <c r="S791" s="17">
        <f t="shared" si="791"/>
        <v>0</v>
      </c>
      <c r="T791" s="17">
        <f t="shared" si="791"/>
        <v>0</v>
      </c>
      <c r="U791" s="17">
        <f t="shared" si="791"/>
        <v>0</v>
      </c>
      <c r="V791" s="44">
        <f t="shared" si="791"/>
        <v>0</v>
      </c>
      <c r="W791" s="20"/>
      <c r="X791" s="20"/>
      <c r="Y791" s="20"/>
      <c r="Z791" s="20"/>
    </row>
    <row r="792" ht="13.5" customHeight="1">
      <c r="A792" s="40">
        <v>788.0</v>
      </c>
      <c r="B792" s="17" t="str">
        <f>VLOOKUP(C791+1,'プログラム解析'!$A:$B,2)</f>
        <v>HALT</v>
      </c>
      <c r="C792" s="17">
        <f>IF(AND(B792="[",INDIRECT("R"&amp;TEXT(A792+4,"0")&amp;"C"&amp;TEXT(D792+7,"0"),FALSE) =0),VLOOKUP(C791+1,'プログラム解析'!$A:$G,7),IF(B792="]",VLOOKUP(C791+1,'プログラム解析'!$A:$G,7)-1, C791+1))</f>
        <v>499</v>
      </c>
      <c r="D792" s="17">
        <f t="shared" si="2"/>
        <v>3</v>
      </c>
      <c r="E792" s="17" t="str">
        <f t="shared" si="3"/>
        <v>Hello World!</v>
      </c>
      <c r="F792" s="42" t="str">
        <f t="shared" si="4"/>
        <v>aaaa</v>
      </c>
      <c r="G792" s="43">
        <f t="shared" ref="G792:V792" si="792">IF( G$2=$D792,    IF($B792="+", G791+1, IF($B792="-", G791-1, IF($B792=",",IF(LEN($F791)=0,0,CODE($F791)),G791)) ),G791)</f>
        <v>0</v>
      </c>
      <c r="H792" s="17">
        <f t="shared" si="792"/>
        <v>87</v>
      </c>
      <c r="I792" s="17">
        <f t="shared" si="792"/>
        <v>100</v>
      </c>
      <c r="J792" s="17">
        <f t="shared" si="792"/>
        <v>33</v>
      </c>
      <c r="K792" s="17">
        <f t="shared" si="792"/>
        <v>10</v>
      </c>
      <c r="L792" s="17">
        <f t="shared" si="792"/>
        <v>0</v>
      </c>
      <c r="M792" s="17">
        <f t="shared" si="792"/>
        <v>0</v>
      </c>
      <c r="N792" s="17">
        <f t="shared" si="792"/>
        <v>0</v>
      </c>
      <c r="O792" s="17">
        <f t="shared" si="792"/>
        <v>0</v>
      </c>
      <c r="P792" s="17">
        <f t="shared" si="792"/>
        <v>0</v>
      </c>
      <c r="Q792" s="17">
        <f t="shared" si="792"/>
        <v>0</v>
      </c>
      <c r="R792" s="17">
        <f t="shared" si="792"/>
        <v>0</v>
      </c>
      <c r="S792" s="17">
        <f t="shared" si="792"/>
        <v>0</v>
      </c>
      <c r="T792" s="17">
        <f t="shared" si="792"/>
        <v>0</v>
      </c>
      <c r="U792" s="17">
        <f t="shared" si="792"/>
        <v>0</v>
      </c>
      <c r="V792" s="44">
        <f t="shared" si="792"/>
        <v>0</v>
      </c>
      <c r="W792" s="20"/>
      <c r="X792" s="20"/>
      <c r="Y792" s="20"/>
      <c r="Z792" s="20"/>
    </row>
    <row r="793" ht="13.5" customHeight="1">
      <c r="A793" s="40">
        <v>789.0</v>
      </c>
      <c r="B793" s="17" t="str">
        <f>VLOOKUP(C792+1,'プログラム解析'!$A:$B,2)</f>
        <v>HALT</v>
      </c>
      <c r="C793" s="17">
        <f>IF(AND(B793="[",INDIRECT("R"&amp;TEXT(A793+4,"0")&amp;"C"&amp;TEXT(D793+7,"0"),FALSE) =0),VLOOKUP(C792+1,'プログラム解析'!$A:$G,7),IF(B793="]",VLOOKUP(C792+1,'プログラム解析'!$A:$G,7)-1, C792+1))</f>
        <v>500</v>
      </c>
      <c r="D793" s="17">
        <f t="shared" si="2"/>
        <v>3</v>
      </c>
      <c r="E793" s="17" t="str">
        <f t="shared" si="3"/>
        <v>Hello World!</v>
      </c>
      <c r="F793" s="42" t="str">
        <f t="shared" si="4"/>
        <v>aaaa</v>
      </c>
      <c r="G793" s="43">
        <f t="shared" ref="G793:V793" si="793">IF( G$2=$D793,    IF($B793="+", G792+1, IF($B793="-", G792-1, IF($B793=",",IF(LEN($F792)=0,0,CODE($F792)),G792)) ),G792)</f>
        <v>0</v>
      </c>
      <c r="H793" s="17">
        <f t="shared" si="793"/>
        <v>87</v>
      </c>
      <c r="I793" s="17">
        <f t="shared" si="793"/>
        <v>100</v>
      </c>
      <c r="J793" s="17">
        <f t="shared" si="793"/>
        <v>33</v>
      </c>
      <c r="K793" s="17">
        <f t="shared" si="793"/>
        <v>10</v>
      </c>
      <c r="L793" s="17">
        <f t="shared" si="793"/>
        <v>0</v>
      </c>
      <c r="M793" s="17">
        <f t="shared" si="793"/>
        <v>0</v>
      </c>
      <c r="N793" s="17">
        <f t="shared" si="793"/>
        <v>0</v>
      </c>
      <c r="O793" s="17">
        <f t="shared" si="793"/>
        <v>0</v>
      </c>
      <c r="P793" s="17">
        <f t="shared" si="793"/>
        <v>0</v>
      </c>
      <c r="Q793" s="17">
        <f t="shared" si="793"/>
        <v>0</v>
      </c>
      <c r="R793" s="17">
        <f t="shared" si="793"/>
        <v>0</v>
      </c>
      <c r="S793" s="17">
        <f t="shared" si="793"/>
        <v>0</v>
      </c>
      <c r="T793" s="17">
        <f t="shared" si="793"/>
        <v>0</v>
      </c>
      <c r="U793" s="17">
        <f t="shared" si="793"/>
        <v>0</v>
      </c>
      <c r="V793" s="44">
        <f t="shared" si="793"/>
        <v>0</v>
      </c>
      <c r="W793" s="20"/>
      <c r="X793" s="20"/>
      <c r="Y793" s="20"/>
      <c r="Z793" s="20"/>
    </row>
    <row r="794" ht="13.5" customHeight="1">
      <c r="A794" s="40">
        <v>790.0</v>
      </c>
      <c r="B794" s="17" t="str">
        <f>VLOOKUP(C793+1,'プログラム解析'!$A:$B,2)</f>
        <v>HALT</v>
      </c>
      <c r="C794" s="17">
        <f>IF(AND(B794="[",INDIRECT("R"&amp;TEXT(A794+4,"0")&amp;"C"&amp;TEXT(D794+7,"0"),FALSE) =0),VLOOKUP(C793+1,'プログラム解析'!$A:$G,7),IF(B794="]",VLOOKUP(C793+1,'プログラム解析'!$A:$G,7)-1, C793+1))</f>
        <v>501</v>
      </c>
      <c r="D794" s="17">
        <f t="shared" si="2"/>
        <v>3</v>
      </c>
      <c r="E794" s="17" t="str">
        <f t="shared" si="3"/>
        <v>Hello World!</v>
      </c>
      <c r="F794" s="42" t="str">
        <f t="shared" si="4"/>
        <v>aaaa</v>
      </c>
      <c r="G794" s="43">
        <f t="shared" ref="G794:V794" si="794">IF( G$2=$D794,    IF($B794="+", G793+1, IF($B794="-", G793-1, IF($B794=",",IF(LEN($F793)=0,0,CODE($F793)),G793)) ),G793)</f>
        <v>0</v>
      </c>
      <c r="H794" s="17">
        <f t="shared" si="794"/>
        <v>87</v>
      </c>
      <c r="I794" s="17">
        <f t="shared" si="794"/>
        <v>100</v>
      </c>
      <c r="J794" s="17">
        <f t="shared" si="794"/>
        <v>33</v>
      </c>
      <c r="K794" s="17">
        <f t="shared" si="794"/>
        <v>10</v>
      </c>
      <c r="L794" s="17">
        <f t="shared" si="794"/>
        <v>0</v>
      </c>
      <c r="M794" s="17">
        <f t="shared" si="794"/>
        <v>0</v>
      </c>
      <c r="N794" s="17">
        <f t="shared" si="794"/>
        <v>0</v>
      </c>
      <c r="O794" s="17">
        <f t="shared" si="794"/>
        <v>0</v>
      </c>
      <c r="P794" s="17">
        <f t="shared" si="794"/>
        <v>0</v>
      </c>
      <c r="Q794" s="17">
        <f t="shared" si="794"/>
        <v>0</v>
      </c>
      <c r="R794" s="17">
        <f t="shared" si="794"/>
        <v>0</v>
      </c>
      <c r="S794" s="17">
        <f t="shared" si="794"/>
        <v>0</v>
      </c>
      <c r="T794" s="17">
        <f t="shared" si="794"/>
        <v>0</v>
      </c>
      <c r="U794" s="17">
        <f t="shared" si="794"/>
        <v>0</v>
      </c>
      <c r="V794" s="44">
        <f t="shared" si="794"/>
        <v>0</v>
      </c>
      <c r="W794" s="20"/>
      <c r="X794" s="20"/>
      <c r="Y794" s="20"/>
      <c r="Z794" s="20"/>
    </row>
    <row r="795" ht="13.5" customHeight="1">
      <c r="A795" s="40">
        <v>791.0</v>
      </c>
      <c r="B795" s="17" t="str">
        <f>VLOOKUP(C794+1,'プログラム解析'!$A:$B,2)</f>
        <v>HALT</v>
      </c>
      <c r="C795" s="17">
        <f>IF(AND(B795="[",INDIRECT("R"&amp;TEXT(A795+4,"0")&amp;"C"&amp;TEXT(D795+7,"0"),FALSE) =0),VLOOKUP(C794+1,'プログラム解析'!$A:$G,7),IF(B795="]",VLOOKUP(C794+1,'プログラム解析'!$A:$G,7)-1, C794+1))</f>
        <v>502</v>
      </c>
      <c r="D795" s="17">
        <f t="shared" si="2"/>
        <v>3</v>
      </c>
      <c r="E795" s="17" t="str">
        <f t="shared" si="3"/>
        <v>Hello World!</v>
      </c>
      <c r="F795" s="42" t="str">
        <f t="shared" si="4"/>
        <v>aaaa</v>
      </c>
      <c r="G795" s="43">
        <f t="shared" ref="G795:V795" si="795">IF( G$2=$D795,    IF($B795="+", G794+1, IF($B795="-", G794-1, IF($B795=",",IF(LEN($F794)=0,0,CODE($F794)),G794)) ),G794)</f>
        <v>0</v>
      </c>
      <c r="H795" s="17">
        <f t="shared" si="795"/>
        <v>87</v>
      </c>
      <c r="I795" s="17">
        <f t="shared" si="795"/>
        <v>100</v>
      </c>
      <c r="J795" s="17">
        <f t="shared" si="795"/>
        <v>33</v>
      </c>
      <c r="K795" s="17">
        <f t="shared" si="795"/>
        <v>10</v>
      </c>
      <c r="L795" s="17">
        <f t="shared" si="795"/>
        <v>0</v>
      </c>
      <c r="M795" s="17">
        <f t="shared" si="795"/>
        <v>0</v>
      </c>
      <c r="N795" s="17">
        <f t="shared" si="795"/>
        <v>0</v>
      </c>
      <c r="O795" s="17">
        <f t="shared" si="795"/>
        <v>0</v>
      </c>
      <c r="P795" s="17">
        <f t="shared" si="795"/>
        <v>0</v>
      </c>
      <c r="Q795" s="17">
        <f t="shared" si="795"/>
        <v>0</v>
      </c>
      <c r="R795" s="17">
        <f t="shared" si="795"/>
        <v>0</v>
      </c>
      <c r="S795" s="17">
        <f t="shared" si="795"/>
        <v>0</v>
      </c>
      <c r="T795" s="17">
        <f t="shared" si="795"/>
        <v>0</v>
      </c>
      <c r="U795" s="17">
        <f t="shared" si="795"/>
        <v>0</v>
      </c>
      <c r="V795" s="44">
        <f t="shared" si="795"/>
        <v>0</v>
      </c>
      <c r="W795" s="20"/>
      <c r="X795" s="20"/>
      <c r="Y795" s="20"/>
      <c r="Z795" s="20"/>
    </row>
    <row r="796" ht="13.5" customHeight="1">
      <c r="A796" s="40">
        <v>792.0</v>
      </c>
      <c r="B796" s="17" t="str">
        <f>VLOOKUP(C795+1,'プログラム解析'!$A:$B,2)</f>
        <v>HALT</v>
      </c>
      <c r="C796" s="17">
        <f>IF(AND(B796="[",INDIRECT("R"&amp;TEXT(A796+4,"0")&amp;"C"&amp;TEXT(D796+7,"0"),FALSE) =0),VLOOKUP(C795+1,'プログラム解析'!$A:$G,7),IF(B796="]",VLOOKUP(C795+1,'プログラム解析'!$A:$G,7)-1, C795+1))</f>
        <v>503</v>
      </c>
      <c r="D796" s="17">
        <f t="shared" si="2"/>
        <v>3</v>
      </c>
      <c r="E796" s="17" t="str">
        <f t="shared" si="3"/>
        <v>Hello World!</v>
      </c>
      <c r="F796" s="42" t="str">
        <f t="shared" si="4"/>
        <v>aaaa</v>
      </c>
      <c r="G796" s="43">
        <f t="shared" ref="G796:V796" si="796">IF( G$2=$D796,    IF($B796="+", G795+1, IF($B796="-", G795-1, IF($B796=",",IF(LEN($F795)=0,0,CODE($F795)),G795)) ),G795)</f>
        <v>0</v>
      </c>
      <c r="H796" s="17">
        <f t="shared" si="796"/>
        <v>87</v>
      </c>
      <c r="I796" s="17">
        <f t="shared" si="796"/>
        <v>100</v>
      </c>
      <c r="J796" s="17">
        <f t="shared" si="796"/>
        <v>33</v>
      </c>
      <c r="K796" s="17">
        <f t="shared" si="796"/>
        <v>10</v>
      </c>
      <c r="L796" s="17">
        <f t="shared" si="796"/>
        <v>0</v>
      </c>
      <c r="M796" s="17">
        <f t="shared" si="796"/>
        <v>0</v>
      </c>
      <c r="N796" s="17">
        <f t="shared" si="796"/>
        <v>0</v>
      </c>
      <c r="O796" s="17">
        <f t="shared" si="796"/>
        <v>0</v>
      </c>
      <c r="P796" s="17">
        <f t="shared" si="796"/>
        <v>0</v>
      </c>
      <c r="Q796" s="17">
        <f t="shared" si="796"/>
        <v>0</v>
      </c>
      <c r="R796" s="17">
        <f t="shared" si="796"/>
        <v>0</v>
      </c>
      <c r="S796" s="17">
        <f t="shared" si="796"/>
        <v>0</v>
      </c>
      <c r="T796" s="17">
        <f t="shared" si="796"/>
        <v>0</v>
      </c>
      <c r="U796" s="17">
        <f t="shared" si="796"/>
        <v>0</v>
      </c>
      <c r="V796" s="44">
        <f t="shared" si="796"/>
        <v>0</v>
      </c>
      <c r="W796" s="20"/>
      <c r="X796" s="20"/>
      <c r="Y796" s="20"/>
      <c r="Z796" s="20"/>
    </row>
    <row r="797" ht="13.5" customHeight="1">
      <c r="A797" s="40">
        <v>793.0</v>
      </c>
      <c r="B797" s="17" t="str">
        <f>VLOOKUP(C796+1,'プログラム解析'!$A:$B,2)</f>
        <v>HALT</v>
      </c>
      <c r="C797" s="17">
        <f>IF(AND(B797="[",INDIRECT("R"&amp;TEXT(A797+4,"0")&amp;"C"&amp;TEXT(D797+7,"0"),FALSE) =0),VLOOKUP(C796+1,'プログラム解析'!$A:$G,7),IF(B797="]",VLOOKUP(C796+1,'プログラム解析'!$A:$G,7)-1, C796+1))</f>
        <v>504</v>
      </c>
      <c r="D797" s="17">
        <f t="shared" si="2"/>
        <v>3</v>
      </c>
      <c r="E797" s="17" t="str">
        <f t="shared" si="3"/>
        <v>Hello World!</v>
      </c>
      <c r="F797" s="42" t="str">
        <f t="shared" si="4"/>
        <v>aaaa</v>
      </c>
      <c r="G797" s="43">
        <f t="shared" ref="G797:V797" si="797">IF( G$2=$D797,    IF($B797="+", G796+1, IF($B797="-", G796-1, IF($B797=",",IF(LEN($F796)=0,0,CODE($F796)),G796)) ),G796)</f>
        <v>0</v>
      </c>
      <c r="H797" s="17">
        <f t="shared" si="797"/>
        <v>87</v>
      </c>
      <c r="I797" s="17">
        <f t="shared" si="797"/>
        <v>100</v>
      </c>
      <c r="J797" s="17">
        <f t="shared" si="797"/>
        <v>33</v>
      </c>
      <c r="K797" s="17">
        <f t="shared" si="797"/>
        <v>10</v>
      </c>
      <c r="L797" s="17">
        <f t="shared" si="797"/>
        <v>0</v>
      </c>
      <c r="M797" s="17">
        <f t="shared" si="797"/>
        <v>0</v>
      </c>
      <c r="N797" s="17">
        <f t="shared" si="797"/>
        <v>0</v>
      </c>
      <c r="O797" s="17">
        <f t="shared" si="797"/>
        <v>0</v>
      </c>
      <c r="P797" s="17">
        <f t="shared" si="797"/>
        <v>0</v>
      </c>
      <c r="Q797" s="17">
        <f t="shared" si="797"/>
        <v>0</v>
      </c>
      <c r="R797" s="17">
        <f t="shared" si="797"/>
        <v>0</v>
      </c>
      <c r="S797" s="17">
        <f t="shared" si="797"/>
        <v>0</v>
      </c>
      <c r="T797" s="17">
        <f t="shared" si="797"/>
        <v>0</v>
      </c>
      <c r="U797" s="17">
        <f t="shared" si="797"/>
        <v>0</v>
      </c>
      <c r="V797" s="44">
        <f t="shared" si="797"/>
        <v>0</v>
      </c>
      <c r="W797" s="20"/>
      <c r="X797" s="20"/>
      <c r="Y797" s="20"/>
      <c r="Z797" s="20"/>
    </row>
    <row r="798" ht="13.5" customHeight="1">
      <c r="A798" s="40">
        <v>794.0</v>
      </c>
      <c r="B798" s="17" t="str">
        <f>VLOOKUP(C797+1,'プログラム解析'!$A:$B,2)</f>
        <v>HALT</v>
      </c>
      <c r="C798" s="17">
        <f>IF(AND(B798="[",INDIRECT("R"&amp;TEXT(A798+4,"0")&amp;"C"&amp;TEXT(D798+7,"0"),FALSE) =0),VLOOKUP(C797+1,'プログラム解析'!$A:$G,7),IF(B798="]",VLOOKUP(C797+1,'プログラム解析'!$A:$G,7)-1, C797+1))</f>
        <v>505</v>
      </c>
      <c r="D798" s="17">
        <f t="shared" si="2"/>
        <v>3</v>
      </c>
      <c r="E798" s="17" t="str">
        <f t="shared" si="3"/>
        <v>Hello World!</v>
      </c>
      <c r="F798" s="42" t="str">
        <f t="shared" si="4"/>
        <v>aaaa</v>
      </c>
      <c r="G798" s="43">
        <f t="shared" ref="G798:V798" si="798">IF( G$2=$D798,    IF($B798="+", G797+1, IF($B798="-", G797-1, IF($B798=",",IF(LEN($F797)=0,0,CODE($F797)),G797)) ),G797)</f>
        <v>0</v>
      </c>
      <c r="H798" s="17">
        <f t="shared" si="798"/>
        <v>87</v>
      </c>
      <c r="I798" s="17">
        <f t="shared" si="798"/>
        <v>100</v>
      </c>
      <c r="J798" s="17">
        <f t="shared" si="798"/>
        <v>33</v>
      </c>
      <c r="K798" s="17">
        <f t="shared" si="798"/>
        <v>10</v>
      </c>
      <c r="L798" s="17">
        <f t="shared" si="798"/>
        <v>0</v>
      </c>
      <c r="M798" s="17">
        <f t="shared" si="798"/>
        <v>0</v>
      </c>
      <c r="N798" s="17">
        <f t="shared" si="798"/>
        <v>0</v>
      </c>
      <c r="O798" s="17">
        <f t="shared" si="798"/>
        <v>0</v>
      </c>
      <c r="P798" s="17">
        <f t="shared" si="798"/>
        <v>0</v>
      </c>
      <c r="Q798" s="17">
        <f t="shared" si="798"/>
        <v>0</v>
      </c>
      <c r="R798" s="17">
        <f t="shared" si="798"/>
        <v>0</v>
      </c>
      <c r="S798" s="17">
        <f t="shared" si="798"/>
        <v>0</v>
      </c>
      <c r="T798" s="17">
        <f t="shared" si="798"/>
        <v>0</v>
      </c>
      <c r="U798" s="17">
        <f t="shared" si="798"/>
        <v>0</v>
      </c>
      <c r="V798" s="44">
        <f t="shared" si="798"/>
        <v>0</v>
      </c>
      <c r="W798" s="20"/>
      <c r="X798" s="20"/>
      <c r="Y798" s="20"/>
      <c r="Z798" s="20"/>
    </row>
    <row r="799" ht="13.5" customHeight="1">
      <c r="A799" s="40">
        <v>795.0</v>
      </c>
      <c r="B799" s="17" t="str">
        <f>VLOOKUP(C798+1,'プログラム解析'!$A:$B,2)</f>
        <v>HALT</v>
      </c>
      <c r="C799" s="17">
        <f>IF(AND(B799="[",INDIRECT("R"&amp;TEXT(A799+4,"0")&amp;"C"&amp;TEXT(D799+7,"0"),FALSE) =0),VLOOKUP(C798+1,'プログラム解析'!$A:$G,7),IF(B799="]",VLOOKUP(C798+1,'プログラム解析'!$A:$G,7)-1, C798+1))</f>
        <v>506</v>
      </c>
      <c r="D799" s="17">
        <f t="shared" si="2"/>
        <v>3</v>
      </c>
      <c r="E799" s="17" t="str">
        <f t="shared" si="3"/>
        <v>Hello World!</v>
      </c>
      <c r="F799" s="42" t="str">
        <f t="shared" si="4"/>
        <v>aaaa</v>
      </c>
      <c r="G799" s="43">
        <f t="shared" ref="G799:V799" si="799">IF( G$2=$D799,    IF($B799="+", G798+1, IF($B799="-", G798-1, IF($B799=",",IF(LEN($F798)=0,0,CODE($F798)),G798)) ),G798)</f>
        <v>0</v>
      </c>
      <c r="H799" s="17">
        <f t="shared" si="799"/>
        <v>87</v>
      </c>
      <c r="I799" s="17">
        <f t="shared" si="799"/>
        <v>100</v>
      </c>
      <c r="J799" s="17">
        <f t="shared" si="799"/>
        <v>33</v>
      </c>
      <c r="K799" s="17">
        <f t="shared" si="799"/>
        <v>10</v>
      </c>
      <c r="L799" s="17">
        <f t="shared" si="799"/>
        <v>0</v>
      </c>
      <c r="M799" s="17">
        <f t="shared" si="799"/>
        <v>0</v>
      </c>
      <c r="N799" s="17">
        <f t="shared" si="799"/>
        <v>0</v>
      </c>
      <c r="O799" s="17">
        <f t="shared" si="799"/>
        <v>0</v>
      </c>
      <c r="P799" s="17">
        <f t="shared" si="799"/>
        <v>0</v>
      </c>
      <c r="Q799" s="17">
        <f t="shared" si="799"/>
        <v>0</v>
      </c>
      <c r="R799" s="17">
        <f t="shared" si="799"/>
        <v>0</v>
      </c>
      <c r="S799" s="17">
        <f t="shared" si="799"/>
        <v>0</v>
      </c>
      <c r="T799" s="17">
        <f t="shared" si="799"/>
        <v>0</v>
      </c>
      <c r="U799" s="17">
        <f t="shared" si="799"/>
        <v>0</v>
      </c>
      <c r="V799" s="44">
        <f t="shared" si="799"/>
        <v>0</v>
      </c>
      <c r="W799" s="20"/>
      <c r="X799" s="20"/>
      <c r="Y799" s="20"/>
      <c r="Z799" s="20"/>
    </row>
    <row r="800" ht="13.5" customHeight="1">
      <c r="A800" s="40">
        <v>796.0</v>
      </c>
      <c r="B800" s="17" t="str">
        <f>VLOOKUP(C799+1,'プログラム解析'!$A:$B,2)</f>
        <v>HALT</v>
      </c>
      <c r="C800" s="17">
        <f>IF(AND(B800="[",INDIRECT("R"&amp;TEXT(A800+4,"0")&amp;"C"&amp;TEXT(D800+7,"0"),FALSE) =0),VLOOKUP(C799+1,'プログラム解析'!$A:$G,7),IF(B800="]",VLOOKUP(C799+1,'プログラム解析'!$A:$G,7)-1, C799+1))</f>
        <v>507</v>
      </c>
      <c r="D800" s="17">
        <f t="shared" si="2"/>
        <v>3</v>
      </c>
      <c r="E800" s="17" t="str">
        <f t="shared" si="3"/>
        <v>Hello World!</v>
      </c>
      <c r="F800" s="42" t="str">
        <f t="shared" si="4"/>
        <v>aaaa</v>
      </c>
      <c r="G800" s="43">
        <f t="shared" ref="G800:V800" si="800">IF( G$2=$D800,    IF($B800="+", G799+1, IF($B800="-", G799-1, IF($B800=",",IF(LEN($F799)=0,0,CODE($F799)),G799)) ),G799)</f>
        <v>0</v>
      </c>
      <c r="H800" s="17">
        <f t="shared" si="800"/>
        <v>87</v>
      </c>
      <c r="I800" s="17">
        <f t="shared" si="800"/>
        <v>100</v>
      </c>
      <c r="J800" s="17">
        <f t="shared" si="800"/>
        <v>33</v>
      </c>
      <c r="K800" s="17">
        <f t="shared" si="800"/>
        <v>10</v>
      </c>
      <c r="L800" s="17">
        <f t="shared" si="800"/>
        <v>0</v>
      </c>
      <c r="M800" s="17">
        <f t="shared" si="800"/>
        <v>0</v>
      </c>
      <c r="N800" s="17">
        <f t="shared" si="800"/>
        <v>0</v>
      </c>
      <c r="O800" s="17">
        <f t="shared" si="800"/>
        <v>0</v>
      </c>
      <c r="P800" s="17">
        <f t="shared" si="800"/>
        <v>0</v>
      </c>
      <c r="Q800" s="17">
        <f t="shared" si="800"/>
        <v>0</v>
      </c>
      <c r="R800" s="17">
        <f t="shared" si="800"/>
        <v>0</v>
      </c>
      <c r="S800" s="17">
        <f t="shared" si="800"/>
        <v>0</v>
      </c>
      <c r="T800" s="17">
        <f t="shared" si="800"/>
        <v>0</v>
      </c>
      <c r="U800" s="17">
        <f t="shared" si="800"/>
        <v>0</v>
      </c>
      <c r="V800" s="44">
        <f t="shared" si="800"/>
        <v>0</v>
      </c>
      <c r="W800" s="20"/>
      <c r="X800" s="20"/>
      <c r="Y800" s="20"/>
      <c r="Z800" s="20"/>
    </row>
    <row r="801" ht="13.5" customHeight="1">
      <c r="A801" s="40">
        <v>797.0</v>
      </c>
      <c r="B801" s="17" t="str">
        <f>VLOOKUP(C800+1,'プログラム解析'!$A:$B,2)</f>
        <v>HALT</v>
      </c>
      <c r="C801" s="17">
        <f>IF(AND(B801="[",INDIRECT("R"&amp;TEXT(A801+4,"0")&amp;"C"&amp;TEXT(D801+7,"0"),FALSE) =0),VLOOKUP(C800+1,'プログラム解析'!$A:$G,7),IF(B801="]",VLOOKUP(C800+1,'プログラム解析'!$A:$G,7)-1, C800+1))</f>
        <v>508</v>
      </c>
      <c r="D801" s="17">
        <f t="shared" si="2"/>
        <v>3</v>
      </c>
      <c r="E801" s="17" t="str">
        <f t="shared" si="3"/>
        <v>Hello World!</v>
      </c>
      <c r="F801" s="42" t="str">
        <f t="shared" si="4"/>
        <v>aaaa</v>
      </c>
      <c r="G801" s="43">
        <f t="shared" ref="G801:V801" si="801">IF( G$2=$D801,    IF($B801="+", G800+1, IF($B801="-", G800-1, IF($B801=",",IF(LEN($F800)=0,0,CODE($F800)),G800)) ),G800)</f>
        <v>0</v>
      </c>
      <c r="H801" s="17">
        <f t="shared" si="801"/>
        <v>87</v>
      </c>
      <c r="I801" s="17">
        <f t="shared" si="801"/>
        <v>100</v>
      </c>
      <c r="J801" s="17">
        <f t="shared" si="801"/>
        <v>33</v>
      </c>
      <c r="K801" s="17">
        <f t="shared" si="801"/>
        <v>10</v>
      </c>
      <c r="L801" s="17">
        <f t="shared" si="801"/>
        <v>0</v>
      </c>
      <c r="M801" s="17">
        <f t="shared" si="801"/>
        <v>0</v>
      </c>
      <c r="N801" s="17">
        <f t="shared" si="801"/>
        <v>0</v>
      </c>
      <c r="O801" s="17">
        <f t="shared" si="801"/>
        <v>0</v>
      </c>
      <c r="P801" s="17">
        <f t="shared" si="801"/>
        <v>0</v>
      </c>
      <c r="Q801" s="17">
        <f t="shared" si="801"/>
        <v>0</v>
      </c>
      <c r="R801" s="17">
        <f t="shared" si="801"/>
        <v>0</v>
      </c>
      <c r="S801" s="17">
        <f t="shared" si="801"/>
        <v>0</v>
      </c>
      <c r="T801" s="17">
        <f t="shared" si="801"/>
        <v>0</v>
      </c>
      <c r="U801" s="17">
        <f t="shared" si="801"/>
        <v>0</v>
      </c>
      <c r="V801" s="44">
        <f t="shared" si="801"/>
        <v>0</v>
      </c>
      <c r="W801" s="20"/>
      <c r="X801" s="20"/>
      <c r="Y801" s="20"/>
      <c r="Z801" s="20"/>
    </row>
    <row r="802" ht="13.5" customHeight="1">
      <c r="A802" s="40">
        <v>798.0</v>
      </c>
      <c r="B802" s="17" t="str">
        <f>VLOOKUP(C801+1,'プログラム解析'!$A:$B,2)</f>
        <v>HALT</v>
      </c>
      <c r="C802" s="17">
        <f>IF(AND(B802="[",INDIRECT("R"&amp;TEXT(A802+4,"0")&amp;"C"&amp;TEXT(D802+7,"0"),FALSE) =0),VLOOKUP(C801+1,'プログラム解析'!$A:$G,7),IF(B802="]",VLOOKUP(C801+1,'プログラム解析'!$A:$G,7)-1, C801+1))</f>
        <v>509</v>
      </c>
      <c r="D802" s="17">
        <f t="shared" si="2"/>
        <v>3</v>
      </c>
      <c r="E802" s="17" t="str">
        <f t="shared" si="3"/>
        <v>Hello World!</v>
      </c>
      <c r="F802" s="42" t="str">
        <f t="shared" si="4"/>
        <v>aaaa</v>
      </c>
      <c r="G802" s="43">
        <f t="shared" ref="G802:V802" si="802">IF( G$2=$D802,    IF($B802="+", G801+1, IF($B802="-", G801-1, IF($B802=",",IF(LEN($F801)=0,0,CODE($F801)),G801)) ),G801)</f>
        <v>0</v>
      </c>
      <c r="H802" s="17">
        <f t="shared" si="802"/>
        <v>87</v>
      </c>
      <c r="I802" s="17">
        <f t="shared" si="802"/>
        <v>100</v>
      </c>
      <c r="J802" s="17">
        <f t="shared" si="802"/>
        <v>33</v>
      </c>
      <c r="K802" s="17">
        <f t="shared" si="802"/>
        <v>10</v>
      </c>
      <c r="L802" s="17">
        <f t="shared" si="802"/>
        <v>0</v>
      </c>
      <c r="M802" s="17">
        <f t="shared" si="802"/>
        <v>0</v>
      </c>
      <c r="N802" s="17">
        <f t="shared" si="802"/>
        <v>0</v>
      </c>
      <c r="O802" s="17">
        <f t="shared" si="802"/>
        <v>0</v>
      </c>
      <c r="P802" s="17">
        <f t="shared" si="802"/>
        <v>0</v>
      </c>
      <c r="Q802" s="17">
        <f t="shared" si="802"/>
        <v>0</v>
      </c>
      <c r="R802" s="17">
        <f t="shared" si="802"/>
        <v>0</v>
      </c>
      <c r="S802" s="17">
        <f t="shared" si="802"/>
        <v>0</v>
      </c>
      <c r="T802" s="17">
        <f t="shared" si="802"/>
        <v>0</v>
      </c>
      <c r="U802" s="17">
        <f t="shared" si="802"/>
        <v>0</v>
      </c>
      <c r="V802" s="44">
        <f t="shared" si="802"/>
        <v>0</v>
      </c>
      <c r="W802" s="20"/>
      <c r="X802" s="20"/>
      <c r="Y802" s="20"/>
      <c r="Z802" s="20"/>
    </row>
    <row r="803" ht="13.5" customHeight="1">
      <c r="A803" s="40">
        <v>799.0</v>
      </c>
      <c r="B803" s="17" t="str">
        <f>VLOOKUP(C802+1,'プログラム解析'!$A:$B,2)</f>
        <v>HALT</v>
      </c>
      <c r="C803" s="17">
        <f>IF(AND(B803="[",INDIRECT("R"&amp;TEXT(A803+4,"0")&amp;"C"&amp;TEXT(D803+7,"0"),FALSE) =0),VLOOKUP(C802+1,'プログラム解析'!$A:$G,7),IF(B803="]",VLOOKUP(C802+1,'プログラム解析'!$A:$G,7)-1, C802+1))</f>
        <v>510</v>
      </c>
      <c r="D803" s="17">
        <f t="shared" si="2"/>
        <v>3</v>
      </c>
      <c r="E803" s="17" t="str">
        <f t="shared" si="3"/>
        <v>Hello World!</v>
      </c>
      <c r="F803" s="42" t="str">
        <f t="shared" si="4"/>
        <v>aaaa</v>
      </c>
      <c r="G803" s="43">
        <f t="shared" ref="G803:V803" si="803">IF( G$2=$D803,    IF($B803="+", G802+1, IF($B803="-", G802-1, IF($B803=",",IF(LEN($F802)=0,0,CODE($F802)),G802)) ),G802)</f>
        <v>0</v>
      </c>
      <c r="H803" s="17">
        <f t="shared" si="803"/>
        <v>87</v>
      </c>
      <c r="I803" s="17">
        <f t="shared" si="803"/>
        <v>100</v>
      </c>
      <c r="J803" s="17">
        <f t="shared" si="803"/>
        <v>33</v>
      </c>
      <c r="K803" s="17">
        <f t="shared" si="803"/>
        <v>10</v>
      </c>
      <c r="L803" s="17">
        <f t="shared" si="803"/>
        <v>0</v>
      </c>
      <c r="M803" s="17">
        <f t="shared" si="803"/>
        <v>0</v>
      </c>
      <c r="N803" s="17">
        <f t="shared" si="803"/>
        <v>0</v>
      </c>
      <c r="O803" s="17">
        <f t="shared" si="803"/>
        <v>0</v>
      </c>
      <c r="P803" s="17">
        <f t="shared" si="803"/>
        <v>0</v>
      </c>
      <c r="Q803" s="17">
        <f t="shared" si="803"/>
        <v>0</v>
      </c>
      <c r="R803" s="17">
        <f t="shared" si="803"/>
        <v>0</v>
      </c>
      <c r="S803" s="17">
        <f t="shared" si="803"/>
        <v>0</v>
      </c>
      <c r="T803" s="17">
        <f t="shared" si="803"/>
        <v>0</v>
      </c>
      <c r="U803" s="17">
        <f t="shared" si="803"/>
        <v>0</v>
      </c>
      <c r="V803" s="44">
        <f t="shared" si="803"/>
        <v>0</v>
      </c>
      <c r="W803" s="20"/>
      <c r="X803" s="20"/>
      <c r="Y803" s="20"/>
      <c r="Z803" s="20"/>
    </row>
    <row r="804" ht="13.5" customHeight="1">
      <c r="A804" s="40">
        <v>800.0</v>
      </c>
      <c r="B804" s="17" t="str">
        <f>VLOOKUP(C803+1,'プログラム解析'!$A:$B,2)</f>
        <v>HALT</v>
      </c>
      <c r="C804" s="17">
        <f>IF(AND(B804="[",INDIRECT("R"&amp;TEXT(A804+4,"0")&amp;"C"&amp;TEXT(D804+7,"0"),FALSE) =0),VLOOKUP(C803+1,'プログラム解析'!$A:$G,7),IF(B804="]",VLOOKUP(C803+1,'プログラム解析'!$A:$G,7)-1, C803+1))</f>
        <v>511</v>
      </c>
      <c r="D804" s="17">
        <f t="shared" si="2"/>
        <v>3</v>
      </c>
      <c r="E804" s="17" t="str">
        <f t="shared" si="3"/>
        <v>Hello World!</v>
      </c>
      <c r="F804" s="42" t="str">
        <f t="shared" si="4"/>
        <v>aaaa</v>
      </c>
      <c r="G804" s="43">
        <f t="shared" ref="G804:V804" si="804">IF( G$2=$D804,    IF($B804="+", G803+1, IF($B804="-", G803-1, IF($B804=",",IF(LEN($F803)=0,0,CODE($F803)),G803)) ),G803)</f>
        <v>0</v>
      </c>
      <c r="H804" s="17">
        <f t="shared" si="804"/>
        <v>87</v>
      </c>
      <c r="I804" s="17">
        <f t="shared" si="804"/>
        <v>100</v>
      </c>
      <c r="J804" s="17">
        <f t="shared" si="804"/>
        <v>33</v>
      </c>
      <c r="K804" s="17">
        <f t="shared" si="804"/>
        <v>10</v>
      </c>
      <c r="L804" s="17">
        <f t="shared" si="804"/>
        <v>0</v>
      </c>
      <c r="M804" s="17">
        <f t="shared" si="804"/>
        <v>0</v>
      </c>
      <c r="N804" s="17">
        <f t="shared" si="804"/>
        <v>0</v>
      </c>
      <c r="O804" s="17">
        <f t="shared" si="804"/>
        <v>0</v>
      </c>
      <c r="P804" s="17">
        <f t="shared" si="804"/>
        <v>0</v>
      </c>
      <c r="Q804" s="17">
        <f t="shared" si="804"/>
        <v>0</v>
      </c>
      <c r="R804" s="17">
        <f t="shared" si="804"/>
        <v>0</v>
      </c>
      <c r="S804" s="17">
        <f t="shared" si="804"/>
        <v>0</v>
      </c>
      <c r="T804" s="17">
        <f t="shared" si="804"/>
        <v>0</v>
      </c>
      <c r="U804" s="17">
        <f t="shared" si="804"/>
        <v>0</v>
      </c>
      <c r="V804" s="44">
        <f t="shared" si="804"/>
        <v>0</v>
      </c>
      <c r="W804" s="20"/>
      <c r="X804" s="20"/>
      <c r="Y804" s="20"/>
      <c r="Z804" s="20"/>
    </row>
    <row r="805" ht="13.5" customHeight="1">
      <c r="A805" s="40">
        <v>801.0</v>
      </c>
      <c r="B805" s="17" t="str">
        <f>VLOOKUP(C804+1,'プログラム解析'!$A:$B,2)</f>
        <v>HALT</v>
      </c>
      <c r="C805" s="17">
        <f>IF(AND(B805="[",INDIRECT("R"&amp;TEXT(A805+4,"0")&amp;"C"&amp;TEXT(D805+7,"0"),FALSE) =0),VLOOKUP(C804+1,'プログラム解析'!$A:$G,7),IF(B805="]",VLOOKUP(C804+1,'プログラム解析'!$A:$G,7)-1, C804+1))</f>
        <v>512</v>
      </c>
      <c r="D805" s="17">
        <f t="shared" si="2"/>
        <v>3</v>
      </c>
      <c r="E805" s="17" t="str">
        <f t="shared" si="3"/>
        <v>Hello World!</v>
      </c>
      <c r="F805" s="42" t="str">
        <f t="shared" si="4"/>
        <v>aaaa</v>
      </c>
      <c r="G805" s="43">
        <f t="shared" ref="G805:V805" si="805">IF( G$2=$D805,    IF($B805="+", G804+1, IF($B805="-", G804-1, IF($B805=",",IF(LEN($F804)=0,0,CODE($F804)),G804)) ),G804)</f>
        <v>0</v>
      </c>
      <c r="H805" s="17">
        <f t="shared" si="805"/>
        <v>87</v>
      </c>
      <c r="I805" s="17">
        <f t="shared" si="805"/>
        <v>100</v>
      </c>
      <c r="J805" s="17">
        <f t="shared" si="805"/>
        <v>33</v>
      </c>
      <c r="K805" s="17">
        <f t="shared" si="805"/>
        <v>10</v>
      </c>
      <c r="L805" s="17">
        <f t="shared" si="805"/>
        <v>0</v>
      </c>
      <c r="M805" s="17">
        <f t="shared" si="805"/>
        <v>0</v>
      </c>
      <c r="N805" s="17">
        <f t="shared" si="805"/>
        <v>0</v>
      </c>
      <c r="O805" s="17">
        <f t="shared" si="805"/>
        <v>0</v>
      </c>
      <c r="P805" s="17">
        <f t="shared" si="805"/>
        <v>0</v>
      </c>
      <c r="Q805" s="17">
        <f t="shared" si="805"/>
        <v>0</v>
      </c>
      <c r="R805" s="17">
        <f t="shared" si="805"/>
        <v>0</v>
      </c>
      <c r="S805" s="17">
        <f t="shared" si="805"/>
        <v>0</v>
      </c>
      <c r="T805" s="17">
        <f t="shared" si="805"/>
        <v>0</v>
      </c>
      <c r="U805" s="17">
        <f t="shared" si="805"/>
        <v>0</v>
      </c>
      <c r="V805" s="44">
        <f t="shared" si="805"/>
        <v>0</v>
      </c>
      <c r="W805" s="20"/>
      <c r="X805" s="20"/>
      <c r="Y805" s="20"/>
      <c r="Z805" s="20"/>
    </row>
    <row r="806" ht="13.5" customHeight="1">
      <c r="A806" s="40">
        <v>802.0</v>
      </c>
      <c r="B806" s="17" t="str">
        <f>VLOOKUP(C805+1,'プログラム解析'!$A:$B,2)</f>
        <v>HALT</v>
      </c>
      <c r="C806" s="17">
        <f>IF(AND(B806="[",INDIRECT("R"&amp;TEXT(A806+4,"0")&amp;"C"&amp;TEXT(D806+7,"0"),FALSE) =0),VLOOKUP(C805+1,'プログラム解析'!$A:$G,7),IF(B806="]",VLOOKUP(C805+1,'プログラム解析'!$A:$G,7)-1, C805+1))</f>
        <v>513</v>
      </c>
      <c r="D806" s="17">
        <f t="shared" si="2"/>
        <v>3</v>
      </c>
      <c r="E806" s="17" t="str">
        <f t="shared" si="3"/>
        <v>Hello World!</v>
      </c>
      <c r="F806" s="42" t="str">
        <f t="shared" si="4"/>
        <v>aaaa</v>
      </c>
      <c r="G806" s="43">
        <f t="shared" ref="G806:V806" si="806">IF( G$2=$D806,    IF($B806="+", G805+1, IF($B806="-", G805-1, IF($B806=",",IF(LEN($F805)=0,0,CODE($F805)),G805)) ),G805)</f>
        <v>0</v>
      </c>
      <c r="H806" s="17">
        <f t="shared" si="806"/>
        <v>87</v>
      </c>
      <c r="I806" s="17">
        <f t="shared" si="806"/>
        <v>100</v>
      </c>
      <c r="J806" s="17">
        <f t="shared" si="806"/>
        <v>33</v>
      </c>
      <c r="K806" s="17">
        <f t="shared" si="806"/>
        <v>10</v>
      </c>
      <c r="L806" s="17">
        <f t="shared" si="806"/>
        <v>0</v>
      </c>
      <c r="M806" s="17">
        <f t="shared" si="806"/>
        <v>0</v>
      </c>
      <c r="N806" s="17">
        <f t="shared" si="806"/>
        <v>0</v>
      </c>
      <c r="O806" s="17">
        <f t="shared" si="806"/>
        <v>0</v>
      </c>
      <c r="P806" s="17">
        <f t="shared" si="806"/>
        <v>0</v>
      </c>
      <c r="Q806" s="17">
        <f t="shared" si="806"/>
        <v>0</v>
      </c>
      <c r="R806" s="17">
        <f t="shared" si="806"/>
        <v>0</v>
      </c>
      <c r="S806" s="17">
        <f t="shared" si="806"/>
        <v>0</v>
      </c>
      <c r="T806" s="17">
        <f t="shared" si="806"/>
        <v>0</v>
      </c>
      <c r="U806" s="17">
        <f t="shared" si="806"/>
        <v>0</v>
      </c>
      <c r="V806" s="44">
        <f t="shared" si="806"/>
        <v>0</v>
      </c>
      <c r="W806" s="20"/>
      <c r="X806" s="20"/>
      <c r="Y806" s="20"/>
      <c r="Z806" s="20"/>
    </row>
    <row r="807" ht="13.5" customHeight="1">
      <c r="A807" s="40">
        <v>803.0</v>
      </c>
      <c r="B807" s="17" t="str">
        <f>VLOOKUP(C806+1,'プログラム解析'!$A:$B,2)</f>
        <v>HALT</v>
      </c>
      <c r="C807" s="17">
        <f>IF(AND(B807="[",INDIRECT("R"&amp;TEXT(A807+4,"0")&amp;"C"&amp;TEXT(D807+7,"0"),FALSE) =0),VLOOKUP(C806+1,'プログラム解析'!$A:$G,7),IF(B807="]",VLOOKUP(C806+1,'プログラム解析'!$A:$G,7)-1, C806+1))</f>
        <v>514</v>
      </c>
      <c r="D807" s="17">
        <f t="shared" si="2"/>
        <v>3</v>
      </c>
      <c r="E807" s="17" t="str">
        <f t="shared" si="3"/>
        <v>Hello World!</v>
      </c>
      <c r="F807" s="42" t="str">
        <f t="shared" si="4"/>
        <v>aaaa</v>
      </c>
      <c r="G807" s="43">
        <f t="shared" ref="G807:V807" si="807">IF( G$2=$D807,    IF($B807="+", G806+1, IF($B807="-", G806-1, IF($B807=",",IF(LEN($F806)=0,0,CODE($F806)),G806)) ),G806)</f>
        <v>0</v>
      </c>
      <c r="H807" s="17">
        <f t="shared" si="807"/>
        <v>87</v>
      </c>
      <c r="I807" s="17">
        <f t="shared" si="807"/>
        <v>100</v>
      </c>
      <c r="J807" s="17">
        <f t="shared" si="807"/>
        <v>33</v>
      </c>
      <c r="K807" s="17">
        <f t="shared" si="807"/>
        <v>10</v>
      </c>
      <c r="L807" s="17">
        <f t="shared" si="807"/>
        <v>0</v>
      </c>
      <c r="M807" s="17">
        <f t="shared" si="807"/>
        <v>0</v>
      </c>
      <c r="N807" s="17">
        <f t="shared" si="807"/>
        <v>0</v>
      </c>
      <c r="O807" s="17">
        <f t="shared" si="807"/>
        <v>0</v>
      </c>
      <c r="P807" s="17">
        <f t="shared" si="807"/>
        <v>0</v>
      </c>
      <c r="Q807" s="17">
        <f t="shared" si="807"/>
        <v>0</v>
      </c>
      <c r="R807" s="17">
        <f t="shared" si="807"/>
        <v>0</v>
      </c>
      <c r="S807" s="17">
        <f t="shared" si="807"/>
        <v>0</v>
      </c>
      <c r="T807" s="17">
        <f t="shared" si="807"/>
        <v>0</v>
      </c>
      <c r="U807" s="17">
        <f t="shared" si="807"/>
        <v>0</v>
      </c>
      <c r="V807" s="44">
        <f t="shared" si="807"/>
        <v>0</v>
      </c>
      <c r="W807" s="20"/>
      <c r="X807" s="20"/>
      <c r="Y807" s="20"/>
      <c r="Z807" s="20"/>
    </row>
    <row r="808" ht="13.5" customHeight="1">
      <c r="A808" s="40">
        <v>804.0</v>
      </c>
      <c r="B808" s="17" t="str">
        <f>VLOOKUP(C807+1,'プログラム解析'!$A:$B,2)</f>
        <v>HALT</v>
      </c>
      <c r="C808" s="17">
        <f>IF(AND(B808="[",INDIRECT("R"&amp;TEXT(A808+4,"0")&amp;"C"&amp;TEXT(D808+7,"0"),FALSE) =0),VLOOKUP(C807+1,'プログラム解析'!$A:$G,7),IF(B808="]",VLOOKUP(C807+1,'プログラム解析'!$A:$G,7)-1, C807+1))</f>
        <v>515</v>
      </c>
      <c r="D808" s="17">
        <f t="shared" si="2"/>
        <v>3</v>
      </c>
      <c r="E808" s="17" t="str">
        <f t="shared" si="3"/>
        <v>Hello World!</v>
      </c>
      <c r="F808" s="42" t="str">
        <f t="shared" si="4"/>
        <v>aaaa</v>
      </c>
      <c r="G808" s="43">
        <f t="shared" ref="G808:V808" si="808">IF( G$2=$D808,    IF($B808="+", G807+1, IF($B808="-", G807-1, IF($B808=",",IF(LEN($F807)=0,0,CODE($F807)),G807)) ),G807)</f>
        <v>0</v>
      </c>
      <c r="H808" s="17">
        <f t="shared" si="808"/>
        <v>87</v>
      </c>
      <c r="I808" s="17">
        <f t="shared" si="808"/>
        <v>100</v>
      </c>
      <c r="J808" s="17">
        <f t="shared" si="808"/>
        <v>33</v>
      </c>
      <c r="K808" s="17">
        <f t="shared" si="808"/>
        <v>10</v>
      </c>
      <c r="L808" s="17">
        <f t="shared" si="808"/>
        <v>0</v>
      </c>
      <c r="M808" s="17">
        <f t="shared" si="808"/>
        <v>0</v>
      </c>
      <c r="N808" s="17">
        <f t="shared" si="808"/>
        <v>0</v>
      </c>
      <c r="O808" s="17">
        <f t="shared" si="808"/>
        <v>0</v>
      </c>
      <c r="P808" s="17">
        <f t="shared" si="808"/>
        <v>0</v>
      </c>
      <c r="Q808" s="17">
        <f t="shared" si="808"/>
        <v>0</v>
      </c>
      <c r="R808" s="17">
        <f t="shared" si="808"/>
        <v>0</v>
      </c>
      <c r="S808" s="17">
        <f t="shared" si="808"/>
        <v>0</v>
      </c>
      <c r="T808" s="17">
        <f t="shared" si="808"/>
        <v>0</v>
      </c>
      <c r="U808" s="17">
        <f t="shared" si="808"/>
        <v>0</v>
      </c>
      <c r="V808" s="44">
        <f t="shared" si="808"/>
        <v>0</v>
      </c>
      <c r="W808" s="20"/>
      <c r="X808" s="20"/>
      <c r="Y808" s="20"/>
      <c r="Z808" s="20"/>
    </row>
    <row r="809" ht="13.5" customHeight="1">
      <c r="A809" s="40">
        <v>805.0</v>
      </c>
      <c r="B809" s="17" t="str">
        <f>VLOOKUP(C808+1,'プログラム解析'!$A:$B,2)</f>
        <v>HALT</v>
      </c>
      <c r="C809" s="17">
        <f>IF(AND(B809="[",INDIRECT("R"&amp;TEXT(A809+4,"0")&amp;"C"&amp;TEXT(D809+7,"0"),FALSE) =0),VLOOKUP(C808+1,'プログラム解析'!$A:$G,7),IF(B809="]",VLOOKUP(C808+1,'プログラム解析'!$A:$G,7)-1, C808+1))</f>
        <v>516</v>
      </c>
      <c r="D809" s="17">
        <f t="shared" si="2"/>
        <v>3</v>
      </c>
      <c r="E809" s="17" t="str">
        <f t="shared" si="3"/>
        <v>Hello World!</v>
      </c>
      <c r="F809" s="42" t="str">
        <f t="shared" si="4"/>
        <v>aaaa</v>
      </c>
      <c r="G809" s="43">
        <f t="shared" ref="G809:V809" si="809">IF( G$2=$D809,    IF($B809="+", G808+1, IF($B809="-", G808-1, IF($B809=",",IF(LEN($F808)=0,0,CODE($F808)),G808)) ),G808)</f>
        <v>0</v>
      </c>
      <c r="H809" s="17">
        <f t="shared" si="809"/>
        <v>87</v>
      </c>
      <c r="I809" s="17">
        <f t="shared" si="809"/>
        <v>100</v>
      </c>
      <c r="J809" s="17">
        <f t="shared" si="809"/>
        <v>33</v>
      </c>
      <c r="K809" s="17">
        <f t="shared" si="809"/>
        <v>10</v>
      </c>
      <c r="L809" s="17">
        <f t="shared" si="809"/>
        <v>0</v>
      </c>
      <c r="M809" s="17">
        <f t="shared" si="809"/>
        <v>0</v>
      </c>
      <c r="N809" s="17">
        <f t="shared" si="809"/>
        <v>0</v>
      </c>
      <c r="O809" s="17">
        <f t="shared" si="809"/>
        <v>0</v>
      </c>
      <c r="P809" s="17">
        <f t="shared" si="809"/>
        <v>0</v>
      </c>
      <c r="Q809" s="17">
        <f t="shared" si="809"/>
        <v>0</v>
      </c>
      <c r="R809" s="17">
        <f t="shared" si="809"/>
        <v>0</v>
      </c>
      <c r="S809" s="17">
        <f t="shared" si="809"/>
        <v>0</v>
      </c>
      <c r="T809" s="17">
        <f t="shared" si="809"/>
        <v>0</v>
      </c>
      <c r="U809" s="17">
        <f t="shared" si="809"/>
        <v>0</v>
      </c>
      <c r="V809" s="44">
        <f t="shared" si="809"/>
        <v>0</v>
      </c>
      <c r="W809" s="20"/>
      <c r="X809" s="20"/>
      <c r="Y809" s="20"/>
      <c r="Z809" s="20"/>
    </row>
    <row r="810" ht="13.5" customHeight="1">
      <c r="A810" s="40">
        <v>806.0</v>
      </c>
      <c r="B810" s="17" t="str">
        <f>VLOOKUP(C809+1,'プログラム解析'!$A:$B,2)</f>
        <v>HALT</v>
      </c>
      <c r="C810" s="17">
        <f>IF(AND(B810="[",INDIRECT("R"&amp;TEXT(A810+4,"0")&amp;"C"&amp;TEXT(D810+7,"0"),FALSE) =0),VLOOKUP(C809+1,'プログラム解析'!$A:$G,7),IF(B810="]",VLOOKUP(C809+1,'プログラム解析'!$A:$G,7)-1, C809+1))</f>
        <v>517</v>
      </c>
      <c r="D810" s="17">
        <f t="shared" si="2"/>
        <v>3</v>
      </c>
      <c r="E810" s="17" t="str">
        <f t="shared" si="3"/>
        <v>Hello World!</v>
      </c>
      <c r="F810" s="42" t="str">
        <f t="shared" si="4"/>
        <v>aaaa</v>
      </c>
      <c r="G810" s="43">
        <f t="shared" ref="G810:V810" si="810">IF( G$2=$D810,    IF($B810="+", G809+1, IF($B810="-", G809-1, IF($B810=",",IF(LEN($F809)=0,0,CODE($F809)),G809)) ),G809)</f>
        <v>0</v>
      </c>
      <c r="H810" s="17">
        <f t="shared" si="810"/>
        <v>87</v>
      </c>
      <c r="I810" s="17">
        <f t="shared" si="810"/>
        <v>100</v>
      </c>
      <c r="J810" s="17">
        <f t="shared" si="810"/>
        <v>33</v>
      </c>
      <c r="K810" s="17">
        <f t="shared" si="810"/>
        <v>10</v>
      </c>
      <c r="L810" s="17">
        <f t="shared" si="810"/>
        <v>0</v>
      </c>
      <c r="M810" s="17">
        <f t="shared" si="810"/>
        <v>0</v>
      </c>
      <c r="N810" s="17">
        <f t="shared" si="810"/>
        <v>0</v>
      </c>
      <c r="O810" s="17">
        <f t="shared" si="810"/>
        <v>0</v>
      </c>
      <c r="P810" s="17">
        <f t="shared" si="810"/>
        <v>0</v>
      </c>
      <c r="Q810" s="17">
        <f t="shared" si="810"/>
        <v>0</v>
      </c>
      <c r="R810" s="17">
        <f t="shared" si="810"/>
        <v>0</v>
      </c>
      <c r="S810" s="17">
        <f t="shared" si="810"/>
        <v>0</v>
      </c>
      <c r="T810" s="17">
        <f t="shared" si="810"/>
        <v>0</v>
      </c>
      <c r="U810" s="17">
        <f t="shared" si="810"/>
        <v>0</v>
      </c>
      <c r="V810" s="44">
        <f t="shared" si="810"/>
        <v>0</v>
      </c>
      <c r="W810" s="20"/>
      <c r="X810" s="20"/>
      <c r="Y810" s="20"/>
      <c r="Z810" s="20"/>
    </row>
    <row r="811" ht="13.5" customHeight="1">
      <c r="A811" s="40">
        <v>807.0</v>
      </c>
      <c r="B811" s="17" t="str">
        <f>VLOOKUP(C810+1,'プログラム解析'!$A:$B,2)</f>
        <v>HALT</v>
      </c>
      <c r="C811" s="17">
        <f>IF(AND(B811="[",INDIRECT("R"&amp;TEXT(A811+4,"0")&amp;"C"&amp;TEXT(D811+7,"0"),FALSE) =0),VLOOKUP(C810+1,'プログラム解析'!$A:$G,7),IF(B811="]",VLOOKUP(C810+1,'プログラム解析'!$A:$G,7)-1, C810+1))</f>
        <v>518</v>
      </c>
      <c r="D811" s="17">
        <f t="shared" si="2"/>
        <v>3</v>
      </c>
      <c r="E811" s="17" t="str">
        <f t="shared" si="3"/>
        <v>Hello World!</v>
      </c>
      <c r="F811" s="42" t="str">
        <f t="shared" si="4"/>
        <v>aaaa</v>
      </c>
      <c r="G811" s="43">
        <f t="shared" ref="G811:V811" si="811">IF( G$2=$D811,    IF($B811="+", G810+1, IF($B811="-", G810-1, IF($B811=",",IF(LEN($F810)=0,0,CODE($F810)),G810)) ),G810)</f>
        <v>0</v>
      </c>
      <c r="H811" s="17">
        <f t="shared" si="811"/>
        <v>87</v>
      </c>
      <c r="I811" s="17">
        <f t="shared" si="811"/>
        <v>100</v>
      </c>
      <c r="J811" s="17">
        <f t="shared" si="811"/>
        <v>33</v>
      </c>
      <c r="K811" s="17">
        <f t="shared" si="811"/>
        <v>10</v>
      </c>
      <c r="L811" s="17">
        <f t="shared" si="811"/>
        <v>0</v>
      </c>
      <c r="M811" s="17">
        <f t="shared" si="811"/>
        <v>0</v>
      </c>
      <c r="N811" s="17">
        <f t="shared" si="811"/>
        <v>0</v>
      </c>
      <c r="O811" s="17">
        <f t="shared" si="811"/>
        <v>0</v>
      </c>
      <c r="P811" s="17">
        <f t="shared" si="811"/>
        <v>0</v>
      </c>
      <c r="Q811" s="17">
        <f t="shared" si="811"/>
        <v>0</v>
      </c>
      <c r="R811" s="17">
        <f t="shared" si="811"/>
        <v>0</v>
      </c>
      <c r="S811" s="17">
        <f t="shared" si="811"/>
        <v>0</v>
      </c>
      <c r="T811" s="17">
        <f t="shared" si="811"/>
        <v>0</v>
      </c>
      <c r="U811" s="17">
        <f t="shared" si="811"/>
        <v>0</v>
      </c>
      <c r="V811" s="44">
        <f t="shared" si="811"/>
        <v>0</v>
      </c>
      <c r="W811" s="20"/>
      <c r="X811" s="20"/>
      <c r="Y811" s="20"/>
      <c r="Z811" s="20"/>
    </row>
    <row r="812" ht="13.5" customHeight="1">
      <c r="A812" s="40">
        <v>808.0</v>
      </c>
      <c r="B812" s="17" t="str">
        <f>VLOOKUP(C811+1,'プログラム解析'!$A:$B,2)</f>
        <v>HALT</v>
      </c>
      <c r="C812" s="17">
        <f>IF(AND(B812="[",INDIRECT("R"&amp;TEXT(A812+4,"0")&amp;"C"&amp;TEXT(D812+7,"0"),FALSE) =0),VLOOKUP(C811+1,'プログラム解析'!$A:$G,7),IF(B812="]",VLOOKUP(C811+1,'プログラム解析'!$A:$G,7)-1, C811+1))</f>
        <v>519</v>
      </c>
      <c r="D812" s="17">
        <f t="shared" si="2"/>
        <v>3</v>
      </c>
      <c r="E812" s="17" t="str">
        <f t="shared" si="3"/>
        <v>Hello World!</v>
      </c>
      <c r="F812" s="42" t="str">
        <f t="shared" si="4"/>
        <v>aaaa</v>
      </c>
      <c r="G812" s="43">
        <f t="shared" ref="G812:V812" si="812">IF( G$2=$D812,    IF($B812="+", G811+1, IF($B812="-", G811-1, IF($B812=",",IF(LEN($F811)=0,0,CODE($F811)),G811)) ),G811)</f>
        <v>0</v>
      </c>
      <c r="H812" s="17">
        <f t="shared" si="812"/>
        <v>87</v>
      </c>
      <c r="I812" s="17">
        <f t="shared" si="812"/>
        <v>100</v>
      </c>
      <c r="J812" s="17">
        <f t="shared" si="812"/>
        <v>33</v>
      </c>
      <c r="K812" s="17">
        <f t="shared" si="812"/>
        <v>10</v>
      </c>
      <c r="L812" s="17">
        <f t="shared" si="812"/>
        <v>0</v>
      </c>
      <c r="M812" s="17">
        <f t="shared" si="812"/>
        <v>0</v>
      </c>
      <c r="N812" s="17">
        <f t="shared" si="812"/>
        <v>0</v>
      </c>
      <c r="O812" s="17">
        <f t="shared" si="812"/>
        <v>0</v>
      </c>
      <c r="P812" s="17">
        <f t="shared" si="812"/>
        <v>0</v>
      </c>
      <c r="Q812" s="17">
        <f t="shared" si="812"/>
        <v>0</v>
      </c>
      <c r="R812" s="17">
        <f t="shared" si="812"/>
        <v>0</v>
      </c>
      <c r="S812" s="17">
        <f t="shared" si="812"/>
        <v>0</v>
      </c>
      <c r="T812" s="17">
        <f t="shared" si="812"/>
        <v>0</v>
      </c>
      <c r="U812" s="17">
        <f t="shared" si="812"/>
        <v>0</v>
      </c>
      <c r="V812" s="44">
        <f t="shared" si="812"/>
        <v>0</v>
      </c>
      <c r="W812" s="20"/>
      <c r="X812" s="20"/>
      <c r="Y812" s="20"/>
      <c r="Z812" s="20"/>
    </row>
    <row r="813" ht="13.5" customHeight="1">
      <c r="A813" s="40">
        <v>809.0</v>
      </c>
      <c r="B813" s="17" t="str">
        <f>VLOOKUP(C812+1,'プログラム解析'!$A:$B,2)</f>
        <v>HALT</v>
      </c>
      <c r="C813" s="17">
        <f>IF(AND(B813="[",INDIRECT("R"&amp;TEXT(A813+4,"0")&amp;"C"&amp;TEXT(D813+7,"0"),FALSE) =0),VLOOKUP(C812+1,'プログラム解析'!$A:$G,7),IF(B813="]",VLOOKUP(C812+1,'プログラム解析'!$A:$G,7)-1, C812+1))</f>
        <v>520</v>
      </c>
      <c r="D813" s="17">
        <f t="shared" si="2"/>
        <v>3</v>
      </c>
      <c r="E813" s="17" t="str">
        <f t="shared" si="3"/>
        <v>Hello World!</v>
      </c>
      <c r="F813" s="42" t="str">
        <f t="shared" si="4"/>
        <v>aaaa</v>
      </c>
      <c r="G813" s="43">
        <f t="shared" ref="G813:V813" si="813">IF( G$2=$D813,    IF($B813="+", G812+1, IF($B813="-", G812-1, IF($B813=",",IF(LEN($F812)=0,0,CODE($F812)),G812)) ),G812)</f>
        <v>0</v>
      </c>
      <c r="H813" s="17">
        <f t="shared" si="813"/>
        <v>87</v>
      </c>
      <c r="I813" s="17">
        <f t="shared" si="813"/>
        <v>100</v>
      </c>
      <c r="J813" s="17">
        <f t="shared" si="813"/>
        <v>33</v>
      </c>
      <c r="K813" s="17">
        <f t="shared" si="813"/>
        <v>10</v>
      </c>
      <c r="L813" s="17">
        <f t="shared" si="813"/>
        <v>0</v>
      </c>
      <c r="M813" s="17">
        <f t="shared" si="813"/>
        <v>0</v>
      </c>
      <c r="N813" s="17">
        <f t="shared" si="813"/>
        <v>0</v>
      </c>
      <c r="O813" s="17">
        <f t="shared" si="813"/>
        <v>0</v>
      </c>
      <c r="P813" s="17">
        <f t="shared" si="813"/>
        <v>0</v>
      </c>
      <c r="Q813" s="17">
        <f t="shared" si="813"/>
        <v>0</v>
      </c>
      <c r="R813" s="17">
        <f t="shared" si="813"/>
        <v>0</v>
      </c>
      <c r="S813" s="17">
        <f t="shared" si="813"/>
        <v>0</v>
      </c>
      <c r="T813" s="17">
        <f t="shared" si="813"/>
        <v>0</v>
      </c>
      <c r="U813" s="17">
        <f t="shared" si="813"/>
        <v>0</v>
      </c>
      <c r="V813" s="44">
        <f t="shared" si="813"/>
        <v>0</v>
      </c>
      <c r="W813" s="20"/>
      <c r="X813" s="20"/>
      <c r="Y813" s="20"/>
      <c r="Z813" s="20"/>
    </row>
    <row r="814" ht="13.5" customHeight="1">
      <c r="A814" s="40">
        <v>810.0</v>
      </c>
      <c r="B814" s="17" t="str">
        <f>VLOOKUP(C813+1,'プログラム解析'!$A:$B,2)</f>
        <v>HALT</v>
      </c>
      <c r="C814" s="17">
        <f>IF(AND(B814="[",INDIRECT("R"&amp;TEXT(A814+4,"0")&amp;"C"&amp;TEXT(D814+7,"0"),FALSE) =0),VLOOKUP(C813+1,'プログラム解析'!$A:$G,7),IF(B814="]",VLOOKUP(C813+1,'プログラム解析'!$A:$G,7)-1, C813+1))</f>
        <v>521</v>
      </c>
      <c r="D814" s="17">
        <f t="shared" si="2"/>
        <v>3</v>
      </c>
      <c r="E814" s="17" t="str">
        <f t="shared" si="3"/>
        <v>Hello World!</v>
      </c>
      <c r="F814" s="42" t="str">
        <f t="shared" si="4"/>
        <v>aaaa</v>
      </c>
      <c r="G814" s="43">
        <f t="shared" ref="G814:V814" si="814">IF( G$2=$D814,    IF($B814="+", G813+1, IF($B814="-", G813-1, IF($B814=",",IF(LEN($F813)=0,0,CODE($F813)),G813)) ),G813)</f>
        <v>0</v>
      </c>
      <c r="H814" s="17">
        <f t="shared" si="814"/>
        <v>87</v>
      </c>
      <c r="I814" s="17">
        <f t="shared" si="814"/>
        <v>100</v>
      </c>
      <c r="J814" s="17">
        <f t="shared" si="814"/>
        <v>33</v>
      </c>
      <c r="K814" s="17">
        <f t="shared" si="814"/>
        <v>10</v>
      </c>
      <c r="L814" s="17">
        <f t="shared" si="814"/>
        <v>0</v>
      </c>
      <c r="M814" s="17">
        <f t="shared" si="814"/>
        <v>0</v>
      </c>
      <c r="N814" s="17">
        <f t="shared" si="814"/>
        <v>0</v>
      </c>
      <c r="O814" s="17">
        <f t="shared" si="814"/>
        <v>0</v>
      </c>
      <c r="P814" s="17">
        <f t="shared" si="814"/>
        <v>0</v>
      </c>
      <c r="Q814" s="17">
        <f t="shared" si="814"/>
        <v>0</v>
      </c>
      <c r="R814" s="17">
        <f t="shared" si="814"/>
        <v>0</v>
      </c>
      <c r="S814" s="17">
        <f t="shared" si="814"/>
        <v>0</v>
      </c>
      <c r="T814" s="17">
        <f t="shared" si="814"/>
        <v>0</v>
      </c>
      <c r="U814" s="17">
        <f t="shared" si="814"/>
        <v>0</v>
      </c>
      <c r="V814" s="44">
        <f t="shared" si="814"/>
        <v>0</v>
      </c>
      <c r="W814" s="20"/>
      <c r="X814" s="20"/>
      <c r="Y814" s="20"/>
      <c r="Z814" s="20"/>
    </row>
    <row r="815" ht="13.5" customHeight="1">
      <c r="A815" s="40">
        <v>811.0</v>
      </c>
      <c r="B815" s="17" t="str">
        <f>VLOOKUP(C814+1,'プログラム解析'!$A:$B,2)</f>
        <v>HALT</v>
      </c>
      <c r="C815" s="17">
        <f>IF(AND(B815="[",INDIRECT("R"&amp;TEXT(A815+4,"0")&amp;"C"&amp;TEXT(D815+7,"0"),FALSE) =0),VLOOKUP(C814+1,'プログラム解析'!$A:$G,7),IF(B815="]",VLOOKUP(C814+1,'プログラム解析'!$A:$G,7)-1, C814+1))</f>
        <v>522</v>
      </c>
      <c r="D815" s="17">
        <f t="shared" si="2"/>
        <v>3</v>
      </c>
      <c r="E815" s="17" t="str">
        <f t="shared" si="3"/>
        <v>Hello World!</v>
      </c>
      <c r="F815" s="42" t="str">
        <f t="shared" si="4"/>
        <v>aaaa</v>
      </c>
      <c r="G815" s="43">
        <f t="shared" ref="G815:V815" si="815">IF( G$2=$D815,    IF($B815="+", G814+1, IF($B815="-", G814-1, IF($B815=",",IF(LEN($F814)=0,0,CODE($F814)),G814)) ),G814)</f>
        <v>0</v>
      </c>
      <c r="H815" s="17">
        <f t="shared" si="815"/>
        <v>87</v>
      </c>
      <c r="I815" s="17">
        <f t="shared" si="815"/>
        <v>100</v>
      </c>
      <c r="J815" s="17">
        <f t="shared" si="815"/>
        <v>33</v>
      </c>
      <c r="K815" s="17">
        <f t="shared" si="815"/>
        <v>10</v>
      </c>
      <c r="L815" s="17">
        <f t="shared" si="815"/>
        <v>0</v>
      </c>
      <c r="M815" s="17">
        <f t="shared" si="815"/>
        <v>0</v>
      </c>
      <c r="N815" s="17">
        <f t="shared" si="815"/>
        <v>0</v>
      </c>
      <c r="O815" s="17">
        <f t="shared" si="815"/>
        <v>0</v>
      </c>
      <c r="P815" s="17">
        <f t="shared" si="815"/>
        <v>0</v>
      </c>
      <c r="Q815" s="17">
        <f t="shared" si="815"/>
        <v>0</v>
      </c>
      <c r="R815" s="17">
        <f t="shared" si="815"/>
        <v>0</v>
      </c>
      <c r="S815" s="17">
        <f t="shared" si="815"/>
        <v>0</v>
      </c>
      <c r="T815" s="17">
        <f t="shared" si="815"/>
        <v>0</v>
      </c>
      <c r="U815" s="17">
        <f t="shared" si="815"/>
        <v>0</v>
      </c>
      <c r="V815" s="44">
        <f t="shared" si="815"/>
        <v>0</v>
      </c>
      <c r="W815" s="20"/>
      <c r="X815" s="20"/>
      <c r="Y815" s="20"/>
      <c r="Z815" s="20"/>
    </row>
    <row r="816" ht="13.5" customHeight="1">
      <c r="A816" s="40">
        <v>812.0</v>
      </c>
      <c r="B816" s="17" t="str">
        <f>VLOOKUP(C815+1,'プログラム解析'!$A:$B,2)</f>
        <v>HALT</v>
      </c>
      <c r="C816" s="17">
        <f>IF(AND(B816="[",INDIRECT("R"&amp;TEXT(A816+4,"0")&amp;"C"&amp;TEXT(D816+7,"0"),FALSE) =0),VLOOKUP(C815+1,'プログラム解析'!$A:$G,7),IF(B816="]",VLOOKUP(C815+1,'プログラム解析'!$A:$G,7)-1, C815+1))</f>
        <v>523</v>
      </c>
      <c r="D816" s="17">
        <f t="shared" si="2"/>
        <v>3</v>
      </c>
      <c r="E816" s="17" t="str">
        <f t="shared" si="3"/>
        <v>Hello World!</v>
      </c>
      <c r="F816" s="42" t="str">
        <f t="shared" si="4"/>
        <v>aaaa</v>
      </c>
      <c r="G816" s="43">
        <f t="shared" ref="G816:V816" si="816">IF( G$2=$D816,    IF($B816="+", G815+1, IF($B816="-", G815-1, IF($B816=",",IF(LEN($F815)=0,0,CODE($F815)),G815)) ),G815)</f>
        <v>0</v>
      </c>
      <c r="H816" s="17">
        <f t="shared" si="816"/>
        <v>87</v>
      </c>
      <c r="I816" s="17">
        <f t="shared" si="816"/>
        <v>100</v>
      </c>
      <c r="J816" s="17">
        <f t="shared" si="816"/>
        <v>33</v>
      </c>
      <c r="K816" s="17">
        <f t="shared" si="816"/>
        <v>10</v>
      </c>
      <c r="L816" s="17">
        <f t="shared" si="816"/>
        <v>0</v>
      </c>
      <c r="M816" s="17">
        <f t="shared" si="816"/>
        <v>0</v>
      </c>
      <c r="N816" s="17">
        <f t="shared" si="816"/>
        <v>0</v>
      </c>
      <c r="O816" s="17">
        <f t="shared" si="816"/>
        <v>0</v>
      </c>
      <c r="P816" s="17">
        <f t="shared" si="816"/>
        <v>0</v>
      </c>
      <c r="Q816" s="17">
        <f t="shared" si="816"/>
        <v>0</v>
      </c>
      <c r="R816" s="17">
        <f t="shared" si="816"/>
        <v>0</v>
      </c>
      <c r="S816" s="17">
        <f t="shared" si="816"/>
        <v>0</v>
      </c>
      <c r="T816" s="17">
        <f t="shared" si="816"/>
        <v>0</v>
      </c>
      <c r="U816" s="17">
        <f t="shared" si="816"/>
        <v>0</v>
      </c>
      <c r="V816" s="44">
        <f t="shared" si="816"/>
        <v>0</v>
      </c>
      <c r="W816" s="20"/>
      <c r="X816" s="20"/>
      <c r="Y816" s="20"/>
      <c r="Z816" s="20"/>
    </row>
    <row r="817" ht="13.5" customHeight="1">
      <c r="A817" s="40">
        <v>813.0</v>
      </c>
      <c r="B817" s="17" t="str">
        <f>VLOOKUP(C816+1,'プログラム解析'!$A:$B,2)</f>
        <v>HALT</v>
      </c>
      <c r="C817" s="17">
        <f>IF(AND(B817="[",INDIRECT("R"&amp;TEXT(A817+4,"0")&amp;"C"&amp;TEXT(D817+7,"0"),FALSE) =0),VLOOKUP(C816+1,'プログラム解析'!$A:$G,7),IF(B817="]",VLOOKUP(C816+1,'プログラム解析'!$A:$G,7)-1, C816+1))</f>
        <v>524</v>
      </c>
      <c r="D817" s="17">
        <f t="shared" si="2"/>
        <v>3</v>
      </c>
      <c r="E817" s="17" t="str">
        <f t="shared" si="3"/>
        <v>Hello World!</v>
      </c>
      <c r="F817" s="42" t="str">
        <f t="shared" si="4"/>
        <v>aaaa</v>
      </c>
      <c r="G817" s="43">
        <f t="shared" ref="G817:V817" si="817">IF( G$2=$D817,    IF($B817="+", G816+1, IF($B817="-", G816-1, IF($B817=",",IF(LEN($F816)=0,0,CODE($F816)),G816)) ),G816)</f>
        <v>0</v>
      </c>
      <c r="H817" s="17">
        <f t="shared" si="817"/>
        <v>87</v>
      </c>
      <c r="I817" s="17">
        <f t="shared" si="817"/>
        <v>100</v>
      </c>
      <c r="J817" s="17">
        <f t="shared" si="817"/>
        <v>33</v>
      </c>
      <c r="K817" s="17">
        <f t="shared" si="817"/>
        <v>10</v>
      </c>
      <c r="L817" s="17">
        <f t="shared" si="817"/>
        <v>0</v>
      </c>
      <c r="M817" s="17">
        <f t="shared" si="817"/>
        <v>0</v>
      </c>
      <c r="N817" s="17">
        <f t="shared" si="817"/>
        <v>0</v>
      </c>
      <c r="O817" s="17">
        <f t="shared" si="817"/>
        <v>0</v>
      </c>
      <c r="P817" s="17">
        <f t="shared" si="817"/>
        <v>0</v>
      </c>
      <c r="Q817" s="17">
        <f t="shared" si="817"/>
        <v>0</v>
      </c>
      <c r="R817" s="17">
        <f t="shared" si="817"/>
        <v>0</v>
      </c>
      <c r="S817" s="17">
        <f t="shared" si="817"/>
        <v>0</v>
      </c>
      <c r="T817" s="17">
        <f t="shared" si="817"/>
        <v>0</v>
      </c>
      <c r="U817" s="17">
        <f t="shared" si="817"/>
        <v>0</v>
      </c>
      <c r="V817" s="44">
        <f t="shared" si="817"/>
        <v>0</v>
      </c>
      <c r="W817" s="20"/>
      <c r="X817" s="20"/>
      <c r="Y817" s="20"/>
      <c r="Z817" s="20"/>
    </row>
    <row r="818" ht="13.5" customHeight="1">
      <c r="A818" s="40">
        <v>814.0</v>
      </c>
      <c r="B818" s="17" t="str">
        <f>VLOOKUP(C817+1,'プログラム解析'!$A:$B,2)</f>
        <v>HALT</v>
      </c>
      <c r="C818" s="17">
        <f>IF(AND(B818="[",INDIRECT("R"&amp;TEXT(A818+4,"0")&amp;"C"&amp;TEXT(D818+7,"0"),FALSE) =0),VLOOKUP(C817+1,'プログラム解析'!$A:$G,7),IF(B818="]",VLOOKUP(C817+1,'プログラム解析'!$A:$G,7)-1, C817+1))</f>
        <v>525</v>
      </c>
      <c r="D818" s="17">
        <f t="shared" si="2"/>
        <v>3</v>
      </c>
      <c r="E818" s="17" t="str">
        <f t="shared" si="3"/>
        <v>Hello World!</v>
      </c>
      <c r="F818" s="42" t="str">
        <f t="shared" si="4"/>
        <v>aaaa</v>
      </c>
      <c r="G818" s="43">
        <f t="shared" ref="G818:V818" si="818">IF( G$2=$D818,    IF($B818="+", G817+1, IF($B818="-", G817-1, IF($B818=",",IF(LEN($F817)=0,0,CODE($F817)),G817)) ),G817)</f>
        <v>0</v>
      </c>
      <c r="H818" s="17">
        <f t="shared" si="818"/>
        <v>87</v>
      </c>
      <c r="I818" s="17">
        <f t="shared" si="818"/>
        <v>100</v>
      </c>
      <c r="J818" s="17">
        <f t="shared" si="818"/>
        <v>33</v>
      </c>
      <c r="K818" s="17">
        <f t="shared" si="818"/>
        <v>10</v>
      </c>
      <c r="L818" s="17">
        <f t="shared" si="818"/>
        <v>0</v>
      </c>
      <c r="M818" s="17">
        <f t="shared" si="818"/>
        <v>0</v>
      </c>
      <c r="N818" s="17">
        <f t="shared" si="818"/>
        <v>0</v>
      </c>
      <c r="O818" s="17">
        <f t="shared" si="818"/>
        <v>0</v>
      </c>
      <c r="P818" s="17">
        <f t="shared" si="818"/>
        <v>0</v>
      </c>
      <c r="Q818" s="17">
        <f t="shared" si="818"/>
        <v>0</v>
      </c>
      <c r="R818" s="17">
        <f t="shared" si="818"/>
        <v>0</v>
      </c>
      <c r="S818" s="17">
        <f t="shared" si="818"/>
        <v>0</v>
      </c>
      <c r="T818" s="17">
        <f t="shared" si="818"/>
        <v>0</v>
      </c>
      <c r="U818" s="17">
        <f t="shared" si="818"/>
        <v>0</v>
      </c>
      <c r="V818" s="44">
        <f t="shared" si="818"/>
        <v>0</v>
      </c>
      <c r="W818" s="20"/>
      <c r="X818" s="20"/>
      <c r="Y818" s="20"/>
      <c r="Z818" s="20"/>
    </row>
    <row r="819" ht="13.5" customHeight="1">
      <c r="A819" s="40">
        <v>815.0</v>
      </c>
      <c r="B819" s="17" t="str">
        <f>VLOOKUP(C818+1,'プログラム解析'!$A:$B,2)</f>
        <v>HALT</v>
      </c>
      <c r="C819" s="17">
        <f>IF(AND(B819="[",INDIRECT("R"&amp;TEXT(A819+4,"0")&amp;"C"&amp;TEXT(D819+7,"0"),FALSE) =0),VLOOKUP(C818+1,'プログラム解析'!$A:$G,7),IF(B819="]",VLOOKUP(C818+1,'プログラム解析'!$A:$G,7)-1, C818+1))</f>
        <v>526</v>
      </c>
      <c r="D819" s="17">
        <f t="shared" si="2"/>
        <v>3</v>
      </c>
      <c r="E819" s="17" t="str">
        <f t="shared" si="3"/>
        <v>Hello World!</v>
      </c>
      <c r="F819" s="42" t="str">
        <f t="shared" si="4"/>
        <v>aaaa</v>
      </c>
      <c r="G819" s="43">
        <f t="shared" ref="G819:V819" si="819">IF( G$2=$D819,    IF($B819="+", G818+1, IF($B819="-", G818-1, IF($B819=",",IF(LEN($F818)=0,0,CODE($F818)),G818)) ),G818)</f>
        <v>0</v>
      </c>
      <c r="H819" s="17">
        <f t="shared" si="819"/>
        <v>87</v>
      </c>
      <c r="I819" s="17">
        <f t="shared" si="819"/>
        <v>100</v>
      </c>
      <c r="J819" s="17">
        <f t="shared" si="819"/>
        <v>33</v>
      </c>
      <c r="K819" s="17">
        <f t="shared" si="819"/>
        <v>10</v>
      </c>
      <c r="L819" s="17">
        <f t="shared" si="819"/>
        <v>0</v>
      </c>
      <c r="M819" s="17">
        <f t="shared" si="819"/>
        <v>0</v>
      </c>
      <c r="N819" s="17">
        <f t="shared" si="819"/>
        <v>0</v>
      </c>
      <c r="O819" s="17">
        <f t="shared" si="819"/>
        <v>0</v>
      </c>
      <c r="P819" s="17">
        <f t="shared" si="819"/>
        <v>0</v>
      </c>
      <c r="Q819" s="17">
        <f t="shared" si="819"/>
        <v>0</v>
      </c>
      <c r="R819" s="17">
        <f t="shared" si="819"/>
        <v>0</v>
      </c>
      <c r="S819" s="17">
        <f t="shared" si="819"/>
        <v>0</v>
      </c>
      <c r="T819" s="17">
        <f t="shared" si="819"/>
        <v>0</v>
      </c>
      <c r="U819" s="17">
        <f t="shared" si="819"/>
        <v>0</v>
      </c>
      <c r="V819" s="44">
        <f t="shared" si="819"/>
        <v>0</v>
      </c>
      <c r="W819" s="20"/>
      <c r="X819" s="20"/>
      <c r="Y819" s="20"/>
      <c r="Z819" s="20"/>
    </row>
    <row r="820" ht="13.5" customHeight="1">
      <c r="A820" s="40">
        <v>816.0</v>
      </c>
      <c r="B820" s="17" t="str">
        <f>VLOOKUP(C819+1,'プログラム解析'!$A:$B,2)</f>
        <v>HALT</v>
      </c>
      <c r="C820" s="17">
        <f>IF(AND(B820="[",INDIRECT("R"&amp;TEXT(A820+4,"0")&amp;"C"&amp;TEXT(D820+7,"0"),FALSE) =0),VLOOKUP(C819+1,'プログラム解析'!$A:$G,7),IF(B820="]",VLOOKUP(C819+1,'プログラム解析'!$A:$G,7)-1, C819+1))</f>
        <v>527</v>
      </c>
      <c r="D820" s="17">
        <f t="shared" si="2"/>
        <v>3</v>
      </c>
      <c r="E820" s="17" t="str">
        <f t="shared" si="3"/>
        <v>Hello World!</v>
      </c>
      <c r="F820" s="42" t="str">
        <f t="shared" si="4"/>
        <v>aaaa</v>
      </c>
      <c r="G820" s="43">
        <f t="shared" ref="G820:V820" si="820">IF( G$2=$D820,    IF($B820="+", G819+1, IF($B820="-", G819-1, IF($B820=",",IF(LEN($F819)=0,0,CODE($F819)),G819)) ),G819)</f>
        <v>0</v>
      </c>
      <c r="H820" s="17">
        <f t="shared" si="820"/>
        <v>87</v>
      </c>
      <c r="I820" s="17">
        <f t="shared" si="820"/>
        <v>100</v>
      </c>
      <c r="J820" s="17">
        <f t="shared" si="820"/>
        <v>33</v>
      </c>
      <c r="K820" s="17">
        <f t="shared" si="820"/>
        <v>10</v>
      </c>
      <c r="L820" s="17">
        <f t="shared" si="820"/>
        <v>0</v>
      </c>
      <c r="M820" s="17">
        <f t="shared" si="820"/>
        <v>0</v>
      </c>
      <c r="N820" s="17">
        <f t="shared" si="820"/>
        <v>0</v>
      </c>
      <c r="O820" s="17">
        <f t="shared" si="820"/>
        <v>0</v>
      </c>
      <c r="P820" s="17">
        <f t="shared" si="820"/>
        <v>0</v>
      </c>
      <c r="Q820" s="17">
        <f t="shared" si="820"/>
        <v>0</v>
      </c>
      <c r="R820" s="17">
        <f t="shared" si="820"/>
        <v>0</v>
      </c>
      <c r="S820" s="17">
        <f t="shared" si="820"/>
        <v>0</v>
      </c>
      <c r="T820" s="17">
        <f t="shared" si="820"/>
        <v>0</v>
      </c>
      <c r="U820" s="17">
        <f t="shared" si="820"/>
        <v>0</v>
      </c>
      <c r="V820" s="44">
        <f t="shared" si="820"/>
        <v>0</v>
      </c>
      <c r="W820" s="20"/>
      <c r="X820" s="20"/>
      <c r="Y820" s="20"/>
      <c r="Z820" s="20"/>
    </row>
    <row r="821" ht="13.5" customHeight="1">
      <c r="A821" s="40">
        <v>817.0</v>
      </c>
      <c r="B821" s="17" t="str">
        <f>VLOOKUP(C820+1,'プログラム解析'!$A:$B,2)</f>
        <v>HALT</v>
      </c>
      <c r="C821" s="17">
        <f>IF(AND(B821="[",INDIRECT("R"&amp;TEXT(A821+4,"0")&amp;"C"&amp;TEXT(D821+7,"0"),FALSE) =0),VLOOKUP(C820+1,'プログラム解析'!$A:$G,7),IF(B821="]",VLOOKUP(C820+1,'プログラム解析'!$A:$G,7)-1, C820+1))</f>
        <v>528</v>
      </c>
      <c r="D821" s="17">
        <f t="shared" si="2"/>
        <v>3</v>
      </c>
      <c r="E821" s="17" t="str">
        <f t="shared" si="3"/>
        <v>Hello World!</v>
      </c>
      <c r="F821" s="42" t="str">
        <f t="shared" si="4"/>
        <v>aaaa</v>
      </c>
      <c r="G821" s="43">
        <f t="shared" ref="G821:V821" si="821">IF( G$2=$D821,    IF($B821="+", G820+1, IF($B821="-", G820-1, IF($B821=",",IF(LEN($F820)=0,0,CODE($F820)),G820)) ),G820)</f>
        <v>0</v>
      </c>
      <c r="H821" s="17">
        <f t="shared" si="821"/>
        <v>87</v>
      </c>
      <c r="I821" s="17">
        <f t="shared" si="821"/>
        <v>100</v>
      </c>
      <c r="J821" s="17">
        <f t="shared" si="821"/>
        <v>33</v>
      </c>
      <c r="K821" s="17">
        <f t="shared" si="821"/>
        <v>10</v>
      </c>
      <c r="L821" s="17">
        <f t="shared" si="821"/>
        <v>0</v>
      </c>
      <c r="M821" s="17">
        <f t="shared" si="821"/>
        <v>0</v>
      </c>
      <c r="N821" s="17">
        <f t="shared" si="821"/>
        <v>0</v>
      </c>
      <c r="O821" s="17">
        <f t="shared" si="821"/>
        <v>0</v>
      </c>
      <c r="P821" s="17">
        <f t="shared" si="821"/>
        <v>0</v>
      </c>
      <c r="Q821" s="17">
        <f t="shared" si="821"/>
        <v>0</v>
      </c>
      <c r="R821" s="17">
        <f t="shared" si="821"/>
        <v>0</v>
      </c>
      <c r="S821" s="17">
        <f t="shared" si="821"/>
        <v>0</v>
      </c>
      <c r="T821" s="17">
        <f t="shared" si="821"/>
        <v>0</v>
      </c>
      <c r="U821" s="17">
        <f t="shared" si="821"/>
        <v>0</v>
      </c>
      <c r="V821" s="44">
        <f t="shared" si="821"/>
        <v>0</v>
      </c>
      <c r="W821" s="20"/>
      <c r="X821" s="20"/>
      <c r="Y821" s="20"/>
      <c r="Z821" s="20"/>
    </row>
    <row r="822" ht="13.5" customHeight="1">
      <c r="A822" s="40">
        <v>818.0</v>
      </c>
      <c r="B822" s="17" t="str">
        <f>VLOOKUP(C821+1,'プログラム解析'!$A:$B,2)</f>
        <v>HALT</v>
      </c>
      <c r="C822" s="17">
        <f>IF(AND(B822="[",INDIRECT("R"&amp;TEXT(A822+4,"0")&amp;"C"&amp;TEXT(D822+7,"0"),FALSE) =0),VLOOKUP(C821+1,'プログラム解析'!$A:$G,7),IF(B822="]",VLOOKUP(C821+1,'プログラム解析'!$A:$G,7)-1, C821+1))</f>
        <v>529</v>
      </c>
      <c r="D822" s="17">
        <f t="shared" si="2"/>
        <v>3</v>
      </c>
      <c r="E822" s="17" t="str">
        <f t="shared" si="3"/>
        <v>Hello World!</v>
      </c>
      <c r="F822" s="42" t="str">
        <f t="shared" si="4"/>
        <v>aaaa</v>
      </c>
      <c r="G822" s="43">
        <f t="shared" ref="G822:V822" si="822">IF( G$2=$D822,    IF($B822="+", G821+1, IF($B822="-", G821-1, IF($B822=",",IF(LEN($F821)=0,0,CODE($F821)),G821)) ),G821)</f>
        <v>0</v>
      </c>
      <c r="H822" s="17">
        <f t="shared" si="822"/>
        <v>87</v>
      </c>
      <c r="I822" s="17">
        <f t="shared" si="822"/>
        <v>100</v>
      </c>
      <c r="J822" s="17">
        <f t="shared" si="822"/>
        <v>33</v>
      </c>
      <c r="K822" s="17">
        <f t="shared" si="822"/>
        <v>10</v>
      </c>
      <c r="L822" s="17">
        <f t="shared" si="822"/>
        <v>0</v>
      </c>
      <c r="M822" s="17">
        <f t="shared" si="822"/>
        <v>0</v>
      </c>
      <c r="N822" s="17">
        <f t="shared" si="822"/>
        <v>0</v>
      </c>
      <c r="O822" s="17">
        <f t="shared" si="822"/>
        <v>0</v>
      </c>
      <c r="P822" s="17">
        <f t="shared" si="822"/>
        <v>0</v>
      </c>
      <c r="Q822" s="17">
        <f t="shared" si="822"/>
        <v>0</v>
      </c>
      <c r="R822" s="17">
        <f t="shared" si="822"/>
        <v>0</v>
      </c>
      <c r="S822" s="17">
        <f t="shared" si="822"/>
        <v>0</v>
      </c>
      <c r="T822" s="17">
        <f t="shared" si="822"/>
        <v>0</v>
      </c>
      <c r="U822" s="17">
        <f t="shared" si="822"/>
        <v>0</v>
      </c>
      <c r="V822" s="44">
        <f t="shared" si="822"/>
        <v>0</v>
      </c>
      <c r="W822" s="20"/>
      <c r="X822" s="20"/>
      <c r="Y822" s="20"/>
      <c r="Z822" s="20"/>
    </row>
    <row r="823" ht="13.5" customHeight="1">
      <c r="A823" s="40">
        <v>819.0</v>
      </c>
      <c r="B823" s="17" t="str">
        <f>VLOOKUP(C822+1,'プログラム解析'!$A:$B,2)</f>
        <v>HALT</v>
      </c>
      <c r="C823" s="17">
        <f>IF(AND(B823="[",INDIRECT("R"&amp;TEXT(A823+4,"0")&amp;"C"&amp;TEXT(D823+7,"0"),FALSE) =0),VLOOKUP(C822+1,'プログラム解析'!$A:$G,7),IF(B823="]",VLOOKUP(C822+1,'プログラム解析'!$A:$G,7)-1, C822+1))</f>
        <v>530</v>
      </c>
      <c r="D823" s="17">
        <f t="shared" si="2"/>
        <v>3</v>
      </c>
      <c r="E823" s="17" t="str">
        <f t="shared" si="3"/>
        <v>Hello World!</v>
      </c>
      <c r="F823" s="42" t="str">
        <f t="shared" si="4"/>
        <v>aaaa</v>
      </c>
      <c r="G823" s="43">
        <f t="shared" ref="G823:V823" si="823">IF( G$2=$D823,    IF($B823="+", G822+1, IF($B823="-", G822-1, IF($B823=",",IF(LEN($F822)=0,0,CODE($F822)),G822)) ),G822)</f>
        <v>0</v>
      </c>
      <c r="H823" s="17">
        <f t="shared" si="823"/>
        <v>87</v>
      </c>
      <c r="I823" s="17">
        <f t="shared" si="823"/>
        <v>100</v>
      </c>
      <c r="J823" s="17">
        <f t="shared" si="823"/>
        <v>33</v>
      </c>
      <c r="K823" s="17">
        <f t="shared" si="823"/>
        <v>10</v>
      </c>
      <c r="L823" s="17">
        <f t="shared" si="823"/>
        <v>0</v>
      </c>
      <c r="M823" s="17">
        <f t="shared" si="823"/>
        <v>0</v>
      </c>
      <c r="N823" s="17">
        <f t="shared" si="823"/>
        <v>0</v>
      </c>
      <c r="O823" s="17">
        <f t="shared" si="823"/>
        <v>0</v>
      </c>
      <c r="P823" s="17">
        <f t="shared" si="823"/>
        <v>0</v>
      </c>
      <c r="Q823" s="17">
        <f t="shared" si="823"/>
        <v>0</v>
      </c>
      <c r="R823" s="17">
        <f t="shared" si="823"/>
        <v>0</v>
      </c>
      <c r="S823" s="17">
        <f t="shared" si="823"/>
        <v>0</v>
      </c>
      <c r="T823" s="17">
        <f t="shared" si="823"/>
        <v>0</v>
      </c>
      <c r="U823" s="17">
        <f t="shared" si="823"/>
        <v>0</v>
      </c>
      <c r="V823" s="44">
        <f t="shared" si="823"/>
        <v>0</v>
      </c>
      <c r="W823" s="20"/>
      <c r="X823" s="20"/>
      <c r="Y823" s="20"/>
      <c r="Z823" s="20"/>
    </row>
    <row r="824" ht="13.5" customHeight="1">
      <c r="A824" s="40">
        <v>820.0</v>
      </c>
      <c r="B824" s="17" t="str">
        <f>VLOOKUP(C823+1,'プログラム解析'!$A:$B,2)</f>
        <v>HALT</v>
      </c>
      <c r="C824" s="17">
        <f>IF(AND(B824="[",INDIRECT("R"&amp;TEXT(A824+4,"0")&amp;"C"&amp;TEXT(D824+7,"0"),FALSE) =0),VLOOKUP(C823+1,'プログラム解析'!$A:$G,7),IF(B824="]",VLOOKUP(C823+1,'プログラム解析'!$A:$G,7)-1, C823+1))</f>
        <v>531</v>
      </c>
      <c r="D824" s="17">
        <f t="shared" si="2"/>
        <v>3</v>
      </c>
      <c r="E824" s="17" t="str">
        <f t="shared" si="3"/>
        <v>Hello World!</v>
      </c>
      <c r="F824" s="42" t="str">
        <f t="shared" si="4"/>
        <v>aaaa</v>
      </c>
      <c r="G824" s="43">
        <f t="shared" ref="G824:V824" si="824">IF( G$2=$D824,    IF($B824="+", G823+1, IF($B824="-", G823-1, IF($B824=",",IF(LEN($F823)=0,0,CODE($F823)),G823)) ),G823)</f>
        <v>0</v>
      </c>
      <c r="H824" s="17">
        <f t="shared" si="824"/>
        <v>87</v>
      </c>
      <c r="I824" s="17">
        <f t="shared" si="824"/>
        <v>100</v>
      </c>
      <c r="J824" s="17">
        <f t="shared" si="824"/>
        <v>33</v>
      </c>
      <c r="K824" s="17">
        <f t="shared" si="824"/>
        <v>10</v>
      </c>
      <c r="L824" s="17">
        <f t="shared" si="824"/>
        <v>0</v>
      </c>
      <c r="M824" s="17">
        <f t="shared" si="824"/>
        <v>0</v>
      </c>
      <c r="N824" s="17">
        <f t="shared" si="824"/>
        <v>0</v>
      </c>
      <c r="O824" s="17">
        <f t="shared" si="824"/>
        <v>0</v>
      </c>
      <c r="P824" s="17">
        <f t="shared" si="824"/>
        <v>0</v>
      </c>
      <c r="Q824" s="17">
        <f t="shared" si="824"/>
        <v>0</v>
      </c>
      <c r="R824" s="17">
        <f t="shared" si="824"/>
        <v>0</v>
      </c>
      <c r="S824" s="17">
        <f t="shared" si="824"/>
        <v>0</v>
      </c>
      <c r="T824" s="17">
        <f t="shared" si="824"/>
        <v>0</v>
      </c>
      <c r="U824" s="17">
        <f t="shared" si="824"/>
        <v>0</v>
      </c>
      <c r="V824" s="44">
        <f t="shared" si="824"/>
        <v>0</v>
      </c>
      <c r="W824" s="20"/>
      <c r="X824" s="20"/>
      <c r="Y824" s="20"/>
      <c r="Z824" s="20"/>
    </row>
    <row r="825" ht="13.5" customHeight="1">
      <c r="A825" s="40">
        <v>821.0</v>
      </c>
      <c r="B825" s="17" t="str">
        <f>VLOOKUP(C824+1,'プログラム解析'!$A:$B,2)</f>
        <v>HALT</v>
      </c>
      <c r="C825" s="17">
        <f>IF(AND(B825="[",INDIRECT("R"&amp;TEXT(A825+4,"0")&amp;"C"&amp;TEXT(D825+7,"0"),FALSE) =0),VLOOKUP(C824+1,'プログラム解析'!$A:$G,7),IF(B825="]",VLOOKUP(C824+1,'プログラム解析'!$A:$G,7)-1, C824+1))</f>
        <v>532</v>
      </c>
      <c r="D825" s="17">
        <f t="shared" si="2"/>
        <v>3</v>
      </c>
      <c r="E825" s="17" t="str">
        <f t="shared" si="3"/>
        <v>Hello World!</v>
      </c>
      <c r="F825" s="42" t="str">
        <f t="shared" si="4"/>
        <v>aaaa</v>
      </c>
      <c r="G825" s="43">
        <f t="shared" ref="G825:V825" si="825">IF( G$2=$D825,    IF($B825="+", G824+1, IF($B825="-", G824-1, IF($B825=",",IF(LEN($F824)=0,0,CODE($F824)),G824)) ),G824)</f>
        <v>0</v>
      </c>
      <c r="H825" s="17">
        <f t="shared" si="825"/>
        <v>87</v>
      </c>
      <c r="I825" s="17">
        <f t="shared" si="825"/>
        <v>100</v>
      </c>
      <c r="J825" s="17">
        <f t="shared" si="825"/>
        <v>33</v>
      </c>
      <c r="K825" s="17">
        <f t="shared" si="825"/>
        <v>10</v>
      </c>
      <c r="L825" s="17">
        <f t="shared" si="825"/>
        <v>0</v>
      </c>
      <c r="M825" s="17">
        <f t="shared" si="825"/>
        <v>0</v>
      </c>
      <c r="N825" s="17">
        <f t="shared" si="825"/>
        <v>0</v>
      </c>
      <c r="O825" s="17">
        <f t="shared" si="825"/>
        <v>0</v>
      </c>
      <c r="P825" s="17">
        <f t="shared" si="825"/>
        <v>0</v>
      </c>
      <c r="Q825" s="17">
        <f t="shared" si="825"/>
        <v>0</v>
      </c>
      <c r="R825" s="17">
        <f t="shared" si="825"/>
        <v>0</v>
      </c>
      <c r="S825" s="17">
        <f t="shared" si="825"/>
        <v>0</v>
      </c>
      <c r="T825" s="17">
        <f t="shared" si="825"/>
        <v>0</v>
      </c>
      <c r="U825" s="17">
        <f t="shared" si="825"/>
        <v>0</v>
      </c>
      <c r="V825" s="44">
        <f t="shared" si="825"/>
        <v>0</v>
      </c>
      <c r="W825" s="20"/>
      <c r="X825" s="20"/>
      <c r="Y825" s="20"/>
      <c r="Z825" s="20"/>
    </row>
    <row r="826" ht="13.5" customHeight="1">
      <c r="A826" s="40">
        <v>822.0</v>
      </c>
      <c r="B826" s="17" t="str">
        <f>VLOOKUP(C825+1,'プログラム解析'!$A:$B,2)</f>
        <v>HALT</v>
      </c>
      <c r="C826" s="17">
        <f>IF(AND(B826="[",INDIRECT("R"&amp;TEXT(A826+4,"0")&amp;"C"&amp;TEXT(D826+7,"0"),FALSE) =0),VLOOKUP(C825+1,'プログラム解析'!$A:$G,7),IF(B826="]",VLOOKUP(C825+1,'プログラム解析'!$A:$G,7)-1, C825+1))</f>
        <v>533</v>
      </c>
      <c r="D826" s="17">
        <f t="shared" si="2"/>
        <v>3</v>
      </c>
      <c r="E826" s="17" t="str">
        <f t="shared" si="3"/>
        <v>Hello World!</v>
      </c>
      <c r="F826" s="42" t="str">
        <f t="shared" si="4"/>
        <v>aaaa</v>
      </c>
      <c r="G826" s="43">
        <f t="shared" ref="G826:V826" si="826">IF( G$2=$D826,    IF($B826="+", G825+1, IF($B826="-", G825-1, IF($B826=",",IF(LEN($F825)=0,0,CODE($F825)),G825)) ),G825)</f>
        <v>0</v>
      </c>
      <c r="H826" s="17">
        <f t="shared" si="826"/>
        <v>87</v>
      </c>
      <c r="I826" s="17">
        <f t="shared" si="826"/>
        <v>100</v>
      </c>
      <c r="J826" s="17">
        <f t="shared" si="826"/>
        <v>33</v>
      </c>
      <c r="K826" s="17">
        <f t="shared" si="826"/>
        <v>10</v>
      </c>
      <c r="L826" s="17">
        <f t="shared" si="826"/>
        <v>0</v>
      </c>
      <c r="M826" s="17">
        <f t="shared" si="826"/>
        <v>0</v>
      </c>
      <c r="N826" s="17">
        <f t="shared" si="826"/>
        <v>0</v>
      </c>
      <c r="O826" s="17">
        <f t="shared" si="826"/>
        <v>0</v>
      </c>
      <c r="P826" s="17">
        <f t="shared" si="826"/>
        <v>0</v>
      </c>
      <c r="Q826" s="17">
        <f t="shared" si="826"/>
        <v>0</v>
      </c>
      <c r="R826" s="17">
        <f t="shared" si="826"/>
        <v>0</v>
      </c>
      <c r="S826" s="17">
        <f t="shared" si="826"/>
        <v>0</v>
      </c>
      <c r="T826" s="17">
        <f t="shared" si="826"/>
        <v>0</v>
      </c>
      <c r="U826" s="17">
        <f t="shared" si="826"/>
        <v>0</v>
      </c>
      <c r="V826" s="44">
        <f t="shared" si="826"/>
        <v>0</v>
      </c>
      <c r="W826" s="20"/>
      <c r="X826" s="20"/>
      <c r="Y826" s="20"/>
      <c r="Z826" s="20"/>
    </row>
    <row r="827" ht="13.5" customHeight="1">
      <c r="A827" s="40">
        <v>823.0</v>
      </c>
      <c r="B827" s="17" t="str">
        <f>VLOOKUP(C826+1,'プログラム解析'!$A:$B,2)</f>
        <v>HALT</v>
      </c>
      <c r="C827" s="17">
        <f>IF(AND(B827="[",INDIRECT("R"&amp;TEXT(A827+4,"0")&amp;"C"&amp;TEXT(D827+7,"0"),FALSE) =0),VLOOKUP(C826+1,'プログラム解析'!$A:$G,7),IF(B827="]",VLOOKUP(C826+1,'プログラム解析'!$A:$G,7)-1, C826+1))</f>
        <v>534</v>
      </c>
      <c r="D827" s="17">
        <f t="shared" si="2"/>
        <v>3</v>
      </c>
      <c r="E827" s="17" t="str">
        <f t="shared" si="3"/>
        <v>Hello World!</v>
      </c>
      <c r="F827" s="42" t="str">
        <f t="shared" si="4"/>
        <v>aaaa</v>
      </c>
      <c r="G827" s="43">
        <f t="shared" ref="G827:V827" si="827">IF( G$2=$D827,    IF($B827="+", G826+1, IF($B827="-", G826-1, IF($B827=",",IF(LEN($F826)=0,0,CODE($F826)),G826)) ),G826)</f>
        <v>0</v>
      </c>
      <c r="H827" s="17">
        <f t="shared" si="827"/>
        <v>87</v>
      </c>
      <c r="I827" s="17">
        <f t="shared" si="827"/>
        <v>100</v>
      </c>
      <c r="J827" s="17">
        <f t="shared" si="827"/>
        <v>33</v>
      </c>
      <c r="K827" s="17">
        <f t="shared" si="827"/>
        <v>10</v>
      </c>
      <c r="L827" s="17">
        <f t="shared" si="827"/>
        <v>0</v>
      </c>
      <c r="M827" s="17">
        <f t="shared" si="827"/>
        <v>0</v>
      </c>
      <c r="N827" s="17">
        <f t="shared" si="827"/>
        <v>0</v>
      </c>
      <c r="O827" s="17">
        <f t="shared" si="827"/>
        <v>0</v>
      </c>
      <c r="P827" s="17">
        <f t="shared" si="827"/>
        <v>0</v>
      </c>
      <c r="Q827" s="17">
        <f t="shared" si="827"/>
        <v>0</v>
      </c>
      <c r="R827" s="17">
        <f t="shared" si="827"/>
        <v>0</v>
      </c>
      <c r="S827" s="17">
        <f t="shared" si="827"/>
        <v>0</v>
      </c>
      <c r="T827" s="17">
        <f t="shared" si="827"/>
        <v>0</v>
      </c>
      <c r="U827" s="17">
        <f t="shared" si="827"/>
        <v>0</v>
      </c>
      <c r="V827" s="44">
        <f t="shared" si="827"/>
        <v>0</v>
      </c>
      <c r="W827" s="20"/>
      <c r="X827" s="20"/>
      <c r="Y827" s="20"/>
      <c r="Z827" s="20"/>
    </row>
    <row r="828" ht="13.5" customHeight="1">
      <c r="A828" s="40">
        <v>824.0</v>
      </c>
      <c r="B828" s="17" t="str">
        <f>VLOOKUP(C827+1,'プログラム解析'!$A:$B,2)</f>
        <v>HALT</v>
      </c>
      <c r="C828" s="17">
        <f>IF(AND(B828="[",INDIRECT("R"&amp;TEXT(A828+4,"0")&amp;"C"&amp;TEXT(D828+7,"0"),FALSE) =0),VLOOKUP(C827+1,'プログラム解析'!$A:$G,7),IF(B828="]",VLOOKUP(C827+1,'プログラム解析'!$A:$G,7)-1, C827+1))</f>
        <v>535</v>
      </c>
      <c r="D828" s="17">
        <f t="shared" si="2"/>
        <v>3</v>
      </c>
      <c r="E828" s="17" t="str">
        <f t="shared" si="3"/>
        <v>Hello World!</v>
      </c>
      <c r="F828" s="42" t="str">
        <f t="shared" si="4"/>
        <v>aaaa</v>
      </c>
      <c r="G828" s="43">
        <f t="shared" ref="G828:V828" si="828">IF( G$2=$D828,    IF($B828="+", G827+1, IF($B828="-", G827-1, IF($B828=",",IF(LEN($F827)=0,0,CODE($F827)),G827)) ),G827)</f>
        <v>0</v>
      </c>
      <c r="H828" s="17">
        <f t="shared" si="828"/>
        <v>87</v>
      </c>
      <c r="I828" s="17">
        <f t="shared" si="828"/>
        <v>100</v>
      </c>
      <c r="J828" s="17">
        <f t="shared" si="828"/>
        <v>33</v>
      </c>
      <c r="K828" s="17">
        <f t="shared" si="828"/>
        <v>10</v>
      </c>
      <c r="L828" s="17">
        <f t="shared" si="828"/>
        <v>0</v>
      </c>
      <c r="M828" s="17">
        <f t="shared" si="828"/>
        <v>0</v>
      </c>
      <c r="N828" s="17">
        <f t="shared" si="828"/>
        <v>0</v>
      </c>
      <c r="O828" s="17">
        <f t="shared" si="828"/>
        <v>0</v>
      </c>
      <c r="P828" s="17">
        <f t="shared" si="828"/>
        <v>0</v>
      </c>
      <c r="Q828" s="17">
        <f t="shared" si="828"/>
        <v>0</v>
      </c>
      <c r="R828" s="17">
        <f t="shared" si="828"/>
        <v>0</v>
      </c>
      <c r="S828" s="17">
        <f t="shared" si="828"/>
        <v>0</v>
      </c>
      <c r="T828" s="17">
        <f t="shared" si="828"/>
        <v>0</v>
      </c>
      <c r="U828" s="17">
        <f t="shared" si="828"/>
        <v>0</v>
      </c>
      <c r="V828" s="44">
        <f t="shared" si="828"/>
        <v>0</v>
      </c>
      <c r="W828" s="20"/>
      <c r="X828" s="20"/>
      <c r="Y828" s="20"/>
      <c r="Z828" s="20"/>
    </row>
    <row r="829" ht="13.5" customHeight="1">
      <c r="A829" s="40">
        <v>825.0</v>
      </c>
      <c r="B829" s="17" t="str">
        <f>VLOOKUP(C828+1,'プログラム解析'!$A:$B,2)</f>
        <v>HALT</v>
      </c>
      <c r="C829" s="17">
        <f>IF(AND(B829="[",INDIRECT("R"&amp;TEXT(A829+4,"0")&amp;"C"&amp;TEXT(D829+7,"0"),FALSE) =0),VLOOKUP(C828+1,'プログラム解析'!$A:$G,7),IF(B829="]",VLOOKUP(C828+1,'プログラム解析'!$A:$G,7)-1, C828+1))</f>
        <v>536</v>
      </c>
      <c r="D829" s="17">
        <f t="shared" si="2"/>
        <v>3</v>
      </c>
      <c r="E829" s="17" t="str">
        <f t="shared" si="3"/>
        <v>Hello World!</v>
      </c>
      <c r="F829" s="42" t="str">
        <f t="shared" si="4"/>
        <v>aaaa</v>
      </c>
      <c r="G829" s="43">
        <f t="shared" ref="G829:V829" si="829">IF( G$2=$D829,    IF($B829="+", G828+1, IF($B829="-", G828-1, IF($B829=",",IF(LEN($F828)=0,0,CODE($F828)),G828)) ),G828)</f>
        <v>0</v>
      </c>
      <c r="H829" s="17">
        <f t="shared" si="829"/>
        <v>87</v>
      </c>
      <c r="I829" s="17">
        <f t="shared" si="829"/>
        <v>100</v>
      </c>
      <c r="J829" s="17">
        <f t="shared" si="829"/>
        <v>33</v>
      </c>
      <c r="K829" s="17">
        <f t="shared" si="829"/>
        <v>10</v>
      </c>
      <c r="L829" s="17">
        <f t="shared" si="829"/>
        <v>0</v>
      </c>
      <c r="M829" s="17">
        <f t="shared" si="829"/>
        <v>0</v>
      </c>
      <c r="N829" s="17">
        <f t="shared" si="829"/>
        <v>0</v>
      </c>
      <c r="O829" s="17">
        <f t="shared" si="829"/>
        <v>0</v>
      </c>
      <c r="P829" s="17">
        <f t="shared" si="829"/>
        <v>0</v>
      </c>
      <c r="Q829" s="17">
        <f t="shared" si="829"/>
        <v>0</v>
      </c>
      <c r="R829" s="17">
        <f t="shared" si="829"/>
        <v>0</v>
      </c>
      <c r="S829" s="17">
        <f t="shared" si="829"/>
        <v>0</v>
      </c>
      <c r="T829" s="17">
        <f t="shared" si="829"/>
        <v>0</v>
      </c>
      <c r="U829" s="17">
        <f t="shared" si="829"/>
        <v>0</v>
      </c>
      <c r="V829" s="44">
        <f t="shared" si="829"/>
        <v>0</v>
      </c>
      <c r="W829" s="20"/>
      <c r="X829" s="20"/>
      <c r="Y829" s="20"/>
      <c r="Z829" s="20"/>
    </row>
    <row r="830" ht="13.5" customHeight="1">
      <c r="A830" s="40">
        <v>826.0</v>
      </c>
      <c r="B830" s="17" t="str">
        <f>VLOOKUP(C829+1,'プログラム解析'!$A:$B,2)</f>
        <v>HALT</v>
      </c>
      <c r="C830" s="17">
        <f>IF(AND(B830="[",INDIRECT("R"&amp;TEXT(A830+4,"0")&amp;"C"&amp;TEXT(D830+7,"0"),FALSE) =0),VLOOKUP(C829+1,'プログラム解析'!$A:$G,7),IF(B830="]",VLOOKUP(C829+1,'プログラム解析'!$A:$G,7)-1, C829+1))</f>
        <v>537</v>
      </c>
      <c r="D830" s="17">
        <f t="shared" si="2"/>
        <v>3</v>
      </c>
      <c r="E830" s="17" t="str">
        <f t="shared" si="3"/>
        <v>Hello World!</v>
      </c>
      <c r="F830" s="42" t="str">
        <f t="shared" si="4"/>
        <v>aaaa</v>
      </c>
      <c r="G830" s="43">
        <f t="shared" ref="G830:V830" si="830">IF( G$2=$D830,    IF($B830="+", G829+1, IF($B830="-", G829-1, IF($B830=",",IF(LEN($F829)=0,0,CODE($F829)),G829)) ),G829)</f>
        <v>0</v>
      </c>
      <c r="H830" s="17">
        <f t="shared" si="830"/>
        <v>87</v>
      </c>
      <c r="I830" s="17">
        <f t="shared" si="830"/>
        <v>100</v>
      </c>
      <c r="J830" s="17">
        <f t="shared" si="830"/>
        <v>33</v>
      </c>
      <c r="K830" s="17">
        <f t="shared" si="830"/>
        <v>10</v>
      </c>
      <c r="L830" s="17">
        <f t="shared" si="830"/>
        <v>0</v>
      </c>
      <c r="M830" s="17">
        <f t="shared" si="830"/>
        <v>0</v>
      </c>
      <c r="N830" s="17">
        <f t="shared" si="830"/>
        <v>0</v>
      </c>
      <c r="O830" s="17">
        <f t="shared" si="830"/>
        <v>0</v>
      </c>
      <c r="P830" s="17">
        <f t="shared" si="830"/>
        <v>0</v>
      </c>
      <c r="Q830" s="17">
        <f t="shared" si="830"/>
        <v>0</v>
      </c>
      <c r="R830" s="17">
        <f t="shared" si="830"/>
        <v>0</v>
      </c>
      <c r="S830" s="17">
        <f t="shared" si="830"/>
        <v>0</v>
      </c>
      <c r="T830" s="17">
        <f t="shared" si="830"/>
        <v>0</v>
      </c>
      <c r="U830" s="17">
        <f t="shared" si="830"/>
        <v>0</v>
      </c>
      <c r="V830" s="44">
        <f t="shared" si="830"/>
        <v>0</v>
      </c>
      <c r="W830" s="20"/>
      <c r="X830" s="20"/>
      <c r="Y830" s="20"/>
      <c r="Z830" s="20"/>
    </row>
    <row r="831" ht="13.5" customHeight="1">
      <c r="A831" s="40">
        <v>827.0</v>
      </c>
      <c r="B831" s="17" t="str">
        <f>VLOOKUP(C830+1,'プログラム解析'!$A:$B,2)</f>
        <v>HALT</v>
      </c>
      <c r="C831" s="17">
        <f>IF(AND(B831="[",INDIRECT("R"&amp;TEXT(A831+4,"0")&amp;"C"&amp;TEXT(D831+7,"0"),FALSE) =0),VLOOKUP(C830+1,'プログラム解析'!$A:$G,7),IF(B831="]",VLOOKUP(C830+1,'プログラム解析'!$A:$G,7)-1, C830+1))</f>
        <v>538</v>
      </c>
      <c r="D831" s="17">
        <f t="shared" si="2"/>
        <v>3</v>
      </c>
      <c r="E831" s="17" t="str">
        <f t="shared" si="3"/>
        <v>Hello World!</v>
      </c>
      <c r="F831" s="42" t="str">
        <f t="shared" si="4"/>
        <v>aaaa</v>
      </c>
      <c r="G831" s="43">
        <f t="shared" ref="G831:V831" si="831">IF( G$2=$D831,    IF($B831="+", G830+1, IF($B831="-", G830-1, IF($B831=",",IF(LEN($F830)=0,0,CODE($F830)),G830)) ),G830)</f>
        <v>0</v>
      </c>
      <c r="H831" s="17">
        <f t="shared" si="831"/>
        <v>87</v>
      </c>
      <c r="I831" s="17">
        <f t="shared" si="831"/>
        <v>100</v>
      </c>
      <c r="J831" s="17">
        <f t="shared" si="831"/>
        <v>33</v>
      </c>
      <c r="K831" s="17">
        <f t="shared" si="831"/>
        <v>10</v>
      </c>
      <c r="L831" s="17">
        <f t="shared" si="831"/>
        <v>0</v>
      </c>
      <c r="M831" s="17">
        <f t="shared" si="831"/>
        <v>0</v>
      </c>
      <c r="N831" s="17">
        <f t="shared" si="831"/>
        <v>0</v>
      </c>
      <c r="O831" s="17">
        <f t="shared" si="831"/>
        <v>0</v>
      </c>
      <c r="P831" s="17">
        <f t="shared" si="831"/>
        <v>0</v>
      </c>
      <c r="Q831" s="17">
        <f t="shared" si="831"/>
        <v>0</v>
      </c>
      <c r="R831" s="17">
        <f t="shared" si="831"/>
        <v>0</v>
      </c>
      <c r="S831" s="17">
        <f t="shared" si="831"/>
        <v>0</v>
      </c>
      <c r="T831" s="17">
        <f t="shared" si="831"/>
        <v>0</v>
      </c>
      <c r="U831" s="17">
        <f t="shared" si="831"/>
        <v>0</v>
      </c>
      <c r="V831" s="44">
        <f t="shared" si="831"/>
        <v>0</v>
      </c>
      <c r="W831" s="20"/>
      <c r="X831" s="20"/>
      <c r="Y831" s="20"/>
      <c r="Z831" s="20"/>
    </row>
    <row r="832" ht="13.5" customHeight="1">
      <c r="A832" s="40">
        <v>828.0</v>
      </c>
      <c r="B832" s="17" t="str">
        <f>VLOOKUP(C831+1,'プログラム解析'!$A:$B,2)</f>
        <v>HALT</v>
      </c>
      <c r="C832" s="17">
        <f>IF(AND(B832="[",INDIRECT("R"&amp;TEXT(A832+4,"0")&amp;"C"&amp;TEXT(D832+7,"0"),FALSE) =0),VLOOKUP(C831+1,'プログラム解析'!$A:$G,7),IF(B832="]",VLOOKUP(C831+1,'プログラム解析'!$A:$G,7)-1, C831+1))</f>
        <v>539</v>
      </c>
      <c r="D832" s="17">
        <f t="shared" si="2"/>
        <v>3</v>
      </c>
      <c r="E832" s="17" t="str">
        <f t="shared" si="3"/>
        <v>Hello World!</v>
      </c>
      <c r="F832" s="42" t="str">
        <f t="shared" si="4"/>
        <v>aaaa</v>
      </c>
      <c r="G832" s="43">
        <f t="shared" ref="G832:V832" si="832">IF( G$2=$D832,    IF($B832="+", G831+1, IF($B832="-", G831-1, IF($B832=",",IF(LEN($F831)=0,0,CODE($F831)),G831)) ),G831)</f>
        <v>0</v>
      </c>
      <c r="H832" s="17">
        <f t="shared" si="832"/>
        <v>87</v>
      </c>
      <c r="I832" s="17">
        <f t="shared" si="832"/>
        <v>100</v>
      </c>
      <c r="J832" s="17">
        <f t="shared" si="832"/>
        <v>33</v>
      </c>
      <c r="K832" s="17">
        <f t="shared" si="832"/>
        <v>10</v>
      </c>
      <c r="L832" s="17">
        <f t="shared" si="832"/>
        <v>0</v>
      </c>
      <c r="M832" s="17">
        <f t="shared" si="832"/>
        <v>0</v>
      </c>
      <c r="N832" s="17">
        <f t="shared" si="832"/>
        <v>0</v>
      </c>
      <c r="O832" s="17">
        <f t="shared" si="832"/>
        <v>0</v>
      </c>
      <c r="P832" s="17">
        <f t="shared" si="832"/>
        <v>0</v>
      </c>
      <c r="Q832" s="17">
        <f t="shared" si="832"/>
        <v>0</v>
      </c>
      <c r="R832" s="17">
        <f t="shared" si="832"/>
        <v>0</v>
      </c>
      <c r="S832" s="17">
        <f t="shared" si="832"/>
        <v>0</v>
      </c>
      <c r="T832" s="17">
        <f t="shared" si="832"/>
        <v>0</v>
      </c>
      <c r="U832" s="17">
        <f t="shared" si="832"/>
        <v>0</v>
      </c>
      <c r="V832" s="44">
        <f t="shared" si="832"/>
        <v>0</v>
      </c>
      <c r="W832" s="20"/>
      <c r="X832" s="20"/>
      <c r="Y832" s="20"/>
      <c r="Z832" s="20"/>
    </row>
    <row r="833" ht="13.5" customHeight="1">
      <c r="A833" s="40">
        <v>829.0</v>
      </c>
      <c r="B833" s="17" t="str">
        <f>VLOOKUP(C832+1,'プログラム解析'!$A:$B,2)</f>
        <v>HALT</v>
      </c>
      <c r="C833" s="17">
        <f>IF(AND(B833="[",INDIRECT("R"&amp;TEXT(A833+4,"0")&amp;"C"&amp;TEXT(D833+7,"0"),FALSE) =0),VLOOKUP(C832+1,'プログラム解析'!$A:$G,7),IF(B833="]",VLOOKUP(C832+1,'プログラム解析'!$A:$G,7)-1, C832+1))</f>
        <v>540</v>
      </c>
      <c r="D833" s="17">
        <f t="shared" si="2"/>
        <v>3</v>
      </c>
      <c r="E833" s="17" t="str">
        <f t="shared" si="3"/>
        <v>Hello World!</v>
      </c>
      <c r="F833" s="42" t="str">
        <f t="shared" si="4"/>
        <v>aaaa</v>
      </c>
      <c r="G833" s="43">
        <f t="shared" ref="G833:V833" si="833">IF( G$2=$D833,    IF($B833="+", G832+1, IF($B833="-", G832-1, IF($B833=",",IF(LEN($F832)=0,0,CODE($F832)),G832)) ),G832)</f>
        <v>0</v>
      </c>
      <c r="H833" s="17">
        <f t="shared" si="833"/>
        <v>87</v>
      </c>
      <c r="I833" s="17">
        <f t="shared" si="833"/>
        <v>100</v>
      </c>
      <c r="J833" s="17">
        <f t="shared" si="833"/>
        <v>33</v>
      </c>
      <c r="K833" s="17">
        <f t="shared" si="833"/>
        <v>10</v>
      </c>
      <c r="L833" s="17">
        <f t="shared" si="833"/>
        <v>0</v>
      </c>
      <c r="M833" s="17">
        <f t="shared" si="833"/>
        <v>0</v>
      </c>
      <c r="N833" s="17">
        <f t="shared" si="833"/>
        <v>0</v>
      </c>
      <c r="O833" s="17">
        <f t="shared" si="833"/>
        <v>0</v>
      </c>
      <c r="P833" s="17">
        <f t="shared" si="833"/>
        <v>0</v>
      </c>
      <c r="Q833" s="17">
        <f t="shared" si="833"/>
        <v>0</v>
      </c>
      <c r="R833" s="17">
        <f t="shared" si="833"/>
        <v>0</v>
      </c>
      <c r="S833" s="17">
        <f t="shared" si="833"/>
        <v>0</v>
      </c>
      <c r="T833" s="17">
        <f t="shared" si="833"/>
        <v>0</v>
      </c>
      <c r="U833" s="17">
        <f t="shared" si="833"/>
        <v>0</v>
      </c>
      <c r="V833" s="44">
        <f t="shared" si="833"/>
        <v>0</v>
      </c>
      <c r="W833" s="20"/>
      <c r="X833" s="20"/>
      <c r="Y833" s="20"/>
      <c r="Z833" s="20"/>
    </row>
    <row r="834" ht="13.5" customHeight="1">
      <c r="A834" s="40">
        <v>830.0</v>
      </c>
      <c r="B834" s="17" t="str">
        <f>VLOOKUP(C833+1,'プログラム解析'!$A:$B,2)</f>
        <v>HALT</v>
      </c>
      <c r="C834" s="17">
        <f>IF(AND(B834="[",INDIRECT("R"&amp;TEXT(A834+4,"0")&amp;"C"&amp;TEXT(D834+7,"0"),FALSE) =0),VLOOKUP(C833+1,'プログラム解析'!$A:$G,7),IF(B834="]",VLOOKUP(C833+1,'プログラム解析'!$A:$G,7)-1, C833+1))</f>
        <v>541</v>
      </c>
      <c r="D834" s="17">
        <f t="shared" si="2"/>
        <v>3</v>
      </c>
      <c r="E834" s="17" t="str">
        <f t="shared" si="3"/>
        <v>Hello World!</v>
      </c>
      <c r="F834" s="42" t="str">
        <f t="shared" si="4"/>
        <v>aaaa</v>
      </c>
      <c r="G834" s="43">
        <f t="shared" ref="G834:V834" si="834">IF( G$2=$D834,    IF($B834="+", G833+1, IF($B834="-", G833-1, IF($B834=",",IF(LEN($F833)=0,0,CODE($F833)),G833)) ),G833)</f>
        <v>0</v>
      </c>
      <c r="H834" s="17">
        <f t="shared" si="834"/>
        <v>87</v>
      </c>
      <c r="I834" s="17">
        <f t="shared" si="834"/>
        <v>100</v>
      </c>
      <c r="J834" s="17">
        <f t="shared" si="834"/>
        <v>33</v>
      </c>
      <c r="K834" s="17">
        <f t="shared" si="834"/>
        <v>10</v>
      </c>
      <c r="L834" s="17">
        <f t="shared" si="834"/>
        <v>0</v>
      </c>
      <c r="M834" s="17">
        <f t="shared" si="834"/>
        <v>0</v>
      </c>
      <c r="N834" s="17">
        <f t="shared" si="834"/>
        <v>0</v>
      </c>
      <c r="O834" s="17">
        <f t="shared" si="834"/>
        <v>0</v>
      </c>
      <c r="P834" s="17">
        <f t="shared" si="834"/>
        <v>0</v>
      </c>
      <c r="Q834" s="17">
        <f t="shared" si="834"/>
        <v>0</v>
      </c>
      <c r="R834" s="17">
        <f t="shared" si="834"/>
        <v>0</v>
      </c>
      <c r="S834" s="17">
        <f t="shared" si="834"/>
        <v>0</v>
      </c>
      <c r="T834" s="17">
        <f t="shared" si="834"/>
        <v>0</v>
      </c>
      <c r="U834" s="17">
        <f t="shared" si="834"/>
        <v>0</v>
      </c>
      <c r="V834" s="44">
        <f t="shared" si="834"/>
        <v>0</v>
      </c>
      <c r="W834" s="20"/>
      <c r="X834" s="20"/>
      <c r="Y834" s="20"/>
      <c r="Z834" s="20"/>
    </row>
    <row r="835" ht="13.5" customHeight="1">
      <c r="A835" s="40">
        <v>831.0</v>
      </c>
      <c r="B835" s="17" t="str">
        <f>VLOOKUP(C834+1,'プログラム解析'!$A:$B,2)</f>
        <v>HALT</v>
      </c>
      <c r="C835" s="17">
        <f>IF(AND(B835="[",INDIRECT("R"&amp;TEXT(A835+4,"0")&amp;"C"&amp;TEXT(D835+7,"0"),FALSE) =0),VLOOKUP(C834+1,'プログラム解析'!$A:$G,7),IF(B835="]",VLOOKUP(C834+1,'プログラム解析'!$A:$G,7)-1, C834+1))</f>
        <v>542</v>
      </c>
      <c r="D835" s="17">
        <f t="shared" si="2"/>
        <v>3</v>
      </c>
      <c r="E835" s="17" t="str">
        <f t="shared" si="3"/>
        <v>Hello World!</v>
      </c>
      <c r="F835" s="42" t="str">
        <f t="shared" si="4"/>
        <v>aaaa</v>
      </c>
      <c r="G835" s="43">
        <f t="shared" ref="G835:V835" si="835">IF( G$2=$D835,    IF($B835="+", G834+1, IF($B835="-", G834-1, IF($B835=",",IF(LEN($F834)=0,0,CODE($F834)),G834)) ),G834)</f>
        <v>0</v>
      </c>
      <c r="H835" s="17">
        <f t="shared" si="835"/>
        <v>87</v>
      </c>
      <c r="I835" s="17">
        <f t="shared" si="835"/>
        <v>100</v>
      </c>
      <c r="J835" s="17">
        <f t="shared" si="835"/>
        <v>33</v>
      </c>
      <c r="K835" s="17">
        <f t="shared" si="835"/>
        <v>10</v>
      </c>
      <c r="L835" s="17">
        <f t="shared" si="835"/>
        <v>0</v>
      </c>
      <c r="M835" s="17">
        <f t="shared" si="835"/>
        <v>0</v>
      </c>
      <c r="N835" s="17">
        <f t="shared" si="835"/>
        <v>0</v>
      </c>
      <c r="O835" s="17">
        <f t="shared" si="835"/>
        <v>0</v>
      </c>
      <c r="P835" s="17">
        <f t="shared" si="835"/>
        <v>0</v>
      </c>
      <c r="Q835" s="17">
        <f t="shared" si="835"/>
        <v>0</v>
      </c>
      <c r="R835" s="17">
        <f t="shared" si="835"/>
        <v>0</v>
      </c>
      <c r="S835" s="17">
        <f t="shared" si="835"/>
        <v>0</v>
      </c>
      <c r="T835" s="17">
        <f t="shared" si="835"/>
        <v>0</v>
      </c>
      <c r="U835" s="17">
        <f t="shared" si="835"/>
        <v>0</v>
      </c>
      <c r="V835" s="44">
        <f t="shared" si="835"/>
        <v>0</v>
      </c>
      <c r="W835" s="20"/>
      <c r="X835" s="20"/>
      <c r="Y835" s="20"/>
      <c r="Z835" s="20"/>
    </row>
    <row r="836" ht="13.5" customHeight="1">
      <c r="A836" s="40">
        <v>832.0</v>
      </c>
      <c r="B836" s="17" t="str">
        <f>VLOOKUP(C835+1,'プログラム解析'!$A:$B,2)</f>
        <v>HALT</v>
      </c>
      <c r="C836" s="17">
        <f>IF(AND(B836="[",INDIRECT("R"&amp;TEXT(A836+4,"0")&amp;"C"&amp;TEXT(D836+7,"0"),FALSE) =0),VLOOKUP(C835+1,'プログラム解析'!$A:$G,7),IF(B836="]",VLOOKUP(C835+1,'プログラム解析'!$A:$G,7)-1, C835+1))</f>
        <v>543</v>
      </c>
      <c r="D836" s="17">
        <f t="shared" si="2"/>
        <v>3</v>
      </c>
      <c r="E836" s="17" t="str">
        <f t="shared" si="3"/>
        <v>Hello World!</v>
      </c>
      <c r="F836" s="42" t="str">
        <f t="shared" si="4"/>
        <v>aaaa</v>
      </c>
      <c r="G836" s="43">
        <f t="shared" ref="G836:V836" si="836">IF( G$2=$D836,    IF($B836="+", G835+1, IF($B836="-", G835-1, IF($B836=",",IF(LEN($F835)=0,0,CODE($F835)),G835)) ),G835)</f>
        <v>0</v>
      </c>
      <c r="H836" s="17">
        <f t="shared" si="836"/>
        <v>87</v>
      </c>
      <c r="I836" s="17">
        <f t="shared" si="836"/>
        <v>100</v>
      </c>
      <c r="J836" s="17">
        <f t="shared" si="836"/>
        <v>33</v>
      </c>
      <c r="K836" s="17">
        <f t="shared" si="836"/>
        <v>10</v>
      </c>
      <c r="L836" s="17">
        <f t="shared" si="836"/>
        <v>0</v>
      </c>
      <c r="M836" s="17">
        <f t="shared" si="836"/>
        <v>0</v>
      </c>
      <c r="N836" s="17">
        <f t="shared" si="836"/>
        <v>0</v>
      </c>
      <c r="O836" s="17">
        <f t="shared" si="836"/>
        <v>0</v>
      </c>
      <c r="P836" s="17">
        <f t="shared" si="836"/>
        <v>0</v>
      </c>
      <c r="Q836" s="17">
        <f t="shared" si="836"/>
        <v>0</v>
      </c>
      <c r="R836" s="17">
        <f t="shared" si="836"/>
        <v>0</v>
      </c>
      <c r="S836" s="17">
        <f t="shared" si="836"/>
        <v>0</v>
      </c>
      <c r="T836" s="17">
        <f t="shared" si="836"/>
        <v>0</v>
      </c>
      <c r="U836" s="17">
        <f t="shared" si="836"/>
        <v>0</v>
      </c>
      <c r="V836" s="44">
        <f t="shared" si="836"/>
        <v>0</v>
      </c>
      <c r="W836" s="20"/>
      <c r="X836" s="20"/>
      <c r="Y836" s="20"/>
      <c r="Z836" s="20"/>
    </row>
    <row r="837" ht="13.5" customHeight="1">
      <c r="A837" s="40">
        <v>833.0</v>
      </c>
      <c r="B837" s="17" t="str">
        <f>VLOOKUP(C836+1,'プログラム解析'!$A:$B,2)</f>
        <v>HALT</v>
      </c>
      <c r="C837" s="17">
        <f>IF(AND(B837="[",INDIRECT("R"&amp;TEXT(A837+4,"0")&amp;"C"&amp;TEXT(D837+7,"0"),FALSE) =0),VLOOKUP(C836+1,'プログラム解析'!$A:$G,7),IF(B837="]",VLOOKUP(C836+1,'プログラム解析'!$A:$G,7)-1, C836+1))</f>
        <v>544</v>
      </c>
      <c r="D837" s="17">
        <f t="shared" si="2"/>
        <v>3</v>
      </c>
      <c r="E837" s="17" t="str">
        <f t="shared" si="3"/>
        <v>Hello World!</v>
      </c>
      <c r="F837" s="42" t="str">
        <f t="shared" si="4"/>
        <v>aaaa</v>
      </c>
      <c r="G837" s="43">
        <f t="shared" ref="G837:V837" si="837">IF( G$2=$D837,    IF($B837="+", G836+1, IF($B837="-", G836-1, IF($B837=",",IF(LEN($F836)=0,0,CODE($F836)),G836)) ),G836)</f>
        <v>0</v>
      </c>
      <c r="H837" s="17">
        <f t="shared" si="837"/>
        <v>87</v>
      </c>
      <c r="I837" s="17">
        <f t="shared" si="837"/>
        <v>100</v>
      </c>
      <c r="J837" s="17">
        <f t="shared" si="837"/>
        <v>33</v>
      </c>
      <c r="K837" s="17">
        <f t="shared" si="837"/>
        <v>10</v>
      </c>
      <c r="L837" s="17">
        <f t="shared" si="837"/>
        <v>0</v>
      </c>
      <c r="M837" s="17">
        <f t="shared" si="837"/>
        <v>0</v>
      </c>
      <c r="N837" s="17">
        <f t="shared" si="837"/>
        <v>0</v>
      </c>
      <c r="O837" s="17">
        <f t="shared" si="837"/>
        <v>0</v>
      </c>
      <c r="P837" s="17">
        <f t="shared" si="837"/>
        <v>0</v>
      </c>
      <c r="Q837" s="17">
        <f t="shared" si="837"/>
        <v>0</v>
      </c>
      <c r="R837" s="17">
        <f t="shared" si="837"/>
        <v>0</v>
      </c>
      <c r="S837" s="17">
        <f t="shared" si="837"/>
        <v>0</v>
      </c>
      <c r="T837" s="17">
        <f t="shared" si="837"/>
        <v>0</v>
      </c>
      <c r="U837" s="17">
        <f t="shared" si="837"/>
        <v>0</v>
      </c>
      <c r="V837" s="44">
        <f t="shared" si="837"/>
        <v>0</v>
      </c>
      <c r="W837" s="20"/>
      <c r="X837" s="20"/>
      <c r="Y837" s="20"/>
      <c r="Z837" s="20"/>
    </row>
    <row r="838" ht="13.5" customHeight="1">
      <c r="A838" s="40">
        <v>834.0</v>
      </c>
      <c r="B838" s="17" t="str">
        <f>VLOOKUP(C837+1,'プログラム解析'!$A:$B,2)</f>
        <v>HALT</v>
      </c>
      <c r="C838" s="17">
        <f>IF(AND(B838="[",INDIRECT("R"&amp;TEXT(A838+4,"0")&amp;"C"&amp;TEXT(D838+7,"0"),FALSE) =0),VLOOKUP(C837+1,'プログラム解析'!$A:$G,7),IF(B838="]",VLOOKUP(C837+1,'プログラム解析'!$A:$G,7)-1, C837+1))</f>
        <v>545</v>
      </c>
      <c r="D838" s="17">
        <f t="shared" si="2"/>
        <v>3</v>
      </c>
      <c r="E838" s="17" t="str">
        <f t="shared" si="3"/>
        <v>Hello World!</v>
      </c>
      <c r="F838" s="42" t="str">
        <f t="shared" si="4"/>
        <v>aaaa</v>
      </c>
      <c r="G838" s="43">
        <f t="shared" ref="G838:V838" si="838">IF( G$2=$D838,    IF($B838="+", G837+1, IF($B838="-", G837-1, IF($B838=",",IF(LEN($F837)=0,0,CODE($F837)),G837)) ),G837)</f>
        <v>0</v>
      </c>
      <c r="H838" s="17">
        <f t="shared" si="838"/>
        <v>87</v>
      </c>
      <c r="I838" s="17">
        <f t="shared" si="838"/>
        <v>100</v>
      </c>
      <c r="J838" s="17">
        <f t="shared" si="838"/>
        <v>33</v>
      </c>
      <c r="K838" s="17">
        <f t="shared" si="838"/>
        <v>10</v>
      </c>
      <c r="L838" s="17">
        <f t="shared" si="838"/>
        <v>0</v>
      </c>
      <c r="M838" s="17">
        <f t="shared" si="838"/>
        <v>0</v>
      </c>
      <c r="N838" s="17">
        <f t="shared" si="838"/>
        <v>0</v>
      </c>
      <c r="O838" s="17">
        <f t="shared" si="838"/>
        <v>0</v>
      </c>
      <c r="P838" s="17">
        <f t="shared" si="838"/>
        <v>0</v>
      </c>
      <c r="Q838" s="17">
        <f t="shared" si="838"/>
        <v>0</v>
      </c>
      <c r="R838" s="17">
        <f t="shared" si="838"/>
        <v>0</v>
      </c>
      <c r="S838" s="17">
        <f t="shared" si="838"/>
        <v>0</v>
      </c>
      <c r="T838" s="17">
        <f t="shared" si="838"/>
        <v>0</v>
      </c>
      <c r="U838" s="17">
        <f t="shared" si="838"/>
        <v>0</v>
      </c>
      <c r="V838" s="44">
        <f t="shared" si="838"/>
        <v>0</v>
      </c>
      <c r="W838" s="20"/>
      <c r="X838" s="20"/>
      <c r="Y838" s="20"/>
      <c r="Z838" s="20"/>
    </row>
    <row r="839" ht="13.5" customHeight="1">
      <c r="A839" s="40">
        <v>835.0</v>
      </c>
      <c r="B839" s="17" t="str">
        <f>VLOOKUP(C838+1,'プログラム解析'!$A:$B,2)</f>
        <v>HALT</v>
      </c>
      <c r="C839" s="17">
        <f>IF(AND(B839="[",INDIRECT("R"&amp;TEXT(A839+4,"0")&amp;"C"&amp;TEXT(D839+7,"0"),FALSE) =0),VLOOKUP(C838+1,'プログラム解析'!$A:$G,7),IF(B839="]",VLOOKUP(C838+1,'プログラム解析'!$A:$G,7)-1, C838+1))</f>
        <v>546</v>
      </c>
      <c r="D839" s="17">
        <f t="shared" si="2"/>
        <v>3</v>
      </c>
      <c r="E839" s="17" t="str">
        <f t="shared" si="3"/>
        <v>Hello World!</v>
      </c>
      <c r="F839" s="42" t="str">
        <f t="shared" si="4"/>
        <v>aaaa</v>
      </c>
      <c r="G839" s="43">
        <f t="shared" ref="G839:V839" si="839">IF( G$2=$D839,    IF($B839="+", G838+1, IF($B839="-", G838-1, IF($B839=",",IF(LEN($F838)=0,0,CODE($F838)),G838)) ),G838)</f>
        <v>0</v>
      </c>
      <c r="H839" s="17">
        <f t="shared" si="839"/>
        <v>87</v>
      </c>
      <c r="I839" s="17">
        <f t="shared" si="839"/>
        <v>100</v>
      </c>
      <c r="J839" s="17">
        <f t="shared" si="839"/>
        <v>33</v>
      </c>
      <c r="K839" s="17">
        <f t="shared" si="839"/>
        <v>10</v>
      </c>
      <c r="L839" s="17">
        <f t="shared" si="839"/>
        <v>0</v>
      </c>
      <c r="M839" s="17">
        <f t="shared" si="839"/>
        <v>0</v>
      </c>
      <c r="N839" s="17">
        <f t="shared" si="839"/>
        <v>0</v>
      </c>
      <c r="O839" s="17">
        <f t="shared" si="839"/>
        <v>0</v>
      </c>
      <c r="P839" s="17">
        <f t="shared" si="839"/>
        <v>0</v>
      </c>
      <c r="Q839" s="17">
        <f t="shared" si="839"/>
        <v>0</v>
      </c>
      <c r="R839" s="17">
        <f t="shared" si="839"/>
        <v>0</v>
      </c>
      <c r="S839" s="17">
        <f t="shared" si="839"/>
        <v>0</v>
      </c>
      <c r="T839" s="17">
        <f t="shared" si="839"/>
        <v>0</v>
      </c>
      <c r="U839" s="17">
        <f t="shared" si="839"/>
        <v>0</v>
      </c>
      <c r="V839" s="44">
        <f t="shared" si="839"/>
        <v>0</v>
      </c>
      <c r="W839" s="20"/>
      <c r="X839" s="20"/>
      <c r="Y839" s="20"/>
      <c r="Z839" s="20"/>
    </row>
    <row r="840" ht="13.5" customHeight="1">
      <c r="A840" s="40">
        <v>836.0</v>
      </c>
      <c r="B840" s="17" t="str">
        <f>VLOOKUP(C839+1,'プログラム解析'!$A:$B,2)</f>
        <v>HALT</v>
      </c>
      <c r="C840" s="17">
        <f>IF(AND(B840="[",INDIRECT("R"&amp;TEXT(A840+4,"0")&amp;"C"&amp;TEXT(D840+7,"0"),FALSE) =0),VLOOKUP(C839+1,'プログラム解析'!$A:$G,7),IF(B840="]",VLOOKUP(C839+1,'プログラム解析'!$A:$G,7)-1, C839+1))</f>
        <v>547</v>
      </c>
      <c r="D840" s="17">
        <f t="shared" si="2"/>
        <v>3</v>
      </c>
      <c r="E840" s="17" t="str">
        <f t="shared" si="3"/>
        <v>Hello World!</v>
      </c>
      <c r="F840" s="42" t="str">
        <f t="shared" si="4"/>
        <v>aaaa</v>
      </c>
      <c r="G840" s="43">
        <f t="shared" ref="G840:V840" si="840">IF( G$2=$D840,    IF($B840="+", G839+1, IF($B840="-", G839-1, IF($B840=",",IF(LEN($F839)=0,0,CODE($F839)),G839)) ),G839)</f>
        <v>0</v>
      </c>
      <c r="H840" s="17">
        <f t="shared" si="840"/>
        <v>87</v>
      </c>
      <c r="I840" s="17">
        <f t="shared" si="840"/>
        <v>100</v>
      </c>
      <c r="J840" s="17">
        <f t="shared" si="840"/>
        <v>33</v>
      </c>
      <c r="K840" s="17">
        <f t="shared" si="840"/>
        <v>10</v>
      </c>
      <c r="L840" s="17">
        <f t="shared" si="840"/>
        <v>0</v>
      </c>
      <c r="M840" s="17">
        <f t="shared" si="840"/>
        <v>0</v>
      </c>
      <c r="N840" s="17">
        <f t="shared" si="840"/>
        <v>0</v>
      </c>
      <c r="O840" s="17">
        <f t="shared" si="840"/>
        <v>0</v>
      </c>
      <c r="P840" s="17">
        <f t="shared" si="840"/>
        <v>0</v>
      </c>
      <c r="Q840" s="17">
        <f t="shared" si="840"/>
        <v>0</v>
      </c>
      <c r="R840" s="17">
        <f t="shared" si="840"/>
        <v>0</v>
      </c>
      <c r="S840" s="17">
        <f t="shared" si="840"/>
        <v>0</v>
      </c>
      <c r="T840" s="17">
        <f t="shared" si="840"/>
        <v>0</v>
      </c>
      <c r="U840" s="17">
        <f t="shared" si="840"/>
        <v>0</v>
      </c>
      <c r="V840" s="44">
        <f t="shared" si="840"/>
        <v>0</v>
      </c>
      <c r="W840" s="20"/>
      <c r="X840" s="20"/>
      <c r="Y840" s="20"/>
      <c r="Z840" s="20"/>
    </row>
    <row r="841" ht="13.5" customHeight="1">
      <c r="A841" s="40">
        <v>837.0</v>
      </c>
      <c r="B841" s="17" t="str">
        <f>VLOOKUP(C840+1,'プログラム解析'!$A:$B,2)</f>
        <v>HALT</v>
      </c>
      <c r="C841" s="17">
        <f>IF(AND(B841="[",INDIRECT("R"&amp;TEXT(A841+4,"0")&amp;"C"&amp;TEXT(D841+7,"0"),FALSE) =0),VLOOKUP(C840+1,'プログラム解析'!$A:$G,7),IF(B841="]",VLOOKUP(C840+1,'プログラム解析'!$A:$G,7)-1, C840+1))</f>
        <v>548</v>
      </c>
      <c r="D841" s="17">
        <f t="shared" si="2"/>
        <v>3</v>
      </c>
      <c r="E841" s="17" t="str">
        <f t="shared" si="3"/>
        <v>Hello World!</v>
      </c>
      <c r="F841" s="42" t="str">
        <f t="shared" si="4"/>
        <v>aaaa</v>
      </c>
      <c r="G841" s="43">
        <f t="shared" ref="G841:V841" si="841">IF( G$2=$D841,    IF($B841="+", G840+1, IF($B841="-", G840-1, IF($B841=",",IF(LEN($F840)=0,0,CODE($F840)),G840)) ),G840)</f>
        <v>0</v>
      </c>
      <c r="H841" s="17">
        <f t="shared" si="841"/>
        <v>87</v>
      </c>
      <c r="I841" s="17">
        <f t="shared" si="841"/>
        <v>100</v>
      </c>
      <c r="J841" s="17">
        <f t="shared" si="841"/>
        <v>33</v>
      </c>
      <c r="K841" s="17">
        <f t="shared" si="841"/>
        <v>10</v>
      </c>
      <c r="L841" s="17">
        <f t="shared" si="841"/>
        <v>0</v>
      </c>
      <c r="M841" s="17">
        <f t="shared" si="841"/>
        <v>0</v>
      </c>
      <c r="N841" s="17">
        <f t="shared" si="841"/>
        <v>0</v>
      </c>
      <c r="O841" s="17">
        <f t="shared" si="841"/>
        <v>0</v>
      </c>
      <c r="P841" s="17">
        <f t="shared" si="841"/>
        <v>0</v>
      </c>
      <c r="Q841" s="17">
        <f t="shared" si="841"/>
        <v>0</v>
      </c>
      <c r="R841" s="17">
        <f t="shared" si="841"/>
        <v>0</v>
      </c>
      <c r="S841" s="17">
        <f t="shared" si="841"/>
        <v>0</v>
      </c>
      <c r="T841" s="17">
        <f t="shared" si="841"/>
        <v>0</v>
      </c>
      <c r="U841" s="17">
        <f t="shared" si="841"/>
        <v>0</v>
      </c>
      <c r="V841" s="44">
        <f t="shared" si="841"/>
        <v>0</v>
      </c>
      <c r="W841" s="20"/>
      <c r="X841" s="20"/>
      <c r="Y841" s="20"/>
      <c r="Z841" s="20"/>
    </row>
    <row r="842" ht="13.5" customHeight="1">
      <c r="A842" s="40">
        <v>838.0</v>
      </c>
      <c r="B842" s="17" t="str">
        <f>VLOOKUP(C841+1,'プログラム解析'!$A:$B,2)</f>
        <v>HALT</v>
      </c>
      <c r="C842" s="17">
        <f>IF(AND(B842="[",INDIRECT("R"&amp;TEXT(A842+4,"0")&amp;"C"&amp;TEXT(D842+7,"0"),FALSE) =0),VLOOKUP(C841+1,'プログラム解析'!$A:$G,7),IF(B842="]",VLOOKUP(C841+1,'プログラム解析'!$A:$G,7)-1, C841+1))</f>
        <v>549</v>
      </c>
      <c r="D842" s="17">
        <f t="shared" si="2"/>
        <v>3</v>
      </c>
      <c r="E842" s="17" t="str">
        <f t="shared" si="3"/>
        <v>Hello World!</v>
      </c>
      <c r="F842" s="42" t="str">
        <f t="shared" si="4"/>
        <v>aaaa</v>
      </c>
      <c r="G842" s="43">
        <f t="shared" ref="G842:V842" si="842">IF( G$2=$D842,    IF($B842="+", G841+1, IF($B842="-", G841-1, IF($B842=",",IF(LEN($F841)=0,0,CODE($F841)),G841)) ),G841)</f>
        <v>0</v>
      </c>
      <c r="H842" s="17">
        <f t="shared" si="842"/>
        <v>87</v>
      </c>
      <c r="I842" s="17">
        <f t="shared" si="842"/>
        <v>100</v>
      </c>
      <c r="J842" s="17">
        <f t="shared" si="842"/>
        <v>33</v>
      </c>
      <c r="K842" s="17">
        <f t="shared" si="842"/>
        <v>10</v>
      </c>
      <c r="L842" s="17">
        <f t="shared" si="842"/>
        <v>0</v>
      </c>
      <c r="M842" s="17">
        <f t="shared" si="842"/>
        <v>0</v>
      </c>
      <c r="N842" s="17">
        <f t="shared" si="842"/>
        <v>0</v>
      </c>
      <c r="O842" s="17">
        <f t="shared" si="842"/>
        <v>0</v>
      </c>
      <c r="P842" s="17">
        <f t="shared" si="842"/>
        <v>0</v>
      </c>
      <c r="Q842" s="17">
        <f t="shared" si="842"/>
        <v>0</v>
      </c>
      <c r="R842" s="17">
        <f t="shared" si="842"/>
        <v>0</v>
      </c>
      <c r="S842" s="17">
        <f t="shared" si="842"/>
        <v>0</v>
      </c>
      <c r="T842" s="17">
        <f t="shared" si="842"/>
        <v>0</v>
      </c>
      <c r="U842" s="17">
        <f t="shared" si="842"/>
        <v>0</v>
      </c>
      <c r="V842" s="44">
        <f t="shared" si="842"/>
        <v>0</v>
      </c>
      <c r="W842" s="20"/>
      <c r="X842" s="20"/>
      <c r="Y842" s="20"/>
      <c r="Z842" s="20"/>
    </row>
    <row r="843" ht="13.5" customHeight="1">
      <c r="A843" s="40">
        <v>839.0</v>
      </c>
      <c r="B843" s="17" t="str">
        <f>VLOOKUP(C842+1,'プログラム解析'!$A:$B,2)</f>
        <v>HALT</v>
      </c>
      <c r="C843" s="17">
        <f>IF(AND(B843="[",INDIRECT("R"&amp;TEXT(A843+4,"0")&amp;"C"&amp;TEXT(D843+7,"0"),FALSE) =0),VLOOKUP(C842+1,'プログラム解析'!$A:$G,7),IF(B843="]",VLOOKUP(C842+1,'プログラム解析'!$A:$G,7)-1, C842+1))</f>
        <v>550</v>
      </c>
      <c r="D843" s="17">
        <f t="shared" si="2"/>
        <v>3</v>
      </c>
      <c r="E843" s="17" t="str">
        <f t="shared" si="3"/>
        <v>Hello World!</v>
      </c>
      <c r="F843" s="42" t="str">
        <f t="shared" si="4"/>
        <v>aaaa</v>
      </c>
      <c r="G843" s="43">
        <f t="shared" ref="G843:V843" si="843">IF( G$2=$D843,    IF($B843="+", G842+1, IF($B843="-", G842-1, IF($B843=",",IF(LEN($F842)=0,0,CODE($F842)),G842)) ),G842)</f>
        <v>0</v>
      </c>
      <c r="H843" s="17">
        <f t="shared" si="843"/>
        <v>87</v>
      </c>
      <c r="I843" s="17">
        <f t="shared" si="843"/>
        <v>100</v>
      </c>
      <c r="J843" s="17">
        <f t="shared" si="843"/>
        <v>33</v>
      </c>
      <c r="K843" s="17">
        <f t="shared" si="843"/>
        <v>10</v>
      </c>
      <c r="L843" s="17">
        <f t="shared" si="843"/>
        <v>0</v>
      </c>
      <c r="M843" s="17">
        <f t="shared" si="843"/>
        <v>0</v>
      </c>
      <c r="N843" s="17">
        <f t="shared" si="843"/>
        <v>0</v>
      </c>
      <c r="O843" s="17">
        <f t="shared" si="843"/>
        <v>0</v>
      </c>
      <c r="P843" s="17">
        <f t="shared" si="843"/>
        <v>0</v>
      </c>
      <c r="Q843" s="17">
        <f t="shared" si="843"/>
        <v>0</v>
      </c>
      <c r="R843" s="17">
        <f t="shared" si="843"/>
        <v>0</v>
      </c>
      <c r="S843" s="17">
        <f t="shared" si="843"/>
        <v>0</v>
      </c>
      <c r="T843" s="17">
        <f t="shared" si="843"/>
        <v>0</v>
      </c>
      <c r="U843" s="17">
        <f t="shared" si="843"/>
        <v>0</v>
      </c>
      <c r="V843" s="44">
        <f t="shared" si="843"/>
        <v>0</v>
      </c>
      <c r="W843" s="20"/>
      <c r="X843" s="20"/>
      <c r="Y843" s="20"/>
      <c r="Z843" s="20"/>
    </row>
    <row r="844" ht="13.5" customHeight="1">
      <c r="A844" s="40">
        <v>840.0</v>
      </c>
      <c r="B844" s="17" t="str">
        <f>VLOOKUP(C843+1,'プログラム解析'!$A:$B,2)</f>
        <v>HALT</v>
      </c>
      <c r="C844" s="17">
        <f>IF(AND(B844="[",INDIRECT("R"&amp;TEXT(A844+4,"0")&amp;"C"&amp;TEXT(D844+7,"0"),FALSE) =0),VLOOKUP(C843+1,'プログラム解析'!$A:$G,7),IF(B844="]",VLOOKUP(C843+1,'プログラム解析'!$A:$G,7)-1, C843+1))</f>
        <v>551</v>
      </c>
      <c r="D844" s="17">
        <f t="shared" si="2"/>
        <v>3</v>
      </c>
      <c r="E844" s="17" t="str">
        <f t="shared" si="3"/>
        <v>Hello World!</v>
      </c>
      <c r="F844" s="42" t="str">
        <f t="shared" si="4"/>
        <v>aaaa</v>
      </c>
      <c r="G844" s="43">
        <f t="shared" ref="G844:V844" si="844">IF( G$2=$D844,    IF($B844="+", G843+1, IF($B844="-", G843-1, IF($B844=",",IF(LEN($F843)=0,0,CODE($F843)),G843)) ),G843)</f>
        <v>0</v>
      </c>
      <c r="H844" s="17">
        <f t="shared" si="844"/>
        <v>87</v>
      </c>
      <c r="I844" s="17">
        <f t="shared" si="844"/>
        <v>100</v>
      </c>
      <c r="J844" s="17">
        <f t="shared" si="844"/>
        <v>33</v>
      </c>
      <c r="K844" s="17">
        <f t="shared" si="844"/>
        <v>10</v>
      </c>
      <c r="L844" s="17">
        <f t="shared" si="844"/>
        <v>0</v>
      </c>
      <c r="M844" s="17">
        <f t="shared" si="844"/>
        <v>0</v>
      </c>
      <c r="N844" s="17">
        <f t="shared" si="844"/>
        <v>0</v>
      </c>
      <c r="O844" s="17">
        <f t="shared" si="844"/>
        <v>0</v>
      </c>
      <c r="P844" s="17">
        <f t="shared" si="844"/>
        <v>0</v>
      </c>
      <c r="Q844" s="17">
        <f t="shared" si="844"/>
        <v>0</v>
      </c>
      <c r="R844" s="17">
        <f t="shared" si="844"/>
        <v>0</v>
      </c>
      <c r="S844" s="17">
        <f t="shared" si="844"/>
        <v>0</v>
      </c>
      <c r="T844" s="17">
        <f t="shared" si="844"/>
        <v>0</v>
      </c>
      <c r="U844" s="17">
        <f t="shared" si="844"/>
        <v>0</v>
      </c>
      <c r="V844" s="44">
        <f t="shared" si="844"/>
        <v>0</v>
      </c>
      <c r="W844" s="20"/>
      <c r="X844" s="20"/>
      <c r="Y844" s="20"/>
      <c r="Z844" s="20"/>
    </row>
    <row r="845" ht="13.5" customHeight="1">
      <c r="A845" s="40">
        <v>841.0</v>
      </c>
      <c r="B845" s="17" t="str">
        <f>VLOOKUP(C844+1,'プログラム解析'!$A:$B,2)</f>
        <v>HALT</v>
      </c>
      <c r="C845" s="17">
        <f>IF(AND(B845="[",INDIRECT("R"&amp;TEXT(A845+4,"0")&amp;"C"&amp;TEXT(D845+7,"0"),FALSE) =0),VLOOKUP(C844+1,'プログラム解析'!$A:$G,7),IF(B845="]",VLOOKUP(C844+1,'プログラム解析'!$A:$G,7)-1, C844+1))</f>
        <v>552</v>
      </c>
      <c r="D845" s="17">
        <f t="shared" si="2"/>
        <v>3</v>
      </c>
      <c r="E845" s="17" t="str">
        <f t="shared" si="3"/>
        <v>Hello World!</v>
      </c>
      <c r="F845" s="42" t="str">
        <f t="shared" si="4"/>
        <v>aaaa</v>
      </c>
      <c r="G845" s="43">
        <f t="shared" ref="G845:V845" si="845">IF( G$2=$D845,    IF($B845="+", G844+1, IF($B845="-", G844-1, IF($B845=",",IF(LEN($F844)=0,0,CODE($F844)),G844)) ),G844)</f>
        <v>0</v>
      </c>
      <c r="H845" s="17">
        <f t="shared" si="845"/>
        <v>87</v>
      </c>
      <c r="I845" s="17">
        <f t="shared" si="845"/>
        <v>100</v>
      </c>
      <c r="J845" s="17">
        <f t="shared" si="845"/>
        <v>33</v>
      </c>
      <c r="K845" s="17">
        <f t="shared" si="845"/>
        <v>10</v>
      </c>
      <c r="L845" s="17">
        <f t="shared" si="845"/>
        <v>0</v>
      </c>
      <c r="M845" s="17">
        <f t="shared" si="845"/>
        <v>0</v>
      </c>
      <c r="N845" s="17">
        <f t="shared" si="845"/>
        <v>0</v>
      </c>
      <c r="O845" s="17">
        <f t="shared" si="845"/>
        <v>0</v>
      </c>
      <c r="P845" s="17">
        <f t="shared" si="845"/>
        <v>0</v>
      </c>
      <c r="Q845" s="17">
        <f t="shared" si="845"/>
        <v>0</v>
      </c>
      <c r="R845" s="17">
        <f t="shared" si="845"/>
        <v>0</v>
      </c>
      <c r="S845" s="17">
        <f t="shared" si="845"/>
        <v>0</v>
      </c>
      <c r="T845" s="17">
        <f t="shared" si="845"/>
        <v>0</v>
      </c>
      <c r="U845" s="17">
        <f t="shared" si="845"/>
        <v>0</v>
      </c>
      <c r="V845" s="44">
        <f t="shared" si="845"/>
        <v>0</v>
      </c>
      <c r="W845" s="20"/>
      <c r="X845" s="20"/>
      <c r="Y845" s="20"/>
      <c r="Z845" s="20"/>
    </row>
    <row r="846" ht="13.5" customHeight="1">
      <c r="A846" s="40">
        <v>842.0</v>
      </c>
      <c r="B846" s="17" t="str">
        <f>VLOOKUP(C845+1,'プログラム解析'!$A:$B,2)</f>
        <v>HALT</v>
      </c>
      <c r="C846" s="17">
        <f>IF(AND(B846="[",INDIRECT("R"&amp;TEXT(A846+4,"0")&amp;"C"&amp;TEXT(D846+7,"0"),FALSE) =0),VLOOKUP(C845+1,'プログラム解析'!$A:$G,7),IF(B846="]",VLOOKUP(C845+1,'プログラム解析'!$A:$G,7)-1, C845+1))</f>
        <v>553</v>
      </c>
      <c r="D846" s="17">
        <f t="shared" si="2"/>
        <v>3</v>
      </c>
      <c r="E846" s="17" t="str">
        <f t="shared" si="3"/>
        <v>Hello World!</v>
      </c>
      <c r="F846" s="42" t="str">
        <f t="shared" si="4"/>
        <v>aaaa</v>
      </c>
      <c r="G846" s="43">
        <f t="shared" ref="G846:V846" si="846">IF( G$2=$D846,    IF($B846="+", G845+1, IF($B846="-", G845-1, IF($B846=",",IF(LEN($F845)=0,0,CODE($F845)),G845)) ),G845)</f>
        <v>0</v>
      </c>
      <c r="H846" s="17">
        <f t="shared" si="846"/>
        <v>87</v>
      </c>
      <c r="I846" s="17">
        <f t="shared" si="846"/>
        <v>100</v>
      </c>
      <c r="J846" s="17">
        <f t="shared" si="846"/>
        <v>33</v>
      </c>
      <c r="K846" s="17">
        <f t="shared" si="846"/>
        <v>10</v>
      </c>
      <c r="L846" s="17">
        <f t="shared" si="846"/>
        <v>0</v>
      </c>
      <c r="M846" s="17">
        <f t="shared" si="846"/>
        <v>0</v>
      </c>
      <c r="N846" s="17">
        <f t="shared" si="846"/>
        <v>0</v>
      </c>
      <c r="O846" s="17">
        <f t="shared" si="846"/>
        <v>0</v>
      </c>
      <c r="P846" s="17">
        <f t="shared" si="846"/>
        <v>0</v>
      </c>
      <c r="Q846" s="17">
        <f t="shared" si="846"/>
        <v>0</v>
      </c>
      <c r="R846" s="17">
        <f t="shared" si="846"/>
        <v>0</v>
      </c>
      <c r="S846" s="17">
        <f t="shared" si="846"/>
        <v>0</v>
      </c>
      <c r="T846" s="17">
        <f t="shared" si="846"/>
        <v>0</v>
      </c>
      <c r="U846" s="17">
        <f t="shared" si="846"/>
        <v>0</v>
      </c>
      <c r="V846" s="44">
        <f t="shared" si="846"/>
        <v>0</v>
      </c>
      <c r="W846" s="20"/>
      <c r="X846" s="20"/>
      <c r="Y846" s="20"/>
      <c r="Z846" s="20"/>
    </row>
    <row r="847" ht="13.5" customHeight="1">
      <c r="A847" s="40">
        <v>843.0</v>
      </c>
      <c r="B847" s="17" t="str">
        <f>VLOOKUP(C846+1,'プログラム解析'!$A:$B,2)</f>
        <v>HALT</v>
      </c>
      <c r="C847" s="17">
        <f>IF(AND(B847="[",INDIRECT("R"&amp;TEXT(A847+4,"0")&amp;"C"&amp;TEXT(D847+7,"0"),FALSE) =0),VLOOKUP(C846+1,'プログラム解析'!$A:$G,7),IF(B847="]",VLOOKUP(C846+1,'プログラム解析'!$A:$G,7)-1, C846+1))</f>
        <v>554</v>
      </c>
      <c r="D847" s="17">
        <f t="shared" si="2"/>
        <v>3</v>
      </c>
      <c r="E847" s="17" t="str">
        <f t="shared" si="3"/>
        <v>Hello World!</v>
      </c>
      <c r="F847" s="42" t="str">
        <f t="shared" si="4"/>
        <v>aaaa</v>
      </c>
      <c r="G847" s="43">
        <f t="shared" ref="G847:V847" si="847">IF( G$2=$D847,    IF($B847="+", G846+1, IF($B847="-", G846-1, IF($B847=",",IF(LEN($F846)=0,0,CODE($F846)),G846)) ),G846)</f>
        <v>0</v>
      </c>
      <c r="H847" s="17">
        <f t="shared" si="847"/>
        <v>87</v>
      </c>
      <c r="I847" s="17">
        <f t="shared" si="847"/>
        <v>100</v>
      </c>
      <c r="J847" s="17">
        <f t="shared" si="847"/>
        <v>33</v>
      </c>
      <c r="K847" s="17">
        <f t="shared" si="847"/>
        <v>10</v>
      </c>
      <c r="L847" s="17">
        <f t="shared" si="847"/>
        <v>0</v>
      </c>
      <c r="M847" s="17">
        <f t="shared" si="847"/>
        <v>0</v>
      </c>
      <c r="N847" s="17">
        <f t="shared" si="847"/>
        <v>0</v>
      </c>
      <c r="O847" s="17">
        <f t="shared" si="847"/>
        <v>0</v>
      </c>
      <c r="P847" s="17">
        <f t="shared" si="847"/>
        <v>0</v>
      </c>
      <c r="Q847" s="17">
        <f t="shared" si="847"/>
        <v>0</v>
      </c>
      <c r="R847" s="17">
        <f t="shared" si="847"/>
        <v>0</v>
      </c>
      <c r="S847" s="17">
        <f t="shared" si="847"/>
        <v>0</v>
      </c>
      <c r="T847" s="17">
        <f t="shared" si="847"/>
        <v>0</v>
      </c>
      <c r="U847" s="17">
        <f t="shared" si="847"/>
        <v>0</v>
      </c>
      <c r="V847" s="44">
        <f t="shared" si="847"/>
        <v>0</v>
      </c>
      <c r="W847" s="20"/>
      <c r="X847" s="20"/>
      <c r="Y847" s="20"/>
      <c r="Z847" s="20"/>
    </row>
    <row r="848" ht="13.5" customHeight="1">
      <c r="A848" s="40">
        <v>844.0</v>
      </c>
      <c r="B848" s="17" t="str">
        <f>VLOOKUP(C847+1,'プログラム解析'!$A:$B,2)</f>
        <v>HALT</v>
      </c>
      <c r="C848" s="17">
        <f>IF(AND(B848="[",INDIRECT("R"&amp;TEXT(A848+4,"0")&amp;"C"&amp;TEXT(D848+7,"0"),FALSE) =0),VLOOKUP(C847+1,'プログラム解析'!$A:$G,7),IF(B848="]",VLOOKUP(C847+1,'プログラム解析'!$A:$G,7)-1, C847+1))</f>
        <v>555</v>
      </c>
      <c r="D848" s="17">
        <f t="shared" si="2"/>
        <v>3</v>
      </c>
      <c r="E848" s="17" t="str">
        <f t="shared" si="3"/>
        <v>Hello World!</v>
      </c>
      <c r="F848" s="42" t="str">
        <f t="shared" si="4"/>
        <v>aaaa</v>
      </c>
      <c r="G848" s="43">
        <f t="shared" ref="G848:V848" si="848">IF( G$2=$D848,    IF($B848="+", G847+1, IF($B848="-", G847-1, IF($B848=",",IF(LEN($F847)=0,0,CODE($F847)),G847)) ),G847)</f>
        <v>0</v>
      </c>
      <c r="H848" s="17">
        <f t="shared" si="848"/>
        <v>87</v>
      </c>
      <c r="I848" s="17">
        <f t="shared" si="848"/>
        <v>100</v>
      </c>
      <c r="J848" s="17">
        <f t="shared" si="848"/>
        <v>33</v>
      </c>
      <c r="K848" s="17">
        <f t="shared" si="848"/>
        <v>10</v>
      </c>
      <c r="L848" s="17">
        <f t="shared" si="848"/>
        <v>0</v>
      </c>
      <c r="M848" s="17">
        <f t="shared" si="848"/>
        <v>0</v>
      </c>
      <c r="N848" s="17">
        <f t="shared" si="848"/>
        <v>0</v>
      </c>
      <c r="O848" s="17">
        <f t="shared" si="848"/>
        <v>0</v>
      </c>
      <c r="P848" s="17">
        <f t="shared" si="848"/>
        <v>0</v>
      </c>
      <c r="Q848" s="17">
        <f t="shared" si="848"/>
        <v>0</v>
      </c>
      <c r="R848" s="17">
        <f t="shared" si="848"/>
        <v>0</v>
      </c>
      <c r="S848" s="17">
        <f t="shared" si="848"/>
        <v>0</v>
      </c>
      <c r="T848" s="17">
        <f t="shared" si="848"/>
        <v>0</v>
      </c>
      <c r="U848" s="17">
        <f t="shared" si="848"/>
        <v>0</v>
      </c>
      <c r="V848" s="44">
        <f t="shared" si="848"/>
        <v>0</v>
      </c>
      <c r="W848" s="20"/>
      <c r="X848" s="20"/>
      <c r="Y848" s="20"/>
      <c r="Z848" s="20"/>
    </row>
    <row r="849" ht="13.5" customHeight="1">
      <c r="A849" s="40">
        <v>845.0</v>
      </c>
      <c r="B849" s="17" t="str">
        <f>VLOOKUP(C848+1,'プログラム解析'!$A:$B,2)</f>
        <v>HALT</v>
      </c>
      <c r="C849" s="17">
        <f>IF(AND(B849="[",INDIRECT("R"&amp;TEXT(A849+4,"0")&amp;"C"&amp;TEXT(D849+7,"0"),FALSE) =0),VLOOKUP(C848+1,'プログラム解析'!$A:$G,7),IF(B849="]",VLOOKUP(C848+1,'プログラム解析'!$A:$G,7)-1, C848+1))</f>
        <v>556</v>
      </c>
      <c r="D849" s="17">
        <f t="shared" si="2"/>
        <v>3</v>
      </c>
      <c r="E849" s="17" t="str">
        <f t="shared" si="3"/>
        <v>Hello World!</v>
      </c>
      <c r="F849" s="42" t="str">
        <f t="shared" si="4"/>
        <v>aaaa</v>
      </c>
      <c r="G849" s="43">
        <f t="shared" ref="G849:V849" si="849">IF( G$2=$D849,    IF($B849="+", G848+1, IF($B849="-", G848-1, IF($B849=",",IF(LEN($F848)=0,0,CODE($F848)),G848)) ),G848)</f>
        <v>0</v>
      </c>
      <c r="H849" s="17">
        <f t="shared" si="849"/>
        <v>87</v>
      </c>
      <c r="I849" s="17">
        <f t="shared" si="849"/>
        <v>100</v>
      </c>
      <c r="J849" s="17">
        <f t="shared" si="849"/>
        <v>33</v>
      </c>
      <c r="K849" s="17">
        <f t="shared" si="849"/>
        <v>10</v>
      </c>
      <c r="L849" s="17">
        <f t="shared" si="849"/>
        <v>0</v>
      </c>
      <c r="M849" s="17">
        <f t="shared" si="849"/>
        <v>0</v>
      </c>
      <c r="N849" s="17">
        <f t="shared" si="849"/>
        <v>0</v>
      </c>
      <c r="O849" s="17">
        <f t="shared" si="849"/>
        <v>0</v>
      </c>
      <c r="P849" s="17">
        <f t="shared" si="849"/>
        <v>0</v>
      </c>
      <c r="Q849" s="17">
        <f t="shared" si="849"/>
        <v>0</v>
      </c>
      <c r="R849" s="17">
        <f t="shared" si="849"/>
        <v>0</v>
      </c>
      <c r="S849" s="17">
        <f t="shared" si="849"/>
        <v>0</v>
      </c>
      <c r="T849" s="17">
        <f t="shared" si="849"/>
        <v>0</v>
      </c>
      <c r="U849" s="17">
        <f t="shared" si="849"/>
        <v>0</v>
      </c>
      <c r="V849" s="44">
        <f t="shared" si="849"/>
        <v>0</v>
      </c>
      <c r="W849" s="20"/>
      <c r="X849" s="20"/>
      <c r="Y849" s="20"/>
      <c r="Z849" s="20"/>
    </row>
    <row r="850" ht="13.5" customHeight="1">
      <c r="A850" s="40">
        <v>846.0</v>
      </c>
      <c r="B850" s="17" t="str">
        <f>VLOOKUP(C849+1,'プログラム解析'!$A:$B,2)</f>
        <v>HALT</v>
      </c>
      <c r="C850" s="17">
        <f>IF(AND(B850="[",INDIRECT("R"&amp;TEXT(A850+4,"0")&amp;"C"&amp;TEXT(D850+7,"0"),FALSE) =0),VLOOKUP(C849+1,'プログラム解析'!$A:$G,7),IF(B850="]",VLOOKUP(C849+1,'プログラム解析'!$A:$G,7)-1, C849+1))</f>
        <v>557</v>
      </c>
      <c r="D850" s="17">
        <f t="shared" si="2"/>
        <v>3</v>
      </c>
      <c r="E850" s="17" t="str">
        <f t="shared" si="3"/>
        <v>Hello World!</v>
      </c>
      <c r="F850" s="42" t="str">
        <f t="shared" si="4"/>
        <v>aaaa</v>
      </c>
      <c r="G850" s="43">
        <f t="shared" ref="G850:V850" si="850">IF( G$2=$D850,    IF($B850="+", G849+1, IF($B850="-", G849-1, IF($B850=",",IF(LEN($F849)=0,0,CODE($F849)),G849)) ),G849)</f>
        <v>0</v>
      </c>
      <c r="H850" s="17">
        <f t="shared" si="850"/>
        <v>87</v>
      </c>
      <c r="I850" s="17">
        <f t="shared" si="850"/>
        <v>100</v>
      </c>
      <c r="J850" s="17">
        <f t="shared" si="850"/>
        <v>33</v>
      </c>
      <c r="K850" s="17">
        <f t="shared" si="850"/>
        <v>10</v>
      </c>
      <c r="L850" s="17">
        <f t="shared" si="850"/>
        <v>0</v>
      </c>
      <c r="M850" s="17">
        <f t="shared" si="850"/>
        <v>0</v>
      </c>
      <c r="N850" s="17">
        <f t="shared" si="850"/>
        <v>0</v>
      </c>
      <c r="O850" s="17">
        <f t="shared" si="850"/>
        <v>0</v>
      </c>
      <c r="P850" s="17">
        <f t="shared" si="850"/>
        <v>0</v>
      </c>
      <c r="Q850" s="17">
        <f t="shared" si="850"/>
        <v>0</v>
      </c>
      <c r="R850" s="17">
        <f t="shared" si="850"/>
        <v>0</v>
      </c>
      <c r="S850" s="17">
        <f t="shared" si="850"/>
        <v>0</v>
      </c>
      <c r="T850" s="17">
        <f t="shared" si="850"/>
        <v>0</v>
      </c>
      <c r="U850" s="17">
        <f t="shared" si="850"/>
        <v>0</v>
      </c>
      <c r="V850" s="44">
        <f t="shared" si="850"/>
        <v>0</v>
      </c>
      <c r="W850" s="20"/>
      <c r="X850" s="20"/>
      <c r="Y850" s="20"/>
      <c r="Z850" s="20"/>
    </row>
    <row r="851" ht="13.5" customHeight="1">
      <c r="A851" s="40">
        <v>847.0</v>
      </c>
      <c r="B851" s="17" t="str">
        <f>VLOOKUP(C850+1,'プログラム解析'!$A:$B,2)</f>
        <v>HALT</v>
      </c>
      <c r="C851" s="17">
        <f>IF(AND(B851="[",INDIRECT("R"&amp;TEXT(A851+4,"0")&amp;"C"&amp;TEXT(D851+7,"0"),FALSE) =0),VLOOKUP(C850+1,'プログラム解析'!$A:$G,7),IF(B851="]",VLOOKUP(C850+1,'プログラム解析'!$A:$G,7)-1, C850+1))</f>
        <v>558</v>
      </c>
      <c r="D851" s="17">
        <f t="shared" si="2"/>
        <v>3</v>
      </c>
      <c r="E851" s="17" t="str">
        <f t="shared" si="3"/>
        <v>Hello World!</v>
      </c>
      <c r="F851" s="42" t="str">
        <f t="shared" si="4"/>
        <v>aaaa</v>
      </c>
      <c r="G851" s="43">
        <f t="shared" ref="G851:V851" si="851">IF( G$2=$D851,    IF($B851="+", G850+1, IF($B851="-", G850-1, IF($B851=",",IF(LEN($F850)=0,0,CODE($F850)),G850)) ),G850)</f>
        <v>0</v>
      </c>
      <c r="H851" s="17">
        <f t="shared" si="851"/>
        <v>87</v>
      </c>
      <c r="I851" s="17">
        <f t="shared" si="851"/>
        <v>100</v>
      </c>
      <c r="J851" s="17">
        <f t="shared" si="851"/>
        <v>33</v>
      </c>
      <c r="K851" s="17">
        <f t="shared" si="851"/>
        <v>10</v>
      </c>
      <c r="L851" s="17">
        <f t="shared" si="851"/>
        <v>0</v>
      </c>
      <c r="M851" s="17">
        <f t="shared" si="851"/>
        <v>0</v>
      </c>
      <c r="N851" s="17">
        <f t="shared" si="851"/>
        <v>0</v>
      </c>
      <c r="O851" s="17">
        <f t="shared" si="851"/>
        <v>0</v>
      </c>
      <c r="P851" s="17">
        <f t="shared" si="851"/>
        <v>0</v>
      </c>
      <c r="Q851" s="17">
        <f t="shared" si="851"/>
        <v>0</v>
      </c>
      <c r="R851" s="17">
        <f t="shared" si="851"/>
        <v>0</v>
      </c>
      <c r="S851" s="17">
        <f t="shared" si="851"/>
        <v>0</v>
      </c>
      <c r="T851" s="17">
        <f t="shared" si="851"/>
        <v>0</v>
      </c>
      <c r="U851" s="17">
        <f t="shared" si="851"/>
        <v>0</v>
      </c>
      <c r="V851" s="44">
        <f t="shared" si="851"/>
        <v>0</v>
      </c>
      <c r="W851" s="20"/>
      <c r="X851" s="20"/>
      <c r="Y851" s="20"/>
      <c r="Z851" s="20"/>
    </row>
    <row r="852" ht="13.5" customHeight="1">
      <c r="A852" s="40">
        <v>848.0</v>
      </c>
      <c r="B852" s="17" t="str">
        <f>VLOOKUP(C851+1,'プログラム解析'!$A:$B,2)</f>
        <v>HALT</v>
      </c>
      <c r="C852" s="17">
        <f>IF(AND(B852="[",INDIRECT("R"&amp;TEXT(A852+4,"0")&amp;"C"&amp;TEXT(D852+7,"0"),FALSE) =0),VLOOKUP(C851+1,'プログラム解析'!$A:$G,7),IF(B852="]",VLOOKUP(C851+1,'プログラム解析'!$A:$G,7)-1, C851+1))</f>
        <v>559</v>
      </c>
      <c r="D852" s="17">
        <f t="shared" si="2"/>
        <v>3</v>
      </c>
      <c r="E852" s="17" t="str">
        <f t="shared" si="3"/>
        <v>Hello World!</v>
      </c>
      <c r="F852" s="42" t="str">
        <f t="shared" si="4"/>
        <v>aaaa</v>
      </c>
      <c r="G852" s="43">
        <f t="shared" ref="G852:V852" si="852">IF( G$2=$D852,    IF($B852="+", G851+1, IF($B852="-", G851-1, IF($B852=",",IF(LEN($F851)=0,0,CODE($F851)),G851)) ),G851)</f>
        <v>0</v>
      </c>
      <c r="H852" s="17">
        <f t="shared" si="852"/>
        <v>87</v>
      </c>
      <c r="I852" s="17">
        <f t="shared" si="852"/>
        <v>100</v>
      </c>
      <c r="J852" s="17">
        <f t="shared" si="852"/>
        <v>33</v>
      </c>
      <c r="K852" s="17">
        <f t="shared" si="852"/>
        <v>10</v>
      </c>
      <c r="L852" s="17">
        <f t="shared" si="852"/>
        <v>0</v>
      </c>
      <c r="M852" s="17">
        <f t="shared" si="852"/>
        <v>0</v>
      </c>
      <c r="N852" s="17">
        <f t="shared" si="852"/>
        <v>0</v>
      </c>
      <c r="O852" s="17">
        <f t="shared" si="852"/>
        <v>0</v>
      </c>
      <c r="P852" s="17">
        <f t="shared" si="852"/>
        <v>0</v>
      </c>
      <c r="Q852" s="17">
        <f t="shared" si="852"/>
        <v>0</v>
      </c>
      <c r="R852" s="17">
        <f t="shared" si="852"/>
        <v>0</v>
      </c>
      <c r="S852" s="17">
        <f t="shared" si="852"/>
        <v>0</v>
      </c>
      <c r="T852" s="17">
        <f t="shared" si="852"/>
        <v>0</v>
      </c>
      <c r="U852" s="17">
        <f t="shared" si="852"/>
        <v>0</v>
      </c>
      <c r="V852" s="44">
        <f t="shared" si="852"/>
        <v>0</v>
      </c>
      <c r="W852" s="20"/>
      <c r="X852" s="20"/>
      <c r="Y852" s="20"/>
      <c r="Z852" s="20"/>
    </row>
    <row r="853" ht="13.5" customHeight="1">
      <c r="A853" s="40">
        <v>849.0</v>
      </c>
      <c r="B853" s="17" t="str">
        <f>VLOOKUP(C852+1,'プログラム解析'!$A:$B,2)</f>
        <v>HALT</v>
      </c>
      <c r="C853" s="17">
        <f>IF(AND(B853="[",INDIRECT("R"&amp;TEXT(A853+4,"0")&amp;"C"&amp;TEXT(D853+7,"0"),FALSE) =0),VLOOKUP(C852+1,'プログラム解析'!$A:$G,7),IF(B853="]",VLOOKUP(C852+1,'プログラム解析'!$A:$G,7)-1, C852+1))</f>
        <v>560</v>
      </c>
      <c r="D853" s="17">
        <f t="shared" si="2"/>
        <v>3</v>
      </c>
      <c r="E853" s="17" t="str">
        <f t="shared" si="3"/>
        <v>Hello World!</v>
      </c>
      <c r="F853" s="42" t="str">
        <f t="shared" si="4"/>
        <v>aaaa</v>
      </c>
      <c r="G853" s="43">
        <f t="shared" ref="G853:V853" si="853">IF( G$2=$D853,    IF($B853="+", G852+1, IF($B853="-", G852-1, IF($B853=",",IF(LEN($F852)=0,0,CODE($F852)),G852)) ),G852)</f>
        <v>0</v>
      </c>
      <c r="H853" s="17">
        <f t="shared" si="853"/>
        <v>87</v>
      </c>
      <c r="I853" s="17">
        <f t="shared" si="853"/>
        <v>100</v>
      </c>
      <c r="J853" s="17">
        <f t="shared" si="853"/>
        <v>33</v>
      </c>
      <c r="K853" s="17">
        <f t="shared" si="853"/>
        <v>10</v>
      </c>
      <c r="L853" s="17">
        <f t="shared" si="853"/>
        <v>0</v>
      </c>
      <c r="M853" s="17">
        <f t="shared" si="853"/>
        <v>0</v>
      </c>
      <c r="N853" s="17">
        <f t="shared" si="853"/>
        <v>0</v>
      </c>
      <c r="O853" s="17">
        <f t="shared" si="853"/>
        <v>0</v>
      </c>
      <c r="P853" s="17">
        <f t="shared" si="853"/>
        <v>0</v>
      </c>
      <c r="Q853" s="17">
        <f t="shared" si="853"/>
        <v>0</v>
      </c>
      <c r="R853" s="17">
        <f t="shared" si="853"/>
        <v>0</v>
      </c>
      <c r="S853" s="17">
        <f t="shared" si="853"/>
        <v>0</v>
      </c>
      <c r="T853" s="17">
        <f t="shared" si="853"/>
        <v>0</v>
      </c>
      <c r="U853" s="17">
        <f t="shared" si="853"/>
        <v>0</v>
      </c>
      <c r="V853" s="44">
        <f t="shared" si="853"/>
        <v>0</v>
      </c>
      <c r="W853" s="20"/>
      <c r="X853" s="20"/>
      <c r="Y853" s="20"/>
      <c r="Z853" s="20"/>
    </row>
    <row r="854" ht="13.5" customHeight="1">
      <c r="A854" s="40">
        <v>850.0</v>
      </c>
      <c r="B854" s="17" t="str">
        <f>VLOOKUP(C853+1,'プログラム解析'!$A:$B,2)</f>
        <v>HALT</v>
      </c>
      <c r="C854" s="17">
        <f>IF(AND(B854="[",INDIRECT("R"&amp;TEXT(A854+4,"0")&amp;"C"&amp;TEXT(D854+7,"0"),FALSE) =0),VLOOKUP(C853+1,'プログラム解析'!$A:$G,7),IF(B854="]",VLOOKUP(C853+1,'プログラム解析'!$A:$G,7)-1, C853+1))</f>
        <v>561</v>
      </c>
      <c r="D854" s="17">
        <f t="shared" si="2"/>
        <v>3</v>
      </c>
      <c r="E854" s="17" t="str">
        <f t="shared" si="3"/>
        <v>Hello World!</v>
      </c>
      <c r="F854" s="42" t="str">
        <f t="shared" si="4"/>
        <v>aaaa</v>
      </c>
      <c r="G854" s="43">
        <f t="shared" ref="G854:V854" si="854">IF( G$2=$D854,    IF($B854="+", G853+1, IF($B854="-", G853-1, IF($B854=",",IF(LEN($F853)=0,0,CODE($F853)),G853)) ),G853)</f>
        <v>0</v>
      </c>
      <c r="H854" s="17">
        <f t="shared" si="854"/>
        <v>87</v>
      </c>
      <c r="I854" s="17">
        <f t="shared" si="854"/>
        <v>100</v>
      </c>
      <c r="J854" s="17">
        <f t="shared" si="854"/>
        <v>33</v>
      </c>
      <c r="K854" s="17">
        <f t="shared" si="854"/>
        <v>10</v>
      </c>
      <c r="L854" s="17">
        <f t="shared" si="854"/>
        <v>0</v>
      </c>
      <c r="M854" s="17">
        <f t="shared" si="854"/>
        <v>0</v>
      </c>
      <c r="N854" s="17">
        <f t="shared" si="854"/>
        <v>0</v>
      </c>
      <c r="O854" s="17">
        <f t="shared" si="854"/>
        <v>0</v>
      </c>
      <c r="P854" s="17">
        <f t="shared" si="854"/>
        <v>0</v>
      </c>
      <c r="Q854" s="17">
        <f t="shared" si="854"/>
        <v>0</v>
      </c>
      <c r="R854" s="17">
        <f t="shared" si="854"/>
        <v>0</v>
      </c>
      <c r="S854" s="17">
        <f t="shared" si="854"/>
        <v>0</v>
      </c>
      <c r="T854" s="17">
        <f t="shared" si="854"/>
        <v>0</v>
      </c>
      <c r="U854" s="17">
        <f t="shared" si="854"/>
        <v>0</v>
      </c>
      <c r="V854" s="44">
        <f t="shared" si="854"/>
        <v>0</v>
      </c>
      <c r="W854" s="20"/>
      <c r="X854" s="20"/>
      <c r="Y854" s="20"/>
      <c r="Z854" s="20"/>
    </row>
    <row r="855" ht="13.5" customHeight="1">
      <c r="A855" s="40">
        <v>851.0</v>
      </c>
      <c r="B855" s="17" t="str">
        <f>VLOOKUP(C854+1,'プログラム解析'!$A:$B,2)</f>
        <v>HALT</v>
      </c>
      <c r="C855" s="17">
        <f>IF(AND(B855="[",INDIRECT("R"&amp;TEXT(A855+4,"0")&amp;"C"&amp;TEXT(D855+7,"0"),FALSE) =0),VLOOKUP(C854+1,'プログラム解析'!$A:$G,7),IF(B855="]",VLOOKUP(C854+1,'プログラム解析'!$A:$G,7)-1, C854+1))</f>
        <v>562</v>
      </c>
      <c r="D855" s="17">
        <f t="shared" si="2"/>
        <v>3</v>
      </c>
      <c r="E855" s="17" t="str">
        <f t="shared" si="3"/>
        <v>Hello World!</v>
      </c>
      <c r="F855" s="42" t="str">
        <f t="shared" si="4"/>
        <v>aaaa</v>
      </c>
      <c r="G855" s="43">
        <f t="shared" ref="G855:V855" si="855">IF( G$2=$D855,    IF($B855="+", G854+1, IF($B855="-", G854-1, IF($B855=",",IF(LEN($F854)=0,0,CODE($F854)),G854)) ),G854)</f>
        <v>0</v>
      </c>
      <c r="H855" s="17">
        <f t="shared" si="855"/>
        <v>87</v>
      </c>
      <c r="I855" s="17">
        <f t="shared" si="855"/>
        <v>100</v>
      </c>
      <c r="J855" s="17">
        <f t="shared" si="855"/>
        <v>33</v>
      </c>
      <c r="K855" s="17">
        <f t="shared" si="855"/>
        <v>10</v>
      </c>
      <c r="L855" s="17">
        <f t="shared" si="855"/>
        <v>0</v>
      </c>
      <c r="M855" s="17">
        <f t="shared" si="855"/>
        <v>0</v>
      </c>
      <c r="N855" s="17">
        <f t="shared" si="855"/>
        <v>0</v>
      </c>
      <c r="O855" s="17">
        <f t="shared" si="855"/>
        <v>0</v>
      </c>
      <c r="P855" s="17">
        <f t="shared" si="855"/>
        <v>0</v>
      </c>
      <c r="Q855" s="17">
        <f t="shared" si="855"/>
        <v>0</v>
      </c>
      <c r="R855" s="17">
        <f t="shared" si="855"/>
        <v>0</v>
      </c>
      <c r="S855" s="17">
        <f t="shared" si="855"/>
        <v>0</v>
      </c>
      <c r="T855" s="17">
        <f t="shared" si="855"/>
        <v>0</v>
      </c>
      <c r="U855" s="17">
        <f t="shared" si="855"/>
        <v>0</v>
      </c>
      <c r="V855" s="44">
        <f t="shared" si="855"/>
        <v>0</v>
      </c>
      <c r="W855" s="20"/>
      <c r="X855" s="20"/>
      <c r="Y855" s="20"/>
      <c r="Z855" s="20"/>
    </row>
    <row r="856" ht="13.5" customHeight="1">
      <c r="A856" s="40">
        <v>852.0</v>
      </c>
      <c r="B856" s="17" t="str">
        <f>VLOOKUP(C855+1,'プログラム解析'!$A:$B,2)</f>
        <v>HALT</v>
      </c>
      <c r="C856" s="17">
        <f>IF(AND(B856="[",INDIRECT("R"&amp;TEXT(A856+4,"0")&amp;"C"&amp;TEXT(D856+7,"0"),FALSE) =0),VLOOKUP(C855+1,'プログラム解析'!$A:$G,7),IF(B856="]",VLOOKUP(C855+1,'プログラム解析'!$A:$G,7)-1, C855+1))</f>
        <v>563</v>
      </c>
      <c r="D856" s="17">
        <f t="shared" si="2"/>
        <v>3</v>
      </c>
      <c r="E856" s="17" t="str">
        <f t="shared" si="3"/>
        <v>Hello World!</v>
      </c>
      <c r="F856" s="42" t="str">
        <f t="shared" si="4"/>
        <v>aaaa</v>
      </c>
      <c r="G856" s="43">
        <f t="shared" ref="G856:V856" si="856">IF( G$2=$D856,    IF($B856="+", G855+1, IF($B856="-", G855-1, IF($B856=",",IF(LEN($F855)=0,0,CODE($F855)),G855)) ),G855)</f>
        <v>0</v>
      </c>
      <c r="H856" s="17">
        <f t="shared" si="856"/>
        <v>87</v>
      </c>
      <c r="I856" s="17">
        <f t="shared" si="856"/>
        <v>100</v>
      </c>
      <c r="J856" s="17">
        <f t="shared" si="856"/>
        <v>33</v>
      </c>
      <c r="K856" s="17">
        <f t="shared" si="856"/>
        <v>10</v>
      </c>
      <c r="L856" s="17">
        <f t="shared" si="856"/>
        <v>0</v>
      </c>
      <c r="M856" s="17">
        <f t="shared" si="856"/>
        <v>0</v>
      </c>
      <c r="N856" s="17">
        <f t="shared" si="856"/>
        <v>0</v>
      </c>
      <c r="O856" s="17">
        <f t="shared" si="856"/>
        <v>0</v>
      </c>
      <c r="P856" s="17">
        <f t="shared" si="856"/>
        <v>0</v>
      </c>
      <c r="Q856" s="17">
        <f t="shared" si="856"/>
        <v>0</v>
      </c>
      <c r="R856" s="17">
        <f t="shared" si="856"/>
        <v>0</v>
      </c>
      <c r="S856" s="17">
        <f t="shared" si="856"/>
        <v>0</v>
      </c>
      <c r="T856" s="17">
        <f t="shared" si="856"/>
        <v>0</v>
      </c>
      <c r="U856" s="17">
        <f t="shared" si="856"/>
        <v>0</v>
      </c>
      <c r="V856" s="44">
        <f t="shared" si="856"/>
        <v>0</v>
      </c>
      <c r="W856" s="20"/>
      <c r="X856" s="20"/>
      <c r="Y856" s="20"/>
      <c r="Z856" s="20"/>
    </row>
    <row r="857" ht="13.5" customHeight="1">
      <c r="A857" s="40">
        <v>853.0</v>
      </c>
      <c r="B857" s="17" t="str">
        <f>VLOOKUP(C856+1,'プログラム解析'!$A:$B,2)</f>
        <v>HALT</v>
      </c>
      <c r="C857" s="17">
        <f>IF(AND(B857="[",INDIRECT("R"&amp;TEXT(A857+4,"0")&amp;"C"&amp;TEXT(D857+7,"0"),FALSE) =0),VLOOKUP(C856+1,'プログラム解析'!$A:$G,7),IF(B857="]",VLOOKUP(C856+1,'プログラム解析'!$A:$G,7)-1, C856+1))</f>
        <v>564</v>
      </c>
      <c r="D857" s="17">
        <f t="shared" si="2"/>
        <v>3</v>
      </c>
      <c r="E857" s="17" t="str">
        <f t="shared" si="3"/>
        <v>Hello World!</v>
      </c>
      <c r="F857" s="42" t="str">
        <f t="shared" si="4"/>
        <v>aaaa</v>
      </c>
      <c r="G857" s="43">
        <f t="shared" ref="G857:V857" si="857">IF( G$2=$D857,    IF($B857="+", G856+1, IF($B857="-", G856-1, IF($B857=",",IF(LEN($F856)=0,0,CODE($F856)),G856)) ),G856)</f>
        <v>0</v>
      </c>
      <c r="H857" s="17">
        <f t="shared" si="857"/>
        <v>87</v>
      </c>
      <c r="I857" s="17">
        <f t="shared" si="857"/>
        <v>100</v>
      </c>
      <c r="J857" s="17">
        <f t="shared" si="857"/>
        <v>33</v>
      </c>
      <c r="K857" s="17">
        <f t="shared" si="857"/>
        <v>10</v>
      </c>
      <c r="L857" s="17">
        <f t="shared" si="857"/>
        <v>0</v>
      </c>
      <c r="M857" s="17">
        <f t="shared" si="857"/>
        <v>0</v>
      </c>
      <c r="N857" s="17">
        <f t="shared" si="857"/>
        <v>0</v>
      </c>
      <c r="O857" s="17">
        <f t="shared" si="857"/>
        <v>0</v>
      </c>
      <c r="P857" s="17">
        <f t="shared" si="857"/>
        <v>0</v>
      </c>
      <c r="Q857" s="17">
        <f t="shared" si="857"/>
        <v>0</v>
      </c>
      <c r="R857" s="17">
        <f t="shared" si="857"/>
        <v>0</v>
      </c>
      <c r="S857" s="17">
        <f t="shared" si="857"/>
        <v>0</v>
      </c>
      <c r="T857" s="17">
        <f t="shared" si="857"/>
        <v>0</v>
      </c>
      <c r="U857" s="17">
        <f t="shared" si="857"/>
        <v>0</v>
      </c>
      <c r="V857" s="44">
        <f t="shared" si="857"/>
        <v>0</v>
      </c>
      <c r="W857" s="20"/>
      <c r="X857" s="20"/>
      <c r="Y857" s="20"/>
      <c r="Z857" s="20"/>
    </row>
    <row r="858" ht="13.5" customHeight="1">
      <c r="A858" s="40">
        <v>854.0</v>
      </c>
      <c r="B858" s="17" t="str">
        <f>VLOOKUP(C857+1,'プログラム解析'!$A:$B,2)</f>
        <v>HALT</v>
      </c>
      <c r="C858" s="17">
        <f>IF(AND(B858="[",INDIRECT("R"&amp;TEXT(A858+4,"0")&amp;"C"&amp;TEXT(D858+7,"0"),FALSE) =0),VLOOKUP(C857+1,'プログラム解析'!$A:$G,7),IF(B858="]",VLOOKUP(C857+1,'プログラム解析'!$A:$G,7)-1, C857+1))</f>
        <v>565</v>
      </c>
      <c r="D858" s="17">
        <f t="shared" si="2"/>
        <v>3</v>
      </c>
      <c r="E858" s="17" t="str">
        <f t="shared" si="3"/>
        <v>Hello World!</v>
      </c>
      <c r="F858" s="42" t="str">
        <f t="shared" si="4"/>
        <v>aaaa</v>
      </c>
      <c r="G858" s="43">
        <f t="shared" ref="G858:V858" si="858">IF( G$2=$D858,    IF($B858="+", G857+1, IF($B858="-", G857-1, IF($B858=",",IF(LEN($F857)=0,0,CODE($F857)),G857)) ),G857)</f>
        <v>0</v>
      </c>
      <c r="H858" s="17">
        <f t="shared" si="858"/>
        <v>87</v>
      </c>
      <c r="I858" s="17">
        <f t="shared" si="858"/>
        <v>100</v>
      </c>
      <c r="J858" s="17">
        <f t="shared" si="858"/>
        <v>33</v>
      </c>
      <c r="K858" s="17">
        <f t="shared" si="858"/>
        <v>10</v>
      </c>
      <c r="L858" s="17">
        <f t="shared" si="858"/>
        <v>0</v>
      </c>
      <c r="M858" s="17">
        <f t="shared" si="858"/>
        <v>0</v>
      </c>
      <c r="N858" s="17">
        <f t="shared" si="858"/>
        <v>0</v>
      </c>
      <c r="O858" s="17">
        <f t="shared" si="858"/>
        <v>0</v>
      </c>
      <c r="P858" s="17">
        <f t="shared" si="858"/>
        <v>0</v>
      </c>
      <c r="Q858" s="17">
        <f t="shared" si="858"/>
        <v>0</v>
      </c>
      <c r="R858" s="17">
        <f t="shared" si="858"/>
        <v>0</v>
      </c>
      <c r="S858" s="17">
        <f t="shared" si="858"/>
        <v>0</v>
      </c>
      <c r="T858" s="17">
        <f t="shared" si="858"/>
        <v>0</v>
      </c>
      <c r="U858" s="17">
        <f t="shared" si="858"/>
        <v>0</v>
      </c>
      <c r="V858" s="44">
        <f t="shared" si="858"/>
        <v>0</v>
      </c>
      <c r="W858" s="20"/>
      <c r="X858" s="20"/>
      <c r="Y858" s="20"/>
      <c r="Z858" s="20"/>
    </row>
    <row r="859" ht="13.5" customHeight="1">
      <c r="A859" s="40">
        <v>855.0</v>
      </c>
      <c r="B859" s="17" t="str">
        <f>VLOOKUP(C858+1,'プログラム解析'!$A:$B,2)</f>
        <v>HALT</v>
      </c>
      <c r="C859" s="17">
        <f>IF(AND(B859="[",INDIRECT("R"&amp;TEXT(A859+4,"0")&amp;"C"&amp;TEXT(D859+7,"0"),FALSE) =0),VLOOKUP(C858+1,'プログラム解析'!$A:$G,7),IF(B859="]",VLOOKUP(C858+1,'プログラム解析'!$A:$G,7)-1, C858+1))</f>
        <v>566</v>
      </c>
      <c r="D859" s="17">
        <f t="shared" si="2"/>
        <v>3</v>
      </c>
      <c r="E859" s="17" t="str">
        <f t="shared" si="3"/>
        <v>Hello World!</v>
      </c>
      <c r="F859" s="42" t="str">
        <f t="shared" si="4"/>
        <v>aaaa</v>
      </c>
      <c r="G859" s="43">
        <f t="shared" ref="G859:V859" si="859">IF( G$2=$D859,    IF($B859="+", G858+1, IF($B859="-", G858-1, IF($B859=",",IF(LEN($F858)=0,0,CODE($F858)),G858)) ),G858)</f>
        <v>0</v>
      </c>
      <c r="H859" s="17">
        <f t="shared" si="859"/>
        <v>87</v>
      </c>
      <c r="I859" s="17">
        <f t="shared" si="859"/>
        <v>100</v>
      </c>
      <c r="J859" s="17">
        <f t="shared" si="859"/>
        <v>33</v>
      </c>
      <c r="K859" s="17">
        <f t="shared" si="859"/>
        <v>10</v>
      </c>
      <c r="L859" s="17">
        <f t="shared" si="859"/>
        <v>0</v>
      </c>
      <c r="M859" s="17">
        <f t="shared" si="859"/>
        <v>0</v>
      </c>
      <c r="N859" s="17">
        <f t="shared" si="859"/>
        <v>0</v>
      </c>
      <c r="O859" s="17">
        <f t="shared" si="859"/>
        <v>0</v>
      </c>
      <c r="P859" s="17">
        <f t="shared" si="859"/>
        <v>0</v>
      </c>
      <c r="Q859" s="17">
        <f t="shared" si="859"/>
        <v>0</v>
      </c>
      <c r="R859" s="17">
        <f t="shared" si="859"/>
        <v>0</v>
      </c>
      <c r="S859" s="17">
        <f t="shared" si="859"/>
        <v>0</v>
      </c>
      <c r="T859" s="17">
        <f t="shared" si="859"/>
        <v>0</v>
      </c>
      <c r="U859" s="17">
        <f t="shared" si="859"/>
        <v>0</v>
      </c>
      <c r="V859" s="44">
        <f t="shared" si="859"/>
        <v>0</v>
      </c>
      <c r="W859" s="20"/>
      <c r="X859" s="20"/>
      <c r="Y859" s="20"/>
      <c r="Z859" s="20"/>
    </row>
    <row r="860" ht="13.5" customHeight="1">
      <c r="A860" s="40">
        <v>856.0</v>
      </c>
      <c r="B860" s="17" t="str">
        <f>VLOOKUP(C859+1,'プログラム解析'!$A:$B,2)</f>
        <v>HALT</v>
      </c>
      <c r="C860" s="17">
        <f>IF(AND(B860="[",INDIRECT("R"&amp;TEXT(A860+4,"0")&amp;"C"&amp;TEXT(D860+7,"0"),FALSE) =0),VLOOKUP(C859+1,'プログラム解析'!$A:$G,7),IF(B860="]",VLOOKUP(C859+1,'プログラム解析'!$A:$G,7)-1, C859+1))</f>
        <v>567</v>
      </c>
      <c r="D860" s="17">
        <f t="shared" si="2"/>
        <v>3</v>
      </c>
      <c r="E860" s="17" t="str">
        <f t="shared" si="3"/>
        <v>Hello World!</v>
      </c>
      <c r="F860" s="42" t="str">
        <f t="shared" si="4"/>
        <v>aaaa</v>
      </c>
      <c r="G860" s="43">
        <f t="shared" ref="G860:V860" si="860">IF( G$2=$D860,    IF($B860="+", G859+1, IF($B860="-", G859-1, IF($B860=",",IF(LEN($F859)=0,0,CODE($F859)),G859)) ),G859)</f>
        <v>0</v>
      </c>
      <c r="H860" s="17">
        <f t="shared" si="860"/>
        <v>87</v>
      </c>
      <c r="I860" s="17">
        <f t="shared" si="860"/>
        <v>100</v>
      </c>
      <c r="J860" s="17">
        <f t="shared" si="860"/>
        <v>33</v>
      </c>
      <c r="K860" s="17">
        <f t="shared" si="860"/>
        <v>10</v>
      </c>
      <c r="L860" s="17">
        <f t="shared" si="860"/>
        <v>0</v>
      </c>
      <c r="M860" s="17">
        <f t="shared" si="860"/>
        <v>0</v>
      </c>
      <c r="N860" s="17">
        <f t="shared" si="860"/>
        <v>0</v>
      </c>
      <c r="O860" s="17">
        <f t="shared" si="860"/>
        <v>0</v>
      </c>
      <c r="P860" s="17">
        <f t="shared" si="860"/>
        <v>0</v>
      </c>
      <c r="Q860" s="17">
        <f t="shared" si="860"/>
        <v>0</v>
      </c>
      <c r="R860" s="17">
        <f t="shared" si="860"/>
        <v>0</v>
      </c>
      <c r="S860" s="17">
        <f t="shared" si="860"/>
        <v>0</v>
      </c>
      <c r="T860" s="17">
        <f t="shared" si="860"/>
        <v>0</v>
      </c>
      <c r="U860" s="17">
        <f t="shared" si="860"/>
        <v>0</v>
      </c>
      <c r="V860" s="44">
        <f t="shared" si="860"/>
        <v>0</v>
      </c>
      <c r="W860" s="20"/>
      <c r="X860" s="20"/>
      <c r="Y860" s="20"/>
      <c r="Z860" s="20"/>
    </row>
    <row r="861" ht="13.5" customHeight="1">
      <c r="A861" s="40">
        <v>857.0</v>
      </c>
      <c r="B861" s="17" t="str">
        <f>VLOOKUP(C860+1,'プログラム解析'!$A:$B,2)</f>
        <v>HALT</v>
      </c>
      <c r="C861" s="17">
        <f>IF(AND(B861="[",INDIRECT("R"&amp;TEXT(A861+4,"0")&amp;"C"&amp;TEXT(D861+7,"0"),FALSE) =0),VLOOKUP(C860+1,'プログラム解析'!$A:$G,7),IF(B861="]",VLOOKUP(C860+1,'プログラム解析'!$A:$G,7)-1, C860+1))</f>
        <v>568</v>
      </c>
      <c r="D861" s="17">
        <f t="shared" si="2"/>
        <v>3</v>
      </c>
      <c r="E861" s="17" t="str">
        <f t="shared" si="3"/>
        <v>Hello World!</v>
      </c>
      <c r="F861" s="42" t="str">
        <f t="shared" si="4"/>
        <v>aaaa</v>
      </c>
      <c r="G861" s="43">
        <f t="shared" ref="G861:V861" si="861">IF( G$2=$D861,    IF($B861="+", G860+1, IF($B861="-", G860-1, IF($B861=",",IF(LEN($F860)=0,0,CODE($F860)),G860)) ),G860)</f>
        <v>0</v>
      </c>
      <c r="H861" s="17">
        <f t="shared" si="861"/>
        <v>87</v>
      </c>
      <c r="I861" s="17">
        <f t="shared" si="861"/>
        <v>100</v>
      </c>
      <c r="J861" s="17">
        <f t="shared" si="861"/>
        <v>33</v>
      </c>
      <c r="K861" s="17">
        <f t="shared" si="861"/>
        <v>10</v>
      </c>
      <c r="L861" s="17">
        <f t="shared" si="861"/>
        <v>0</v>
      </c>
      <c r="M861" s="17">
        <f t="shared" si="861"/>
        <v>0</v>
      </c>
      <c r="N861" s="17">
        <f t="shared" si="861"/>
        <v>0</v>
      </c>
      <c r="O861" s="17">
        <f t="shared" si="861"/>
        <v>0</v>
      </c>
      <c r="P861" s="17">
        <f t="shared" si="861"/>
        <v>0</v>
      </c>
      <c r="Q861" s="17">
        <f t="shared" si="861"/>
        <v>0</v>
      </c>
      <c r="R861" s="17">
        <f t="shared" si="861"/>
        <v>0</v>
      </c>
      <c r="S861" s="17">
        <f t="shared" si="861"/>
        <v>0</v>
      </c>
      <c r="T861" s="17">
        <f t="shared" si="861"/>
        <v>0</v>
      </c>
      <c r="U861" s="17">
        <f t="shared" si="861"/>
        <v>0</v>
      </c>
      <c r="V861" s="44">
        <f t="shared" si="861"/>
        <v>0</v>
      </c>
      <c r="W861" s="20"/>
      <c r="X861" s="20"/>
      <c r="Y861" s="20"/>
      <c r="Z861" s="20"/>
    </row>
    <row r="862" ht="13.5" customHeight="1">
      <c r="A862" s="40">
        <v>858.0</v>
      </c>
      <c r="B862" s="17" t="str">
        <f>VLOOKUP(C861+1,'プログラム解析'!$A:$B,2)</f>
        <v>HALT</v>
      </c>
      <c r="C862" s="17">
        <f>IF(AND(B862="[",INDIRECT("R"&amp;TEXT(A862+4,"0")&amp;"C"&amp;TEXT(D862+7,"0"),FALSE) =0),VLOOKUP(C861+1,'プログラム解析'!$A:$G,7),IF(B862="]",VLOOKUP(C861+1,'プログラム解析'!$A:$G,7)-1, C861+1))</f>
        <v>569</v>
      </c>
      <c r="D862" s="17">
        <f t="shared" si="2"/>
        <v>3</v>
      </c>
      <c r="E862" s="17" t="str">
        <f t="shared" si="3"/>
        <v>Hello World!</v>
      </c>
      <c r="F862" s="42" t="str">
        <f t="shared" si="4"/>
        <v>aaaa</v>
      </c>
      <c r="G862" s="43">
        <f t="shared" ref="G862:V862" si="862">IF( G$2=$D862,    IF($B862="+", G861+1, IF($B862="-", G861-1, IF($B862=",",IF(LEN($F861)=0,0,CODE($F861)),G861)) ),G861)</f>
        <v>0</v>
      </c>
      <c r="H862" s="17">
        <f t="shared" si="862"/>
        <v>87</v>
      </c>
      <c r="I862" s="17">
        <f t="shared" si="862"/>
        <v>100</v>
      </c>
      <c r="J862" s="17">
        <f t="shared" si="862"/>
        <v>33</v>
      </c>
      <c r="K862" s="17">
        <f t="shared" si="862"/>
        <v>10</v>
      </c>
      <c r="L862" s="17">
        <f t="shared" si="862"/>
        <v>0</v>
      </c>
      <c r="M862" s="17">
        <f t="shared" si="862"/>
        <v>0</v>
      </c>
      <c r="N862" s="17">
        <f t="shared" si="862"/>
        <v>0</v>
      </c>
      <c r="O862" s="17">
        <f t="shared" si="862"/>
        <v>0</v>
      </c>
      <c r="P862" s="17">
        <f t="shared" si="862"/>
        <v>0</v>
      </c>
      <c r="Q862" s="17">
        <f t="shared" si="862"/>
        <v>0</v>
      </c>
      <c r="R862" s="17">
        <f t="shared" si="862"/>
        <v>0</v>
      </c>
      <c r="S862" s="17">
        <f t="shared" si="862"/>
        <v>0</v>
      </c>
      <c r="T862" s="17">
        <f t="shared" si="862"/>
        <v>0</v>
      </c>
      <c r="U862" s="17">
        <f t="shared" si="862"/>
        <v>0</v>
      </c>
      <c r="V862" s="44">
        <f t="shared" si="862"/>
        <v>0</v>
      </c>
      <c r="W862" s="20"/>
      <c r="X862" s="20"/>
      <c r="Y862" s="20"/>
      <c r="Z862" s="20"/>
    </row>
    <row r="863" ht="13.5" customHeight="1">
      <c r="A863" s="40">
        <v>859.0</v>
      </c>
      <c r="B863" s="17" t="str">
        <f>VLOOKUP(C862+1,'プログラム解析'!$A:$B,2)</f>
        <v>HALT</v>
      </c>
      <c r="C863" s="17">
        <f>IF(AND(B863="[",INDIRECT("R"&amp;TEXT(A863+4,"0")&amp;"C"&amp;TEXT(D863+7,"0"),FALSE) =0),VLOOKUP(C862+1,'プログラム解析'!$A:$G,7),IF(B863="]",VLOOKUP(C862+1,'プログラム解析'!$A:$G,7)-1, C862+1))</f>
        <v>570</v>
      </c>
      <c r="D863" s="17">
        <f t="shared" si="2"/>
        <v>3</v>
      </c>
      <c r="E863" s="17" t="str">
        <f t="shared" si="3"/>
        <v>Hello World!</v>
      </c>
      <c r="F863" s="42" t="str">
        <f t="shared" si="4"/>
        <v>aaaa</v>
      </c>
      <c r="G863" s="43">
        <f t="shared" ref="G863:V863" si="863">IF( G$2=$D863,    IF($B863="+", G862+1, IF($B863="-", G862-1, IF($B863=",",IF(LEN($F862)=0,0,CODE($F862)),G862)) ),G862)</f>
        <v>0</v>
      </c>
      <c r="H863" s="17">
        <f t="shared" si="863"/>
        <v>87</v>
      </c>
      <c r="I863" s="17">
        <f t="shared" si="863"/>
        <v>100</v>
      </c>
      <c r="J863" s="17">
        <f t="shared" si="863"/>
        <v>33</v>
      </c>
      <c r="K863" s="17">
        <f t="shared" si="863"/>
        <v>10</v>
      </c>
      <c r="L863" s="17">
        <f t="shared" si="863"/>
        <v>0</v>
      </c>
      <c r="M863" s="17">
        <f t="shared" si="863"/>
        <v>0</v>
      </c>
      <c r="N863" s="17">
        <f t="shared" si="863"/>
        <v>0</v>
      </c>
      <c r="O863" s="17">
        <f t="shared" si="863"/>
        <v>0</v>
      </c>
      <c r="P863" s="17">
        <f t="shared" si="863"/>
        <v>0</v>
      </c>
      <c r="Q863" s="17">
        <f t="shared" si="863"/>
        <v>0</v>
      </c>
      <c r="R863" s="17">
        <f t="shared" si="863"/>
        <v>0</v>
      </c>
      <c r="S863" s="17">
        <f t="shared" si="863"/>
        <v>0</v>
      </c>
      <c r="T863" s="17">
        <f t="shared" si="863"/>
        <v>0</v>
      </c>
      <c r="U863" s="17">
        <f t="shared" si="863"/>
        <v>0</v>
      </c>
      <c r="V863" s="44">
        <f t="shared" si="863"/>
        <v>0</v>
      </c>
      <c r="W863" s="20"/>
      <c r="X863" s="20"/>
      <c r="Y863" s="20"/>
      <c r="Z863" s="20"/>
    </row>
    <row r="864" ht="13.5" customHeight="1">
      <c r="A864" s="40">
        <v>860.0</v>
      </c>
      <c r="B864" s="17" t="str">
        <f>VLOOKUP(C863+1,'プログラム解析'!$A:$B,2)</f>
        <v>HALT</v>
      </c>
      <c r="C864" s="17">
        <f>IF(AND(B864="[",INDIRECT("R"&amp;TEXT(A864+4,"0")&amp;"C"&amp;TEXT(D864+7,"0"),FALSE) =0),VLOOKUP(C863+1,'プログラム解析'!$A:$G,7),IF(B864="]",VLOOKUP(C863+1,'プログラム解析'!$A:$G,7)-1, C863+1))</f>
        <v>571</v>
      </c>
      <c r="D864" s="17">
        <f t="shared" si="2"/>
        <v>3</v>
      </c>
      <c r="E864" s="17" t="str">
        <f t="shared" si="3"/>
        <v>Hello World!</v>
      </c>
      <c r="F864" s="42" t="str">
        <f t="shared" si="4"/>
        <v>aaaa</v>
      </c>
      <c r="G864" s="43">
        <f t="shared" ref="G864:V864" si="864">IF( G$2=$D864,    IF($B864="+", G863+1, IF($B864="-", G863-1, IF($B864=",",IF(LEN($F863)=0,0,CODE($F863)),G863)) ),G863)</f>
        <v>0</v>
      </c>
      <c r="H864" s="17">
        <f t="shared" si="864"/>
        <v>87</v>
      </c>
      <c r="I864" s="17">
        <f t="shared" si="864"/>
        <v>100</v>
      </c>
      <c r="J864" s="17">
        <f t="shared" si="864"/>
        <v>33</v>
      </c>
      <c r="K864" s="17">
        <f t="shared" si="864"/>
        <v>10</v>
      </c>
      <c r="L864" s="17">
        <f t="shared" si="864"/>
        <v>0</v>
      </c>
      <c r="M864" s="17">
        <f t="shared" si="864"/>
        <v>0</v>
      </c>
      <c r="N864" s="17">
        <f t="shared" si="864"/>
        <v>0</v>
      </c>
      <c r="O864" s="17">
        <f t="shared" si="864"/>
        <v>0</v>
      </c>
      <c r="P864" s="17">
        <f t="shared" si="864"/>
        <v>0</v>
      </c>
      <c r="Q864" s="17">
        <f t="shared" si="864"/>
        <v>0</v>
      </c>
      <c r="R864" s="17">
        <f t="shared" si="864"/>
        <v>0</v>
      </c>
      <c r="S864" s="17">
        <f t="shared" si="864"/>
        <v>0</v>
      </c>
      <c r="T864" s="17">
        <f t="shared" si="864"/>
        <v>0</v>
      </c>
      <c r="U864" s="17">
        <f t="shared" si="864"/>
        <v>0</v>
      </c>
      <c r="V864" s="44">
        <f t="shared" si="864"/>
        <v>0</v>
      </c>
      <c r="W864" s="20"/>
      <c r="X864" s="20"/>
      <c r="Y864" s="20"/>
      <c r="Z864" s="20"/>
    </row>
    <row r="865" ht="13.5" customHeight="1">
      <c r="A865" s="40">
        <v>861.0</v>
      </c>
      <c r="B865" s="17" t="str">
        <f>VLOOKUP(C864+1,'プログラム解析'!$A:$B,2)</f>
        <v>HALT</v>
      </c>
      <c r="C865" s="17">
        <f>IF(AND(B865="[",INDIRECT("R"&amp;TEXT(A865+4,"0")&amp;"C"&amp;TEXT(D865+7,"0"),FALSE) =0),VLOOKUP(C864+1,'プログラム解析'!$A:$G,7),IF(B865="]",VLOOKUP(C864+1,'プログラム解析'!$A:$G,7)-1, C864+1))</f>
        <v>572</v>
      </c>
      <c r="D865" s="17">
        <f t="shared" si="2"/>
        <v>3</v>
      </c>
      <c r="E865" s="17" t="str">
        <f t="shared" si="3"/>
        <v>Hello World!</v>
      </c>
      <c r="F865" s="42" t="str">
        <f t="shared" si="4"/>
        <v>aaaa</v>
      </c>
      <c r="G865" s="43">
        <f t="shared" ref="G865:V865" si="865">IF( G$2=$D865,    IF($B865="+", G864+1, IF($B865="-", G864-1, IF($B865=",",IF(LEN($F864)=0,0,CODE($F864)),G864)) ),G864)</f>
        <v>0</v>
      </c>
      <c r="H865" s="17">
        <f t="shared" si="865"/>
        <v>87</v>
      </c>
      <c r="I865" s="17">
        <f t="shared" si="865"/>
        <v>100</v>
      </c>
      <c r="J865" s="17">
        <f t="shared" si="865"/>
        <v>33</v>
      </c>
      <c r="K865" s="17">
        <f t="shared" si="865"/>
        <v>10</v>
      </c>
      <c r="L865" s="17">
        <f t="shared" si="865"/>
        <v>0</v>
      </c>
      <c r="M865" s="17">
        <f t="shared" si="865"/>
        <v>0</v>
      </c>
      <c r="N865" s="17">
        <f t="shared" si="865"/>
        <v>0</v>
      </c>
      <c r="O865" s="17">
        <f t="shared" si="865"/>
        <v>0</v>
      </c>
      <c r="P865" s="17">
        <f t="shared" si="865"/>
        <v>0</v>
      </c>
      <c r="Q865" s="17">
        <f t="shared" si="865"/>
        <v>0</v>
      </c>
      <c r="R865" s="17">
        <f t="shared" si="865"/>
        <v>0</v>
      </c>
      <c r="S865" s="17">
        <f t="shared" si="865"/>
        <v>0</v>
      </c>
      <c r="T865" s="17">
        <f t="shared" si="865"/>
        <v>0</v>
      </c>
      <c r="U865" s="17">
        <f t="shared" si="865"/>
        <v>0</v>
      </c>
      <c r="V865" s="44">
        <f t="shared" si="865"/>
        <v>0</v>
      </c>
      <c r="W865" s="20"/>
      <c r="X865" s="20"/>
      <c r="Y865" s="20"/>
      <c r="Z865" s="20"/>
    </row>
    <row r="866" ht="13.5" customHeight="1">
      <c r="A866" s="40">
        <v>862.0</v>
      </c>
      <c r="B866" s="17" t="str">
        <f>VLOOKUP(C865+1,'プログラム解析'!$A:$B,2)</f>
        <v>HALT</v>
      </c>
      <c r="C866" s="17">
        <f>IF(AND(B866="[",INDIRECT("R"&amp;TEXT(A866+4,"0")&amp;"C"&amp;TEXT(D866+7,"0"),FALSE) =0),VLOOKUP(C865+1,'プログラム解析'!$A:$G,7),IF(B866="]",VLOOKUP(C865+1,'プログラム解析'!$A:$G,7)-1, C865+1))</f>
        <v>573</v>
      </c>
      <c r="D866" s="17">
        <f t="shared" si="2"/>
        <v>3</v>
      </c>
      <c r="E866" s="17" t="str">
        <f t="shared" si="3"/>
        <v>Hello World!</v>
      </c>
      <c r="F866" s="42" t="str">
        <f t="shared" si="4"/>
        <v>aaaa</v>
      </c>
      <c r="G866" s="43">
        <f t="shared" ref="G866:V866" si="866">IF( G$2=$D866,    IF($B866="+", G865+1, IF($B866="-", G865-1, IF($B866=",",IF(LEN($F865)=0,0,CODE($F865)),G865)) ),G865)</f>
        <v>0</v>
      </c>
      <c r="H866" s="17">
        <f t="shared" si="866"/>
        <v>87</v>
      </c>
      <c r="I866" s="17">
        <f t="shared" si="866"/>
        <v>100</v>
      </c>
      <c r="J866" s="17">
        <f t="shared" si="866"/>
        <v>33</v>
      </c>
      <c r="K866" s="17">
        <f t="shared" si="866"/>
        <v>10</v>
      </c>
      <c r="L866" s="17">
        <f t="shared" si="866"/>
        <v>0</v>
      </c>
      <c r="M866" s="17">
        <f t="shared" si="866"/>
        <v>0</v>
      </c>
      <c r="N866" s="17">
        <f t="shared" si="866"/>
        <v>0</v>
      </c>
      <c r="O866" s="17">
        <f t="shared" si="866"/>
        <v>0</v>
      </c>
      <c r="P866" s="17">
        <f t="shared" si="866"/>
        <v>0</v>
      </c>
      <c r="Q866" s="17">
        <f t="shared" si="866"/>
        <v>0</v>
      </c>
      <c r="R866" s="17">
        <f t="shared" si="866"/>
        <v>0</v>
      </c>
      <c r="S866" s="17">
        <f t="shared" si="866"/>
        <v>0</v>
      </c>
      <c r="T866" s="17">
        <f t="shared" si="866"/>
        <v>0</v>
      </c>
      <c r="U866" s="17">
        <f t="shared" si="866"/>
        <v>0</v>
      </c>
      <c r="V866" s="44">
        <f t="shared" si="866"/>
        <v>0</v>
      </c>
      <c r="W866" s="20"/>
      <c r="X866" s="20"/>
      <c r="Y866" s="20"/>
      <c r="Z866" s="20"/>
    </row>
    <row r="867" ht="13.5" customHeight="1">
      <c r="A867" s="40">
        <v>863.0</v>
      </c>
      <c r="B867" s="17" t="str">
        <f>VLOOKUP(C866+1,'プログラム解析'!$A:$B,2)</f>
        <v>HALT</v>
      </c>
      <c r="C867" s="17">
        <f>IF(AND(B867="[",INDIRECT("R"&amp;TEXT(A867+4,"0")&amp;"C"&amp;TEXT(D867+7,"0"),FALSE) =0),VLOOKUP(C866+1,'プログラム解析'!$A:$G,7),IF(B867="]",VLOOKUP(C866+1,'プログラム解析'!$A:$G,7)-1, C866+1))</f>
        <v>574</v>
      </c>
      <c r="D867" s="17">
        <f t="shared" si="2"/>
        <v>3</v>
      </c>
      <c r="E867" s="17" t="str">
        <f t="shared" si="3"/>
        <v>Hello World!</v>
      </c>
      <c r="F867" s="42" t="str">
        <f t="shared" si="4"/>
        <v>aaaa</v>
      </c>
      <c r="G867" s="43">
        <f t="shared" ref="G867:V867" si="867">IF( G$2=$D867,    IF($B867="+", G866+1, IF($B867="-", G866-1, IF($B867=",",IF(LEN($F866)=0,0,CODE($F866)),G866)) ),G866)</f>
        <v>0</v>
      </c>
      <c r="H867" s="17">
        <f t="shared" si="867"/>
        <v>87</v>
      </c>
      <c r="I867" s="17">
        <f t="shared" si="867"/>
        <v>100</v>
      </c>
      <c r="J867" s="17">
        <f t="shared" si="867"/>
        <v>33</v>
      </c>
      <c r="K867" s="17">
        <f t="shared" si="867"/>
        <v>10</v>
      </c>
      <c r="L867" s="17">
        <f t="shared" si="867"/>
        <v>0</v>
      </c>
      <c r="M867" s="17">
        <f t="shared" si="867"/>
        <v>0</v>
      </c>
      <c r="N867" s="17">
        <f t="shared" si="867"/>
        <v>0</v>
      </c>
      <c r="O867" s="17">
        <f t="shared" si="867"/>
        <v>0</v>
      </c>
      <c r="P867" s="17">
        <f t="shared" si="867"/>
        <v>0</v>
      </c>
      <c r="Q867" s="17">
        <f t="shared" si="867"/>
        <v>0</v>
      </c>
      <c r="R867" s="17">
        <f t="shared" si="867"/>
        <v>0</v>
      </c>
      <c r="S867" s="17">
        <f t="shared" si="867"/>
        <v>0</v>
      </c>
      <c r="T867" s="17">
        <f t="shared" si="867"/>
        <v>0</v>
      </c>
      <c r="U867" s="17">
        <f t="shared" si="867"/>
        <v>0</v>
      </c>
      <c r="V867" s="44">
        <f t="shared" si="867"/>
        <v>0</v>
      </c>
      <c r="W867" s="20"/>
      <c r="X867" s="20"/>
      <c r="Y867" s="20"/>
      <c r="Z867" s="20"/>
    </row>
    <row r="868" ht="13.5" customHeight="1">
      <c r="A868" s="40">
        <v>864.0</v>
      </c>
      <c r="B868" s="17" t="str">
        <f>VLOOKUP(C867+1,'プログラム解析'!$A:$B,2)</f>
        <v>HALT</v>
      </c>
      <c r="C868" s="17">
        <f>IF(AND(B868="[",INDIRECT("R"&amp;TEXT(A868+4,"0")&amp;"C"&amp;TEXT(D868+7,"0"),FALSE) =0),VLOOKUP(C867+1,'プログラム解析'!$A:$G,7),IF(B868="]",VLOOKUP(C867+1,'プログラム解析'!$A:$G,7)-1, C867+1))</f>
        <v>575</v>
      </c>
      <c r="D868" s="17">
        <f t="shared" si="2"/>
        <v>3</v>
      </c>
      <c r="E868" s="17" t="str">
        <f t="shared" si="3"/>
        <v>Hello World!</v>
      </c>
      <c r="F868" s="42" t="str">
        <f t="shared" si="4"/>
        <v>aaaa</v>
      </c>
      <c r="G868" s="43">
        <f t="shared" ref="G868:V868" si="868">IF( G$2=$D868,    IF($B868="+", G867+1, IF($B868="-", G867-1, IF($B868=",",IF(LEN($F867)=0,0,CODE($F867)),G867)) ),G867)</f>
        <v>0</v>
      </c>
      <c r="H868" s="17">
        <f t="shared" si="868"/>
        <v>87</v>
      </c>
      <c r="I868" s="17">
        <f t="shared" si="868"/>
        <v>100</v>
      </c>
      <c r="J868" s="17">
        <f t="shared" si="868"/>
        <v>33</v>
      </c>
      <c r="K868" s="17">
        <f t="shared" si="868"/>
        <v>10</v>
      </c>
      <c r="L868" s="17">
        <f t="shared" si="868"/>
        <v>0</v>
      </c>
      <c r="M868" s="17">
        <f t="shared" si="868"/>
        <v>0</v>
      </c>
      <c r="N868" s="17">
        <f t="shared" si="868"/>
        <v>0</v>
      </c>
      <c r="O868" s="17">
        <f t="shared" si="868"/>
        <v>0</v>
      </c>
      <c r="P868" s="17">
        <f t="shared" si="868"/>
        <v>0</v>
      </c>
      <c r="Q868" s="17">
        <f t="shared" si="868"/>
        <v>0</v>
      </c>
      <c r="R868" s="17">
        <f t="shared" si="868"/>
        <v>0</v>
      </c>
      <c r="S868" s="17">
        <f t="shared" si="868"/>
        <v>0</v>
      </c>
      <c r="T868" s="17">
        <f t="shared" si="868"/>
        <v>0</v>
      </c>
      <c r="U868" s="17">
        <f t="shared" si="868"/>
        <v>0</v>
      </c>
      <c r="V868" s="44">
        <f t="shared" si="868"/>
        <v>0</v>
      </c>
      <c r="W868" s="20"/>
      <c r="X868" s="20"/>
      <c r="Y868" s="20"/>
      <c r="Z868" s="20"/>
    </row>
    <row r="869" ht="13.5" customHeight="1">
      <c r="A869" s="40">
        <v>865.0</v>
      </c>
      <c r="B869" s="17" t="str">
        <f>VLOOKUP(C868+1,'プログラム解析'!$A:$B,2)</f>
        <v>HALT</v>
      </c>
      <c r="C869" s="17">
        <f>IF(AND(B869="[",INDIRECT("R"&amp;TEXT(A869+4,"0")&amp;"C"&amp;TEXT(D869+7,"0"),FALSE) =0),VLOOKUP(C868+1,'プログラム解析'!$A:$G,7),IF(B869="]",VLOOKUP(C868+1,'プログラム解析'!$A:$G,7)-1, C868+1))</f>
        <v>576</v>
      </c>
      <c r="D869" s="17">
        <f t="shared" si="2"/>
        <v>3</v>
      </c>
      <c r="E869" s="17" t="str">
        <f t="shared" si="3"/>
        <v>Hello World!</v>
      </c>
      <c r="F869" s="42" t="str">
        <f t="shared" si="4"/>
        <v>aaaa</v>
      </c>
      <c r="G869" s="43">
        <f t="shared" ref="G869:V869" si="869">IF( G$2=$D869,    IF($B869="+", G868+1, IF($B869="-", G868-1, IF($B869=",",IF(LEN($F868)=0,0,CODE($F868)),G868)) ),G868)</f>
        <v>0</v>
      </c>
      <c r="H869" s="17">
        <f t="shared" si="869"/>
        <v>87</v>
      </c>
      <c r="I869" s="17">
        <f t="shared" si="869"/>
        <v>100</v>
      </c>
      <c r="J869" s="17">
        <f t="shared" si="869"/>
        <v>33</v>
      </c>
      <c r="K869" s="17">
        <f t="shared" si="869"/>
        <v>10</v>
      </c>
      <c r="L869" s="17">
        <f t="shared" si="869"/>
        <v>0</v>
      </c>
      <c r="M869" s="17">
        <f t="shared" si="869"/>
        <v>0</v>
      </c>
      <c r="N869" s="17">
        <f t="shared" si="869"/>
        <v>0</v>
      </c>
      <c r="O869" s="17">
        <f t="shared" si="869"/>
        <v>0</v>
      </c>
      <c r="P869" s="17">
        <f t="shared" si="869"/>
        <v>0</v>
      </c>
      <c r="Q869" s="17">
        <f t="shared" si="869"/>
        <v>0</v>
      </c>
      <c r="R869" s="17">
        <f t="shared" si="869"/>
        <v>0</v>
      </c>
      <c r="S869" s="17">
        <f t="shared" si="869"/>
        <v>0</v>
      </c>
      <c r="T869" s="17">
        <f t="shared" si="869"/>
        <v>0</v>
      </c>
      <c r="U869" s="17">
        <f t="shared" si="869"/>
        <v>0</v>
      </c>
      <c r="V869" s="44">
        <f t="shared" si="869"/>
        <v>0</v>
      </c>
      <c r="W869" s="20"/>
      <c r="X869" s="20"/>
      <c r="Y869" s="20"/>
      <c r="Z869" s="20"/>
    </row>
    <row r="870" ht="13.5" customHeight="1">
      <c r="A870" s="40">
        <v>866.0</v>
      </c>
      <c r="B870" s="17" t="str">
        <f>VLOOKUP(C869+1,'プログラム解析'!$A:$B,2)</f>
        <v>HALT</v>
      </c>
      <c r="C870" s="17">
        <f>IF(AND(B870="[",INDIRECT("R"&amp;TEXT(A870+4,"0")&amp;"C"&amp;TEXT(D870+7,"0"),FALSE) =0),VLOOKUP(C869+1,'プログラム解析'!$A:$G,7),IF(B870="]",VLOOKUP(C869+1,'プログラム解析'!$A:$G,7)-1, C869+1))</f>
        <v>577</v>
      </c>
      <c r="D870" s="17">
        <f t="shared" si="2"/>
        <v>3</v>
      </c>
      <c r="E870" s="17" t="str">
        <f t="shared" si="3"/>
        <v>Hello World!</v>
      </c>
      <c r="F870" s="42" t="str">
        <f t="shared" si="4"/>
        <v>aaaa</v>
      </c>
      <c r="G870" s="43">
        <f t="shared" ref="G870:V870" si="870">IF( G$2=$D870,    IF($B870="+", G869+1, IF($B870="-", G869-1, IF($B870=",",IF(LEN($F869)=0,0,CODE($F869)),G869)) ),G869)</f>
        <v>0</v>
      </c>
      <c r="H870" s="17">
        <f t="shared" si="870"/>
        <v>87</v>
      </c>
      <c r="I870" s="17">
        <f t="shared" si="870"/>
        <v>100</v>
      </c>
      <c r="J870" s="17">
        <f t="shared" si="870"/>
        <v>33</v>
      </c>
      <c r="K870" s="17">
        <f t="shared" si="870"/>
        <v>10</v>
      </c>
      <c r="L870" s="17">
        <f t="shared" si="870"/>
        <v>0</v>
      </c>
      <c r="M870" s="17">
        <f t="shared" si="870"/>
        <v>0</v>
      </c>
      <c r="N870" s="17">
        <f t="shared" si="870"/>
        <v>0</v>
      </c>
      <c r="O870" s="17">
        <f t="shared" si="870"/>
        <v>0</v>
      </c>
      <c r="P870" s="17">
        <f t="shared" si="870"/>
        <v>0</v>
      </c>
      <c r="Q870" s="17">
        <f t="shared" si="870"/>
        <v>0</v>
      </c>
      <c r="R870" s="17">
        <f t="shared" si="870"/>
        <v>0</v>
      </c>
      <c r="S870" s="17">
        <f t="shared" si="870"/>
        <v>0</v>
      </c>
      <c r="T870" s="17">
        <f t="shared" si="870"/>
        <v>0</v>
      </c>
      <c r="U870" s="17">
        <f t="shared" si="870"/>
        <v>0</v>
      </c>
      <c r="V870" s="44">
        <f t="shared" si="870"/>
        <v>0</v>
      </c>
      <c r="W870" s="20"/>
      <c r="X870" s="20"/>
      <c r="Y870" s="20"/>
      <c r="Z870" s="20"/>
    </row>
    <row r="871" ht="13.5" customHeight="1">
      <c r="A871" s="40">
        <v>867.0</v>
      </c>
      <c r="B871" s="17" t="str">
        <f>VLOOKUP(C870+1,'プログラム解析'!$A:$B,2)</f>
        <v>HALT</v>
      </c>
      <c r="C871" s="17">
        <f>IF(AND(B871="[",INDIRECT("R"&amp;TEXT(A871+4,"0")&amp;"C"&amp;TEXT(D871+7,"0"),FALSE) =0),VLOOKUP(C870+1,'プログラム解析'!$A:$G,7),IF(B871="]",VLOOKUP(C870+1,'プログラム解析'!$A:$G,7)-1, C870+1))</f>
        <v>578</v>
      </c>
      <c r="D871" s="17">
        <f t="shared" si="2"/>
        <v>3</v>
      </c>
      <c r="E871" s="17" t="str">
        <f t="shared" si="3"/>
        <v>Hello World!</v>
      </c>
      <c r="F871" s="42" t="str">
        <f t="shared" si="4"/>
        <v>aaaa</v>
      </c>
      <c r="G871" s="43">
        <f t="shared" ref="G871:V871" si="871">IF( G$2=$D871,    IF($B871="+", G870+1, IF($B871="-", G870-1, IF($B871=",",IF(LEN($F870)=0,0,CODE($F870)),G870)) ),G870)</f>
        <v>0</v>
      </c>
      <c r="H871" s="17">
        <f t="shared" si="871"/>
        <v>87</v>
      </c>
      <c r="I871" s="17">
        <f t="shared" si="871"/>
        <v>100</v>
      </c>
      <c r="J871" s="17">
        <f t="shared" si="871"/>
        <v>33</v>
      </c>
      <c r="K871" s="17">
        <f t="shared" si="871"/>
        <v>10</v>
      </c>
      <c r="L871" s="17">
        <f t="shared" si="871"/>
        <v>0</v>
      </c>
      <c r="M871" s="17">
        <f t="shared" si="871"/>
        <v>0</v>
      </c>
      <c r="N871" s="17">
        <f t="shared" si="871"/>
        <v>0</v>
      </c>
      <c r="O871" s="17">
        <f t="shared" si="871"/>
        <v>0</v>
      </c>
      <c r="P871" s="17">
        <f t="shared" si="871"/>
        <v>0</v>
      </c>
      <c r="Q871" s="17">
        <f t="shared" si="871"/>
        <v>0</v>
      </c>
      <c r="R871" s="17">
        <f t="shared" si="871"/>
        <v>0</v>
      </c>
      <c r="S871" s="17">
        <f t="shared" si="871"/>
        <v>0</v>
      </c>
      <c r="T871" s="17">
        <f t="shared" si="871"/>
        <v>0</v>
      </c>
      <c r="U871" s="17">
        <f t="shared" si="871"/>
        <v>0</v>
      </c>
      <c r="V871" s="44">
        <f t="shared" si="871"/>
        <v>0</v>
      </c>
      <c r="W871" s="20"/>
      <c r="X871" s="20"/>
      <c r="Y871" s="20"/>
      <c r="Z871" s="20"/>
    </row>
    <row r="872" ht="13.5" customHeight="1">
      <c r="A872" s="40">
        <v>868.0</v>
      </c>
      <c r="B872" s="17" t="str">
        <f>VLOOKUP(C871+1,'プログラム解析'!$A:$B,2)</f>
        <v>HALT</v>
      </c>
      <c r="C872" s="17">
        <f>IF(AND(B872="[",INDIRECT("R"&amp;TEXT(A872+4,"0")&amp;"C"&amp;TEXT(D872+7,"0"),FALSE) =0),VLOOKUP(C871+1,'プログラム解析'!$A:$G,7),IF(B872="]",VLOOKUP(C871+1,'プログラム解析'!$A:$G,7)-1, C871+1))</f>
        <v>579</v>
      </c>
      <c r="D872" s="17">
        <f t="shared" si="2"/>
        <v>3</v>
      </c>
      <c r="E872" s="17" t="str">
        <f t="shared" si="3"/>
        <v>Hello World!</v>
      </c>
      <c r="F872" s="42" t="str">
        <f t="shared" si="4"/>
        <v>aaaa</v>
      </c>
      <c r="G872" s="43">
        <f t="shared" ref="G872:V872" si="872">IF( G$2=$D872,    IF($B872="+", G871+1, IF($B872="-", G871-1, IF($B872=",",IF(LEN($F871)=0,0,CODE($F871)),G871)) ),G871)</f>
        <v>0</v>
      </c>
      <c r="H872" s="17">
        <f t="shared" si="872"/>
        <v>87</v>
      </c>
      <c r="I872" s="17">
        <f t="shared" si="872"/>
        <v>100</v>
      </c>
      <c r="J872" s="17">
        <f t="shared" si="872"/>
        <v>33</v>
      </c>
      <c r="K872" s="17">
        <f t="shared" si="872"/>
        <v>10</v>
      </c>
      <c r="L872" s="17">
        <f t="shared" si="872"/>
        <v>0</v>
      </c>
      <c r="M872" s="17">
        <f t="shared" si="872"/>
        <v>0</v>
      </c>
      <c r="N872" s="17">
        <f t="shared" si="872"/>
        <v>0</v>
      </c>
      <c r="O872" s="17">
        <f t="shared" si="872"/>
        <v>0</v>
      </c>
      <c r="P872" s="17">
        <f t="shared" si="872"/>
        <v>0</v>
      </c>
      <c r="Q872" s="17">
        <f t="shared" si="872"/>
        <v>0</v>
      </c>
      <c r="R872" s="17">
        <f t="shared" si="872"/>
        <v>0</v>
      </c>
      <c r="S872" s="17">
        <f t="shared" si="872"/>
        <v>0</v>
      </c>
      <c r="T872" s="17">
        <f t="shared" si="872"/>
        <v>0</v>
      </c>
      <c r="U872" s="17">
        <f t="shared" si="872"/>
        <v>0</v>
      </c>
      <c r="V872" s="44">
        <f t="shared" si="872"/>
        <v>0</v>
      </c>
      <c r="W872" s="20"/>
      <c r="X872" s="20"/>
      <c r="Y872" s="20"/>
      <c r="Z872" s="20"/>
    </row>
    <row r="873" ht="13.5" customHeight="1">
      <c r="A873" s="40">
        <v>869.0</v>
      </c>
      <c r="B873" s="17" t="str">
        <f>VLOOKUP(C872+1,'プログラム解析'!$A:$B,2)</f>
        <v>HALT</v>
      </c>
      <c r="C873" s="17">
        <f>IF(AND(B873="[",INDIRECT("R"&amp;TEXT(A873+4,"0")&amp;"C"&amp;TEXT(D873+7,"0"),FALSE) =0),VLOOKUP(C872+1,'プログラム解析'!$A:$G,7),IF(B873="]",VLOOKUP(C872+1,'プログラム解析'!$A:$G,7)-1, C872+1))</f>
        <v>580</v>
      </c>
      <c r="D873" s="17">
        <f t="shared" si="2"/>
        <v>3</v>
      </c>
      <c r="E873" s="17" t="str">
        <f t="shared" si="3"/>
        <v>Hello World!</v>
      </c>
      <c r="F873" s="42" t="str">
        <f t="shared" si="4"/>
        <v>aaaa</v>
      </c>
      <c r="G873" s="43">
        <f t="shared" ref="G873:V873" si="873">IF( G$2=$D873,    IF($B873="+", G872+1, IF($B873="-", G872-1, IF($B873=",",IF(LEN($F872)=0,0,CODE($F872)),G872)) ),G872)</f>
        <v>0</v>
      </c>
      <c r="H873" s="17">
        <f t="shared" si="873"/>
        <v>87</v>
      </c>
      <c r="I873" s="17">
        <f t="shared" si="873"/>
        <v>100</v>
      </c>
      <c r="J873" s="17">
        <f t="shared" si="873"/>
        <v>33</v>
      </c>
      <c r="K873" s="17">
        <f t="shared" si="873"/>
        <v>10</v>
      </c>
      <c r="L873" s="17">
        <f t="shared" si="873"/>
        <v>0</v>
      </c>
      <c r="M873" s="17">
        <f t="shared" si="873"/>
        <v>0</v>
      </c>
      <c r="N873" s="17">
        <f t="shared" si="873"/>
        <v>0</v>
      </c>
      <c r="O873" s="17">
        <f t="shared" si="873"/>
        <v>0</v>
      </c>
      <c r="P873" s="17">
        <f t="shared" si="873"/>
        <v>0</v>
      </c>
      <c r="Q873" s="17">
        <f t="shared" si="873"/>
        <v>0</v>
      </c>
      <c r="R873" s="17">
        <f t="shared" si="873"/>
        <v>0</v>
      </c>
      <c r="S873" s="17">
        <f t="shared" si="873"/>
        <v>0</v>
      </c>
      <c r="T873" s="17">
        <f t="shared" si="873"/>
        <v>0</v>
      </c>
      <c r="U873" s="17">
        <f t="shared" si="873"/>
        <v>0</v>
      </c>
      <c r="V873" s="44">
        <f t="shared" si="873"/>
        <v>0</v>
      </c>
      <c r="W873" s="20"/>
      <c r="X873" s="20"/>
      <c r="Y873" s="20"/>
      <c r="Z873" s="20"/>
    </row>
    <row r="874" ht="13.5" customHeight="1">
      <c r="A874" s="40">
        <v>870.0</v>
      </c>
      <c r="B874" s="17" t="str">
        <f>VLOOKUP(C873+1,'プログラム解析'!$A:$B,2)</f>
        <v>HALT</v>
      </c>
      <c r="C874" s="17">
        <f>IF(AND(B874="[",INDIRECT("R"&amp;TEXT(A874+4,"0")&amp;"C"&amp;TEXT(D874+7,"0"),FALSE) =0),VLOOKUP(C873+1,'プログラム解析'!$A:$G,7),IF(B874="]",VLOOKUP(C873+1,'プログラム解析'!$A:$G,7)-1, C873+1))</f>
        <v>581</v>
      </c>
      <c r="D874" s="17">
        <f t="shared" si="2"/>
        <v>3</v>
      </c>
      <c r="E874" s="17" t="str">
        <f t="shared" si="3"/>
        <v>Hello World!</v>
      </c>
      <c r="F874" s="42" t="str">
        <f t="shared" si="4"/>
        <v>aaaa</v>
      </c>
      <c r="G874" s="43">
        <f t="shared" ref="G874:V874" si="874">IF( G$2=$D874,    IF($B874="+", G873+1, IF($B874="-", G873-1, IF($B874=",",IF(LEN($F873)=0,0,CODE($F873)),G873)) ),G873)</f>
        <v>0</v>
      </c>
      <c r="H874" s="17">
        <f t="shared" si="874"/>
        <v>87</v>
      </c>
      <c r="I874" s="17">
        <f t="shared" si="874"/>
        <v>100</v>
      </c>
      <c r="J874" s="17">
        <f t="shared" si="874"/>
        <v>33</v>
      </c>
      <c r="K874" s="17">
        <f t="shared" si="874"/>
        <v>10</v>
      </c>
      <c r="L874" s="17">
        <f t="shared" si="874"/>
        <v>0</v>
      </c>
      <c r="M874" s="17">
        <f t="shared" si="874"/>
        <v>0</v>
      </c>
      <c r="N874" s="17">
        <f t="shared" si="874"/>
        <v>0</v>
      </c>
      <c r="O874" s="17">
        <f t="shared" si="874"/>
        <v>0</v>
      </c>
      <c r="P874" s="17">
        <f t="shared" si="874"/>
        <v>0</v>
      </c>
      <c r="Q874" s="17">
        <f t="shared" si="874"/>
        <v>0</v>
      </c>
      <c r="R874" s="17">
        <f t="shared" si="874"/>
        <v>0</v>
      </c>
      <c r="S874" s="17">
        <f t="shared" si="874"/>
        <v>0</v>
      </c>
      <c r="T874" s="17">
        <f t="shared" si="874"/>
        <v>0</v>
      </c>
      <c r="U874" s="17">
        <f t="shared" si="874"/>
        <v>0</v>
      </c>
      <c r="V874" s="44">
        <f t="shared" si="874"/>
        <v>0</v>
      </c>
      <c r="W874" s="20"/>
      <c r="X874" s="20"/>
      <c r="Y874" s="20"/>
      <c r="Z874" s="20"/>
    </row>
    <row r="875" ht="13.5" customHeight="1">
      <c r="A875" s="40">
        <v>871.0</v>
      </c>
      <c r="B875" s="17" t="str">
        <f>VLOOKUP(C874+1,'プログラム解析'!$A:$B,2)</f>
        <v>HALT</v>
      </c>
      <c r="C875" s="17">
        <f>IF(AND(B875="[",INDIRECT("R"&amp;TEXT(A875+4,"0")&amp;"C"&amp;TEXT(D875+7,"0"),FALSE) =0),VLOOKUP(C874+1,'プログラム解析'!$A:$G,7),IF(B875="]",VLOOKUP(C874+1,'プログラム解析'!$A:$G,7)-1, C874+1))</f>
        <v>582</v>
      </c>
      <c r="D875" s="17">
        <f t="shared" si="2"/>
        <v>3</v>
      </c>
      <c r="E875" s="17" t="str">
        <f t="shared" si="3"/>
        <v>Hello World!</v>
      </c>
      <c r="F875" s="42" t="str">
        <f t="shared" si="4"/>
        <v>aaaa</v>
      </c>
      <c r="G875" s="43">
        <f t="shared" ref="G875:V875" si="875">IF( G$2=$D875,    IF($B875="+", G874+1, IF($B875="-", G874-1, IF($B875=",",IF(LEN($F874)=0,0,CODE($F874)),G874)) ),G874)</f>
        <v>0</v>
      </c>
      <c r="H875" s="17">
        <f t="shared" si="875"/>
        <v>87</v>
      </c>
      <c r="I875" s="17">
        <f t="shared" si="875"/>
        <v>100</v>
      </c>
      <c r="J875" s="17">
        <f t="shared" si="875"/>
        <v>33</v>
      </c>
      <c r="K875" s="17">
        <f t="shared" si="875"/>
        <v>10</v>
      </c>
      <c r="L875" s="17">
        <f t="shared" si="875"/>
        <v>0</v>
      </c>
      <c r="M875" s="17">
        <f t="shared" si="875"/>
        <v>0</v>
      </c>
      <c r="N875" s="17">
        <f t="shared" si="875"/>
        <v>0</v>
      </c>
      <c r="O875" s="17">
        <f t="shared" si="875"/>
        <v>0</v>
      </c>
      <c r="P875" s="17">
        <f t="shared" si="875"/>
        <v>0</v>
      </c>
      <c r="Q875" s="17">
        <f t="shared" si="875"/>
        <v>0</v>
      </c>
      <c r="R875" s="17">
        <f t="shared" si="875"/>
        <v>0</v>
      </c>
      <c r="S875" s="17">
        <f t="shared" si="875"/>
        <v>0</v>
      </c>
      <c r="T875" s="17">
        <f t="shared" si="875"/>
        <v>0</v>
      </c>
      <c r="U875" s="17">
        <f t="shared" si="875"/>
        <v>0</v>
      </c>
      <c r="V875" s="44">
        <f t="shared" si="875"/>
        <v>0</v>
      </c>
      <c r="W875" s="20"/>
      <c r="X875" s="20"/>
      <c r="Y875" s="20"/>
      <c r="Z875" s="20"/>
    </row>
    <row r="876" ht="13.5" customHeight="1">
      <c r="A876" s="40">
        <v>872.0</v>
      </c>
      <c r="B876" s="17" t="str">
        <f>VLOOKUP(C875+1,'プログラム解析'!$A:$B,2)</f>
        <v>HALT</v>
      </c>
      <c r="C876" s="17">
        <f>IF(AND(B876="[",INDIRECT("R"&amp;TEXT(A876+4,"0")&amp;"C"&amp;TEXT(D876+7,"0"),FALSE) =0),VLOOKUP(C875+1,'プログラム解析'!$A:$G,7),IF(B876="]",VLOOKUP(C875+1,'プログラム解析'!$A:$G,7)-1, C875+1))</f>
        <v>583</v>
      </c>
      <c r="D876" s="17">
        <f t="shared" si="2"/>
        <v>3</v>
      </c>
      <c r="E876" s="17" t="str">
        <f t="shared" si="3"/>
        <v>Hello World!</v>
      </c>
      <c r="F876" s="42" t="str">
        <f t="shared" si="4"/>
        <v>aaaa</v>
      </c>
      <c r="G876" s="43">
        <f t="shared" ref="G876:V876" si="876">IF( G$2=$D876,    IF($B876="+", G875+1, IF($B876="-", G875-1, IF($B876=",",IF(LEN($F875)=0,0,CODE($F875)),G875)) ),G875)</f>
        <v>0</v>
      </c>
      <c r="H876" s="17">
        <f t="shared" si="876"/>
        <v>87</v>
      </c>
      <c r="I876" s="17">
        <f t="shared" si="876"/>
        <v>100</v>
      </c>
      <c r="J876" s="17">
        <f t="shared" si="876"/>
        <v>33</v>
      </c>
      <c r="K876" s="17">
        <f t="shared" si="876"/>
        <v>10</v>
      </c>
      <c r="L876" s="17">
        <f t="shared" si="876"/>
        <v>0</v>
      </c>
      <c r="M876" s="17">
        <f t="shared" si="876"/>
        <v>0</v>
      </c>
      <c r="N876" s="17">
        <f t="shared" si="876"/>
        <v>0</v>
      </c>
      <c r="O876" s="17">
        <f t="shared" si="876"/>
        <v>0</v>
      </c>
      <c r="P876" s="17">
        <f t="shared" si="876"/>
        <v>0</v>
      </c>
      <c r="Q876" s="17">
        <f t="shared" si="876"/>
        <v>0</v>
      </c>
      <c r="R876" s="17">
        <f t="shared" si="876"/>
        <v>0</v>
      </c>
      <c r="S876" s="17">
        <f t="shared" si="876"/>
        <v>0</v>
      </c>
      <c r="T876" s="17">
        <f t="shared" si="876"/>
        <v>0</v>
      </c>
      <c r="U876" s="17">
        <f t="shared" si="876"/>
        <v>0</v>
      </c>
      <c r="V876" s="44">
        <f t="shared" si="876"/>
        <v>0</v>
      </c>
      <c r="W876" s="20"/>
      <c r="X876" s="20"/>
      <c r="Y876" s="20"/>
      <c r="Z876" s="20"/>
    </row>
    <row r="877" ht="13.5" customHeight="1">
      <c r="A877" s="40">
        <v>873.0</v>
      </c>
      <c r="B877" s="17" t="str">
        <f>VLOOKUP(C876+1,'プログラム解析'!$A:$B,2)</f>
        <v>HALT</v>
      </c>
      <c r="C877" s="17">
        <f>IF(AND(B877="[",INDIRECT("R"&amp;TEXT(A877+4,"0")&amp;"C"&amp;TEXT(D877+7,"0"),FALSE) =0),VLOOKUP(C876+1,'プログラム解析'!$A:$G,7),IF(B877="]",VLOOKUP(C876+1,'プログラム解析'!$A:$G,7)-1, C876+1))</f>
        <v>584</v>
      </c>
      <c r="D877" s="17">
        <f t="shared" si="2"/>
        <v>3</v>
      </c>
      <c r="E877" s="17" t="str">
        <f t="shared" si="3"/>
        <v>Hello World!</v>
      </c>
      <c r="F877" s="42" t="str">
        <f t="shared" si="4"/>
        <v>aaaa</v>
      </c>
      <c r="G877" s="43">
        <f t="shared" ref="G877:V877" si="877">IF( G$2=$D877,    IF($B877="+", G876+1, IF($B877="-", G876-1, IF($B877=",",IF(LEN($F876)=0,0,CODE($F876)),G876)) ),G876)</f>
        <v>0</v>
      </c>
      <c r="H877" s="17">
        <f t="shared" si="877"/>
        <v>87</v>
      </c>
      <c r="I877" s="17">
        <f t="shared" si="877"/>
        <v>100</v>
      </c>
      <c r="J877" s="17">
        <f t="shared" si="877"/>
        <v>33</v>
      </c>
      <c r="K877" s="17">
        <f t="shared" si="877"/>
        <v>10</v>
      </c>
      <c r="L877" s="17">
        <f t="shared" si="877"/>
        <v>0</v>
      </c>
      <c r="M877" s="17">
        <f t="shared" si="877"/>
        <v>0</v>
      </c>
      <c r="N877" s="17">
        <f t="shared" si="877"/>
        <v>0</v>
      </c>
      <c r="O877" s="17">
        <f t="shared" si="877"/>
        <v>0</v>
      </c>
      <c r="P877" s="17">
        <f t="shared" si="877"/>
        <v>0</v>
      </c>
      <c r="Q877" s="17">
        <f t="shared" si="877"/>
        <v>0</v>
      </c>
      <c r="R877" s="17">
        <f t="shared" si="877"/>
        <v>0</v>
      </c>
      <c r="S877" s="17">
        <f t="shared" si="877"/>
        <v>0</v>
      </c>
      <c r="T877" s="17">
        <f t="shared" si="877"/>
        <v>0</v>
      </c>
      <c r="U877" s="17">
        <f t="shared" si="877"/>
        <v>0</v>
      </c>
      <c r="V877" s="44">
        <f t="shared" si="877"/>
        <v>0</v>
      </c>
      <c r="W877" s="20"/>
      <c r="X877" s="20"/>
      <c r="Y877" s="20"/>
      <c r="Z877" s="20"/>
    </row>
    <row r="878" ht="13.5" customHeight="1">
      <c r="A878" s="40">
        <v>874.0</v>
      </c>
      <c r="B878" s="17" t="str">
        <f>VLOOKUP(C877+1,'プログラム解析'!$A:$B,2)</f>
        <v>HALT</v>
      </c>
      <c r="C878" s="17">
        <f>IF(AND(B878="[",INDIRECT("R"&amp;TEXT(A878+4,"0")&amp;"C"&amp;TEXT(D878+7,"0"),FALSE) =0),VLOOKUP(C877+1,'プログラム解析'!$A:$G,7),IF(B878="]",VLOOKUP(C877+1,'プログラム解析'!$A:$G,7)-1, C877+1))</f>
        <v>585</v>
      </c>
      <c r="D878" s="17">
        <f t="shared" si="2"/>
        <v>3</v>
      </c>
      <c r="E878" s="17" t="str">
        <f t="shared" si="3"/>
        <v>Hello World!</v>
      </c>
      <c r="F878" s="42" t="str">
        <f t="shared" si="4"/>
        <v>aaaa</v>
      </c>
      <c r="G878" s="43">
        <f t="shared" ref="G878:V878" si="878">IF( G$2=$D878,    IF($B878="+", G877+1, IF($B878="-", G877-1, IF($B878=",",IF(LEN($F877)=0,0,CODE($F877)),G877)) ),G877)</f>
        <v>0</v>
      </c>
      <c r="H878" s="17">
        <f t="shared" si="878"/>
        <v>87</v>
      </c>
      <c r="I878" s="17">
        <f t="shared" si="878"/>
        <v>100</v>
      </c>
      <c r="J878" s="17">
        <f t="shared" si="878"/>
        <v>33</v>
      </c>
      <c r="K878" s="17">
        <f t="shared" si="878"/>
        <v>10</v>
      </c>
      <c r="L878" s="17">
        <f t="shared" si="878"/>
        <v>0</v>
      </c>
      <c r="M878" s="17">
        <f t="shared" si="878"/>
        <v>0</v>
      </c>
      <c r="N878" s="17">
        <f t="shared" si="878"/>
        <v>0</v>
      </c>
      <c r="O878" s="17">
        <f t="shared" si="878"/>
        <v>0</v>
      </c>
      <c r="P878" s="17">
        <f t="shared" si="878"/>
        <v>0</v>
      </c>
      <c r="Q878" s="17">
        <f t="shared" si="878"/>
        <v>0</v>
      </c>
      <c r="R878" s="17">
        <f t="shared" si="878"/>
        <v>0</v>
      </c>
      <c r="S878" s="17">
        <f t="shared" si="878"/>
        <v>0</v>
      </c>
      <c r="T878" s="17">
        <f t="shared" si="878"/>
        <v>0</v>
      </c>
      <c r="U878" s="17">
        <f t="shared" si="878"/>
        <v>0</v>
      </c>
      <c r="V878" s="44">
        <f t="shared" si="878"/>
        <v>0</v>
      </c>
      <c r="W878" s="20"/>
      <c r="X878" s="20"/>
      <c r="Y878" s="20"/>
      <c r="Z878" s="20"/>
    </row>
    <row r="879" ht="13.5" customHeight="1">
      <c r="A879" s="40">
        <v>875.0</v>
      </c>
      <c r="B879" s="17" t="str">
        <f>VLOOKUP(C878+1,'プログラム解析'!$A:$B,2)</f>
        <v>HALT</v>
      </c>
      <c r="C879" s="17">
        <f>IF(AND(B879="[",INDIRECT("R"&amp;TEXT(A879+4,"0")&amp;"C"&amp;TEXT(D879+7,"0"),FALSE) =0),VLOOKUP(C878+1,'プログラム解析'!$A:$G,7),IF(B879="]",VLOOKUP(C878+1,'プログラム解析'!$A:$G,7)-1, C878+1))</f>
        <v>586</v>
      </c>
      <c r="D879" s="17">
        <f t="shared" si="2"/>
        <v>3</v>
      </c>
      <c r="E879" s="17" t="str">
        <f t="shared" si="3"/>
        <v>Hello World!</v>
      </c>
      <c r="F879" s="42" t="str">
        <f t="shared" si="4"/>
        <v>aaaa</v>
      </c>
      <c r="G879" s="43">
        <f t="shared" ref="G879:V879" si="879">IF( G$2=$D879,    IF($B879="+", G878+1, IF($B879="-", G878-1, IF($B879=",",IF(LEN($F878)=0,0,CODE($F878)),G878)) ),G878)</f>
        <v>0</v>
      </c>
      <c r="H879" s="17">
        <f t="shared" si="879"/>
        <v>87</v>
      </c>
      <c r="I879" s="17">
        <f t="shared" si="879"/>
        <v>100</v>
      </c>
      <c r="J879" s="17">
        <f t="shared" si="879"/>
        <v>33</v>
      </c>
      <c r="K879" s="17">
        <f t="shared" si="879"/>
        <v>10</v>
      </c>
      <c r="L879" s="17">
        <f t="shared" si="879"/>
        <v>0</v>
      </c>
      <c r="M879" s="17">
        <f t="shared" si="879"/>
        <v>0</v>
      </c>
      <c r="N879" s="17">
        <f t="shared" si="879"/>
        <v>0</v>
      </c>
      <c r="O879" s="17">
        <f t="shared" si="879"/>
        <v>0</v>
      </c>
      <c r="P879" s="17">
        <f t="shared" si="879"/>
        <v>0</v>
      </c>
      <c r="Q879" s="17">
        <f t="shared" si="879"/>
        <v>0</v>
      </c>
      <c r="R879" s="17">
        <f t="shared" si="879"/>
        <v>0</v>
      </c>
      <c r="S879" s="17">
        <f t="shared" si="879"/>
        <v>0</v>
      </c>
      <c r="T879" s="17">
        <f t="shared" si="879"/>
        <v>0</v>
      </c>
      <c r="U879" s="17">
        <f t="shared" si="879"/>
        <v>0</v>
      </c>
      <c r="V879" s="44">
        <f t="shared" si="879"/>
        <v>0</v>
      </c>
      <c r="W879" s="20"/>
      <c r="X879" s="20"/>
      <c r="Y879" s="20"/>
      <c r="Z879" s="20"/>
    </row>
    <row r="880" ht="13.5" customHeight="1">
      <c r="A880" s="40">
        <v>876.0</v>
      </c>
      <c r="B880" s="17" t="str">
        <f>VLOOKUP(C879+1,'プログラム解析'!$A:$B,2)</f>
        <v>HALT</v>
      </c>
      <c r="C880" s="17">
        <f>IF(AND(B880="[",INDIRECT("R"&amp;TEXT(A880+4,"0")&amp;"C"&amp;TEXT(D880+7,"0"),FALSE) =0),VLOOKUP(C879+1,'プログラム解析'!$A:$G,7),IF(B880="]",VLOOKUP(C879+1,'プログラム解析'!$A:$G,7)-1, C879+1))</f>
        <v>587</v>
      </c>
      <c r="D880" s="17">
        <f t="shared" si="2"/>
        <v>3</v>
      </c>
      <c r="E880" s="17" t="str">
        <f t="shared" si="3"/>
        <v>Hello World!</v>
      </c>
      <c r="F880" s="42" t="str">
        <f t="shared" si="4"/>
        <v>aaaa</v>
      </c>
      <c r="G880" s="43">
        <f t="shared" ref="G880:V880" si="880">IF( G$2=$D880,    IF($B880="+", G879+1, IF($B880="-", G879-1, IF($B880=",",IF(LEN($F879)=0,0,CODE($F879)),G879)) ),G879)</f>
        <v>0</v>
      </c>
      <c r="H880" s="17">
        <f t="shared" si="880"/>
        <v>87</v>
      </c>
      <c r="I880" s="17">
        <f t="shared" si="880"/>
        <v>100</v>
      </c>
      <c r="J880" s="17">
        <f t="shared" si="880"/>
        <v>33</v>
      </c>
      <c r="K880" s="17">
        <f t="shared" si="880"/>
        <v>10</v>
      </c>
      <c r="L880" s="17">
        <f t="shared" si="880"/>
        <v>0</v>
      </c>
      <c r="M880" s="17">
        <f t="shared" si="880"/>
        <v>0</v>
      </c>
      <c r="N880" s="17">
        <f t="shared" si="880"/>
        <v>0</v>
      </c>
      <c r="O880" s="17">
        <f t="shared" si="880"/>
        <v>0</v>
      </c>
      <c r="P880" s="17">
        <f t="shared" si="880"/>
        <v>0</v>
      </c>
      <c r="Q880" s="17">
        <f t="shared" si="880"/>
        <v>0</v>
      </c>
      <c r="R880" s="17">
        <f t="shared" si="880"/>
        <v>0</v>
      </c>
      <c r="S880" s="17">
        <f t="shared" si="880"/>
        <v>0</v>
      </c>
      <c r="T880" s="17">
        <f t="shared" si="880"/>
        <v>0</v>
      </c>
      <c r="U880" s="17">
        <f t="shared" si="880"/>
        <v>0</v>
      </c>
      <c r="V880" s="44">
        <f t="shared" si="880"/>
        <v>0</v>
      </c>
      <c r="W880" s="20"/>
      <c r="X880" s="20"/>
      <c r="Y880" s="20"/>
      <c r="Z880" s="20"/>
    </row>
    <row r="881" ht="13.5" customHeight="1">
      <c r="A881" s="40">
        <v>877.0</v>
      </c>
      <c r="B881" s="17" t="str">
        <f>VLOOKUP(C880+1,'プログラム解析'!$A:$B,2)</f>
        <v>HALT</v>
      </c>
      <c r="C881" s="17">
        <f>IF(AND(B881="[",INDIRECT("R"&amp;TEXT(A881+4,"0")&amp;"C"&amp;TEXT(D881+7,"0"),FALSE) =0),VLOOKUP(C880+1,'プログラム解析'!$A:$G,7),IF(B881="]",VLOOKUP(C880+1,'プログラム解析'!$A:$G,7)-1, C880+1))</f>
        <v>588</v>
      </c>
      <c r="D881" s="17">
        <f t="shared" si="2"/>
        <v>3</v>
      </c>
      <c r="E881" s="17" t="str">
        <f t="shared" si="3"/>
        <v>Hello World!</v>
      </c>
      <c r="F881" s="42" t="str">
        <f t="shared" si="4"/>
        <v>aaaa</v>
      </c>
      <c r="G881" s="43">
        <f t="shared" ref="G881:V881" si="881">IF( G$2=$D881,    IF($B881="+", G880+1, IF($B881="-", G880-1, IF($B881=",",IF(LEN($F880)=0,0,CODE($F880)),G880)) ),G880)</f>
        <v>0</v>
      </c>
      <c r="H881" s="17">
        <f t="shared" si="881"/>
        <v>87</v>
      </c>
      <c r="I881" s="17">
        <f t="shared" si="881"/>
        <v>100</v>
      </c>
      <c r="J881" s="17">
        <f t="shared" si="881"/>
        <v>33</v>
      </c>
      <c r="K881" s="17">
        <f t="shared" si="881"/>
        <v>10</v>
      </c>
      <c r="L881" s="17">
        <f t="shared" si="881"/>
        <v>0</v>
      </c>
      <c r="M881" s="17">
        <f t="shared" si="881"/>
        <v>0</v>
      </c>
      <c r="N881" s="17">
        <f t="shared" si="881"/>
        <v>0</v>
      </c>
      <c r="O881" s="17">
        <f t="shared" si="881"/>
        <v>0</v>
      </c>
      <c r="P881" s="17">
        <f t="shared" si="881"/>
        <v>0</v>
      </c>
      <c r="Q881" s="17">
        <f t="shared" si="881"/>
        <v>0</v>
      </c>
      <c r="R881" s="17">
        <f t="shared" si="881"/>
        <v>0</v>
      </c>
      <c r="S881" s="17">
        <f t="shared" si="881"/>
        <v>0</v>
      </c>
      <c r="T881" s="17">
        <f t="shared" si="881"/>
        <v>0</v>
      </c>
      <c r="U881" s="17">
        <f t="shared" si="881"/>
        <v>0</v>
      </c>
      <c r="V881" s="44">
        <f t="shared" si="881"/>
        <v>0</v>
      </c>
      <c r="W881" s="20"/>
      <c r="X881" s="20"/>
      <c r="Y881" s="20"/>
      <c r="Z881" s="20"/>
    </row>
    <row r="882" ht="13.5" customHeight="1">
      <c r="A882" s="40">
        <v>878.0</v>
      </c>
      <c r="B882" s="17" t="str">
        <f>VLOOKUP(C881+1,'プログラム解析'!$A:$B,2)</f>
        <v>HALT</v>
      </c>
      <c r="C882" s="17">
        <f>IF(AND(B882="[",INDIRECT("R"&amp;TEXT(A882+4,"0")&amp;"C"&amp;TEXT(D882+7,"0"),FALSE) =0),VLOOKUP(C881+1,'プログラム解析'!$A:$G,7),IF(B882="]",VLOOKUP(C881+1,'プログラム解析'!$A:$G,7)-1, C881+1))</f>
        <v>589</v>
      </c>
      <c r="D882" s="17">
        <f t="shared" si="2"/>
        <v>3</v>
      </c>
      <c r="E882" s="17" t="str">
        <f t="shared" si="3"/>
        <v>Hello World!</v>
      </c>
      <c r="F882" s="42" t="str">
        <f t="shared" si="4"/>
        <v>aaaa</v>
      </c>
      <c r="G882" s="43">
        <f t="shared" ref="G882:V882" si="882">IF( G$2=$D882,    IF($B882="+", G881+1, IF($B882="-", G881-1, IF($B882=",",IF(LEN($F881)=0,0,CODE($F881)),G881)) ),G881)</f>
        <v>0</v>
      </c>
      <c r="H882" s="17">
        <f t="shared" si="882"/>
        <v>87</v>
      </c>
      <c r="I882" s="17">
        <f t="shared" si="882"/>
        <v>100</v>
      </c>
      <c r="J882" s="17">
        <f t="shared" si="882"/>
        <v>33</v>
      </c>
      <c r="K882" s="17">
        <f t="shared" si="882"/>
        <v>10</v>
      </c>
      <c r="L882" s="17">
        <f t="shared" si="882"/>
        <v>0</v>
      </c>
      <c r="M882" s="17">
        <f t="shared" si="882"/>
        <v>0</v>
      </c>
      <c r="N882" s="17">
        <f t="shared" si="882"/>
        <v>0</v>
      </c>
      <c r="O882" s="17">
        <f t="shared" si="882"/>
        <v>0</v>
      </c>
      <c r="P882" s="17">
        <f t="shared" si="882"/>
        <v>0</v>
      </c>
      <c r="Q882" s="17">
        <f t="shared" si="882"/>
        <v>0</v>
      </c>
      <c r="R882" s="17">
        <f t="shared" si="882"/>
        <v>0</v>
      </c>
      <c r="S882" s="17">
        <f t="shared" si="882"/>
        <v>0</v>
      </c>
      <c r="T882" s="17">
        <f t="shared" si="882"/>
        <v>0</v>
      </c>
      <c r="U882" s="17">
        <f t="shared" si="882"/>
        <v>0</v>
      </c>
      <c r="V882" s="44">
        <f t="shared" si="882"/>
        <v>0</v>
      </c>
      <c r="W882" s="20"/>
      <c r="X882" s="20"/>
      <c r="Y882" s="20"/>
      <c r="Z882" s="20"/>
    </row>
    <row r="883" ht="13.5" customHeight="1">
      <c r="A883" s="40">
        <v>879.0</v>
      </c>
      <c r="B883" s="17" t="str">
        <f>VLOOKUP(C882+1,'プログラム解析'!$A:$B,2)</f>
        <v>HALT</v>
      </c>
      <c r="C883" s="17">
        <f>IF(AND(B883="[",INDIRECT("R"&amp;TEXT(A883+4,"0")&amp;"C"&amp;TEXT(D883+7,"0"),FALSE) =0),VLOOKUP(C882+1,'プログラム解析'!$A:$G,7),IF(B883="]",VLOOKUP(C882+1,'プログラム解析'!$A:$G,7)-1, C882+1))</f>
        <v>590</v>
      </c>
      <c r="D883" s="17">
        <f t="shared" si="2"/>
        <v>3</v>
      </c>
      <c r="E883" s="17" t="str">
        <f t="shared" si="3"/>
        <v>Hello World!</v>
      </c>
      <c r="F883" s="42" t="str">
        <f t="shared" si="4"/>
        <v>aaaa</v>
      </c>
      <c r="G883" s="43">
        <f t="shared" ref="G883:V883" si="883">IF( G$2=$D883,    IF($B883="+", G882+1, IF($B883="-", G882-1, IF($B883=",",IF(LEN($F882)=0,0,CODE($F882)),G882)) ),G882)</f>
        <v>0</v>
      </c>
      <c r="H883" s="17">
        <f t="shared" si="883"/>
        <v>87</v>
      </c>
      <c r="I883" s="17">
        <f t="shared" si="883"/>
        <v>100</v>
      </c>
      <c r="J883" s="17">
        <f t="shared" si="883"/>
        <v>33</v>
      </c>
      <c r="K883" s="17">
        <f t="shared" si="883"/>
        <v>10</v>
      </c>
      <c r="L883" s="17">
        <f t="shared" si="883"/>
        <v>0</v>
      </c>
      <c r="M883" s="17">
        <f t="shared" si="883"/>
        <v>0</v>
      </c>
      <c r="N883" s="17">
        <f t="shared" si="883"/>
        <v>0</v>
      </c>
      <c r="O883" s="17">
        <f t="shared" si="883"/>
        <v>0</v>
      </c>
      <c r="P883" s="17">
        <f t="shared" si="883"/>
        <v>0</v>
      </c>
      <c r="Q883" s="17">
        <f t="shared" si="883"/>
        <v>0</v>
      </c>
      <c r="R883" s="17">
        <f t="shared" si="883"/>
        <v>0</v>
      </c>
      <c r="S883" s="17">
        <f t="shared" si="883"/>
        <v>0</v>
      </c>
      <c r="T883" s="17">
        <f t="shared" si="883"/>
        <v>0</v>
      </c>
      <c r="U883" s="17">
        <f t="shared" si="883"/>
        <v>0</v>
      </c>
      <c r="V883" s="44">
        <f t="shared" si="883"/>
        <v>0</v>
      </c>
      <c r="W883" s="20"/>
      <c r="X883" s="20"/>
      <c r="Y883" s="20"/>
      <c r="Z883" s="20"/>
    </row>
    <row r="884" ht="13.5" customHeight="1">
      <c r="A884" s="40">
        <v>880.0</v>
      </c>
      <c r="B884" s="17" t="str">
        <f>VLOOKUP(C883+1,'プログラム解析'!$A:$B,2)</f>
        <v>HALT</v>
      </c>
      <c r="C884" s="17">
        <f>IF(AND(B884="[",INDIRECT("R"&amp;TEXT(A884+4,"0")&amp;"C"&amp;TEXT(D884+7,"0"),FALSE) =0),VLOOKUP(C883+1,'プログラム解析'!$A:$G,7),IF(B884="]",VLOOKUP(C883+1,'プログラム解析'!$A:$G,7)-1, C883+1))</f>
        <v>591</v>
      </c>
      <c r="D884" s="17">
        <f t="shared" si="2"/>
        <v>3</v>
      </c>
      <c r="E884" s="17" t="str">
        <f t="shared" si="3"/>
        <v>Hello World!</v>
      </c>
      <c r="F884" s="42" t="str">
        <f t="shared" si="4"/>
        <v>aaaa</v>
      </c>
      <c r="G884" s="43">
        <f t="shared" ref="G884:V884" si="884">IF( G$2=$D884,    IF($B884="+", G883+1, IF($B884="-", G883-1, IF($B884=",",IF(LEN($F883)=0,0,CODE($F883)),G883)) ),G883)</f>
        <v>0</v>
      </c>
      <c r="H884" s="17">
        <f t="shared" si="884"/>
        <v>87</v>
      </c>
      <c r="I884" s="17">
        <f t="shared" si="884"/>
        <v>100</v>
      </c>
      <c r="J884" s="17">
        <f t="shared" si="884"/>
        <v>33</v>
      </c>
      <c r="K884" s="17">
        <f t="shared" si="884"/>
        <v>10</v>
      </c>
      <c r="L884" s="17">
        <f t="shared" si="884"/>
        <v>0</v>
      </c>
      <c r="M884" s="17">
        <f t="shared" si="884"/>
        <v>0</v>
      </c>
      <c r="N884" s="17">
        <f t="shared" si="884"/>
        <v>0</v>
      </c>
      <c r="O884" s="17">
        <f t="shared" si="884"/>
        <v>0</v>
      </c>
      <c r="P884" s="17">
        <f t="shared" si="884"/>
        <v>0</v>
      </c>
      <c r="Q884" s="17">
        <f t="shared" si="884"/>
        <v>0</v>
      </c>
      <c r="R884" s="17">
        <f t="shared" si="884"/>
        <v>0</v>
      </c>
      <c r="S884" s="17">
        <f t="shared" si="884"/>
        <v>0</v>
      </c>
      <c r="T884" s="17">
        <f t="shared" si="884"/>
        <v>0</v>
      </c>
      <c r="U884" s="17">
        <f t="shared" si="884"/>
        <v>0</v>
      </c>
      <c r="V884" s="44">
        <f t="shared" si="884"/>
        <v>0</v>
      </c>
      <c r="W884" s="20"/>
      <c r="X884" s="20"/>
      <c r="Y884" s="20"/>
      <c r="Z884" s="20"/>
    </row>
    <row r="885" ht="13.5" customHeight="1">
      <c r="A885" s="40">
        <v>881.0</v>
      </c>
      <c r="B885" s="17" t="str">
        <f>VLOOKUP(C884+1,'プログラム解析'!$A:$B,2)</f>
        <v>HALT</v>
      </c>
      <c r="C885" s="17">
        <f>IF(AND(B885="[",INDIRECT("R"&amp;TEXT(A885+4,"0")&amp;"C"&amp;TEXT(D885+7,"0"),FALSE) =0),VLOOKUP(C884+1,'プログラム解析'!$A:$G,7),IF(B885="]",VLOOKUP(C884+1,'プログラム解析'!$A:$G,7)-1, C884+1))</f>
        <v>592</v>
      </c>
      <c r="D885" s="17">
        <f t="shared" si="2"/>
        <v>3</v>
      </c>
      <c r="E885" s="17" t="str">
        <f t="shared" si="3"/>
        <v>Hello World!</v>
      </c>
      <c r="F885" s="42" t="str">
        <f t="shared" si="4"/>
        <v>aaaa</v>
      </c>
      <c r="G885" s="43">
        <f t="shared" ref="G885:V885" si="885">IF( G$2=$D885,    IF($B885="+", G884+1, IF($B885="-", G884-1, IF($B885=",",IF(LEN($F884)=0,0,CODE($F884)),G884)) ),G884)</f>
        <v>0</v>
      </c>
      <c r="H885" s="17">
        <f t="shared" si="885"/>
        <v>87</v>
      </c>
      <c r="I885" s="17">
        <f t="shared" si="885"/>
        <v>100</v>
      </c>
      <c r="J885" s="17">
        <f t="shared" si="885"/>
        <v>33</v>
      </c>
      <c r="K885" s="17">
        <f t="shared" si="885"/>
        <v>10</v>
      </c>
      <c r="L885" s="17">
        <f t="shared" si="885"/>
        <v>0</v>
      </c>
      <c r="M885" s="17">
        <f t="shared" si="885"/>
        <v>0</v>
      </c>
      <c r="N885" s="17">
        <f t="shared" si="885"/>
        <v>0</v>
      </c>
      <c r="O885" s="17">
        <f t="shared" si="885"/>
        <v>0</v>
      </c>
      <c r="P885" s="17">
        <f t="shared" si="885"/>
        <v>0</v>
      </c>
      <c r="Q885" s="17">
        <f t="shared" si="885"/>
        <v>0</v>
      </c>
      <c r="R885" s="17">
        <f t="shared" si="885"/>
        <v>0</v>
      </c>
      <c r="S885" s="17">
        <f t="shared" si="885"/>
        <v>0</v>
      </c>
      <c r="T885" s="17">
        <f t="shared" si="885"/>
        <v>0</v>
      </c>
      <c r="U885" s="17">
        <f t="shared" si="885"/>
        <v>0</v>
      </c>
      <c r="V885" s="44">
        <f t="shared" si="885"/>
        <v>0</v>
      </c>
      <c r="W885" s="20"/>
      <c r="X885" s="20"/>
      <c r="Y885" s="20"/>
      <c r="Z885" s="20"/>
    </row>
    <row r="886" ht="13.5" customHeight="1">
      <c r="A886" s="40">
        <v>882.0</v>
      </c>
      <c r="B886" s="17" t="str">
        <f>VLOOKUP(C885+1,'プログラム解析'!$A:$B,2)</f>
        <v>HALT</v>
      </c>
      <c r="C886" s="17">
        <f>IF(AND(B886="[",INDIRECT("R"&amp;TEXT(A886+4,"0")&amp;"C"&amp;TEXT(D886+7,"0"),FALSE) =0),VLOOKUP(C885+1,'プログラム解析'!$A:$G,7),IF(B886="]",VLOOKUP(C885+1,'プログラム解析'!$A:$G,7)-1, C885+1))</f>
        <v>593</v>
      </c>
      <c r="D886" s="17">
        <f t="shared" si="2"/>
        <v>3</v>
      </c>
      <c r="E886" s="17" t="str">
        <f t="shared" si="3"/>
        <v>Hello World!</v>
      </c>
      <c r="F886" s="42" t="str">
        <f t="shared" si="4"/>
        <v>aaaa</v>
      </c>
      <c r="G886" s="43">
        <f t="shared" ref="G886:V886" si="886">IF( G$2=$D886,    IF($B886="+", G885+1, IF($B886="-", G885-1, IF($B886=",",IF(LEN($F885)=0,0,CODE($F885)),G885)) ),G885)</f>
        <v>0</v>
      </c>
      <c r="H886" s="17">
        <f t="shared" si="886"/>
        <v>87</v>
      </c>
      <c r="I886" s="17">
        <f t="shared" si="886"/>
        <v>100</v>
      </c>
      <c r="J886" s="17">
        <f t="shared" si="886"/>
        <v>33</v>
      </c>
      <c r="K886" s="17">
        <f t="shared" si="886"/>
        <v>10</v>
      </c>
      <c r="L886" s="17">
        <f t="shared" si="886"/>
        <v>0</v>
      </c>
      <c r="M886" s="17">
        <f t="shared" si="886"/>
        <v>0</v>
      </c>
      <c r="N886" s="17">
        <f t="shared" si="886"/>
        <v>0</v>
      </c>
      <c r="O886" s="17">
        <f t="shared" si="886"/>
        <v>0</v>
      </c>
      <c r="P886" s="17">
        <f t="shared" si="886"/>
        <v>0</v>
      </c>
      <c r="Q886" s="17">
        <f t="shared" si="886"/>
        <v>0</v>
      </c>
      <c r="R886" s="17">
        <f t="shared" si="886"/>
        <v>0</v>
      </c>
      <c r="S886" s="17">
        <f t="shared" si="886"/>
        <v>0</v>
      </c>
      <c r="T886" s="17">
        <f t="shared" si="886"/>
        <v>0</v>
      </c>
      <c r="U886" s="17">
        <f t="shared" si="886"/>
        <v>0</v>
      </c>
      <c r="V886" s="44">
        <f t="shared" si="886"/>
        <v>0</v>
      </c>
      <c r="W886" s="20"/>
      <c r="X886" s="20"/>
      <c r="Y886" s="20"/>
      <c r="Z886" s="20"/>
    </row>
    <row r="887" ht="13.5" customHeight="1">
      <c r="A887" s="40">
        <v>883.0</v>
      </c>
      <c r="B887" s="17" t="str">
        <f>VLOOKUP(C886+1,'プログラム解析'!$A:$B,2)</f>
        <v>HALT</v>
      </c>
      <c r="C887" s="17">
        <f>IF(AND(B887="[",INDIRECT("R"&amp;TEXT(A887+4,"0")&amp;"C"&amp;TEXT(D887+7,"0"),FALSE) =0),VLOOKUP(C886+1,'プログラム解析'!$A:$G,7),IF(B887="]",VLOOKUP(C886+1,'プログラム解析'!$A:$G,7)-1, C886+1))</f>
        <v>594</v>
      </c>
      <c r="D887" s="17">
        <f t="shared" si="2"/>
        <v>3</v>
      </c>
      <c r="E887" s="17" t="str">
        <f t="shared" si="3"/>
        <v>Hello World!</v>
      </c>
      <c r="F887" s="42" t="str">
        <f t="shared" si="4"/>
        <v>aaaa</v>
      </c>
      <c r="G887" s="43">
        <f t="shared" ref="G887:V887" si="887">IF( G$2=$D887,    IF($B887="+", G886+1, IF($B887="-", G886-1, IF($B887=",",IF(LEN($F886)=0,0,CODE($F886)),G886)) ),G886)</f>
        <v>0</v>
      </c>
      <c r="H887" s="17">
        <f t="shared" si="887"/>
        <v>87</v>
      </c>
      <c r="I887" s="17">
        <f t="shared" si="887"/>
        <v>100</v>
      </c>
      <c r="J887" s="17">
        <f t="shared" si="887"/>
        <v>33</v>
      </c>
      <c r="K887" s="17">
        <f t="shared" si="887"/>
        <v>10</v>
      </c>
      <c r="L887" s="17">
        <f t="shared" si="887"/>
        <v>0</v>
      </c>
      <c r="M887" s="17">
        <f t="shared" si="887"/>
        <v>0</v>
      </c>
      <c r="N887" s="17">
        <f t="shared" si="887"/>
        <v>0</v>
      </c>
      <c r="O887" s="17">
        <f t="shared" si="887"/>
        <v>0</v>
      </c>
      <c r="P887" s="17">
        <f t="shared" si="887"/>
        <v>0</v>
      </c>
      <c r="Q887" s="17">
        <f t="shared" si="887"/>
        <v>0</v>
      </c>
      <c r="R887" s="17">
        <f t="shared" si="887"/>
        <v>0</v>
      </c>
      <c r="S887" s="17">
        <f t="shared" si="887"/>
        <v>0</v>
      </c>
      <c r="T887" s="17">
        <f t="shared" si="887"/>
        <v>0</v>
      </c>
      <c r="U887" s="17">
        <f t="shared" si="887"/>
        <v>0</v>
      </c>
      <c r="V887" s="44">
        <f t="shared" si="887"/>
        <v>0</v>
      </c>
      <c r="W887" s="20"/>
      <c r="X887" s="20"/>
      <c r="Y887" s="20"/>
      <c r="Z887" s="20"/>
    </row>
    <row r="888" ht="13.5" customHeight="1">
      <c r="A888" s="40">
        <v>884.0</v>
      </c>
      <c r="B888" s="17" t="str">
        <f>VLOOKUP(C887+1,'プログラム解析'!$A:$B,2)</f>
        <v>HALT</v>
      </c>
      <c r="C888" s="17">
        <f>IF(AND(B888="[",INDIRECT("R"&amp;TEXT(A888+4,"0")&amp;"C"&amp;TEXT(D888+7,"0"),FALSE) =0),VLOOKUP(C887+1,'プログラム解析'!$A:$G,7),IF(B888="]",VLOOKUP(C887+1,'プログラム解析'!$A:$G,7)-1, C887+1))</f>
        <v>595</v>
      </c>
      <c r="D888" s="17">
        <f t="shared" si="2"/>
        <v>3</v>
      </c>
      <c r="E888" s="17" t="str">
        <f t="shared" si="3"/>
        <v>Hello World!</v>
      </c>
      <c r="F888" s="42" t="str">
        <f t="shared" si="4"/>
        <v>aaaa</v>
      </c>
      <c r="G888" s="43">
        <f t="shared" ref="G888:V888" si="888">IF( G$2=$D888,    IF($B888="+", G887+1, IF($B888="-", G887-1, IF($B888=",",IF(LEN($F887)=0,0,CODE($F887)),G887)) ),G887)</f>
        <v>0</v>
      </c>
      <c r="H888" s="17">
        <f t="shared" si="888"/>
        <v>87</v>
      </c>
      <c r="I888" s="17">
        <f t="shared" si="888"/>
        <v>100</v>
      </c>
      <c r="J888" s="17">
        <f t="shared" si="888"/>
        <v>33</v>
      </c>
      <c r="K888" s="17">
        <f t="shared" si="888"/>
        <v>10</v>
      </c>
      <c r="L888" s="17">
        <f t="shared" si="888"/>
        <v>0</v>
      </c>
      <c r="M888" s="17">
        <f t="shared" si="888"/>
        <v>0</v>
      </c>
      <c r="N888" s="17">
        <f t="shared" si="888"/>
        <v>0</v>
      </c>
      <c r="O888" s="17">
        <f t="shared" si="888"/>
        <v>0</v>
      </c>
      <c r="P888" s="17">
        <f t="shared" si="888"/>
        <v>0</v>
      </c>
      <c r="Q888" s="17">
        <f t="shared" si="888"/>
        <v>0</v>
      </c>
      <c r="R888" s="17">
        <f t="shared" si="888"/>
        <v>0</v>
      </c>
      <c r="S888" s="17">
        <f t="shared" si="888"/>
        <v>0</v>
      </c>
      <c r="T888" s="17">
        <f t="shared" si="888"/>
        <v>0</v>
      </c>
      <c r="U888" s="17">
        <f t="shared" si="888"/>
        <v>0</v>
      </c>
      <c r="V888" s="44">
        <f t="shared" si="888"/>
        <v>0</v>
      </c>
      <c r="W888" s="20"/>
      <c r="X888" s="20"/>
      <c r="Y888" s="20"/>
      <c r="Z888" s="20"/>
    </row>
    <row r="889" ht="13.5" customHeight="1">
      <c r="A889" s="40">
        <v>885.0</v>
      </c>
      <c r="B889" s="17" t="str">
        <f>VLOOKUP(C888+1,'プログラム解析'!$A:$B,2)</f>
        <v>HALT</v>
      </c>
      <c r="C889" s="17">
        <f>IF(AND(B889="[",INDIRECT("R"&amp;TEXT(A889+4,"0")&amp;"C"&amp;TEXT(D889+7,"0"),FALSE) =0),VLOOKUP(C888+1,'プログラム解析'!$A:$G,7),IF(B889="]",VLOOKUP(C888+1,'プログラム解析'!$A:$G,7)-1, C888+1))</f>
        <v>596</v>
      </c>
      <c r="D889" s="17">
        <f t="shared" si="2"/>
        <v>3</v>
      </c>
      <c r="E889" s="17" t="str">
        <f t="shared" si="3"/>
        <v>Hello World!</v>
      </c>
      <c r="F889" s="42" t="str">
        <f t="shared" si="4"/>
        <v>aaaa</v>
      </c>
      <c r="G889" s="43">
        <f t="shared" ref="G889:V889" si="889">IF( G$2=$D889,    IF($B889="+", G888+1, IF($B889="-", G888-1, IF($B889=",",IF(LEN($F888)=0,0,CODE($F888)),G888)) ),G888)</f>
        <v>0</v>
      </c>
      <c r="H889" s="17">
        <f t="shared" si="889"/>
        <v>87</v>
      </c>
      <c r="I889" s="17">
        <f t="shared" si="889"/>
        <v>100</v>
      </c>
      <c r="J889" s="17">
        <f t="shared" si="889"/>
        <v>33</v>
      </c>
      <c r="K889" s="17">
        <f t="shared" si="889"/>
        <v>10</v>
      </c>
      <c r="L889" s="17">
        <f t="shared" si="889"/>
        <v>0</v>
      </c>
      <c r="M889" s="17">
        <f t="shared" si="889"/>
        <v>0</v>
      </c>
      <c r="N889" s="17">
        <f t="shared" si="889"/>
        <v>0</v>
      </c>
      <c r="O889" s="17">
        <f t="shared" si="889"/>
        <v>0</v>
      </c>
      <c r="P889" s="17">
        <f t="shared" si="889"/>
        <v>0</v>
      </c>
      <c r="Q889" s="17">
        <f t="shared" si="889"/>
        <v>0</v>
      </c>
      <c r="R889" s="17">
        <f t="shared" si="889"/>
        <v>0</v>
      </c>
      <c r="S889" s="17">
        <f t="shared" si="889"/>
        <v>0</v>
      </c>
      <c r="T889" s="17">
        <f t="shared" si="889"/>
        <v>0</v>
      </c>
      <c r="U889" s="17">
        <f t="shared" si="889"/>
        <v>0</v>
      </c>
      <c r="V889" s="44">
        <f t="shared" si="889"/>
        <v>0</v>
      </c>
      <c r="W889" s="20"/>
      <c r="X889" s="20"/>
      <c r="Y889" s="20"/>
      <c r="Z889" s="20"/>
    </row>
    <row r="890" ht="13.5" customHeight="1">
      <c r="A890" s="40">
        <v>886.0</v>
      </c>
      <c r="B890" s="17" t="str">
        <f>VLOOKUP(C889+1,'プログラム解析'!$A:$B,2)</f>
        <v>HALT</v>
      </c>
      <c r="C890" s="17">
        <f>IF(AND(B890="[",INDIRECT("R"&amp;TEXT(A890+4,"0")&amp;"C"&amp;TEXT(D890+7,"0"),FALSE) =0),VLOOKUP(C889+1,'プログラム解析'!$A:$G,7),IF(B890="]",VLOOKUP(C889+1,'プログラム解析'!$A:$G,7)-1, C889+1))</f>
        <v>597</v>
      </c>
      <c r="D890" s="17">
        <f t="shared" si="2"/>
        <v>3</v>
      </c>
      <c r="E890" s="17" t="str">
        <f t="shared" si="3"/>
        <v>Hello World!</v>
      </c>
      <c r="F890" s="42" t="str">
        <f t="shared" si="4"/>
        <v>aaaa</v>
      </c>
      <c r="G890" s="43">
        <f t="shared" ref="G890:V890" si="890">IF( G$2=$D890,    IF($B890="+", G889+1, IF($B890="-", G889-1, IF($B890=",",IF(LEN($F889)=0,0,CODE($F889)),G889)) ),G889)</f>
        <v>0</v>
      </c>
      <c r="H890" s="17">
        <f t="shared" si="890"/>
        <v>87</v>
      </c>
      <c r="I890" s="17">
        <f t="shared" si="890"/>
        <v>100</v>
      </c>
      <c r="J890" s="17">
        <f t="shared" si="890"/>
        <v>33</v>
      </c>
      <c r="K890" s="17">
        <f t="shared" si="890"/>
        <v>10</v>
      </c>
      <c r="L890" s="17">
        <f t="shared" si="890"/>
        <v>0</v>
      </c>
      <c r="M890" s="17">
        <f t="shared" si="890"/>
        <v>0</v>
      </c>
      <c r="N890" s="17">
        <f t="shared" si="890"/>
        <v>0</v>
      </c>
      <c r="O890" s="17">
        <f t="shared" si="890"/>
        <v>0</v>
      </c>
      <c r="P890" s="17">
        <f t="shared" si="890"/>
        <v>0</v>
      </c>
      <c r="Q890" s="17">
        <f t="shared" si="890"/>
        <v>0</v>
      </c>
      <c r="R890" s="17">
        <f t="shared" si="890"/>
        <v>0</v>
      </c>
      <c r="S890" s="17">
        <f t="shared" si="890"/>
        <v>0</v>
      </c>
      <c r="T890" s="17">
        <f t="shared" si="890"/>
        <v>0</v>
      </c>
      <c r="U890" s="17">
        <f t="shared" si="890"/>
        <v>0</v>
      </c>
      <c r="V890" s="44">
        <f t="shared" si="890"/>
        <v>0</v>
      </c>
      <c r="W890" s="20"/>
      <c r="X890" s="20"/>
      <c r="Y890" s="20"/>
      <c r="Z890" s="20"/>
    </row>
    <row r="891" ht="13.5" customHeight="1">
      <c r="A891" s="40">
        <v>887.0</v>
      </c>
      <c r="B891" s="17" t="str">
        <f>VLOOKUP(C890+1,'プログラム解析'!$A:$B,2)</f>
        <v>HALT</v>
      </c>
      <c r="C891" s="17">
        <f>IF(AND(B891="[",INDIRECT("R"&amp;TEXT(A891+4,"0")&amp;"C"&amp;TEXT(D891+7,"0"),FALSE) =0),VLOOKUP(C890+1,'プログラム解析'!$A:$G,7),IF(B891="]",VLOOKUP(C890+1,'プログラム解析'!$A:$G,7)-1, C890+1))</f>
        <v>598</v>
      </c>
      <c r="D891" s="17">
        <f t="shared" si="2"/>
        <v>3</v>
      </c>
      <c r="E891" s="17" t="str">
        <f t="shared" si="3"/>
        <v>Hello World!</v>
      </c>
      <c r="F891" s="42" t="str">
        <f t="shared" si="4"/>
        <v>aaaa</v>
      </c>
      <c r="G891" s="43">
        <f t="shared" ref="G891:V891" si="891">IF( G$2=$D891,    IF($B891="+", G890+1, IF($B891="-", G890-1, IF($B891=",",IF(LEN($F890)=0,0,CODE($F890)),G890)) ),G890)</f>
        <v>0</v>
      </c>
      <c r="H891" s="17">
        <f t="shared" si="891"/>
        <v>87</v>
      </c>
      <c r="I891" s="17">
        <f t="shared" si="891"/>
        <v>100</v>
      </c>
      <c r="J891" s="17">
        <f t="shared" si="891"/>
        <v>33</v>
      </c>
      <c r="K891" s="17">
        <f t="shared" si="891"/>
        <v>10</v>
      </c>
      <c r="L891" s="17">
        <f t="shared" si="891"/>
        <v>0</v>
      </c>
      <c r="M891" s="17">
        <f t="shared" si="891"/>
        <v>0</v>
      </c>
      <c r="N891" s="17">
        <f t="shared" si="891"/>
        <v>0</v>
      </c>
      <c r="O891" s="17">
        <f t="shared" si="891"/>
        <v>0</v>
      </c>
      <c r="P891" s="17">
        <f t="shared" si="891"/>
        <v>0</v>
      </c>
      <c r="Q891" s="17">
        <f t="shared" si="891"/>
        <v>0</v>
      </c>
      <c r="R891" s="17">
        <f t="shared" si="891"/>
        <v>0</v>
      </c>
      <c r="S891" s="17">
        <f t="shared" si="891"/>
        <v>0</v>
      </c>
      <c r="T891" s="17">
        <f t="shared" si="891"/>
        <v>0</v>
      </c>
      <c r="U891" s="17">
        <f t="shared" si="891"/>
        <v>0</v>
      </c>
      <c r="V891" s="44">
        <f t="shared" si="891"/>
        <v>0</v>
      </c>
      <c r="W891" s="20"/>
      <c r="X891" s="20"/>
      <c r="Y891" s="20"/>
      <c r="Z891" s="20"/>
    </row>
    <row r="892" ht="13.5" customHeight="1">
      <c r="A892" s="40">
        <v>888.0</v>
      </c>
      <c r="B892" s="17" t="str">
        <f>VLOOKUP(C891+1,'プログラム解析'!$A:$B,2)</f>
        <v>HALT</v>
      </c>
      <c r="C892" s="17">
        <f>IF(AND(B892="[",INDIRECT("R"&amp;TEXT(A892+4,"0")&amp;"C"&amp;TEXT(D892+7,"0"),FALSE) =0),VLOOKUP(C891+1,'プログラム解析'!$A:$G,7),IF(B892="]",VLOOKUP(C891+1,'プログラム解析'!$A:$G,7)-1, C891+1))</f>
        <v>599</v>
      </c>
      <c r="D892" s="17">
        <f t="shared" si="2"/>
        <v>3</v>
      </c>
      <c r="E892" s="17" t="str">
        <f t="shared" si="3"/>
        <v>Hello World!</v>
      </c>
      <c r="F892" s="42" t="str">
        <f t="shared" si="4"/>
        <v>aaaa</v>
      </c>
      <c r="G892" s="43">
        <f t="shared" ref="G892:V892" si="892">IF( G$2=$D892,    IF($B892="+", G891+1, IF($B892="-", G891-1, IF($B892=",",IF(LEN($F891)=0,0,CODE($F891)),G891)) ),G891)</f>
        <v>0</v>
      </c>
      <c r="H892" s="17">
        <f t="shared" si="892"/>
        <v>87</v>
      </c>
      <c r="I892" s="17">
        <f t="shared" si="892"/>
        <v>100</v>
      </c>
      <c r="J892" s="17">
        <f t="shared" si="892"/>
        <v>33</v>
      </c>
      <c r="K892" s="17">
        <f t="shared" si="892"/>
        <v>10</v>
      </c>
      <c r="L892" s="17">
        <f t="shared" si="892"/>
        <v>0</v>
      </c>
      <c r="M892" s="17">
        <f t="shared" si="892"/>
        <v>0</v>
      </c>
      <c r="N892" s="17">
        <f t="shared" si="892"/>
        <v>0</v>
      </c>
      <c r="O892" s="17">
        <f t="shared" si="892"/>
        <v>0</v>
      </c>
      <c r="P892" s="17">
        <f t="shared" si="892"/>
        <v>0</v>
      </c>
      <c r="Q892" s="17">
        <f t="shared" si="892"/>
        <v>0</v>
      </c>
      <c r="R892" s="17">
        <f t="shared" si="892"/>
        <v>0</v>
      </c>
      <c r="S892" s="17">
        <f t="shared" si="892"/>
        <v>0</v>
      </c>
      <c r="T892" s="17">
        <f t="shared" si="892"/>
        <v>0</v>
      </c>
      <c r="U892" s="17">
        <f t="shared" si="892"/>
        <v>0</v>
      </c>
      <c r="V892" s="44">
        <f t="shared" si="892"/>
        <v>0</v>
      </c>
      <c r="W892" s="20"/>
      <c r="X892" s="20"/>
      <c r="Y892" s="20"/>
      <c r="Z892" s="20"/>
    </row>
    <row r="893" ht="13.5" customHeight="1">
      <c r="A893" s="40">
        <v>889.0</v>
      </c>
      <c r="B893" s="17" t="str">
        <f>VLOOKUP(C892+1,'プログラム解析'!$A:$B,2)</f>
        <v>HALT</v>
      </c>
      <c r="C893" s="17">
        <f>IF(AND(B893="[",INDIRECT("R"&amp;TEXT(A893+4,"0")&amp;"C"&amp;TEXT(D893+7,"0"),FALSE) =0),VLOOKUP(C892+1,'プログラム解析'!$A:$G,7),IF(B893="]",VLOOKUP(C892+1,'プログラム解析'!$A:$G,7)-1, C892+1))</f>
        <v>600</v>
      </c>
      <c r="D893" s="17">
        <f t="shared" si="2"/>
        <v>3</v>
      </c>
      <c r="E893" s="17" t="str">
        <f t="shared" si="3"/>
        <v>Hello World!</v>
      </c>
      <c r="F893" s="42" t="str">
        <f t="shared" si="4"/>
        <v>aaaa</v>
      </c>
      <c r="G893" s="43">
        <f t="shared" ref="G893:V893" si="893">IF( G$2=$D893,    IF($B893="+", G892+1, IF($B893="-", G892-1, IF($B893=",",IF(LEN($F892)=0,0,CODE($F892)),G892)) ),G892)</f>
        <v>0</v>
      </c>
      <c r="H893" s="17">
        <f t="shared" si="893"/>
        <v>87</v>
      </c>
      <c r="I893" s="17">
        <f t="shared" si="893"/>
        <v>100</v>
      </c>
      <c r="J893" s="17">
        <f t="shared" si="893"/>
        <v>33</v>
      </c>
      <c r="K893" s="17">
        <f t="shared" si="893"/>
        <v>10</v>
      </c>
      <c r="L893" s="17">
        <f t="shared" si="893"/>
        <v>0</v>
      </c>
      <c r="M893" s="17">
        <f t="shared" si="893"/>
        <v>0</v>
      </c>
      <c r="N893" s="17">
        <f t="shared" si="893"/>
        <v>0</v>
      </c>
      <c r="O893" s="17">
        <f t="shared" si="893"/>
        <v>0</v>
      </c>
      <c r="P893" s="17">
        <f t="shared" si="893"/>
        <v>0</v>
      </c>
      <c r="Q893" s="17">
        <f t="shared" si="893"/>
        <v>0</v>
      </c>
      <c r="R893" s="17">
        <f t="shared" si="893"/>
        <v>0</v>
      </c>
      <c r="S893" s="17">
        <f t="shared" si="893"/>
        <v>0</v>
      </c>
      <c r="T893" s="17">
        <f t="shared" si="893"/>
        <v>0</v>
      </c>
      <c r="U893" s="17">
        <f t="shared" si="893"/>
        <v>0</v>
      </c>
      <c r="V893" s="44">
        <f t="shared" si="893"/>
        <v>0</v>
      </c>
      <c r="W893" s="20"/>
      <c r="X893" s="20"/>
      <c r="Y893" s="20"/>
      <c r="Z893" s="20"/>
    </row>
    <row r="894" ht="13.5" customHeight="1">
      <c r="A894" s="40">
        <v>890.0</v>
      </c>
      <c r="B894" s="17" t="str">
        <f>VLOOKUP(C893+1,'プログラム解析'!$A:$B,2)</f>
        <v>HALT</v>
      </c>
      <c r="C894" s="17">
        <f>IF(AND(B894="[",INDIRECT("R"&amp;TEXT(A894+4,"0")&amp;"C"&amp;TEXT(D894+7,"0"),FALSE) =0),VLOOKUP(C893+1,'プログラム解析'!$A:$G,7),IF(B894="]",VLOOKUP(C893+1,'プログラム解析'!$A:$G,7)-1, C893+1))</f>
        <v>601</v>
      </c>
      <c r="D894" s="17">
        <f t="shared" si="2"/>
        <v>3</v>
      </c>
      <c r="E894" s="17" t="str">
        <f t="shared" si="3"/>
        <v>Hello World!</v>
      </c>
      <c r="F894" s="42" t="str">
        <f t="shared" si="4"/>
        <v>aaaa</v>
      </c>
      <c r="G894" s="43">
        <f t="shared" ref="G894:V894" si="894">IF( G$2=$D894,    IF($B894="+", G893+1, IF($B894="-", G893-1, IF($B894=",",IF(LEN($F893)=0,0,CODE($F893)),G893)) ),G893)</f>
        <v>0</v>
      </c>
      <c r="H894" s="17">
        <f t="shared" si="894"/>
        <v>87</v>
      </c>
      <c r="I894" s="17">
        <f t="shared" si="894"/>
        <v>100</v>
      </c>
      <c r="J894" s="17">
        <f t="shared" si="894"/>
        <v>33</v>
      </c>
      <c r="K894" s="17">
        <f t="shared" si="894"/>
        <v>10</v>
      </c>
      <c r="L894" s="17">
        <f t="shared" si="894"/>
        <v>0</v>
      </c>
      <c r="M894" s="17">
        <f t="shared" si="894"/>
        <v>0</v>
      </c>
      <c r="N894" s="17">
        <f t="shared" si="894"/>
        <v>0</v>
      </c>
      <c r="O894" s="17">
        <f t="shared" si="894"/>
        <v>0</v>
      </c>
      <c r="P894" s="17">
        <f t="shared" si="894"/>
        <v>0</v>
      </c>
      <c r="Q894" s="17">
        <f t="shared" si="894"/>
        <v>0</v>
      </c>
      <c r="R894" s="17">
        <f t="shared" si="894"/>
        <v>0</v>
      </c>
      <c r="S894" s="17">
        <f t="shared" si="894"/>
        <v>0</v>
      </c>
      <c r="T894" s="17">
        <f t="shared" si="894"/>
        <v>0</v>
      </c>
      <c r="U894" s="17">
        <f t="shared" si="894"/>
        <v>0</v>
      </c>
      <c r="V894" s="44">
        <f t="shared" si="894"/>
        <v>0</v>
      </c>
      <c r="W894" s="20"/>
      <c r="X894" s="20"/>
      <c r="Y894" s="20"/>
      <c r="Z894" s="20"/>
    </row>
    <row r="895" ht="13.5" customHeight="1">
      <c r="A895" s="40">
        <v>891.0</v>
      </c>
      <c r="B895" s="17" t="str">
        <f>VLOOKUP(C894+1,'プログラム解析'!$A:$B,2)</f>
        <v>HALT</v>
      </c>
      <c r="C895" s="17">
        <f>IF(AND(B895="[",INDIRECT("R"&amp;TEXT(A895+4,"0")&amp;"C"&amp;TEXT(D895+7,"0"),FALSE) =0),VLOOKUP(C894+1,'プログラム解析'!$A:$G,7),IF(B895="]",VLOOKUP(C894+1,'プログラム解析'!$A:$G,7)-1, C894+1))</f>
        <v>602</v>
      </c>
      <c r="D895" s="17">
        <f t="shared" si="2"/>
        <v>3</v>
      </c>
      <c r="E895" s="17" t="str">
        <f t="shared" si="3"/>
        <v>Hello World!</v>
      </c>
      <c r="F895" s="42" t="str">
        <f t="shared" si="4"/>
        <v>aaaa</v>
      </c>
      <c r="G895" s="43">
        <f t="shared" ref="G895:V895" si="895">IF( G$2=$D895,    IF($B895="+", G894+1, IF($B895="-", G894-1, IF($B895=",",IF(LEN($F894)=0,0,CODE($F894)),G894)) ),G894)</f>
        <v>0</v>
      </c>
      <c r="H895" s="17">
        <f t="shared" si="895"/>
        <v>87</v>
      </c>
      <c r="I895" s="17">
        <f t="shared" si="895"/>
        <v>100</v>
      </c>
      <c r="J895" s="17">
        <f t="shared" si="895"/>
        <v>33</v>
      </c>
      <c r="K895" s="17">
        <f t="shared" si="895"/>
        <v>10</v>
      </c>
      <c r="L895" s="17">
        <f t="shared" si="895"/>
        <v>0</v>
      </c>
      <c r="M895" s="17">
        <f t="shared" si="895"/>
        <v>0</v>
      </c>
      <c r="N895" s="17">
        <f t="shared" si="895"/>
        <v>0</v>
      </c>
      <c r="O895" s="17">
        <f t="shared" si="895"/>
        <v>0</v>
      </c>
      <c r="P895" s="17">
        <f t="shared" si="895"/>
        <v>0</v>
      </c>
      <c r="Q895" s="17">
        <f t="shared" si="895"/>
        <v>0</v>
      </c>
      <c r="R895" s="17">
        <f t="shared" si="895"/>
        <v>0</v>
      </c>
      <c r="S895" s="17">
        <f t="shared" si="895"/>
        <v>0</v>
      </c>
      <c r="T895" s="17">
        <f t="shared" si="895"/>
        <v>0</v>
      </c>
      <c r="U895" s="17">
        <f t="shared" si="895"/>
        <v>0</v>
      </c>
      <c r="V895" s="44">
        <f t="shared" si="895"/>
        <v>0</v>
      </c>
      <c r="W895" s="20"/>
      <c r="X895" s="20"/>
      <c r="Y895" s="20"/>
      <c r="Z895" s="20"/>
    </row>
    <row r="896" ht="13.5" customHeight="1">
      <c r="A896" s="40">
        <v>892.0</v>
      </c>
      <c r="B896" s="17" t="str">
        <f>VLOOKUP(C895+1,'プログラム解析'!$A:$B,2)</f>
        <v>HALT</v>
      </c>
      <c r="C896" s="17">
        <f>IF(AND(B896="[",INDIRECT("R"&amp;TEXT(A896+4,"0")&amp;"C"&amp;TEXT(D896+7,"0"),FALSE) =0),VLOOKUP(C895+1,'プログラム解析'!$A:$G,7),IF(B896="]",VLOOKUP(C895+1,'プログラム解析'!$A:$G,7)-1, C895+1))</f>
        <v>603</v>
      </c>
      <c r="D896" s="17">
        <f t="shared" si="2"/>
        <v>3</v>
      </c>
      <c r="E896" s="17" t="str">
        <f t="shared" si="3"/>
        <v>Hello World!</v>
      </c>
      <c r="F896" s="42" t="str">
        <f t="shared" si="4"/>
        <v>aaaa</v>
      </c>
      <c r="G896" s="43">
        <f t="shared" ref="G896:V896" si="896">IF( G$2=$D896,    IF($B896="+", G895+1, IF($B896="-", G895-1, IF($B896=",",IF(LEN($F895)=0,0,CODE($F895)),G895)) ),G895)</f>
        <v>0</v>
      </c>
      <c r="H896" s="17">
        <f t="shared" si="896"/>
        <v>87</v>
      </c>
      <c r="I896" s="17">
        <f t="shared" si="896"/>
        <v>100</v>
      </c>
      <c r="J896" s="17">
        <f t="shared" si="896"/>
        <v>33</v>
      </c>
      <c r="K896" s="17">
        <f t="shared" si="896"/>
        <v>10</v>
      </c>
      <c r="L896" s="17">
        <f t="shared" si="896"/>
        <v>0</v>
      </c>
      <c r="M896" s="17">
        <f t="shared" si="896"/>
        <v>0</v>
      </c>
      <c r="N896" s="17">
        <f t="shared" si="896"/>
        <v>0</v>
      </c>
      <c r="O896" s="17">
        <f t="shared" si="896"/>
        <v>0</v>
      </c>
      <c r="P896" s="17">
        <f t="shared" si="896"/>
        <v>0</v>
      </c>
      <c r="Q896" s="17">
        <f t="shared" si="896"/>
        <v>0</v>
      </c>
      <c r="R896" s="17">
        <f t="shared" si="896"/>
        <v>0</v>
      </c>
      <c r="S896" s="17">
        <f t="shared" si="896"/>
        <v>0</v>
      </c>
      <c r="T896" s="17">
        <f t="shared" si="896"/>
        <v>0</v>
      </c>
      <c r="U896" s="17">
        <f t="shared" si="896"/>
        <v>0</v>
      </c>
      <c r="V896" s="44">
        <f t="shared" si="896"/>
        <v>0</v>
      </c>
      <c r="W896" s="20"/>
      <c r="X896" s="20"/>
      <c r="Y896" s="20"/>
      <c r="Z896" s="20"/>
    </row>
    <row r="897" ht="13.5" customHeight="1">
      <c r="A897" s="40">
        <v>893.0</v>
      </c>
      <c r="B897" s="17" t="str">
        <f>VLOOKUP(C896+1,'プログラム解析'!$A:$B,2)</f>
        <v>HALT</v>
      </c>
      <c r="C897" s="17">
        <f>IF(AND(B897="[",INDIRECT("R"&amp;TEXT(A897+4,"0")&amp;"C"&amp;TEXT(D897+7,"0"),FALSE) =0),VLOOKUP(C896+1,'プログラム解析'!$A:$G,7),IF(B897="]",VLOOKUP(C896+1,'プログラム解析'!$A:$G,7)-1, C896+1))</f>
        <v>604</v>
      </c>
      <c r="D897" s="17">
        <f t="shared" si="2"/>
        <v>3</v>
      </c>
      <c r="E897" s="17" t="str">
        <f t="shared" si="3"/>
        <v>Hello World!</v>
      </c>
      <c r="F897" s="42" t="str">
        <f t="shared" si="4"/>
        <v>aaaa</v>
      </c>
      <c r="G897" s="43">
        <f t="shared" ref="G897:V897" si="897">IF( G$2=$D897,    IF($B897="+", G896+1, IF($B897="-", G896-1, IF($B897=",",IF(LEN($F896)=0,0,CODE($F896)),G896)) ),G896)</f>
        <v>0</v>
      </c>
      <c r="H897" s="17">
        <f t="shared" si="897"/>
        <v>87</v>
      </c>
      <c r="I897" s="17">
        <f t="shared" si="897"/>
        <v>100</v>
      </c>
      <c r="J897" s="17">
        <f t="shared" si="897"/>
        <v>33</v>
      </c>
      <c r="K897" s="17">
        <f t="shared" si="897"/>
        <v>10</v>
      </c>
      <c r="L897" s="17">
        <f t="shared" si="897"/>
        <v>0</v>
      </c>
      <c r="M897" s="17">
        <f t="shared" si="897"/>
        <v>0</v>
      </c>
      <c r="N897" s="17">
        <f t="shared" si="897"/>
        <v>0</v>
      </c>
      <c r="O897" s="17">
        <f t="shared" si="897"/>
        <v>0</v>
      </c>
      <c r="P897" s="17">
        <f t="shared" si="897"/>
        <v>0</v>
      </c>
      <c r="Q897" s="17">
        <f t="shared" si="897"/>
        <v>0</v>
      </c>
      <c r="R897" s="17">
        <f t="shared" si="897"/>
        <v>0</v>
      </c>
      <c r="S897" s="17">
        <f t="shared" si="897"/>
        <v>0</v>
      </c>
      <c r="T897" s="17">
        <f t="shared" si="897"/>
        <v>0</v>
      </c>
      <c r="U897" s="17">
        <f t="shared" si="897"/>
        <v>0</v>
      </c>
      <c r="V897" s="44">
        <f t="shared" si="897"/>
        <v>0</v>
      </c>
      <c r="W897" s="20"/>
      <c r="X897" s="20"/>
      <c r="Y897" s="20"/>
      <c r="Z897" s="20"/>
    </row>
    <row r="898" ht="13.5" customHeight="1">
      <c r="A898" s="40">
        <v>894.0</v>
      </c>
      <c r="B898" s="17" t="str">
        <f>VLOOKUP(C897+1,'プログラム解析'!$A:$B,2)</f>
        <v>HALT</v>
      </c>
      <c r="C898" s="17">
        <f>IF(AND(B898="[",INDIRECT("R"&amp;TEXT(A898+4,"0")&amp;"C"&amp;TEXT(D898+7,"0"),FALSE) =0),VLOOKUP(C897+1,'プログラム解析'!$A:$G,7),IF(B898="]",VLOOKUP(C897+1,'プログラム解析'!$A:$G,7)-1, C897+1))</f>
        <v>605</v>
      </c>
      <c r="D898" s="17">
        <f t="shared" si="2"/>
        <v>3</v>
      </c>
      <c r="E898" s="17" t="str">
        <f t="shared" si="3"/>
        <v>Hello World!</v>
      </c>
      <c r="F898" s="42" t="str">
        <f t="shared" si="4"/>
        <v>aaaa</v>
      </c>
      <c r="G898" s="43">
        <f t="shared" ref="G898:V898" si="898">IF( G$2=$D898,    IF($B898="+", G897+1, IF($B898="-", G897-1, IF($B898=",",IF(LEN($F897)=0,0,CODE($F897)),G897)) ),G897)</f>
        <v>0</v>
      </c>
      <c r="H898" s="17">
        <f t="shared" si="898"/>
        <v>87</v>
      </c>
      <c r="I898" s="17">
        <f t="shared" si="898"/>
        <v>100</v>
      </c>
      <c r="J898" s="17">
        <f t="shared" si="898"/>
        <v>33</v>
      </c>
      <c r="K898" s="17">
        <f t="shared" si="898"/>
        <v>10</v>
      </c>
      <c r="L898" s="17">
        <f t="shared" si="898"/>
        <v>0</v>
      </c>
      <c r="M898" s="17">
        <f t="shared" si="898"/>
        <v>0</v>
      </c>
      <c r="N898" s="17">
        <f t="shared" si="898"/>
        <v>0</v>
      </c>
      <c r="O898" s="17">
        <f t="shared" si="898"/>
        <v>0</v>
      </c>
      <c r="P898" s="17">
        <f t="shared" si="898"/>
        <v>0</v>
      </c>
      <c r="Q898" s="17">
        <f t="shared" si="898"/>
        <v>0</v>
      </c>
      <c r="R898" s="17">
        <f t="shared" si="898"/>
        <v>0</v>
      </c>
      <c r="S898" s="17">
        <f t="shared" si="898"/>
        <v>0</v>
      </c>
      <c r="T898" s="17">
        <f t="shared" si="898"/>
        <v>0</v>
      </c>
      <c r="U898" s="17">
        <f t="shared" si="898"/>
        <v>0</v>
      </c>
      <c r="V898" s="44">
        <f t="shared" si="898"/>
        <v>0</v>
      </c>
      <c r="W898" s="20"/>
      <c r="X898" s="20"/>
      <c r="Y898" s="20"/>
      <c r="Z898" s="20"/>
    </row>
    <row r="899" ht="13.5" customHeight="1">
      <c r="A899" s="40">
        <v>895.0</v>
      </c>
      <c r="B899" s="17" t="str">
        <f>VLOOKUP(C898+1,'プログラム解析'!$A:$B,2)</f>
        <v>HALT</v>
      </c>
      <c r="C899" s="17">
        <f>IF(AND(B899="[",INDIRECT("R"&amp;TEXT(A899+4,"0")&amp;"C"&amp;TEXT(D899+7,"0"),FALSE) =0),VLOOKUP(C898+1,'プログラム解析'!$A:$G,7),IF(B899="]",VLOOKUP(C898+1,'プログラム解析'!$A:$G,7)-1, C898+1))</f>
        <v>606</v>
      </c>
      <c r="D899" s="17">
        <f t="shared" si="2"/>
        <v>3</v>
      </c>
      <c r="E899" s="17" t="str">
        <f t="shared" si="3"/>
        <v>Hello World!</v>
      </c>
      <c r="F899" s="42" t="str">
        <f t="shared" si="4"/>
        <v>aaaa</v>
      </c>
      <c r="G899" s="43">
        <f t="shared" ref="G899:V899" si="899">IF( G$2=$D899,    IF($B899="+", G898+1, IF($B899="-", G898-1, IF($B899=",",IF(LEN($F898)=0,0,CODE($F898)),G898)) ),G898)</f>
        <v>0</v>
      </c>
      <c r="H899" s="17">
        <f t="shared" si="899"/>
        <v>87</v>
      </c>
      <c r="I899" s="17">
        <f t="shared" si="899"/>
        <v>100</v>
      </c>
      <c r="J899" s="17">
        <f t="shared" si="899"/>
        <v>33</v>
      </c>
      <c r="K899" s="17">
        <f t="shared" si="899"/>
        <v>10</v>
      </c>
      <c r="L899" s="17">
        <f t="shared" si="899"/>
        <v>0</v>
      </c>
      <c r="M899" s="17">
        <f t="shared" si="899"/>
        <v>0</v>
      </c>
      <c r="N899" s="17">
        <f t="shared" si="899"/>
        <v>0</v>
      </c>
      <c r="O899" s="17">
        <f t="shared" si="899"/>
        <v>0</v>
      </c>
      <c r="P899" s="17">
        <f t="shared" si="899"/>
        <v>0</v>
      </c>
      <c r="Q899" s="17">
        <f t="shared" si="899"/>
        <v>0</v>
      </c>
      <c r="R899" s="17">
        <f t="shared" si="899"/>
        <v>0</v>
      </c>
      <c r="S899" s="17">
        <f t="shared" si="899"/>
        <v>0</v>
      </c>
      <c r="T899" s="17">
        <f t="shared" si="899"/>
        <v>0</v>
      </c>
      <c r="U899" s="17">
        <f t="shared" si="899"/>
        <v>0</v>
      </c>
      <c r="V899" s="44">
        <f t="shared" si="899"/>
        <v>0</v>
      </c>
      <c r="W899" s="20"/>
      <c r="X899" s="20"/>
      <c r="Y899" s="20"/>
      <c r="Z899" s="20"/>
    </row>
    <row r="900" ht="13.5" customHeight="1">
      <c r="A900" s="40">
        <v>896.0</v>
      </c>
      <c r="B900" s="17" t="str">
        <f>VLOOKUP(C899+1,'プログラム解析'!$A:$B,2)</f>
        <v>HALT</v>
      </c>
      <c r="C900" s="17">
        <f>IF(AND(B900="[",INDIRECT("R"&amp;TEXT(A900+4,"0")&amp;"C"&amp;TEXT(D900+7,"0"),FALSE) =0),VLOOKUP(C899+1,'プログラム解析'!$A:$G,7),IF(B900="]",VLOOKUP(C899+1,'プログラム解析'!$A:$G,7)-1, C899+1))</f>
        <v>607</v>
      </c>
      <c r="D900" s="17">
        <f t="shared" si="2"/>
        <v>3</v>
      </c>
      <c r="E900" s="17" t="str">
        <f t="shared" si="3"/>
        <v>Hello World!</v>
      </c>
      <c r="F900" s="42" t="str">
        <f t="shared" si="4"/>
        <v>aaaa</v>
      </c>
      <c r="G900" s="43">
        <f t="shared" ref="G900:V900" si="900">IF( G$2=$D900,    IF($B900="+", G899+1, IF($B900="-", G899-1, IF($B900=",",IF(LEN($F899)=0,0,CODE($F899)),G899)) ),G899)</f>
        <v>0</v>
      </c>
      <c r="H900" s="17">
        <f t="shared" si="900"/>
        <v>87</v>
      </c>
      <c r="I900" s="17">
        <f t="shared" si="900"/>
        <v>100</v>
      </c>
      <c r="J900" s="17">
        <f t="shared" si="900"/>
        <v>33</v>
      </c>
      <c r="K900" s="17">
        <f t="shared" si="900"/>
        <v>10</v>
      </c>
      <c r="L900" s="17">
        <f t="shared" si="900"/>
        <v>0</v>
      </c>
      <c r="M900" s="17">
        <f t="shared" si="900"/>
        <v>0</v>
      </c>
      <c r="N900" s="17">
        <f t="shared" si="900"/>
        <v>0</v>
      </c>
      <c r="O900" s="17">
        <f t="shared" si="900"/>
        <v>0</v>
      </c>
      <c r="P900" s="17">
        <f t="shared" si="900"/>
        <v>0</v>
      </c>
      <c r="Q900" s="17">
        <f t="shared" si="900"/>
        <v>0</v>
      </c>
      <c r="R900" s="17">
        <f t="shared" si="900"/>
        <v>0</v>
      </c>
      <c r="S900" s="17">
        <f t="shared" si="900"/>
        <v>0</v>
      </c>
      <c r="T900" s="17">
        <f t="shared" si="900"/>
        <v>0</v>
      </c>
      <c r="U900" s="17">
        <f t="shared" si="900"/>
        <v>0</v>
      </c>
      <c r="V900" s="44">
        <f t="shared" si="900"/>
        <v>0</v>
      </c>
      <c r="W900" s="20"/>
      <c r="X900" s="20"/>
      <c r="Y900" s="20"/>
      <c r="Z900" s="20"/>
    </row>
    <row r="901" ht="13.5" customHeight="1">
      <c r="A901" s="40">
        <v>897.0</v>
      </c>
      <c r="B901" s="17" t="str">
        <f>VLOOKUP(C900+1,'プログラム解析'!$A:$B,2)</f>
        <v>HALT</v>
      </c>
      <c r="C901" s="17">
        <f>IF(AND(B901="[",INDIRECT("R"&amp;TEXT(A901+4,"0")&amp;"C"&amp;TEXT(D901+7,"0"),FALSE) =0),VLOOKUP(C900+1,'プログラム解析'!$A:$G,7),IF(B901="]",VLOOKUP(C900+1,'プログラム解析'!$A:$G,7)-1, C900+1))</f>
        <v>608</v>
      </c>
      <c r="D901" s="17">
        <f t="shared" si="2"/>
        <v>3</v>
      </c>
      <c r="E901" s="17" t="str">
        <f t="shared" si="3"/>
        <v>Hello World!</v>
      </c>
      <c r="F901" s="42" t="str">
        <f t="shared" si="4"/>
        <v>aaaa</v>
      </c>
      <c r="G901" s="43">
        <f t="shared" ref="G901:V901" si="901">IF( G$2=$D901,    IF($B901="+", G900+1, IF($B901="-", G900-1, IF($B901=",",IF(LEN($F900)=0,0,CODE($F900)),G900)) ),G900)</f>
        <v>0</v>
      </c>
      <c r="H901" s="17">
        <f t="shared" si="901"/>
        <v>87</v>
      </c>
      <c r="I901" s="17">
        <f t="shared" si="901"/>
        <v>100</v>
      </c>
      <c r="J901" s="17">
        <f t="shared" si="901"/>
        <v>33</v>
      </c>
      <c r="K901" s="17">
        <f t="shared" si="901"/>
        <v>10</v>
      </c>
      <c r="L901" s="17">
        <f t="shared" si="901"/>
        <v>0</v>
      </c>
      <c r="M901" s="17">
        <f t="shared" si="901"/>
        <v>0</v>
      </c>
      <c r="N901" s="17">
        <f t="shared" si="901"/>
        <v>0</v>
      </c>
      <c r="O901" s="17">
        <f t="shared" si="901"/>
        <v>0</v>
      </c>
      <c r="P901" s="17">
        <f t="shared" si="901"/>
        <v>0</v>
      </c>
      <c r="Q901" s="17">
        <f t="shared" si="901"/>
        <v>0</v>
      </c>
      <c r="R901" s="17">
        <f t="shared" si="901"/>
        <v>0</v>
      </c>
      <c r="S901" s="17">
        <f t="shared" si="901"/>
        <v>0</v>
      </c>
      <c r="T901" s="17">
        <f t="shared" si="901"/>
        <v>0</v>
      </c>
      <c r="U901" s="17">
        <f t="shared" si="901"/>
        <v>0</v>
      </c>
      <c r="V901" s="44">
        <f t="shared" si="901"/>
        <v>0</v>
      </c>
      <c r="W901" s="20"/>
      <c r="X901" s="20"/>
      <c r="Y901" s="20"/>
      <c r="Z901" s="20"/>
    </row>
    <row r="902" ht="13.5" customHeight="1">
      <c r="A902" s="40">
        <v>898.0</v>
      </c>
      <c r="B902" s="17" t="str">
        <f>VLOOKUP(C901+1,'プログラム解析'!$A:$B,2)</f>
        <v>HALT</v>
      </c>
      <c r="C902" s="17">
        <f>IF(AND(B902="[",INDIRECT("R"&amp;TEXT(A902+4,"0")&amp;"C"&amp;TEXT(D902+7,"0"),FALSE) =0),VLOOKUP(C901+1,'プログラム解析'!$A:$G,7),IF(B902="]",VLOOKUP(C901+1,'プログラム解析'!$A:$G,7)-1, C901+1))</f>
        <v>609</v>
      </c>
      <c r="D902" s="17">
        <f t="shared" si="2"/>
        <v>3</v>
      </c>
      <c r="E902" s="17" t="str">
        <f t="shared" si="3"/>
        <v>Hello World!</v>
      </c>
      <c r="F902" s="42" t="str">
        <f t="shared" si="4"/>
        <v>aaaa</v>
      </c>
      <c r="G902" s="43">
        <f t="shared" ref="G902:V902" si="902">IF( G$2=$D902,    IF($B902="+", G901+1, IF($B902="-", G901-1, IF($B902=",",IF(LEN($F901)=0,0,CODE($F901)),G901)) ),G901)</f>
        <v>0</v>
      </c>
      <c r="H902" s="17">
        <f t="shared" si="902"/>
        <v>87</v>
      </c>
      <c r="I902" s="17">
        <f t="shared" si="902"/>
        <v>100</v>
      </c>
      <c r="J902" s="17">
        <f t="shared" si="902"/>
        <v>33</v>
      </c>
      <c r="K902" s="17">
        <f t="shared" si="902"/>
        <v>10</v>
      </c>
      <c r="L902" s="17">
        <f t="shared" si="902"/>
        <v>0</v>
      </c>
      <c r="M902" s="17">
        <f t="shared" si="902"/>
        <v>0</v>
      </c>
      <c r="N902" s="17">
        <f t="shared" si="902"/>
        <v>0</v>
      </c>
      <c r="O902" s="17">
        <f t="shared" si="902"/>
        <v>0</v>
      </c>
      <c r="P902" s="17">
        <f t="shared" si="902"/>
        <v>0</v>
      </c>
      <c r="Q902" s="17">
        <f t="shared" si="902"/>
        <v>0</v>
      </c>
      <c r="R902" s="17">
        <f t="shared" si="902"/>
        <v>0</v>
      </c>
      <c r="S902" s="17">
        <f t="shared" si="902"/>
        <v>0</v>
      </c>
      <c r="T902" s="17">
        <f t="shared" si="902"/>
        <v>0</v>
      </c>
      <c r="U902" s="17">
        <f t="shared" si="902"/>
        <v>0</v>
      </c>
      <c r="V902" s="44">
        <f t="shared" si="902"/>
        <v>0</v>
      </c>
      <c r="W902" s="20"/>
      <c r="X902" s="20"/>
      <c r="Y902" s="20"/>
      <c r="Z902" s="20"/>
    </row>
    <row r="903" ht="13.5" customHeight="1">
      <c r="A903" s="40">
        <v>899.0</v>
      </c>
      <c r="B903" s="17" t="str">
        <f>VLOOKUP(C902+1,'プログラム解析'!$A:$B,2)</f>
        <v>HALT</v>
      </c>
      <c r="C903" s="17">
        <f>IF(AND(B903="[",INDIRECT("R"&amp;TEXT(A903+4,"0")&amp;"C"&amp;TEXT(D903+7,"0"),FALSE) =0),VLOOKUP(C902+1,'プログラム解析'!$A:$G,7),IF(B903="]",VLOOKUP(C902+1,'プログラム解析'!$A:$G,7)-1, C902+1))</f>
        <v>610</v>
      </c>
      <c r="D903" s="17">
        <f t="shared" si="2"/>
        <v>3</v>
      </c>
      <c r="E903" s="17" t="str">
        <f t="shared" si="3"/>
        <v>Hello World!</v>
      </c>
      <c r="F903" s="42" t="str">
        <f t="shared" si="4"/>
        <v>aaaa</v>
      </c>
      <c r="G903" s="43">
        <f t="shared" ref="G903:V903" si="903">IF( G$2=$D903,    IF($B903="+", G902+1, IF($B903="-", G902-1, IF($B903=",",IF(LEN($F902)=0,0,CODE($F902)),G902)) ),G902)</f>
        <v>0</v>
      </c>
      <c r="H903" s="17">
        <f t="shared" si="903"/>
        <v>87</v>
      </c>
      <c r="I903" s="17">
        <f t="shared" si="903"/>
        <v>100</v>
      </c>
      <c r="J903" s="17">
        <f t="shared" si="903"/>
        <v>33</v>
      </c>
      <c r="K903" s="17">
        <f t="shared" si="903"/>
        <v>10</v>
      </c>
      <c r="L903" s="17">
        <f t="shared" si="903"/>
        <v>0</v>
      </c>
      <c r="M903" s="17">
        <f t="shared" si="903"/>
        <v>0</v>
      </c>
      <c r="N903" s="17">
        <f t="shared" si="903"/>
        <v>0</v>
      </c>
      <c r="O903" s="17">
        <f t="shared" si="903"/>
        <v>0</v>
      </c>
      <c r="P903" s="17">
        <f t="shared" si="903"/>
        <v>0</v>
      </c>
      <c r="Q903" s="17">
        <f t="shared" si="903"/>
        <v>0</v>
      </c>
      <c r="R903" s="17">
        <f t="shared" si="903"/>
        <v>0</v>
      </c>
      <c r="S903" s="17">
        <f t="shared" si="903"/>
        <v>0</v>
      </c>
      <c r="T903" s="17">
        <f t="shared" si="903"/>
        <v>0</v>
      </c>
      <c r="U903" s="17">
        <f t="shared" si="903"/>
        <v>0</v>
      </c>
      <c r="V903" s="44">
        <f t="shared" si="903"/>
        <v>0</v>
      </c>
      <c r="W903" s="20"/>
      <c r="X903" s="20"/>
      <c r="Y903" s="20"/>
      <c r="Z903" s="20"/>
    </row>
    <row r="904" ht="13.5" customHeight="1">
      <c r="A904" s="40">
        <v>900.0</v>
      </c>
      <c r="B904" s="17" t="str">
        <f>VLOOKUP(C903+1,'プログラム解析'!$A:$B,2)</f>
        <v>HALT</v>
      </c>
      <c r="C904" s="17">
        <f>IF(AND(B904="[",INDIRECT("R"&amp;TEXT(A904+4,"0")&amp;"C"&amp;TEXT(D904+7,"0"),FALSE) =0),VLOOKUP(C903+1,'プログラム解析'!$A:$G,7),IF(B904="]",VLOOKUP(C903+1,'プログラム解析'!$A:$G,7)-1, C903+1))</f>
        <v>611</v>
      </c>
      <c r="D904" s="17">
        <f t="shared" si="2"/>
        <v>3</v>
      </c>
      <c r="E904" s="17" t="str">
        <f t="shared" si="3"/>
        <v>Hello World!</v>
      </c>
      <c r="F904" s="42" t="str">
        <f t="shared" si="4"/>
        <v>aaaa</v>
      </c>
      <c r="G904" s="43">
        <f t="shared" ref="G904:V904" si="904">IF( G$2=$D904,    IF($B904="+", G903+1, IF($B904="-", G903-1, IF($B904=",",IF(LEN($F903)=0,0,CODE($F903)),G903)) ),G903)</f>
        <v>0</v>
      </c>
      <c r="H904" s="17">
        <f t="shared" si="904"/>
        <v>87</v>
      </c>
      <c r="I904" s="17">
        <f t="shared" si="904"/>
        <v>100</v>
      </c>
      <c r="J904" s="17">
        <f t="shared" si="904"/>
        <v>33</v>
      </c>
      <c r="K904" s="17">
        <f t="shared" si="904"/>
        <v>10</v>
      </c>
      <c r="L904" s="17">
        <f t="shared" si="904"/>
        <v>0</v>
      </c>
      <c r="M904" s="17">
        <f t="shared" si="904"/>
        <v>0</v>
      </c>
      <c r="N904" s="17">
        <f t="shared" si="904"/>
        <v>0</v>
      </c>
      <c r="O904" s="17">
        <f t="shared" si="904"/>
        <v>0</v>
      </c>
      <c r="P904" s="17">
        <f t="shared" si="904"/>
        <v>0</v>
      </c>
      <c r="Q904" s="17">
        <f t="shared" si="904"/>
        <v>0</v>
      </c>
      <c r="R904" s="17">
        <f t="shared" si="904"/>
        <v>0</v>
      </c>
      <c r="S904" s="17">
        <f t="shared" si="904"/>
        <v>0</v>
      </c>
      <c r="T904" s="17">
        <f t="shared" si="904"/>
        <v>0</v>
      </c>
      <c r="U904" s="17">
        <f t="shared" si="904"/>
        <v>0</v>
      </c>
      <c r="V904" s="44">
        <f t="shared" si="904"/>
        <v>0</v>
      </c>
      <c r="W904" s="20"/>
      <c r="X904" s="20"/>
      <c r="Y904" s="20"/>
      <c r="Z904" s="20"/>
    </row>
    <row r="905" ht="13.5" customHeight="1">
      <c r="A905" s="40">
        <v>901.0</v>
      </c>
      <c r="B905" s="17" t="str">
        <f>VLOOKUP(C904+1,'プログラム解析'!$A:$B,2)</f>
        <v>HALT</v>
      </c>
      <c r="C905" s="17">
        <f>IF(AND(B905="[",INDIRECT("R"&amp;TEXT(A905+4,"0")&amp;"C"&amp;TEXT(D905+7,"0"),FALSE) =0),VLOOKUP(C904+1,'プログラム解析'!$A:$G,7),IF(B905="]",VLOOKUP(C904+1,'プログラム解析'!$A:$G,7)-1, C904+1))</f>
        <v>612</v>
      </c>
      <c r="D905" s="17">
        <f t="shared" si="2"/>
        <v>3</v>
      </c>
      <c r="E905" s="17" t="str">
        <f t="shared" si="3"/>
        <v>Hello World!</v>
      </c>
      <c r="F905" s="42" t="str">
        <f t="shared" si="4"/>
        <v>aaaa</v>
      </c>
      <c r="G905" s="43">
        <f t="shared" ref="G905:V905" si="905">IF( G$2=$D905,    IF($B905="+", G904+1, IF($B905="-", G904-1, IF($B905=",",IF(LEN($F904)=0,0,CODE($F904)),G904)) ),G904)</f>
        <v>0</v>
      </c>
      <c r="H905" s="17">
        <f t="shared" si="905"/>
        <v>87</v>
      </c>
      <c r="I905" s="17">
        <f t="shared" si="905"/>
        <v>100</v>
      </c>
      <c r="J905" s="17">
        <f t="shared" si="905"/>
        <v>33</v>
      </c>
      <c r="K905" s="17">
        <f t="shared" si="905"/>
        <v>10</v>
      </c>
      <c r="L905" s="17">
        <f t="shared" si="905"/>
        <v>0</v>
      </c>
      <c r="M905" s="17">
        <f t="shared" si="905"/>
        <v>0</v>
      </c>
      <c r="N905" s="17">
        <f t="shared" si="905"/>
        <v>0</v>
      </c>
      <c r="O905" s="17">
        <f t="shared" si="905"/>
        <v>0</v>
      </c>
      <c r="P905" s="17">
        <f t="shared" si="905"/>
        <v>0</v>
      </c>
      <c r="Q905" s="17">
        <f t="shared" si="905"/>
        <v>0</v>
      </c>
      <c r="R905" s="17">
        <f t="shared" si="905"/>
        <v>0</v>
      </c>
      <c r="S905" s="17">
        <f t="shared" si="905"/>
        <v>0</v>
      </c>
      <c r="T905" s="17">
        <f t="shared" si="905"/>
        <v>0</v>
      </c>
      <c r="U905" s="17">
        <f t="shared" si="905"/>
        <v>0</v>
      </c>
      <c r="V905" s="44">
        <f t="shared" si="905"/>
        <v>0</v>
      </c>
      <c r="W905" s="20"/>
      <c r="X905" s="20"/>
      <c r="Y905" s="20"/>
      <c r="Z905" s="20"/>
    </row>
    <row r="906" ht="13.5" customHeight="1">
      <c r="A906" s="40">
        <v>902.0</v>
      </c>
      <c r="B906" s="17" t="str">
        <f>VLOOKUP(C905+1,'プログラム解析'!$A:$B,2)</f>
        <v>HALT</v>
      </c>
      <c r="C906" s="17">
        <f>IF(AND(B906="[",INDIRECT("R"&amp;TEXT(A906+4,"0")&amp;"C"&amp;TEXT(D906+7,"0"),FALSE) =0),VLOOKUP(C905+1,'プログラム解析'!$A:$G,7),IF(B906="]",VLOOKUP(C905+1,'プログラム解析'!$A:$G,7)-1, C905+1))</f>
        <v>613</v>
      </c>
      <c r="D906" s="17">
        <f t="shared" si="2"/>
        <v>3</v>
      </c>
      <c r="E906" s="17" t="str">
        <f t="shared" si="3"/>
        <v>Hello World!</v>
      </c>
      <c r="F906" s="42" t="str">
        <f t="shared" si="4"/>
        <v>aaaa</v>
      </c>
      <c r="G906" s="43">
        <f t="shared" ref="G906:V906" si="906">IF( G$2=$D906,    IF($B906="+", G905+1, IF($B906="-", G905-1, IF($B906=",",IF(LEN($F905)=0,0,CODE($F905)),G905)) ),G905)</f>
        <v>0</v>
      </c>
      <c r="H906" s="17">
        <f t="shared" si="906"/>
        <v>87</v>
      </c>
      <c r="I906" s="17">
        <f t="shared" si="906"/>
        <v>100</v>
      </c>
      <c r="J906" s="17">
        <f t="shared" si="906"/>
        <v>33</v>
      </c>
      <c r="K906" s="17">
        <f t="shared" si="906"/>
        <v>10</v>
      </c>
      <c r="L906" s="17">
        <f t="shared" si="906"/>
        <v>0</v>
      </c>
      <c r="M906" s="17">
        <f t="shared" si="906"/>
        <v>0</v>
      </c>
      <c r="N906" s="17">
        <f t="shared" si="906"/>
        <v>0</v>
      </c>
      <c r="O906" s="17">
        <f t="shared" si="906"/>
        <v>0</v>
      </c>
      <c r="P906" s="17">
        <f t="shared" si="906"/>
        <v>0</v>
      </c>
      <c r="Q906" s="17">
        <f t="shared" si="906"/>
        <v>0</v>
      </c>
      <c r="R906" s="17">
        <f t="shared" si="906"/>
        <v>0</v>
      </c>
      <c r="S906" s="17">
        <f t="shared" si="906"/>
        <v>0</v>
      </c>
      <c r="T906" s="17">
        <f t="shared" si="906"/>
        <v>0</v>
      </c>
      <c r="U906" s="17">
        <f t="shared" si="906"/>
        <v>0</v>
      </c>
      <c r="V906" s="44">
        <f t="shared" si="906"/>
        <v>0</v>
      </c>
      <c r="W906" s="20"/>
      <c r="X906" s="20"/>
      <c r="Y906" s="20"/>
      <c r="Z906" s="20"/>
    </row>
    <row r="907" ht="13.5" customHeight="1">
      <c r="A907" s="40">
        <v>903.0</v>
      </c>
      <c r="B907" s="17" t="str">
        <f>VLOOKUP(C906+1,'プログラム解析'!$A:$B,2)</f>
        <v>HALT</v>
      </c>
      <c r="C907" s="17">
        <f>IF(AND(B907="[",INDIRECT("R"&amp;TEXT(A907+4,"0")&amp;"C"&amp;TEXT(D907+7,"0"),FALSE) =0),VLOOKUP(C906+1,'プログラム解析'!$A:$G,7),IF(B907="]",VLOOKUP(C906+1,'プログラム解析'!$A:$G,7)-1, C906+1))</f>
        <v>614</v>
      </c>
      <c r="D907" s="17">
        <f t="shared" si="2"/>
        <v>3</v>
      </c>
      <c r="E907" s="17" t="str">
        <f t="shared" si="3"/>
        <v>Hello World!</v>
      </c>
      <c r="F907" s="42" t="str">
        <f t="shared" si="4"/>
        <v>aaaa</v>
      </c>
      <c r="G907" s="43">
        <f t="shared" ref="G907:V907" si="907">IF( G$2=$D907,    IF($B907="+", G906+1, IF($B907="-", G906-1, IF($B907=",",IF(LEN($F906)=0,0,CODE($F906)),G906)) ),G906)</f>
        <v>0</v>
      </c>
      <c r="H907" s="17">
        <f t="shared" si="907"/>
        <v>87</v>
      </c>
      <c r="I907" s="17">
        <f t="shared" si="907"/>
        <v>100</v>
      </c>
      <c r="J907" s="17">
        <f t="shared" si="907"/>
        <v>33</v>
      </c>
      <c r="K907" s="17">
        <f t="shared" si="907"/>
        <v>10</v>
      </c>
      <c r="L907" s="17">
        <f t="shared" si="907"/>
        <v>0</v>
      </c>
      <c r="M907" s="17">
        <f t="shared" si="907"/>
        <v>0</v>
      </c>
      <c r="N907" s="17">
        <f t="shared" si="907"/>
        <v>0</v>
      </c>
      <c r="O907" s="17">
        <f t="shared" si="907"/>
        <v>0</v>
      </c>
      <c r="P907" s="17">
        <f t="shared" si="907"/>
        <v>0</v>
      </c>
      <c r="Q907" s="17">
        <f t="shared" si="907"/>
        <v>0</v>
      </c>
      <c r="R907" s="17">
        <f t="shared" si="907"/>
        <v>0</v>
      </c>
      <c r="S907" s="17">
        <f t="shared" si="907"/>
        <v>0</v>
      </c>
      <c r="T907" s="17">
        <f t="shared" si="907"/>
        <v>0</v>
      </c>
      <c r="U907" s="17">
        <f t="shared" si="907"/>
        <v>0</v>
      </c>
      <c r="V907" s="44">
        <f t="shared" si="907"/>
        <v>0</v>
      </c>
      <c r="W907" s="20"/>
      <c r="X907" s="20"/>
      <c r="Y907" s="20"/>
      <c r="Z907" s="20"/>
    </row>
    <row r="908" ht="13.5" customHeight="1">
      <c r="A908" s="40">
        <v>904.0</v>
      </c>
      <c r="B908" s="17" t="str">
        <f>VLOOKUP(C907+1,'プログラム解析'!$A:$B,2)</f>
        <v>HALT</v>
      </c>
      <c r="C908" s="17">
        <f>IF(AND(B908="[",INDIRECT("R"&amp;TEXT(A908+4,"0")&amp;"C"&amp;TEXT(D908+7,"0"),FALSE) =0),VLOOKUP(C907+1,'プログラム解析'!$A:$G,7),IF(B908="]",VLOOKUP(C907+1,'プログラム解析'!$A:$G,7)-1, C907+1))</f>
        <v>615</v>
      </c>
      <c r="D908" s="17">
        <f t="shared" si="2"/>
        <v>3</v>
      </c>
      <c r="E908" s="17" t="str">
        <f t="shared" si="3"/>
        <v>Hello World!</v>
      </c>
      <c r="F908" s="42" t="str">
        <f t="shared" si="4"/>
        <v>aaaa</v>
      </c>
      <c r="G908" s="43">
        <f t="shared" ref="G908:V908" si="908">IF( G$2=$D908,    IF($B908="+", G907+1, IF($B908="-", G907-1, IF($B908=",",IF(LEN($F907)=0,0,CODE($F907)),G907)) ),G907)</f>
        <v>0</v>
      </c>
      <c r="H908" s="17">
        <f t="shared" si="908"/>
        <v>87</v>
      </c>
      <c r="I908" s="17">
        <f t="shared" si="908"/>
        <v>100</v>
      </c>
      <c r="J908" s="17">
        <f t="shared" si="908"/>
        <v>33</v>
      </c>
      <c r="K908" s="17">
        <f t="shared" si="908"/>
        <v>10</v>
      </c>
      <c r="L908" s="17">
        <f t="shared" si="908"/>
        <v>0</v>
      </c>
      <c r="M908" s="17">
        <f t="shared" si="908"/>
        <v>0</v>
      </c>
      <c r="N908" s="17">
        <f t="shared" si="908"/>
        <v>0</v>
      </c>
      <c r="O908" s="17">
        <f t="shared" si="908"/>
        <v>0</v>
      </c>
      <c r="P908" s="17">
        <f t="shared" si="908"/>
        <v>0</v>
      </c>
      <c r="Q908" s="17">
        <f t="shared" si="908"/>
        <v>0</v>
      </c>
      <c r="R908" s="17">
        <f t="shared" si="908"/>
        <v>0</v>
      </c>
      <c r="S908" s="17">
        <f t="shared" si="908"/>
        <v>0</v>
      </c>
      <c r="T908" s="17">
        <f t="shared" si="908"/>
        <v>0</v>
      </c>
      <c r="U908" s="17">
        <f t="shared" si="908"/>
        <v>0</v>
      </c>
      <c r="V908" s="44">
        <f t="shared" si="908"/>
        <v>0</v>
      </c>
      <c r="W908" s="20"/>
      <c r="X908" s="20"/>
      <c r="Y908" s="20"/>
      <c r="Z908" s="20"/>
    </row>
    <row r="909" ht="13.5" customHeight="1">
      <c r="A909" s="40">
        <v>905.0</v>
      </c>
      <c r="B909" s="17" t="str">
        <f>VLOOKUP(C908+1,'プログラム解析'!$A:$B,2)</f>
        <v>HALT</v>
      </c>
      <c r="C909" s="17">
        <f>IF(AND(B909="[",INDIRECT("R"&amp;TEXT(A909+4,"0")&amp;"C"&amp;TEXT(D909+7,"0"),FALSE) =0),VLOOKUP(C908+1,'プログラム解析'!$A:$G,7),IF(B909="]",VLOOKUP(C908+1,'プログラム解析'!$A:$G,7)-1, C908+1))</f>
        <v>616</v>
      </c>
      <c r="D909" s="17">
        <f t="shared" si="2"/>
        <v>3</v>
      </c>
      <c r="E909" s="17" t="str">
        <f t="shared" si="3"/>
        <v>Hello World!</v>
      </c>
      <c r="F909" s="42" t="str">
        <f t="shared" si="4"/>
        <v>aaaa</v>
      </c>
      <c r="G909" s="43">
        <f t="shared" ref="G909:V909" si="909">IF( G$2=$D909,    IF($B909="+", G908+1, IF($B909="-", G908-1, IF($B909=",",IF(LEN($F908)=0,0,CODE($F908)),G908)) ),G908)</f>
        <v>0</v>
      </c>
      <c r="H909" s="17">
        <f t="shared" si="909"/>
        <v>87</v>
      </c>
      <c r="I909" s="17">
        <f t="shared" si="909"/>
        <v>100</v>
      </c>
      <c r="J909" s="17">
        <f t="shared" si="909"/>
        <v>33</v>
      </c>
      <c r="K909" s="17">
        <f t="shared" si="909"/>
        <v>10</v>
      </c>
      <c r="L909" s="17">
        <f t="shared" si="909"/>
        <v>0</v>
      </c>
      <c r="M909" s="17">
        <f t="shared" si="909"/>
        <v>0</v>
      </c>
      <c r="N909" s="17">
        <f t="shared" si="909"/>
        <v>0</v>
      </c>
      <c r="O909" s="17">
        <f t="shared" si="909"/>
        <v>0</v>
      </c>
      <c r="P909" s="17">
        <f t="shared" si="909"/>
        <v>0</v>
      </c>
      <c r="Q909" s="17">
        <f t="shared" si="909"/>
        <v>0</v>
      </c>
      <c r="R909" s="17">
        <f t="shared" si="909"/>
        <v>0</v>
      </c>
      <c r="S909" s="17">
        <f t="shared" si="909"/>
        <v>0</v>
      </c>
      <c r="T909" s="17">
        <f t="shared" si="909"/>
        <v>0</v>
      </c>
      <c r="U909" s="17">
        <f t="shared" si="909"/>
        <v>0</v>
      </c>
      <c r="V909" s="44">
        <f t="shared" si="909"/>
        <v>0</v>
      </c>
      <c r="W909" s="20"/>
      <c r="X909" s="20"/>
      <c r="Y909" s="20"/>
      <c r="Z909" s="20"/>
    </row>
    <row r="910" ht="13.5" customHeight="1">
      <c r="A910" s="40">
        <v>906.0</v>
      </c>
      <c r="B910" s="17" t="str">
        <f>VLOOKUP(C909+1,'プログラム解析'!$A:$B,2)</f>
        <v>HALT</v>
      </c>
      <c r="C910" s="17">
        <f>IF(AND(B910="[",INDIRECT("R"&amp;TEXT(A910+4,"0")&amp;"C"&amp;TEXT(D910+7,"0"),FALSE) =0),VLOOKUP(C909+1,'プログラム解析'!$A:$G,7),IF(B910="]",VLOOKUP(C909+1,'プログラム解析'!$A:$G,7)-1, C909+1))</f>
        <v>617</v>
      </c>
      <c r="D910" s="17">
        <f t="shared" si="2"/>
        <v>3</v>
      </c>
      <c r="E910" s="17" t="str">
        <f t="shared" si="3"/>
        <v>Hello World!</v>
      </c>
      <c r="F910" s="42" t="str">
        <f t="shared" si="4"/>
        <v>aaaa</v>
      </c>
      <c r="G910" s="43">
        <f t="shared" ref="G910:V910" si="910">IF( G$2=$D910,    IF($B910="+", G909+1, IF($B910="-", G909-1, IF($B910=",",IF(LEN($F909)=0,0,CODE($F909)),G909)) ),G909)</f>
        <v>0</v>
      </c>
      <c r="H910" s="17">
        <f t="shared" si="910"/>
        <v>87</v>
      </c>
      <c r="I910" s="17">
        <f t="shared" si="910"/>
        <v>100</v>
      </c>
      <c r="J910" s="17">
        <f t="shared" si="910"/>
        <v>33</v>
      </c>
      <c r="K910" s="17">
        <f t="shared" si="910"/>
        <v>10</v>
      </c>
      <c r="L910" s="17">
        <f t="shared" si="910"/>
        <v>0</v>
      </c>
      <c r="M910" s="17">
        <f t="shared" si="910"/>
        <v>0</v>
      </c>
      <c r="N910" s="17">
        <f t="shared" si="910"/>
        <v>0</v>
      </c>
      <c r="O910" s="17">
        <f t="shared" si="910"/>
        <v>0</v>
      </c>
      <c r="P910" s="17">
        <f t="shared" si="910"/>
        <v>0</v>
      </c>
      <c r="Q910" s="17">
        <f t="shared" si="910"/>
        <v>0</v>
      </c>
      <c r="R910" s="17">
        <f t="shared" si="910"/>
        <v>0</v>
      </c>
      <c r="S910" s="17">
        <f t="shared" si="910"/>
        <v>0</v>
      </c>
      <c r="T910" s="17">
        <f t="shared" si="910"/>
        <v>0</v>
      </c>
      <c r="U910" s="17">
        <f t="shared" si="910"/>
        <v>0</v>
      </c>
      <c r="V910" s="44">
        <f t="shared" si="910"/>
        <v>0</v>
      </c>
      <c r="W910" s="20"/>
      <c r="X910" s="20"/>
      <c r="Y910" s="20"/>
      <c r="Z910" s="20"/>
    </row>
    <row r="911" ht="13.5" customHeight="1">
      <c r="A911" s="40">
        <v>907.0</v>
      </c>
      <c r="B911" s="17" t="str">
        <f>VLOOKUP(C910+1,'プログラム解析'!$A:$B,2)</f>
        <v>HALT</v>
      </c>
      <c r="C911" s="17">
        <f>IF(AND(B911="[",INDIRECT("R"&amp;TEXT(A911+4,"0")&amp;"C"&amp;TEXT(D911+7,"0"),FALSE) =0),VLOOKUP(C910+1,'プログラム解析'!$A:$G,7),IF(B911="]",VLOOKUP(C910+1,'プログラム解析'!$A:$G,7)-1, C910+1))</f>
        <v>618</v>
      </c>
      <c r="D911" s="17">
        <f t="shared" si="2"/>
        <v>3</v>
      </c>
      <c r="E911" s="17" t="str">
        <f t="shared" si="3"/>
        <v>Hello World!</v>
      </c>
      <c r="F911" s="42" t="str">
        <f t="shared" si="4"/>
        <v>aaaa</v>
      </c>
      <c r="G911" s="43">
        <f t="shared" ref="G911:V911" si="911">IF( G$2=$D911,    IF($B911="+", G910+1, IF($B911="-", G910-1, IF($B911=",",IF(LEN($F910)=0,0,CODE($F910)),G910)) ),G910)</f>
        <v>0</v>
      </c>
      <c r="H911" s="17">
        <f t="shared" si="911"/>
        <v>87</v>
      </c>
      <c r="I911" s="17">
        <f t="shared" si="911"/>
        <v>100</v>
      </c>
      <c r="J911" s="17">
        <f t="shared" si="911"/>
        <v>33</v>
      </c>
      <c r="K911" s="17">
        <f t="shared" si="911"/>
        <v>10</v>
      </c>
      <c r="L911" s="17">
        <f t="shared" si="911"/>
        <v>0</v>
      </c>
      <c r="M911" s="17">
        <f t="shared" si="911"/>
        <v>0</v>
      </c>
      <c r="N911" s="17">
        <f t="shared" si="911"/>
        <v>0</v>
      </c>
      <c r="O911" s="17">
        <f t="shared" si="911"/>
        <v>0</v>
      </c>
      <c r="P911" s="17">
        <f t="shared" si="911"/>
        <v>0</v>
      </c>
      <c r="Q911" s="17">
        <f t="shared" si="911"/>
        <v>0</v>
      </c>
      <c r="R911" s="17">
        <f t="shared" si="911"/>
        <v>0</v>
      </c>
      <c r="S911" s="17">
        <f t="shared" si="911"/>
        <v>0</v>
      </c>
      <c r="T911" s="17">
        <f t="shared" si="911"/>
        <v>0</v>
      </c>
      <c r="U911" s="17">
        <f t="shared" si="911"/>
        <v>0</v>
      </c>
      <c r="V911" s="44">
        <f t="shared" si="911"/>
        <v>0</v>
      </c>
      <c r="W911" s="20"/>
      <c r="X911" s="20"/>
      <c r="Y911" s="20"/>
      <c r="Z911" s="20"/>
    </row>
    <row r="912" ht="13.5" customHeight="1">
      <c r="A912" s="40">
        <v>908.0</v>
      </c>
      <c r="B912" s="17" t="str">
        <f>VLOOKUP(C911+1,'プログラム解析'!$A:$B,2)</f>
        <v>HALT</v>
      </c>
      <c r="C912" s="17">
        <f>IF(AND(B912="[",INDIRECT("R"&amp;TEXT(A912+4,"0")&amp;"C"&amp;TEXT(D912+7,"0"),FALSE) =0),VLOOKUP(C911+1,'プログラム解析'!$A:$G,7),IF(B912="]",VLOOKUP(C911+1,'プログラム解析'!$A:$G,7)-1, C911+1))</f>
        <v>619</v>
      </c>
      <c r="D912" s="17">
        <f t="shared" si="2"/>
        <v>3</v>
      </c>
      <c r="E912" s="17" t="str">
        <f t="shared" si="3"/>
        <v>Hello World!</v>
      </c>
      <c r="F912" s="42" t="str">
        <f t="shared" si="4"/>
        <v>aaaa</v>
      </c>
      <c r="G912" s="43">
        <f t="shared" ref="G912:V912" si="912">IF( G$2=$D912,    IF($B912="+", G911+1, IF($B912="-", G911-1, IF($B912=",",IF(LEN($F911)=0,0,CODE($F911)),G911)) ),G911)</f>
        <v>0</v>
      </c>
      <c r="H912" s="17">
        <f t="shared" si="912"/>
        <v>87</v>
      </c>
      <c r="I912" s="17">
        <f t="shared" si="912"/>
        <v>100</v>
      </c>
      <c r="J912" s="17">
        <f t="shared" si="912"/>
        <v>33</v>
      </c>
      <c r="K912" s="17">
        <f t="shared" si="912"/>
        <v>10</v>
      </c>
      <c r="L912" s="17">
        <f t="shared" si="912"/>
        <v>0</v>
      </c>
      <c r="M912" s="17">
        <f t="shared" si="912"/>
        <v>0</v>
      </c>
      <c r="N912" s="17">
        <f t="shared" si="912"/>
        <v>0</v>
      </c>
      <c r="O912" s="17">
        <f t="shared" si="912"/>
        <v>0</v>
      </c>
      <c r="P912" s="17">
        <f t="shared" si="912"/>
        <v>0</v>
      </c>
      <c r="Q912" s="17">
        <f t="shared" si="912"/>
        <v>0</v>
      </c>
      <c r="R912" s="17">
        <f t="shared" si="912"/>
        <v>0</v>
      </c>
      <c r="S912" s="17">
        <f t="shared" si="912"/>
        <v>0</v>
      </c>
      <c r="T912" s="17">
        <f t="shared" si="912"/>
        <v>0</v>
      </c>
      <c r="U912" s="17">
        <f t="shared" si="912"/>
        <v>0</v>
      </c>
      <c r="V912" s="44">
        <f t="shared" si="912"/>
        <v>0</v>
      </c>
      <c r="W912" s="20"/>
      <c r="X912" s="20"/>
      <c r="Y912" s="20"/>
      <c r="Z912" s="20"/>
    </row>
    <row r="913" ht="13.5" customHeight="1">
      <c r="A913" s="40">
        <v>909.0</v>
      </c>
      <c r="B913" s="17" t="str">
        <f>VLOOKUP(C912+1,'プログラム解析'!$A:$B,2)</f>
        <v>HALT</v>
      </c>
      <c r="C913" s="17">
        <f>IF(AND(B913="[",INDIRECT("R"&amp;TEXT(A913+4,"0")&amp;"C"&amp;TEXT(D913+7,"0"),FALSE) =0),VLOOKUP(C912+1,'プログラム解析'!$A:$G,7),IF(B913="]",VLOOKUP(C912+1,'プログラム解析'!$A:$G,7)-1, C912+1))</f>
        <v>620</v>
      </c>
      <c r="D913" s="17">
        <f t="shared" si="2"/>
        <v>3</v>
      </c>
      <c r="E913" s="17" t="str">
        <f t="shared" si="3"/>
        <v>Hello World!</v>
      </c>
      <c r="F913" s="42" t="str">
        <f t="shared" si="4"/>
        <v>aaaa</v>
      </c>
      <c r="G913" s="43">
        <f t="shared" ref="G913:V913" si="913">IF( G$2=$D913,    IF($B913="+", G912+1, IF($B913="-", G912-1, IF($B913=",",IF(LEN($F912)=0,0,CODE($F912)),G912)) ),G912)</f>
        <v>0</v>
      </c>
      <c r="H913" s="17">
        <f t="shared" si="913"/>
        <v>87</v>
      </c>
      <c r="I913" s="17">
        <f t="shared" si="913"/>
        <v>100</v>
      </c>
      <c r="J913" s="17">
        <f t="shared" si="913"/>
        <v>33</v>
      </c>
      <c r="K913" s="17">
        <f t="shared" si="913"/>
        <v>10</v>
      </c>
      <c r="L913" s="17">
        <f t="shared" si="913"/>
        <v>0</v>
      </c>
      <c r="M913" s="17">
        <f t="shared" si="913"/>
        <v>0</v>
      </c>
      <c r="N913" s="17">
        <f t="shared" si="913"/>
        <v>0</v>
      </c>
      <c r="O913" s="17">
        <f t="shared" si="913"/>
        <v>0</v>
      </c>
      <c r="P913" s="17">
        <f t="shared" si="913"/>
        <v>0</v>
      </c>
      <c r="Q913" s="17">
        <f t="shared" si="913"/>
        <v>0</v>
      </c>
      <c r="R913" s="17">
        <f t="shared" si="913"/>
        <v>0</v>
      </c>
      <c r="S913" s="17">
        <f t="shared" si="913"/>
        <v>0</v>
      </c>
      <c r="T913" s="17">
        <f t="shared" si="913"/>
        <v>0</v>
      </c>
      <c r="U913" s="17">
        <f t="shared" si="913"/>
        <v>0</v>
      </c>
      <c r="V913" s="44">
        <f t="shared" si="913"/>
        <v>0</v>
      </c>
      <c r="W913" s="20"/>
      <c r="X913" s="20"/>
      <c r="Y913" s="20"/>
      <c r="Z913" s="20"/>
    </row>
    <row r="914" ht="13.5" customHeight="1">
      <c r="A914" s="40">
        <v>910.0</v>
      </c>
      <c r="B914" s="17" t="str">
        <f>VLOOKUP(C913+1,'プログラム解析'!$A:$B,2)</f>
        <v>HALT</v>
      </c>
      <c r="C914" s="17">
        <f>IF(AND(B914="[",INDIRECT("R"&amp;TEXT(A914+4,"0")&amp;"C"&amp;TEXT(D914+7,"0"),FALSE) =0),VLOOKUP(C913+1,'プログラム解析'!$A:$G,7),IF(B914="]",VLOOKUP(C913+1,'プログラム解析'!$A:$G,7)-1, C913+1))</f>
        <v>621</v>
      </c>
      <c r="D914" s="17">
        <f t="shared" si="2"/>
        <v>3</v>
      </c>
      <c r="E914" s="17" t="str">
        <f t="shared" si="3"/>
        <v>Hello World!</v>
      </c>
      <c r="F914" s="42" t="str">
        <f t="shared" si="4"/>
        <v>aaaa</v>
      </c>
      <c r="G914" s="43">
        <f t="shared" ref="G914:V914" si="914">IF( G$2=$D914,    IF($B914="+", G913+1, IF($B914="-", G913-1, IF($B914=",",IF(LEN($F913)=0,0,CODE($F913)),G913)) ),G913)</f>
        <v>0</v>
      </c>
      <c r="H914" s="17">
        <f t="shared" si="914"/>
        <v>87</v>
      </c>
      <c r="I914" s="17">
        <f t="shared" si="914"/>
        <v>100</v>
      </c>
      <c r="J914" s="17">
        <f t="shared" si="914"/>
        <v>33</v>
      </c>
      <c r="K914" s="17">
        <f t="shared" si="914"/>
        <v>10</v>
      </c>
      <c r="L914" s="17">
        <f t="shared" si="914"/>
        <v>0</v>
      </c>
      <c r="M914" s="17">
        <f t="shared" si="914"/>
        <v>0</v>
      </c>
      <c r="N914" s="17">
        <f t="shared" si="914"/>
        <v>0</v>
      </c>
      <c r="O914" s="17">
        <f t="shared" si="914"/>
        <v>0</v>
      </c>
      <c r="P914" s="17">
        <f t="shared" si="914"/>
        <v>0</v>
      </c>
      <c r="Q914" s="17">
        <f t="shared" si="914"/>
        <v>0</v>
      </c>
      <c r="R914" s="17">
        <f t="shared" si="914"/>
        <v>0</v>
      </c>
      <c r="S914" s="17">
        <f t="shared" si="914"/>
        <v>0</v>
      </c>
      <c r="T914" s="17">
        <f t="shared" si="914"/>
        <v>0</v>
      </c>
      <c r="U914" s="17">
        <f t="shared" si="914"/>
        <v>0</v>
      </c>
      <c r="V914" s="44">
        <f t="shared" si="914"/>
        <v>0</v>
      </c>
      <c r="W914" s="20"/>
      <c r="X914" s="20"/>
      <c r="Y914" s="20"/>
      <c r="Z914" s="20"/>
    </row>
    <row r="915" ht="13.5" customHeight="1">
      <c r="A915" s="40">
        <v>911.0</v>
      </c>
      <c r="B915" s="17" t="str">
        <f>VLOOKUP(C914+1,'プログラム解析'!$A:$B,2)</f>
        <v>HALT</v>
      </c>
      <c r="C915" s="17">
        <f>IF(AND(B915="[",INDIRECT("R"&amp;TEXT(A915+4,"0")&amp;"C"&amp;TEXT(D915+7,"0"),FALSE) =0),VLOOKUP(C914+1,'プログラム解析'!$A:$G,7),IF(B915="]",VLOOKUP(C914+1,'プログラム解析'!$A:$G,7)-1, C914+1))</f>
        <v>622</v>
      </c>
      <c r="D915" s="17">
        <f t="shared" si="2"/>
        <v>3</v>
      </c>
      <c r="E915" s="17" t="str">
        <f t="shared" si="3"/>
        <v>Hello World!</v>
      </c>
      <c r="F915" s="42" t="str">
        <f t="shared" si="4"/>
        <v>aaaa</v>
      </c>
      <c r="G915" s="43">
        <f t="shared" ref="G915:V915" si="915">IF( G$2=$D915,    IF($B915="+", G914+1, IF($B915="-", G914-1, IF($B915=",",IF(LEN($F914)=0,0,CODE($F914)),G914)) ),G914)</f>
        <v>0</v>
      </c>
      <c r="H915" s="17">
        <f t="shared" si="915"/>
        <v>87</v>
      </c>
      <c r="I915" s="17">
        <f t="shared" si="915"/>
        <v>100</v>
      </c>
      <c r="J915" s="17">
        <f t="shared" si="915"/>
        <v>33</v>
      </c>
      <c r="K915" s="17">
        <f t="shared" si="915"/>
        <v>10</v>
      </c>
      <c r="L915" s="17">
        <f t="shared" si="915"/>
        <v>0</v>
      </c>
      <c r="M915" s="17">
        <f t="shared" si="915"/>
        <v>0</v>
      </c>
      <c r="N915" s="17">
        <f t="shared" si="915"/>
        <v>0</v>
      </c>
      <c r="O915" s="17">
        <f t="shared" si="915"/>
        <v>0</v>
      </c>
      <c r="P915" s="17">
        <f t="shared" si="915"/>
        <v>0</v>
      </c>
      <c r="Q915" s="17">
        <f t="shared" si="915"/>
        <v>0</v>
      </c>
      <c r="R915" s="17">
        <f t="shared" si="915"/>
        <v>0</v>
      </c>
      <c r="S915" s="17">
        <f t="shared" si="915"/>
        <v>0</v>
      </c>
      <c r="T915" s="17">
        <f t="shared" si="915"/>
        <v>0</v>
      </c>
      <c r="U915" s="17">
        <f t="shared" si="915"/>
        <v>0</v>
      </c>
      <c r="V915" s="44">
        <f t="shared" si="915"/>
        <v>0</v>
      </c>
      <c r="W915" s="20"/>
      <c r="X915" s="20"/>
      <c r="Y915" s="20"/>
      <c r="Z915" s="20"/>
    </row>
    <row r="916" ht="13.5" customHeight="1">
      <c r="A916" s="40">
        <v>912.0</v>
      </c>
      <c r="B916" s="17" t="str">
        <f>VLOOKUP(C915+1,'プログラム解析'!$A:$B,2)</f>
        <v>HALT</v>
      </c>
      <c r="C916" s="17">
        <f>IF(AND(B916="[",INDIRECT("R"&amp;TEXT(A916+4,"0")&amp;"C"&amp;TEXT(D916+7,"0"),FALSE) =0),VLOOKUP(C915+1,'プログラム解析'!$A:$G,7),IF(B916="]",VLOOKUP(C915+1,'プログラム解析'!$A:$G,7)-1, C915+1))</f>
        <v>623</v>
      </c>
      <c r="D916" s="17">
        <f t="shared" si="2"/>
        <v>3</v>
      </c>
      <c r="E916" s="17" t="str">
        <f t="shared" si="3"/>
        <v>Hello World!</v>
      </c>
      <c r="F916" s="42" t="str">
        <f t="shared" si="4"/>
        <v>aaaa</v>
      </c>
      <c r="G916" s="43">
        <f t="shared" ref="G916:V916" si="916">IF( G$2=$D916,    IF($B916="+", G915+1, IF($B916="-", G915-1, IF($B916=",",IF(LEN($F915)=0,0,CODE($F915)),G915)) ),G915)</f>
        <v>0</v>
      </c>
      <c r="H916" s="17">
        <f t="shared" si="916"/>
        <v>87</v>
      </c>
      <c r="I916" s="17">
        <f t="shared" si="916"/>
        <v>100</v>
      </c>
      <c r="J916" s="17">
        <f t="shared" si="916"/>
        <v>33</v>
      </c>
      <c r="K916" s="17">
        <f t="shared" si="916"/>
        <v>10</v>
      </c>
      <c r="L916" s="17">
        <f t="shared" si="916"/>
        <v>0</v>
      </c>
      <c r="M916" s="17">
        <f t="shared" si="916"/>
        <v>0</v>
      </c>
      <c r="N916" s="17">
        <f t="shared" si="916"/>
        <v>0</v>
      </c>
      <c r="O916" s="17">
        <f t="shared" si="916"/>
        <v>0</v>
      </c>
      <c r="P916" s="17">
        <f t="shared" si="916"/>
        <v>0</v>
      </c>
      <c r="Q916" s="17">
        <f t="shared" si="916"/>
        <v>0</v>
      </c>
      <c r="R916" s="17">
        <f t="shared" si="916"/>
        <v>0</v>
      </c>
      <c r="S916" s="17">
        <f t="shared" si="916"/>
        <v>0</v>
      </c>
      <c r="T916" s="17">
        <f t="shared" si="916"/>
        <v>0</v>
      </c>
      <c r="U916" s="17">
        <f t="shared" si="916"/>
        <v>0</v>
      </c>
      <c r="V916" s="44">
        <f t="shared" si="916"/>
        <v>0</v>
      </c>
      <c r="W916" s="20"/>
      <c r="X916" s="20"/>
      <c r="Y916" s="20"/>
      <c r="Z916" s="20"/>
    </row>
    <row r="917" ht="13.5" customHeight="1">
      <c r="A917" s="40">
        <v>913.0</v>
      </c>
      <c r="B917" s="17" t="str">
        <f>VLOOKUP(C916+1,'プログラム解析'!$A:$B,2)</f>
        <v>HALT</v>
      </c>
      <c r="C917" s="17">
        <f>IF(AND(B917="[",INDIRECT("R"&amp;TEXT(A917+4,"0")&amp;"C"&amp;TEXT(D917+7,"0"),FALSE) =0),VLOOKUP(C916+1,'プログラム解析'!$A:$G,7),IF(B917="]",VLOOKUP(C916+1,'プログラム解析'!$A:$G,7)-1, C916+1))</f>
        <v>624</v>
      </c>
      <c r="D917" s="17">
        <f t="shared" si="2"/>
        <v>3</v>
      </c>
      <c r="E917" s="17" t="str">
        <f t="shared" si="3"/>
        <v>Hello World!</v>
      </c>
      <c r="F917" s="42" t="str">
        <f t="shared" si="4"/>
        <v>aaaa</v>
      </c>
      <c r="G917" s="43">
        <f t="shared" ref="G917:V917" si="917">IF( G$2=$D917,    IF($B917="+", G916+1, IF($B917="-", G916-1, IF($B917=",",IF(LEN($F916)=0,0,CODE($F916)),G916)) ),G916)</f>
        <v>0</v>
      </c>
      <c r="H917" s="17">
        <f t="shared" si="917"/>
        <v>87</v>
      </c>
      <c r="I917" s="17">
        <f t="shared" si="917"/>
        <v>100</v>
      </c>
      <c r="J917" s="17">
        <f t="shared" si="917"/>
        <v>33</v>
      </c>
      <c r="K917" s="17">
        <f t="shared" si="917"/>
        <v>10</v>
      </c>
      <c r="L917" s="17">
        <f t="shared" si="917"/>
        <v>0</v>
      </c>
      <c r="M917" s="17">
        <f t="shared" si="917"/>
        <v>0</v>
      </c>
      <c r="N917" s="17">
        <f t="shared" si="917"/>
        <v>0</v>
      </c>
      <c r="O917" s="17">
        <f t="shared" si="917"/>
        <v>0</v>
      </c>
      <c r="P917" s="17">
        <f t="shared" si="917"/>
        <v>0</v>
      </c>
      <c r="Q917" s="17">
        <f t="shared" si="917"/>
        <v>0</v>
      </c>
      <c r="R917" s="17">
        <f t="shared" si="917"/>
        <v>0</v>
      </c>
      <c r="S917" s="17">
        <f t="shared" si="917"/>
        <v>0</v>
      </c>
      <c r="T917" s="17">
        <f t="shared" si="917"/>
        <v>0</v>
      </c>
      <c r="U917" s="17">
        <f t="shared" si="917"/>
        <v>0</v>
      </c>
      <c r="V917" s="44">
        <f t="shared" si="917"/>
        <v>0</v>
      </c>
      <c r="W917" s="20"/>
      <c r="X917" s="20"/>
      <c r="Y917" s="20"/>
      <c r="Z917" s="20"/>
    </row>
    <row r="918" ht="13.5" customHeight="1">
      <c r="A918" s="40">
        <v>914.0</v>
      </c>
      <c r="B918" s="17" t="str">
        <f>VLOOKUP(C917+1,'プログラム解析'!$A:$B,2)</f>
        <v>HALT</v>
      </c>
      <c r="C918" s="17">
        <f>IF(AND(B918="[",INDIRECT("R"&amp;TEXT(A918+4,"0")&amp;"C"&amp;TEXT(D918+7,"0"),FALSE) =0),VLOOKUP(C917+1,'プログラム解析'!$A:$G,7),IF(B918="]",VLOOKUP(C917+1,'プログラム解析'!$A:$G,7)-1, C917+1))</f>
        <v>625</v>
      </c>
      <c r="D918" s="17">
        <f t="shared" si="2"/>
        <v>3</v>
      </c>
      <c r="E918" s="17" t="str">
        <f t="shared" si="3"/>
        <v>Hello World!</v>
      </c>
      <c r="F918" s="42" t="str">
        <f t="shared" si="4"/>
        <v>aaaa</v>
      </c>
      <c r="G918" s="43">
        <f t="shared" ref="G918:V918" si="918">IF( G$2=$D918,    IF($B918="+", G917+1, IF($B918="-", G917-1, IF($B918=",",IF(LEN($F917)=0,0,CODE($F917)),G917)) ),G917)</f>
        <v>0</v>
      </c>
      <c r="H918" s="17">
        <f t="shared" si="918"/>
        <v>87</v>
      </c>
      <c r="I918" s="17">
        <f t="shared" si="918"/>
        <v>100</v>
      </c>
      <c r="J918" s="17">
        <f t="shared" si="918"/>
        <v>33</v>
      </c>
      <c r="K918" s="17">
        <f t="shared" si="918"/>
        <v>10</v>
      </c>
      <c r="L918" s="17">
        <f t="shared" si="918"/>
        <v>0</v>
      </c>
      <c r="M918" s="17">
        <f t="shared" si="918"/>
        <v>0</v>
      </c>
      <c r="N918" s="17">
        <f t="shared" si="918"/>
        <v>0</v>
      </c>
      <c r="O918" s="17">
        <f t="shared" si="918"/>
        <v>0</v>
      </c>
      <c r="P918" s="17">
        <f t="shared" si="918"/>
        <v>0</v>
      </c>
      <c r="Q918" s="17">
        <f t="shared" si="918"/>
        <v>0</v>
      </c>
      <c r="R918" s="17">
        <f t="shared" si="918"/>
        <v>0</v>
      </c>
      <c r="S918" s="17">
        <f t="shared" si="918"/>
        <v>0</v>
      </c>
      <c r="T918" s="17">
        <f t="shared" si="918"/>
        <v>0</v>
      </c>
      <c r="U918" s="17">
        <f t="shared" si="918"/>
        <v>0</v>
      </c>
      <c r="V918" s="44">
        <f t="shared" si="918"/>
        <v>0</v>
      </c>
      <c r="W918" s="20"/>
      <c r="X918" s="20"/>
      <c r="Y918" s="20"/>
      <c r="Z918" s="20"/>
    </row>
    <row r="919" ht="13.5" customHeight="1">
      <c r="A919" s="40">
        <v>915.0</v>
      </c>
      <c r="B919" s="17" t="str">
        <f>VLOOKUP(C918+1,'プログラム解析'!$A:$B,2)</f>
        <v>HALT</v>
      </c>
      <c r="C919" s="17">
        <f>IF(AND(B919="[",INDIRECT("R"&amp;TEXT(A919+4,"0")&amp;"C"&amp;TEXT(D919+7,"0"),FALSE) =0),VLOOKUP(C918+1,'プログラム解析'!$A:$G,7),IF(B919="]",VLOOKUP(C918+1,'プログラム解析'!$A:$G,7)-1, C918+1))</f>
        <v>626</v>
      </c>
      <c r="D919" s="17">
        <f t="shared" si="2"/>
        <v>3</v>
      </c>
      <c r="E919" s="17" t="str">
        <f t="shared" si="3"/>
        <v>Hello World!</v>
      </c>
      <c r="F919" s="42" t="str">
        <f t="shared" si="4"/>
        <v>aaaa</v>
      </c>
      <c r="G919" s="43">
        <f t="shared" ref="G919:V919" si="919">IF( G$2=$D919,    IF($B919="+", G918+1, IF($B919="-", G918-1, IF($B919=",",IF(LEN($F918)=0,0,CODE($F918)),G918)) ),G918)</f>
        <v>0</v>
      </c>
      <c r="H919" s="17">
        <f t="shared" si="919"/>
        <v>87</v>
      </c>
      <c r="I919" s="17">
        <f t="shared" si="919"/>
        <v>100</v>
      </c>
      <c r="J919" s="17">
        <f t="shared" si="919"/>
        <v>33</v>
      </c>
      <c r="K919" s="17">
        <f t="shared" si="919"/>
        <v>10</v>
      </c>
      <c r="L919" s="17">
        <f t="shared" si="919"/>
        <v>0</v>
      </c>
      <c r="M919" s="17">
        <f t="shared" si="919"/>
        <v>0</v>
      </c>
      <c r="N919" s="17">
        <f t="shared" si="919"/>
        <v>0</v>
      </c>
      <c r="O919" s="17">
        <f t="shared" si="919"/>
        <v>0</v>
      </c>
      <c r="P919" s="17">
        <f t="shared" si="919"/>
        <v>0</v>
      </c>
      <c r="Q919" s="17">
        <f t="shared" si="919"/>
        <v>0</v>
      </c>
      <c r="R919" s="17">
        <f t="shared" si="919"/>
        <v>0</v>
      </c>
      <c r="S919" s="17">
        <f t="shared" si="919"/>
        <v>0</v>
      </c>
      <c r="T919" s="17">
        <f t="shared" si="919"/>
        <v>0</v>
      </c>
      <c r="U919" s="17">
        <f t="shared" si="919"/>
        <v>0</v>
      </c>
      <c r="V919" s="44">
        <f t="shared" si="919"/>
        <v>0</v>
      </c>
      <c r="W919" s="20"/>
      <c r="X919" s="20"/>
      <c r="Y919" s="20"/>
      <c r="Z919" s="20"/>
    </row>
    <row r="920" ht="13.5" customHeight="1">
      <c r="A920" s="40">
        <v>916.0</v>
      </c>
      <c r="B920" s="17" t="str">
        <f>VLOOKUP(C919+1,'プログラム解析'!$A:$B,2)</f>
        <v>HALT</v>
      </c>
      <c r="C920" s="17">
        <f>IF(AND(B920="[",INDIRECT("R"&amp;TEXT(A920+4,"0")&amp;"C"&amp;TEXT(D920+7,"0"),FALSE) =0),VLOOKUP(C919+1,'プログラム解析'!$A:$G,7),IF(B920="]",VLOOKUP(C919+1,'プログラム解析'!$A:$G,7)-1, C919+1))</f>
        <v>627</v>
      </c>
      <c r="D920" s="17">
        <f t="shared" si="2"/>
        <v>3</v>
      </c>
      <c r="E920" s="17" t="str">
        <f t="shared" si="3"/>
        <v>Hello World!</v>
      </c>
      <c r="F920" s="42" t="str">
        <f t="shared" si="4"/>
        <v>aaaa</v>
      </c>
      <c r="G920" s="43">
        <f t="shared" ref="G920:V920" si="920">IF( G$2=$D920,    IF($B920="+", G919+1, IF($B920="-", G919-1, IF($B920=",",IF(LEN($F919)=0,0,CODE($F919)),G919)) ),G919)</f>
        <v>0</v>
      </c>
      <c r="H920" s="17">
        <f t="shared" si="920"/>
        <v>87</v>
      </c>
      <c r="I920" s="17">
        <f t="shared" si="920"/>
        <v>100</v>
      </c>
      <c r="J920" s="17">
        <f t="shared" si="920"/>
        <v>33</v>
      </c>
      <c r="K920" s="17">
        <f t="shared" si="920"/>
        <v>10</v>
      </c>
      <c r="L920" s="17">
        <f t="shared" si="920"/>
        <v>0</v>
      </c>
      <c r="M920" s="17">
        <f t="shared" si="920"/>
        <v>0</v>
      </c>
      <c r="N920" s="17">
        <f t="shared" si="920"/>
        <v>0</v>
      </c>
      <c r="O920" s="17">
        <f t="shared" si="920"/>
        <v>0</v>
      </c>
      <c r="P920" s="17">
        <f t="shared" si="920"/>
        <v>0</v>
      </c>
      <c r="Q920" s="17">
        <f t="shared" si="920"/>
        <v>0</v>
      </c>
      <c r="R920" s="17">
        <f t="shared" si="920"/>
        <v>0</v>
      </c>
      <c r="S920" s="17">
        <f t="shared" si="920"/>
        <v>0</v>
      </c>
      <c r="T920" s="17">
        <f t="shared" si="920"/>
        <v>0</v>
      </c>
      <c r="U920" s="17">
        <f t="shared" si="920"/>
        <v>0</v>
      </c>
      <c r="V920" s="44">
        <f t="shared" si="920"/>
        <v>0</v>
      </c>
      <c r="W920" s="20"/>
      <c r="X920" s="20"/>
      <c r="Y920" s="20"/>
      <c r="Z920" s="20"/>
    </row>
    <row r="921" ht="13.5" customHeight="1">
      <c r="A921" s="40">
        <v>917.0</v>
      </c>
      <c r="B921" s="17" t="str">
        <f>VLOOKUP(C920+1,'プログラム解析'!$A:$B,2)</f>
        <v>HALT</v>
      </c>
      <c r="C921" s="17">
        <f>IF(AND(B921="[",INDIRECT("R"&amp;TEXT(A921+4,"0")&amp;"C"&amp;TEXT(D921+7,"0"),FALSE) =0),VLOOKUP(C920+1,'プログラム解析'!$A:$G,7),IF(B921="]",VLOOKUP(C920+1,'プログラム解析'!$A:$G,7)-1, C920+1))</f>
        <v>628</v>
      </c>
      <c r="D921" s="17">
        <f t="shared" si="2"/>
        <v>3</v>
      </c>
      <c r="E921" s="17" t="str">
        <f t="shared" si="3"/>
        <v>Hello World!</v>
      </c>
      <c r="F921" s="42" t="str">
        <f t="shared" si="4"/>
        <v>aaaa</v>
      </c>
      <c r="G921" s="43">
        <f t="shared" ref="G921:V921" si="921">IF( G$2=$D921,    IF($B921="+", G920+1, IF($B921="-", G920-1, IF($B921=",",IF(LEN($F920)=0,0,CODE($F920)),G920)) ),G920)</f>
        <v>0</v>
      </c>
      <c r="H921" s="17">
        <f t="shared" si="921"/>
        <v>87</v>
      </c>
      <c r="I921" s="17">
        <f t="shared" si="921"/>
        <v>100</v>
      </c>
      <c r="J921" s="17">
        <f t="shared" si="921"/>
        <v>33</v>
      </c>
      <c r="K921" s="17">
        <f t="shared" si="921"/>
        <v>10</v>
      </c>
      <c r="L921" s="17">
        <f t="shared" si="921"/>
        <v>0</v>
      </c>
      <c r="M921" s="17">
        <f t="shared" si="921"/>
        <v>0</v>
      </c>
      <c r="N921" s="17">
        <f t="shared" si="921"/>
        <v>0</v>
      </c>
      <c r="O921" s="17">
        <f t="shared" si="921"/>
        <v>0</v>
      </c>
      <c r="P921" s="17">
        <f t="shared" si="921"/>
        <v>0</v>
      </c>
      <c r="Q921" s="17">
        <f t="shared" si="921"/>
        <v>0</v>
      </c>
      <c r="R921" s="17">
        <f t="shared" si="921"/>
        <v>0</v>
      </c>
      <c r="S921" s="17">
        <f t="shared" si="921"/>
        <v>0</v>
      </c>
      <c r="T921" s="17">
        <f t="shared" si="921"/>
        <v>0</v>
      </c>
      <c r="U921" s="17">
        <f t="shared" si="921"/>
        <v>0</v>
      </c>
      <c r="V921" s="44">
        <f t="shared" si="921"/>
        <v>0</v>
      </c>
      <c r="W921" s="20"/>
      <c r="X921" s="20"/>
      <c r="Y921" s="20"/>
      <c r="Z921" s="20"/>
    </row>
    <row r="922" ht="13.5" customHeight="1">
      <c r="A922" s="40">
        <v>918.0</v>
      </c>
      <c r="B922" s="17" t="str">
        <f>VLOOKUP(C921+1,'プログラム解析'!$A:$B,2)</f>
        <v>HALT</v>
      </c>
      <c r="C922" s="17">
        <f>IF(AND(B922="[",INDIRECT("R"&amp;TEXT(A922+4,"0")&amp;"C"&amp;TEXT(D922+7,"0"),FALSE) =0),VLOOKUP(C921+1,'プログラム解析'!$A:$G,7),IF(B922="]",VLOOKUP(C921+1,'プログラム解析'!$A:$G,7)-1, C921+1))</f>
        <v>629</v>
      </c>
      <c r="D922" s="17">
        <f t="shared" si="2"/>
        <v>3</v>
      </c>
      <c r="E922" s="17" t="str">
        <f t="shared" si="3"/>
        <v>Hello World!</v>
      </c>
      <c r="F922" s="42" t="str">
        <f t="shared" si="4"/>
        <v>aaaa</v>
      </c>
      <c r="G922" s="43">
        <f t="shared" ref="G922:V922" si="922">IF( G$2=$D922,    IF($B922="+", G921+1, IF($B922="-", G921-1, IF($B922=",",IF(LEN($F921)=0,0,CODE($F921)),G921)) ),G921)</f>
        <v>0</v>
      </c>
      <c r="H922" s="17">
        <f t="shared" si="922"/>
        <v>87</v>
      </c>
      <c r="I922" s="17">
        <f t="shared" si="922"/>
        <v>100</v>
      </c>
      <c r="J922" s="17">
        <f t="shared" si="922"/>
        <v>33</v>
      </c>
      <c r="K922" s="17">
        <f t="shared" si="922"/>
        <v>10</v>
      </c>
      <c r="L922" s="17">
        <f t="shared" si="922"/>
        <v>0</v>
      </c>
      <c r="M922" s="17">
        <f t="shared" si="922"/>
        <v>0</v>
      </c>
      <c r="N922" s="17">
        <f t="shared" si="922"/>
        <v>0</v>
      </c>
      <c r="O922" s="17">
        <f t="shared" si="922"/>
        <v>0</v>
      </c>
      <c r="P922" s="17">
        <f t="shared" si="922"/>
        <v>0</v>
      </c>
      <c r="Q922" s="17">
        <f t="shared" si="922"/>
        <v>0</v>
      </c>
      <c r="R922" s="17">
        <f t="shared" si="922"/>
        <v>0</v>
      </c>
      <c r="S922" s="17">
        <f t="shared" si="922"/>
        <v>0</v>
      </c>
      <c r="T922" s="17">
        <f t="shared" si="922"/>
        <v>0</v>
      </c>
      <c r="U922" s="17">
        <f t="shared" si="922"/>
        <v>0</v>
      </c>
      <c r="V922" s="44">
        <f t="shared" si="922"/>
        <v>0</v>
      </c>
      <c r="W922" s="20"/>
      <c r="X922" s="20"/>
      <c r="Y922" s="20"/>
      <c r="Z922" s="20"/>
    </row>
    <row r="923" ht="13.5" customHeight="1">
      <c r="A923" s="40">
        <v>919.0</v>
      </c>
      <c r="B923" s="17" t="str">
        <f>VLOOKUP(C922+1,'プログラム解析'!$A:$B,2)</f>
        <v>HALT</v>
      </c>
      <c r="C923" s="17">
        <f>IF(AND(B923="[",INDIRECT("R"&amp;TEXT(A923+4,"0")&amp;"C"&amp;TEXT(D923+7,"0"),FALSE) =0),VLOOKUP(C922+1,'プログラム解析'!$A:$G,7),IF(B923="]",VLOOKUP(C922+1,'プログラム解析'!$A:$G,7)-1, C922+1))</f>
        <v>630</v>
      </c>
      <c r="D923" s="17">
        <f t="shared" si="2"/>
        <v>3</v>
      </c>
      <c r="E923" s="17" t="str">
        <f t="shared" si="3"/>
        <v>Hello World!</v>
      </c>
      <c r="F923" s="42" t="str">
        <f t="shared" si="4"/>
        <v>aaaa</v>
      </c>
      <c r="G923" s="43">
        <f t="shared" ref="G923:V923" si="923">IF( G$2=$D923,    IF($B923="+", G922+1, IF($B923="-", G922-1, IF($B923=",",IF(LEN($F922)=0,0,CODE($F922)),G922)) ),G922)</f>
        <v>0</v>
      </c>
      <c r="H923" s="17">
        <f t="shared" si="923"/>
        <v>87</v>
      </c>
      <c r="I923" s="17">
        <f t="shared" si="923"/>
        <v>100</v>
      </c>
      <c r="J923" s="17">
        <f t="shared" si="923"/>
        <v>33</v>
      </c>
      <c r="K923" s="17">
        <f t="shared" si="923"/>
        <v>10</v>
      </c>
      <c r="L923" s="17">
        <f t="shared" si="923"/>
        <v>0</v>
      </c>
      <c r="M923" s="17">
        <f t="shared" si="923"/>
        <v>0</v>
      </c>
      <c r="N923" s="17">
        <f t="shared" si="923"/>
        <v>0</v>
      </c>
      <c r="O923" s="17">
        <f t="shared" si="923"/>
        <v>0</v>
      </c>
      <c r="P923" s="17">
        <f t="shared" si="923"/>
        <v>0</v>
      </c>
      <c r="Q923" s="17">
        <f t="shared" si="923"/>
        <v>0</v>
      </c>
      <c r="R923" s="17">
        <f t="shared" si="923"/>
        <v>0</v>
      </c>
      <c r="S923" s="17">
        <f t="shared" si="923"/>
        <v>0</v>
      </c>
      <c r="T923" s="17">
        <f t="shared" si="923"/>
        <v>0</v>
      </c>
      <c r="U923" s="17">
        <f t="shared" si="923"/>
        <v>0</v>
      </c>
      <c r="V923" s="44">
        <f t="shared" si="923"/>
        <v>0</v>
      </c>
      <c r="W923" s="20"/>
      <c r="X923" s="20"/>
      <c r="Y923" s="20"/>
      <c r="Z923" s="20"/>
    </row>
    <row r="924" ht="13.5" customHeight="1">
      <c r="A924" s="40">
        <v>920.0</v>
      </c>
      <c r="B924" s="17" t="str">
        <f>VLOOKUP(C923+1,'プログラム解析'!$A:$B,2)</f>
        <v>HALT</v>
      </c>
      <c r="C924" s="17">
        <f>IF(AND(B924="[",INDIRECT("R"&amp;TEXT(A924+4,"0")&amp;"C"&amp;TEXT(D924+7,"0"),FALSE) =0),VLOOKUP(C923+1,'プログラム解析'!$A:$G,7),IF(B924="]",VLOOKUP(C923+1,'プログラム解析'!$A:$G,7)-1, C923+1))</f>
        <v>631</v>
      </c>
      <c r="D924" s="17">
        <f t="shared" si="2"/>
        <v>3</v>
      </c>
      <c r="E924" s="17" t="str">
        <f t="shared" si="3"/>
        <v>Hello World!</v>
      </c>
      <c r="F924" s="42" t="str">
        <f t="shared" si="4"/>
        <v>aaaa</v>
      </c>
      <c r="G924" s="43">
        <f t="shared" ref="G924:V924" si="924">IF( G$2=$D924,    IF($B924="+", G923+1, IF($B924="-", G923-1, IF($B924=",",IF(LEN($F923)=0,0,CODE($F923)),G923)) ),G923)</f>
        <v>0</v>
      </c>
      <c r="H924" s="17">
        <f t="shared" si="924"/>
        <v>87</v>
      </c>
      <c r="I924" s="17">
        <f t="shared" si="924"/>
        <v>100</v>
      </c>
      <c r="J924" s="17">
        <f t="shared" si="924"/>
        <v>33</v>
      </c>
      <c r="K924" s="17">
        <f t="shared" si="924"/>
        <v>10</v>
      </c>
      <c r="L924" s="17">
        <f t="shared" si="924"/>
        <v>0</v>
      </c>
      <c r="M924" s="17">
        <f t="shared" si="924"/>
        <v>0</v>
      </c>
      <c r="N924" s="17">
        <f t="shared" si="924"/>
        <v>0</v>
      </c>
      <c r="O924" s="17">
        <f t="shared" si="924"/>
        <v>0</v>
      </c>
      <c r="P924" s="17">
        <f t="shared" si="924"/>
        <v>0</v>
      </c>
      <c r="Q924" s="17">
        <f t="shared" si="924"/>
        <v>0</v>
      </c>
      <c r="R924" s="17">
        <f t="shared" si="924"/>
        <v>0</v>
      </c>
      <c r="S924" s="17">
        <f t="shared" si="924"/>
        <v>0</v>
      </c>
      <c r="T924" s="17">
        <f t="shared" si="924"/>
        <v>0</v>
      </c>
      <c r="U924" s="17">
        <f t="shared" si="924"/>
        <v>0</v>
      </c>
      <c r="V924" s="44">
        <f t="shared" si="924"/>
        <v>0</v>
      </c>
      <c r="W924" s="20"/>
      <c r="X924" s="20"/>
      <c r="Y924" s="20"/>
      <c r="Z924" s="20"/>
    </row>
    <row r="925" ht="13.5" customHeight="1">
      <c r="A925" s="40">
        <v>921.0</v>
      </c>
      <c r="B925" s="17" t="str">
        <f>VLOOKUP(C924+1,'プログラム解析'!$A:$B,2)</f>
        <v>HALT</v>
      </c>
      <c r="C925" s="17">
        <f>IF(AND(B925="[",INDIRECT("R"&amp;TEXT(A925+4,"0")&amp;"C"&amp;TEXT(D925+7,"0"),FALSE) =0),VLOOKUP(C924+1,'プログラム解析'!$A:$G,7),IF(B925="]",VLOOKUP(C924+1,'プログラム解析'!$A:$G,7)-1, C924+1))</f>
        <v>632</v>
      </c>
      <c r="D925" s="17">
        <f t="shared" si="2"/>
        <v>3</v>
      </c>
      <c r="E925" s="17" t="str">
        <f t="shared" si="3"/>
        <v>Hello World!</v>
      </c>
      <c r="F925" s="42" t="str">
        <f t="shared" si="4"/>
        <v>aaaa</v>
      </c>
      <c r="G925" s="43">
        <f t="shared" ref="G925:V925" si="925">IF( G$2=$D925,    IF($B925="+", G924+1, IF($B925="-", G924-1, IF($B925=",",IF(LEN($F924)=0,0,CODE($F924)),G924)) ),G924)</f>
        <v>0</v>
      </c>
      <c r="H925" s="17">
        <f t="shared" si="925"/>
        <v>87</v>
      </c>
      <c r="I925" s="17">
        <f t="shared" si="925"/>
        <v>100</v>
      </c>
      <c r="J925" s="17">
        <f t="shared" si="925"/>
        <v>33</v>
      </c>
      <c r="K925" s="17">
        <f t="shared" si="925"/>
        <v>10</v>
      </c>
      <c r="L925" s="17">
        <f t="shared" si="925"/>
        <v>0</v>
      </c>
      <c r="M925" s="17">
        <f t="shared" si="925"/>
        <v>0</v>
      </c>
      <c r="N925" s="17">
        <f t="shared" si="925"/>
        <v>0</v>
      </c>
      <c r="O925" s="17">
        <f t="shared" si="925"/>
        <v>0</v>
      </c>
      <c r="P925" s="17">
        <f t="shared" si="925"/>
        <v>0</v>
      </c>
      <c r="Q925" s="17">
        <f t="shared" si="925"/>
        <v>0</v>
      </c>
      <c r="R925" s="17">
        <f t="shared" si="925"/>
        <v>0</v>
      </c>
      <c r="S925" s="17">
        <f t="shared" si="925"/>
        <v>0</v>
      </c>
      <c r="T925" s="17">
        <f t="shared" si="925"/>
        <v>0</v>
      </c>
      <c r="U925" s="17">
        <f t="shared" si="925"/>
        <v>0</v>
      </c>
      <c r="V925" s="44">
        <f t="shared" si="925"/>
        <v>0</v>
      </c>
      <c r="W925" s="20"/>
      <c r="X925" s="20"/>
      <c r="Y925" s="20"/>
      <c r="Z925" s="20"/>
    </row>
    <row r="926" ht="13.5" customHeight="1">
      <c r="A926" s="40">
        <v>922.0</v>
      </c>
      <c r="B926" s="17" t="str">
        <f>VLOOKUP(C925+1,'プログラム解析'!$A:$B,2)</f>
        <v>HALT</v>
      </c>
      <c r="C926" s="17">
        <f>IF(AND(B926="[",INDIRECT("R"&amp;TEXT(A926+4,"0")&amp;"C"&amp;TEXT(D926+7,"0"),FALSE) =0),VLOOKUP(C925+1,'プログラム解析'!$A:$G,7),IF(B926="]",VLOOKUP(C925+1,'プログラム解析'!$A:$G,7)-1, C925+1))</f>
        <v>633</v>
      </c>
      <c r="D926" s="17">
        <f t="shared" si="2"/>
        <v>3</v>
      </c>
      <c r="E926" s="17" t="str">
        <f t="shared" si="3"/>
        <v>Hello World!</v>
      </c>
      <c r="F926" s="42" t="str">
        <f t="shared" si="4"/>
        <v>aaaa</v>
      </c>
      <c r="G926" s="43">
        <f t="shared" ref="G926:V926" si="926">IF( G$2=$D926,    IF($B926="+", G925+1, IF($B926="-", G925-1, IF($B926=",",IF(LEN($F925)=0,0,CODE($F925)),G925)) ),G925)</f>
        <v>0</v>
      </c>
      <c r="H926" s="17">
        <f t="shared" si="926"/>
        <v>87</v>
      </c>
      <c r="I926" s="17">
        <f t="shared" si="926"/>
        <v>100</v>
      </c>
      <c r="J926" s="17">
        <f t="shared" si="926"/>
        <v>33</v>
      </c>
      <c r="K926" s="17">
        <f t="shared" si="926"/>
        <v>10</v>
      </c>
      <c r="L926" s="17">
        <f t="shared" si="926"/>
        <v>0</v>
      </c>
      <c r="M926" s="17">
        <f t="shared" si="926"/>
        <v>0</v>
      </c>
      <c r="N926" s="17">
        <f t="shared" si="926"/>
        <v>0</v>
      </c>
      <c r="O926" s="17">
        <f t="shared" si="926"/>
        <v>0</v>
      </c>
      <c r="P926" s="17">
        <f t="shared" si="926"/>
        <v>0</v>
      </c>
      <c r="Q926" s="17">
        <f t="shared" si="926"/>
        <v>0</v>
      </c>
      <c r="R926" s="17">
        <f t="shared" si="926"/>
        <v>0</v>
      </c>
      <c r="S926" s="17">
        <f t="shared" si="926"/>
        <v>0</v>
      </c>
      <c r="T926" s="17">
        <f t="shared" si="926"/>
        <v>0</v>
      </c>
      <c r="U926" s="17">
        <f t="shared" si="926"/>
        <v>0</v>
      </c>
      <c r="V926" s="44">
        <f t="shared" si="926"/>
        <v>0</v>
      </c>
      <c r="W926" s="20"/>
      <c r="X926" s="20"/>
      <c r="Y926" s="20"/>
      <c r="Z926" s="20"/>
    </row>
    <row r="927" ht="13.5" customHeight="1">
      <c r="A927" s="40">
        <v>923.0</v>
      </c>
      <c r="B927" s="17" t="str">
        <f>VLOOKUP(C926+1,'プログラム解析'!$A:$B,2)</f>
        <v>HALT</v>
      </c>
      <c r="C927" s="17">
        <f>IF(AND(B927="[",INDIRECT("R"&amp;TEXT(A927+4,"0")&amp;"C"&amp;TEXT(D927+7,"0"),FALSE) =0),VLOOKUP(C926+1,'プログラム解析'!$A:$G,7),IF(B927="]",VLOOKUP(C926+1,'プログラム解析'!$A:$G,7)-1, C926+1))</f>
        <v>634</v>
      </c>
      <c r="D927" s="17">
        <f t="shared" si="2"/>
        <v>3</v>
      </c>
      <c r="E927" s="17" t="str">
        <f t="shared" si="3"/>
        <v>Hello World!</v>
      </c>
      <c r="F927" s="42" t="str">
        <f t="shared" si="4"/>
        <v>aaaa</v>
      </c>
      <c r="G927" s="43">
        <f t="shared" ref="G927:V927" si="927">IF( G$2=$D927,    IF($B927="+", G926+1, IF($B927="-", G926-1, IF($B927=",",IF(LEN($F926)=0,0,CODE($F926)),G926)) ),G926)</f>
        <v>0</v>
      </c>
      <c r="H927" s="17">
        <f t="shared" si="927"/>
        <v>87</v>
      </c>
      <c r="I927" s="17">
        <f t="shared" si="927"/>
        <v>100</v>
      </c>
      <c r="J927" s="17">
        <f t="shared" si="927"/>
        <v>33</v>
      </c>
      <c r="K927" s="17">
        <f t="shared" si="927"/>
        <v>10</v>
      </c>
      <c r="L927" s="17">
        <f t="shared" si="927"/>
        <v>0</v>
      </c>
      <c r="M927" s="17">
        <f t="shared" si="927"/>
        <v>0</v>
      </c>
      <c r="N927" s="17">
        <f t="shared" si="927"/>
        <v>0</v>
      </c>
      <c r="O927" s="17">
        <f t="shared" si="927"/>
        <v>0</v>
      </c>
      <c r="P927" s="17">
        <f t="shared" si="927"/>
        <v>0</v>
      </c>
      <c r="Q927" s="17">
        <f t="shared" si="927"/>
        <v>0</v>
      </c>
      <c r="R927" s="17">
        <f t="shared" si="927"/>
        <v>0</v>
      </c>
      <c r="S927" s="17">
        <f t="shared" si="927"/>
        <v>0</v>
      </c>
      <c r="T927" s="17">
        <f t="shared" si="927"/>
        <v>0</v>
      </c>
      <c r="U927" s="17">
        <f t="shared" si="927"/>
        <v>0</v>
      </c>
      <c r="V927" s="44">
        <f t="shared" si="927"/>
        <v>0</v>
      </c>
      <c r="W927" s="20"/>
      <c r="X927" s="20"/>
      <c r="Y927" s="20"/>
      <c r="Z927" s="20"/>
    </row>
    <row r="928" ht="13.5" customHeight="1">
      <c r="A928" s="40">
        <v>924.0</v>
      </c>
      <c r="B928" s="17" t="str">
        <f>VLOOKUP(C927+1,'プログラム解析'!$A:$B,2)</f>
        <v>HALT</v>
      </c>
      <c r="C928" s="17">
        <f>IF(AND(B928="[",INDIRECT("R"&amp;TEXT(A928+4,"0")&amp;"C"&amp;TEXT(D928+7,"0"),FALSE) =0),VLOOKUP(C927+1,'プログラム解析'!$A:$G,7),IF(B928="]",VLOOKUP(C927+1,'プログラム解析'!$A:$G,7)-1, C927+1))</f>
        <v>635</v>
      </c>
      <c r="D928" s="17">
        <f t="shared" si="2"/>
        <v>3</v>
      </c>
      <c r="E928" s="17" t="str">
        <f t="shared" si="3"/>
        <v>Hello World!</v>
      </c>
      <c r="F928" s="42" t="str">
        <f t="shared" si="4"/>
        <v>aaaa</v>
      </c>
      <c r="G928" s="43">
        <f t="shared" ref="G928:V928" si="928">IF( G$2=$D928,    IF($B928="+", G927+1, IF($B928="-", G927-1, IF($B928=",",IF(LEN($F927)=0,0,CODE($F927)),G927)) ),G927)</f>
        <v>0</v>
      </c>
      <c r="H928" s="17">
        <f t="shared" si="928"/>
        <v>87</v>
      </c>
      <c r="I928" s="17">
        <f t="shared" si="928"/>
        <v>100</v>
      </c>
      <c r="J928" s="17">
        <f t="shared" si="928"/>
        <v>33</v>
      </c>
      <c r="K928" s="17">
        <f t="shared" si="928"/>
        <v>10</v>
      </c>
      <c r="L928" s="17">
        <f t="shared" si="928"/>
        <v>0</v>
      </c>
      <c r="M928" s="17">
        <f t="shared" si="928"/>
        <v>0</v>
      </c>
      <c r="N928" s="17">
        <f t="shared" si="928"/>
        <v>0</v>
      </c>
      <c r="O928" s="17">
        <f t="shared" si="928"/>
        <v>0</v>
      </c>
      <c r="P928" s="17">
        <f t="shared" si="928"/>
        <v>0</v>
      </c>
      <c r="Q928" s="17">
        <f t="shared" si="928"/>
        <v>0</v>
      </c>
      <c r="R928" s="17">
        <f t="shared" si="928"/>
        <v>0</v>
      </c>
      <c r="S928" s="17">
        <f t="shared" si="928"/>
        <v>0</v>
      </c>
      <c r="T928" s="17">
        <f t="shared" si="928"/>
        <v>0</v>
      </c>
      <c r="U928" s="17">
        <f t="shared" si="928"/>
        <v>0</v>
      </c>
      <c r="V928" s="44">
        <f t="shared" si="928"/>
        <v>0</v>
      </c>
      <c r="W928" s="20"/>
      <c r="X928" s="20"/>
      <c r="Y928" s="20"/>
      <c r="Z928" s="20"/>
    </row>
    <row r="929" ht="13.5" customHeight="1">
      <c r="A929" s="40">
        <v>925.0</v>
      </c>
      <c r="B929" s="17" t="str">
        <f>VLOOKUP(C928+1,'プログラム解析'!$A:$B,2)</f>
        <v>HALT</v>
      </c>
      <c r="C929" s="17">
        <f>IF(AND(B929="[",INDIRECT("R"&amp;TEXT(A929+4,"0")&amp;"C"&amp;TEXT(D929+7,"0"),FALSE) =0),VLOOKUP(C928+1,'プログラム解析'!$A:$G,7),IF(B929="]",VLOOKUP(C928+1,'プログラム解析'!$A:$G,7)-1, C928+1))</f>
        <v>636</v>
      </c>
      <c r="D929" s="17">
        <f t="shared" si="2"/>
        <v>3</v>
      </c>
      <c r="E929" s="17" t="str">
        <f t="shared" si="3"/>
        <v>Hello World!</v>
      </c>
      <c r="F929" s="42" t="str">
        <f t="shared" si="4"/>
        <v>aaaa</v>
      </c>
      <c r="G929" s="43">
        <f t="shared" ref="G929:V929" si="929">IF( G$2=$D929,    IF($B929="+", G928+1, IF($B929="-", G928-1, IF($B929=",",IF(LEN($F928)=0,0,CODE($F928)),G928)) ),G928)</f>
        <v>0</v>
      </c>
      <c r="H929" s="17">
        <f t="shared" si="929"/>
        <v>87</v>
      </c>
      <c r="I929" s="17">
        <f t="shared" si="929"/>
        <v>100</v>
      </c>
      <c r="J929" s="17">
        <f t="shared" si="929"/>
        <v>33</v>
      </c>
      <c r="K929" s="17">
        <f t="shared" si="929"/>
        <v>10</v>
      </c>
      <c r="L929" s="17">
        <f t="shared" si="929"/>
        <v>0</v>
      </c>
      <c r="M929" s="17">
        <f t="shared" si="929"/>
        <v>0</v>
      </c>
      <c r="N929" s="17">
        <f t="shared" si="929"/>
        <v>0</v>
      </c>
      <c r="O929" s="17">
        <f t="shared" si="929"/>
        <v>0</v>
      </c>
      <c r="P929" s="17">
        <f t="shared" si="929"/>
        <v>0</v>
      </c>
      <c r="Q929" s="17">
        <f t="shared" si="929"/>
        <v>0</v>
      </c>
      <c r="R929" s="17">
        <f t="shared" si="929"/>
        <v>0</v>
      </c>
      <c r="S929" s="17">
        <f t="shared" si="929"/>
        <v>0</v>
      </c>
      <c r="T929" s="17">
        <f t="shared" si="929"/>
        <v>0</v>
      </c>
      <c r="U929" s="17">
        <f t="shared" si="929"/>
        <v>0</v>
      </c>
      <c r="V929" s="44">
        <f t="shared" si="929"/>
        <v>0</v>
      </c>
      <c r="W929" s="20"/>
      <c r="X929" s="20"/>
      <c r="Y929" s="20"/>
      <c r="Z929" s="20"/>
    </row>
    <row r="930" ht="13.5" customHeight="1">
      <c r="A930" s="40">
        <v>926.0</v>
      </c>
      <c r="B930" s="17" t="str">
        <f>VLOOKUP(C929+1,'プログラム解析'!$A:$B,2)</f>
        <v>HALT</v>
      </c>
      <c r="C930" s="17">
        <f>IF(AND(B930="[",INDIRECT("R"&amp;TEXT(A930+4,"0")&amp;"C"&amp;TEXT(D930+7,"0"),FALSE) =0),VLOOKUP(C929+1,'プログラム解析'!$A:$G,7),IF(B930="]",VLOOKUP(C929+1,'プログラム解析'!$A:$G,7)-1, C929+1))</f>
        <v>637</v>
      </c>
      <c r="D930" s="17">
        <f t="shared" si="2"/>
        <v>3</v>
      </c>
      <c r="E930" s="17" t="str">
        <f t="shared" si="3"/>
        <v>Hello World!</v>
      </c>
      <c r="F930" s="42" t="str">
        <f t="shared" si="4"/>
        <v>aaaa</v>
      </c>
      <c r="G930" s="43">
        <f t="shared" ref="G930:V930" si="930">IF( G$2=$D930,    IF($B930="+", G929+1, IF($B930="-", G929-1, IF($B930=",",IF(LEN($F929)=0,0,CODE($F929)),G929)) ),G929)</f>
        <v>0</v>
      </c>
      <c r="H930" s="17">
        <f t="shared" si="930"/>
        <v>87</v>
      </c>
      <c r="I930" s="17">
        <f t="shared" si="930"/>
        <v>100</v>
      </c>
      <c r="J930" s="17">
        <f t="shared" si="930"/>
        <v>33</v>
      </c>
      <c r="K930" s="17">
        <f t="shared" si="930"/>
        <v>10</v>
      </c>
      <c r="L930" s="17">
        <f t="shared" si="930"/>
        <v>0</v>
      </c>
      <c r="M930" s="17">
        <f t="shared" si="930"/>
        <v>0</v>
      </c>
      <c r="N930" s="17">
        <f t="shared" si="930"/>
        <v>0</v>
      </c>
      <c r="O930" s="17">
        <f t="shared" si="930"/>
        <v>0</v>
      </c>
      <c r="P930" s="17">
        <f t="shared" si="930"/>
        <v>0</v>
      </c>
      <c r="Q930" s="17">
        <f t="shared" si="930"/>
        <v>0</v>
      </c>
      <c r="R930" s="17">
        <f t="shared" si="930"/>
        <v>0</v>
      </c>
      <c r="S930" s="17">
        <f t="shared" si="930"/>
        <v>0</v>
      </c>
      <c r="T930" s="17">
        <f t="shared" si="930"/>
        <v>0</v>
      </c>
      <c r="U930" s="17">
        <f t="shared" si="930"/>
        <v>0</v>
      </c>
      <c r="V930" s="44">
        <f t="shared" si="930"/>
        <v>0</v>
      </c>
      <c r="W930" s="20"/>
      <c r="X930" s="20"/>
      <c r="Y930" s="20"/>
      <c r="Z930" s="20"/>
    </row>
    <row r="931" ht="13.5" customHeight="1">
      <c r="A931" s="40">
        <v>927.0</v>
      </c>
      <c r="B931" s="17" t="str">
        <f>VLOOKUP(C930+1,'プログラム解析'!$A:$B,2)</f>
        <v>HALT</v>
      </c>
      <c r="C931" s="17">
        <f>IF(AND(B931="[",INDIRECT("R"&amp;TEXT(A931+4,"0")&amp;"C"&amp;TEXT(D931+7,"0"),FALSE) =0),VLOOKUP(C930+1,'プログラム解析'!$A:$G,7),IF(B931="]",VLOOKUP(C930+1,'プログラム解析'!$A:$G,7)-1, C930+1))</f>
        <v>638</v>
      </c>
      <c r="D931" s="17">
        <f t="shared" si="2"/>
        <v>3</v>
      </c>
      <c r="E931" s="17" t="str">
        <f t="shared" si="3"/>
        <v>Hello World!</v>
      </c>
      <c r="F931" s="42" t="str">
        <f t="shared" si="4"/>
        <v>aaaa</v>
      </c>
      <c r="G931" s="43">
        <f t="shared" ref="G931:V931" si="931">IF( G$2=$D931,    IF($B931="+", G930+1, IF($B931="-", G930-1, IF($B931=",",IF(LEN($F930)=0,0,CODE($F930)),G930)) ),G930)</f>
        <v>0</v>
      </c>
      <c r="H931" s="17">
        <f t="shared" si="931"/>
        <v>87</v>
      </c>
      <c r="I931" s="17">
        <f t="shared" si="931"/>
        <v>100</v>
      </c>
      <c r="J931" s="17">
        <f t="shared" si="931"/>
        <v>33</v>
      </c>
      <c r="K931" s="17">
        <f t="shared" si="931"/>
        <v>10</v>
      </c>
      <c r="L931" s="17">
        <f t="shared" si="931"/>
        <v>0</v>
      </c>
      <c r="M931" s="17">
        <f t="shared" si="931"/>
        <v>0</v>
      </c>
      <c r="N931" s="17">
        <f t="shared" si="931"/>
        <v>0</v>
      </c>
      <c r="O931" s="17">
        <f t="shared" si="931"/>
        <v>0</v>
      </c>
      <c r="P931" s="17">
        <f t="shared" si="931"/>
        <v>0</v>
      </c>
      <c r="Q931" s="17">
        <f t="shared" si="931"/>
        <v>0</v>
      </c>
      <c r="R931" s="17">
        <f t="shared" si="931"/>
        <v>0</v>
      </c>
      <c r="S931" s="17">
        <f t="shared" si="931"/>
        <v>0</v>
      </c>
      <c r="T931" s="17">
        <f t="shared" si="931"/>
        <v>0</v>
      </c>
      <c r="U931" s="17">
        <f t="shared" si="931"/>
        <v>0</v>
      </c>
      <c r="V931" s="44">
        <f t="shared" si="931"/>
        <v>0</v>
      </c>
      <c r="W931" s="20"/>
      <c r="X931" s="20"/>
      <c r="Y931" s="20"/>
      <c r="Z931" s="20"/>
    </row>
    <row r="932" ht="13.5" customHeight="1">
      <c r="A932" s="40">
        <v>928.0</v>
      </c>
      <c r="B932" s="17" t="str">
        <f>VLOOKUP(C931+1,'プログラム解析'!$A:$B,2)</f>
        <v>HALT</v>
      </c>
      <c r="C932" s="17">
        <f>IF(AND(B932="[",INDIRECT("R"&amp;TEXT(A932+4,"0")&amp;"C"&amp;TEXT(D932+7,"0"),FALSE) =0),VLOOKUP(C931+1,'プログラム解析'!$A:$G,7),IF(B932="]",VLOOKUP(C931+1,'プログラム解析'!$A:$G,7)-1, C931+1))</f>
        <v>639</v>
      </c>
      <c r="D932" s="17">
        <f t="shared" si="2"/>
        <v>3</v>
      </c>
      <c r="E932" s="17" t="str">
        <f t="shared" si="3"/>
        <v>Hello World!</v>
      </c>
      <c r="F932" s="42" t="str">
        <f t="shared" si="4"/>
        <v>aaaa</v>
      </c>
      <c r="G932" s="43">
        <f t="shared" ref="G932:V932" si="932">IF( G$2=$D932,    IF($B932="+", G931+1, IF($B932="-", G931-1, IF($B932=",",IF(LEN($F931)=0,0,CODE($F931)),G931)) ),G931)</f>
        <v>0</v>
      </c>
      <c r="H932" s="17">
        <f t="shared" si="932"/>
        <v>87</v>
      </c>
      <c r="I932" s="17">
        <f t="shared" si="932"/>
        <v>100</v>
      </c>
      <c r="J932" s="17">
        <f t="shared" si="932"/>
        <v>33</v>
      </c>
      <c r="K932" s="17">
        <f t="shared" si="932"/>
        <v>10</v>
      </c>
      <c r="L932" s="17">
        <f t="shared" si="932"/>
        <v>0</v>
      </c>
      <c r="M932" s="17">
        <f t="shared" si="932"/>
        <v>0</v>
      </c>
      <c r="N932" s="17">
        <f t="shared" si="932"/>
        <v>0</v>
      </c>
      <c r="O932" s="17">
        <f t="shared" si="932"/>
        <v>0</v>
      </c>
      <c r="P932" s="17">
        <f t="shared" si="932"/>
        <v>0</v>
      </c>
      <c r="Q932" s="17">
        <f t="shared" si="932"/>
        <v>0</v>
      </c>
      <c r="R932" s="17">
        <f t="shared" si="932"/>
        <v>0</v>
      </c>
      <c r="S932" s="17">
        <f t="shared" si="932"/>
        <v>0</v>
      </c>
      <c r="T932" s="17">
        <f t="shared" si="932"/>
        <v>0</v>
      </c>
      <c r="U932" s="17">
        <f t="shared" si="932"/>
        <v>0</v>
      </c>
      <c r="V932" s="44">
        <f t="shared" si="932"/>
        <v>0</v>
      </c>
      <c r="W932" s="20"/>
      <c r="X932" s="20"/>
      <c r="Y932" s="20"/>
      <c r="Z932" s="20"/>
    </row>
    <row r="933" ht="13.5" customHeight="1">
      <c r="A933" s="40">
        <v>929.0</v>
      </c>
      <c r="B933" s="17" t="str">
        <f>VLOOKUP(C932+1,'プログラム解析'!$A:$B,2)</f>
        <v>HALT</v>
      </c>
      <c r="C933" s="17">
        <f>IF(AND(B933="[",INDIRECT("R"&amp;TEXT(A933+4,"0")&amp;"C"&amp;TEXT(D933+7,"0"),FALSE) =0),VLOOKUP(C932+1,'プログラム解析'!$A:$G,7),IF(B933="]",VLOOKUP(C932+1,'プログラム解析'!$A:$G,7)-1, C932+1))</f>
        <v>640</v>
      </c>
      <c r="D933" s="17">
        <f t="shared" si="2"/>
        <v>3</v>
      </c>
      <c r="E933" s="17" t="str">
        <f t="shared" si="3"/>
        <v>Hello World!</v>
      </c>
      <c r="F933" s="42" t="str">
        <f t="shared" si="4"/>
        <v>aaaa</v>
      </c>
      <c r="G933" s="43">
        <f t="shared" ref="G933:V933" si="933">IF( G$2=$D933,    IF($B933="+", G932+1, IF($B933="-", G932-1, IF($B933=",",IF(LEN($F932)=0,0,CODE($F932)),G932)) ),G932)</f>
        <v>0</v>
      </c>
      <c r="H933" s="17">
        <f t="shared" si="933"/>
        <v>87</v>
      </c>
      <c r="I933" s="17">
        <f t="shared" si="933"/>
        <v>100</v>
      </c>
      <c r="J933" s="17">
        <f t="shared" si="933"/>
        <v>33</v>
      </c>
      <c r="K933" s="17">
        <f t="shared" si="933"/>
        <v>10</v>
      </c>
      <c r="L933" s="17">
        <f t="shared" si="933"/>
        <v>0</v>
      </c>
      <c r="M933" s="17">
        <f t="shared" si="933"/>
        <v>0</v>
      </c>
      <c r="N933" s="17">
        <f t="shared" si="933"/>
        <v>0</v>
      </c>
      <c r="O933" s="17">
        <f t="shared" si="933"/>
        <v>0</v>
      </c>
      <c r="P933" s="17">
        <f t="shared" si="933"/>
        <v>0</v>
      </c>
      <c r="Q933" s="17">
        <f t="shared" si="933"/>
        <v>0</v>
      </c>
      <c r="R933" s="17">
        <f t="shared" si="933"/>
        <v>0</v>
      </c>
      <c r="S933" s="17">
        <f t="shared" si="933"/>
        <v>0</v>
      </c>
      <c r="T933" s="17">
        <f t="shared" si="933"/>
        <v>0</v>
      </c>
      <c r="U933" s="17">
        <f t="shared" si="933"/>
        <v>0</v>
      </c>
      <c r="V933" s="44">
        <f t="shared" si="933"/>
        <v>0</v>
      </c>
      <c r="W933" s="20"/>
      <c r="X933" s="20"/>
      <c r="Y933" s="20"/>
      <c r="Z933" s="20"/>
    </row>
    <row r="934" ht="13.5" customHeight="1">
      <c r="A934" s="40">
        <v>930.0</v>
      </c>
      <c r="B934" s="17" t="str">
        <f>VLOOKUP(C933+1,'プログラム解析'!$A:$B,2)</f>
        <v>HALT</v>
      </c>
      <c r="C934" s="17">
        <f>IF(AND(B934="[",INDIRECT("R"&amp;TEXT(A934+4,"0")&amp;"C"&amp;TEXT(D934+7,"0"),FALSE) =0),VLOOKUP(C933+1,'プログラム解析'!$A:$G,7),IF(B934="]",VLOOKUP(C933+1,'プログラム解析'!$A:$G,7)-1, C933+1))</f>
        <v>641</v>
      </c>
      <c r="D934" s="17">
        <f t="shared" si="2"/>
        <v>3</v>
      </c>
      <c r="E934" s="17" t="str">
        <f t="shared" si="3"/>
        <v>Hello World!</v>
      </c>
      <c r="F934" s="42" t="str">
        <f t="shared" si="4"/>
        <v>aaaa</v>
      </c>
      <c r="G934" s="43">
        <f t="shared" ref="G934:V934" si="934">IF( G$2=$D934,    IF($B934="+", G933+1, IF($B934="-", G933-1, IF($B934=",",IF(LEN($F933)=0,0,CODE($F933)),G933)) ),G933)</f>
        <v>0</v>
      </c>
      <c r="H934" s="17">
        <f t="shared" si="934"/>
        <v>87</v>
      </c>
      <c r="I934" s="17">
        <f t="shared" si="934"/>
        <v>100</v>
      </c>
      <c r="J934" s="17">
        <f t="shared" si="934"/>
        <v>33</v>
      </c>
      <c r="K934" s="17">
        <f t="shared" si="934"/>
        <v>10</v>
      </c>
      <c r="L934" s="17">
        <f t="shared" si="934"/>
        <v>0</v>
      </c>
      <c r="M934" s="17">
        <f t="shared" si="934"/>
        <v>0</v>
      </c>
      <c r="N934" s="17">
        <f t="shared" si="934"/>
        <v>0</v>
      </c>
      <c r="O934" s="17">
        <f t="shared" si="934"/>
        <v>0</v>
      </c>
      <c r="P934" s="17">
        <f t="shared" si="934"/>
        <v>0</v>
      </c>
      <c r="Q934" s="17">
        <f t="shared" si="934"/>
        <v>0</v>
      </c>
      <c r="R934" s="17">
        <f t="shared" si="934"/>
        <v>0</v>
      </c>
      <c r="S934" s="17">
        <f t="shared" si="934"/>
        <v>0</v>
      </c>
      <c r="T934" s="17">
        <f t="shared" si="934"/>
        <v>0</v>
      </c>
      <c r="U934" s="17">
        <f t="shared" si="934"/>
        <v>0</v>
      </c>
      <c r="V934" s="44">
        <f t="shared" si="934"/>
        <v>0</v>
      </c>
      <c r="W934" s="20"/>
      <c r="X934" s="20"/>
      <c r="Y934" s="20"/>
      <c r="Z934" s="20"/>
    </row>
    <row r="935" ht="13.5" customHeight="1">
      <c r="A935" s="40">
        <v>931.0</v>
      </c>
      <c r="B935" s="17" t="str">
        <f>VLOOKUP(C934+1,'プログラム解析'!$A:$B,2)</f>
        <v>HALT</v>
      </c>
      <c r="C935" s="17">
        <f>IF(AND(B935="[",INDIRECT("R"&amp;TEXT(A935+4,"0")&amp;"C"&amp;TEXT(D935+7,"0"),FALSE) =0),VLOOKUP(C934+1,'プログラム解析'!$A:$G,7),IF(B935="]",VLOOKUP(C934+1,'プログラム解析'!$A:$G,7)-1, C934+1))</f>
        <v>642</v>
      </c>
      <c r="D935" s="17">
        <f t="shared" si="2"/>
        <v>3</v>
      </c>
      <c r="E935" s="17" t="str">
        <f t="shared" si="3"/>
        <v>Hello World!</v>
      </c>
      <c r="F935" s="42" t="str">
        <f t="shared" si="4"/>
        <v>aaaa</v>
      </c>
      <c r="G935" s="43">
        <f t="shared" ref="G935:V935" si="935">IF( G$2=$D935,    IF($B935="+", G934+1, IF($B935="-", G934-1, IF($B935=",",IF(LEN($F934)=0,0,CODE($F934)),G934)) ),G934)</f>
        <v>0</v>
      </c>
      <c r="H935" s="17">
        <f t="shared" si="935"/>
        <v>87</v>
      </c>
      <c r="I935" s="17">
        <f t="shared" si="935"/>
        <v>100</v>
      </c>
      <c r="J935" s="17">
        <f t="shared" si="935"/>
        <v>33</v>
      </c>
      <c r="K935" s="17">
        <f t="shared" si="935"/>
        <v>10</v>
      </c>
      <c r="L935" s="17">
        <f t="shared" si="935"/>
        <v>0</v>
      </c>
      <c r="M935" s="17">
        <f t="shared" si="935"/>
        <v>0</v>
      </c>
      <c r="N935" s="17">
        <f t="shared" si="935"/>
        <v>0</v>
      </c>
      <c r="O935" s="17">
        <f t="shared" si="935"/>
        <v>0</v>
      </c>
      <c r="P935" s="17">
        <f t="shared" si="935"/>
        <v>0</v>
      </c>
      <c r="Q935" s="17">
        <f t="shared" si="935"/>
        <v>0</v>
      </c>
      <c r="R935" s="17">
        <f t="shared" si="935"/>
        <v>0</v>
      </c>
      <c r="S935" s="17">
        <f t="shared" si="935"/>
        <v>0</v>
      </c>
      <c r="T935" s="17">
        <f t="shared" si="935"/>
        <v>0</v>
      </c>
      <c r="U935" s="17">
        <f t="shared" si="935"/>
        <v>0</v>
      </c>
      <c r="V935" s="44">
        <f t="shared" si="935"/>
        <v>0</v>
      </c>
      <c r="W935" s="20"/>
      <c r="X935" s="20"/>
      <c r="Y935" s="20"/>
      <c r="Z935" s="20"/>
    </row>
    <row r="936" ht="13.5" customHeight="1">
      <c r="A936" s="40">
        <v>932.0</v>
      </c>
      <c r="B936" s="17" t="str">
        <f>VLOOKUP(C935+1,'プログラム解析'!$A:$B,2)</f>
        <v>HALT</v>
      </c>
      <c r="C936" s="17">
        <f>IF(AND(B936="[",INDIRECT("R"&amp;TEXT(A936+4,"0")&amp;"C"&amp;TEXT(D936+7,"0"),FALSE) =0),VLOOKUP(C935+1,'プログラム解析'!$A:$G,7),IF(B936="]",VLOOKUP(C935+1,'プログラム解析'!$A:$G,7)-1, C935+1))</f>
        <v>643</v>
      </c>
      <c r="D936" s="17">
        <f t="shared" si="2"/>
        <v>3</v>
      </c>
      <c r="E936" s="17" t="str">
        <f t="shared" si="3"/>
        <v>Hello World!</v>
      </c>
      <c r="F936" s="42" t="str">
        <f t="shared" si="4"/>
        <v>aaaa</v>
      </c>
      <c r="G936" s="43">
        <f t="shared" ref="G936:V936" si="936">IF( G$2=$D936,    IF($B936="+", G935+1, IF($B936="-", G935-1, IF($B936=",",IF(LEN($F935)=0,0,CODE($F935)),G935)) ),G935)</f>
        <v>0</v>
      </c>
      <c r="H936" s="17">
        <f t="shared" si="936"/>
        <v>87</v>
      </c>
      <c r="I936" s="17">
        <f t="shared" si="936"/>
        <v>100</v>
      </c>
      <c r="J936" s="17">
        <f t="shared" si="936"/>
        <v>33</v>
      </c>
      <c r="K936" s="17">
        <f t="shared" si="936"/>
        <v>10</v>
      </c>
      <c r="L936" s="17">
        <f t="shared" si="936"/>
        <v>0</v>
      </c>
      <c r="M936" s="17">
        <f t="shared" si="936"/>
        <v>0</v>
      </c>
      <c r="N936" s="17">
        <f t="shared" si="936"/>
        <v>0</v>
      </c>
      <c r="O936" s="17">
        <f t="shared" si="936"/>
        <v>0</v>
      </c>
      <c r="P936" s="17">
        <f t="shared" si="936"/>
        <v>0</v>
      </c>
      <c r="Q936" s="17">
        <f t="shared" si="936"/>
        <v>0</v>
      </c>
      <c r="R936" s="17">
        <f t="shared" si="936"/>
        <v>0</v>
      </c>
      <c r="S936" s="17">
        <f t="shared" si="936"/>
        <v>0</v>
      </c>
      <c r="T936" s="17">
        <f t="shared" si="936"/>
        <v>0</v>
      </c>
      <c r="U936" s="17">
        <f t="shared" si="936"/>
        <v>0</v>
      </c>
      <c r="V936" s="44">
        <f t="shared" si="936"/>
        <v>0</v>
      </c>
      <c r="W936" s="20"/>
      <c r="X936" s="20"/>
      <c r="Y936" s="20"/>
      <c r="Z936" s="20"/>
    </row>
    <row r="937" ht="13.5" customHeight="1">
      <c r="A937" s="40">
        <v>933.0</v>
      </c>
      <c r="B937" s="17" t="str">
        <f>VLOOKUP(C936+1,'プログラム解析'!$A:$B,2)</f>
        <v>HALT</v>
      </c>
      <c r="C937" s="17">
        <f>IF(AND(B937="[",INDIRECT("R"&amp;TEXT(A937+4,"0")&amp;"C"&amp;TEXT(D937+7,"0"),FALSE) =0),VLOOKUP(C936+1,'プログラム解析'!$A:$G,7),IF(B937="]",VLOOKUP(C936+1,'プログラム解析'!$A:$G,7)-1, C936+1))</f>
        <v>644</v>
      </c>
      <c r="D937" s="17">
        <f t="shared" si="2"/>
        <v>3</v>
      </c>
      <c r="E937" s="17" t="str">
        <f t="shared" si="3"/>
        <v>Hello World!</v>
      </c>
      <c r="F937" s="42" t="str">
        <f t="shared" si="4"/>
        <v>aaaa</v>
      </c>
      <c r="G937" s="43">
        <f t="shared" ref="G937:V937" si="937">IF( G$2=$D937,    IF($B937="+", G936+1, IF($B937="-", G936-1, IF($B937=",",IF(LEN($F936)=0,0,CODE($F936)),G936)) ),G936)</f>
        <v>0</v>
      </c>
      <c r="H937" s="17">
        <f t="shared" si="937"/>
        <v>87</v>
      </c>
      <c r="I937" s="17">
        <f t="shared" si="937"/>
        <v>100</v>
      </c>
      <c r="J937" s="17">
        <f t="shared" si="937"/>
        <v>33</v>
      </c>
      <c r="K937" s="17">
        <f t="shared" si="937"/>
        <v>10</v>
      </c>
      <c r="L937" s="17">
        <f t="shared" si="937"/>
        <v>0</v>
      </c>
      <c r="M937" s="17">
        <f t="shared" si="937"/>
        <v>0</v>
      </c>
      <c r="N937" s="17">
        <f t="shared" si="937"/>
        <v>0</v>
      </c>
      <c r="O937" s="17">
        <f t="shared" si="937"/>
        <v>0</v>
      </c>
      <c r="P937" s="17">
        <f t="shared" si="937"/>
        <v>0</v>
      </c>
      <c r="Q937" s="17">
        <f t="shared" si="937"/>
        <v>0</v>
      </c>
      <c r="R937" s="17">
        <f t="shared" si="937"/>
        <v>0</v>
      </c>
      <c r="S937" s="17">
        <f t="shared" si="937"/>
        <v>0</v>
      </c>
      <c r="T937" s="17">
        <f t="shared" si="937"/>
        <v>0</v>
      </c>
      <c r="U937" s="17">
        <f t="shared" si="937"/>
        <v>0</v>
      </c>
      <c r="V937" s="44">
        <f t="shared" si="937"/>
        <v>0</v>
      </c>
      <c r="W937" s="20"/>
      <c r="X937" s="20"/>
      <c r="Y937" s="20"/>
      <c r="Z937" s="20"/>
    </row>
    <row r="938" ht="13.5" customHeight="1">
      <c r="A938" s="40">
        <v>934.0</v>
      </c>
      <c r="B938" s="17" t="str">
        <f>VLOOKUP(C937+1,'プログラム解析'!$A:$B,2)</f>
        <v>HALT</v>
      </c>
      <c r="C938" s="17">
        <f>IF(AND(B938="[",INDIRECT("R"&amp;TEXT(A938+4,"0")&amp;"C"&amp;TEXT(D938+7,"0"),FALSE) =0),VLOOKUP(C937+1,'プログラム解析'!$A:$G,7),IF(B938="]",VLOOKUP(C937+1,'プログラム解析'!$A:$G,7)-1, C937+1))</f>
        <v>645</v>
      </c>
      <c r="D938" s="17">
        <f t="shared" si="2"/>
        <v>3</v>
      </c>
      <c r="E938" s="17" t="str">
        <f t="shared" si="3"/>
        <v>Hello World!</v>
      </c>
      <c r="F938" s="42" t="str">
        <f t="shared" si="4"/>
        <v>aaaa</v>
      </c>
      <c r="G938" s="43">
        <f t="shared" ref="G938:V938" si="938">IF( G$2=$D938,    IF($B938="+", G937+1, IF($B938="-", G937-1, IF($B938=",",IF(LEN($F937)=0,0,CODE($F937)),G937)) ),G937)</f>
        <v>0</v>
      </c>
      <c r="H938" s="17">
        <f t="shared" si="938"/>
        <v>87</v>
      </c>
      <c r="I938" s="17">
        <f t="shared" si="938"/>
        <v>100</v>
      </c>
      <c r="J938" s="17">
        <f t="shared" si="938"/>
        <v>33</v>
      </c>
      <c r="K938" s="17">
        <f t="shared" si="938"/>
        <v>10</v>
      </c>
      <c r="L938" s="17">
        <f t="shared" si="938"/>
        <v>0</v>
      </c>
      <c r="M938" s="17">
        <f t="shared" si="938"/>
        <v>0</v>
      </c>
      <c r="N938" s="17">
        <f t="shared" si="938"/>
        <v>0</v>
      </c>
      <c r="O938" s="17">
        <f t="shared" si="938"/>
        <v>0</v>
      </c>
      <c r="P938" s="17">
        <f t="shared" si="938"/>
        <v>0</v>
      </c>
      <c r="Q938" s="17">
        <f t="shared" si="938"/>
        <v>0</v>
      </c>
      <c r="R938" s="17">
        <f t="shared" si="938"/>
        <v>0</v>
      </c>
      <c r="S938" s="17">
        <f t="shared" si="938"/>
        <v>0</v>
      </c>
      <c r="T938" s="17">
        <f t="shared" si="938"/>
        <v>0</v>
      </c>
      <c r="U938" s="17">
        <f t="shared" si="938"/>
        <v>0</v>
      </c>
      <c r="V938" s="44">
        <f t="shared" si="938"/>
        <v>0</v>
      </c>
      <c r="W938" s="20"/>
      <c r="X938" s="20"/>
      <c r="Y938" s="20"/>
      <c r="Z938" s="20"/>
    </row>
    <row r="939" ht="13.5" customHeight="1">
      <c r="A939" s="40">
        <v>935.0</v>
      </c>
      <c r="B939" s="17" t="str">
        <f>VLOOKUP(C938+1,'プログラム解析'!$A:$B,2)</f>
        <v>HALT</v>
      </c>
      <c r="C939" s="17">
        <f>IF(AND(B939="[",INDIRECT("R"&amp;TEXT(A939+4,"0")&amp;"C"&amp;TEXT(D939+7,"0"),FALSE) =0),VLOOKUP(C938+1,'プログラム解析'!$A:$G,7),IF(B939="]",VLOOKUP(C938+1,'プログラム解析'!$A:$G,7)-1, C938+1))</f>
        <v>646</v>
      </c>
      <c r="D939" s="17">
        <f t="shared" si="2"/>
        <v>3</v>
      </c>
      <c r="E939" s="17" t="str">
        <f t="shared" si="3"/>
        <v>Hello World!</v>
      </c>
      <c r="F939" s="42" t="str">
        <f t="shared" si="4"/>
        <v>aaaa</v>
      </c>
      <c r="G939" s="43">
        <f t="shared" ref="G939:V939" si="939">IF( G$2=$D939,    IF($B939="+", G938+1, IF($B939="-", G938-1, IF($B939=",",IF(LEN($F938)=0,0,CODE($F938)),G938)) ),G938)</f>
        <v>0</v>
      </c>
      <c r="H939" s="17">
        <f t="shared" si="939"/>
        <v>87</v>
      </c>
      <c r="I939" s="17">
        <f t="shared" si="939"/>
        <v>100</v>
      </c>
      <c r="J939" s="17">
        <f t="shared" si="939"/>
        <v>33</v>
      </c>
      <c r="K939" s="17">
        <f t="shared" si="939"/>
        <v>10</v>
      </c>
      <c r="L939" s="17">
        <f t="shared" si="939"/>
        <v>0</v>
      </c>
      <c r="M939" s="17">
        <f t="shared" si="939"/>
        <v>0</v>
      </c>
      <c r="N939" s="17">
        <f t="shared" si="939"/>
        <v>0</v>
      </c>
      <c r="O939" s="17">
        <f t="shared" si="939"/>
        <v>0</v>
      </c>
      <c r="P939" s="17">
        <f t="shared" si="939"/>
        <v>0</v>
      </c>
      <c r="Q939" s="17">
        <f t="shared" si="939"/>
        <v>0</v>
      </c>
      <c r="R939" s="17">
        <f t="shared" si="939"/>
        <v>0</v>
      </c>
      <c r="S939" s="17">
        <f t="shared" si="939"/>
        <v>0</v>
      </c>
      <c r="T939" s="17">
        <f t="shared" si="939"/>
        <v>0</v>
      </c>
      <c r="U939" s="17">
        <f t="shared" si="939"/>
        <v>0</v>
      </c>
      <c r="V939" s="44">
        <f t="shared" si="939"/>
        <v>0</v>
      </c>
      <c r="W939" s="20"/>
      <c r="X939" s="20"/>
      <c r="Y939" s="20"/>
      <c r="Z939" s="20"/>
    </row>
    <row r="940" ht="13.5" customHeight="1">
      <c r="A940" s="40">
        <v>936.0</v>
      </c>
      <c r="B940" s="17" t="str">
        <f>VLOOKUP(C939+1,'プログラム解析'!$A:$B,2)</f>
        <v>HALT</v>
      </c>
      <c r="C940" s="17">
        <f>IF(AND(B940="[",INDIRECT("R"&amp;TEXT(A940+4,"0")&amp;"C"&amp;TEXT(D940+7,"0"),FALSE) =0),VLOOKUP(C939+1,'プログラム解析'!$A:$G,7),IF(B940="]",VLOOKUP(C939+1,'プログラム解析'!$A:$G,7)-1, C939+1))</f>
        <v>647</v>
      </c>
      <c r="D940" s="17">
        <f t="shared" si="2"/>
        <v>3</v>
      </c>
      <c r="E940" s="17" t="str">
        <f t="shared" si="3"/>
        <v>Hello World!</v>
      </c>
      <c r="F940" s="42" t="str">
        <f t="shared" si="4"/>
        <v>aaaa</v>
      </c>
      <c r="G940" s="43">
        <f t="shared" ref="G940:V940" si="940">IF( G$2=$D940,    IF($B940="+", G939+1, IF($B940="-", G939-1, IF($B940=",",IF(LEN($F939)=0,0,CODE($F939)),G939)) ),G939)</f>
        <v>0</v>
      </c>
      <c r="H940" s="17">
        <f t="shared" si="940"/>
        <v>87</v>
      </c>
      <c r="I940" s="17">
        <f t="shared" si="940"/>
        <v>100</v>
      </c>
      <c r="J940" s="17">
        <f t="shared" si="940"/>
        <v>33</v>
      </c>
      <c r="K940" s="17">
        <f t="shared" si="940"/>
        <v>10</v>
      </c>
      <c r="L940" s="17">
        <f t="shared" si="940"/>
        <v>0</v>
      </c>
      <c r="M940" s="17">
        <f t="shared" si="940"/>
        <v>0</v>
      </c>
      <c r="N940" s="17">
        <f t="shared" si="940"/>
        <v>0</v>
      </c>
      <c r="O940" s="17">
        <f t="shared" si="940"/>
        <v>0</v>
      </c>
      <c r="P940" s="17">
        <f t="shared" si="940"/>
        <v>0</v>
      </c>
      <c r="Q940" s="17">
        <f t="shared" si="940"/>
        <v>0</v>
      </c>
      <c r="R940" s="17">
        <f t="shared" si="940"/>
        <v>0</v>
      </c>
      <c r="S940" s="17">
        <f t="shared" si="940"/>
        <v>0</v>
      </c>
      <c r="T940" s="17">
        <f t="shared" si="940"/>
        <v>0</v>
      </c>
      <c r="U940" s="17">
        <f t="shared" si="940"/>
        <v>0</v>
      </c>
      <c r="V940" s="44">
        <f t="shared" si="940"/>
        <v>0</v>
      </c>
      <c r="W940" s="20"/>
      <c r="X940" s="20"/>
      <c r="Y940" s="20"/>
      <c r="Z940" s="20"/>
    </row>
    <row r="941" ht="13.5" customHeight="1">
      <c r="A941" s="40">
        <v>937.0</v>
      </c>
      <c r="B941" s="17" t="str">
        <f>VLOOKUP(C940+1,'プログラム解析'!$A:$B,2)</f>
        <v>HALT</v>
      </c>
      <c r="C941" s="17">
        <f>IF(AND(B941="[",INDIRECT("R"&amp;TEXT(A941+4,"0")&amp;"C"&amp;TEXT(D941+7,"0"),FALSE) =0),VLOOKUP(C940+1,'プログラム解析'!$A:$G,7),IF(B941="]",VLOOKUP(C940+1,'プログラム解析'!$A:$G,7)-1, C940+1))</f>
        <v>648</v>
      </c>
      <c r="D941" s="17">
        <f t="shared" si="2"/>
        <v>3</v>
      </c>
      <c r="E941" s="17" t="str">
        <f t="shared" si="3"/>
        <v>Hello World!</v>
      </c>
      <c r="F941" s="42" t="str">
        <f t="shared" si="4"/>
        <v>aaaa</v>
      </c>
      <c r="G941" s="43">
        <f t="shared" ref="G941:V941" si="941">IF( G$2=$D941,    IF($B941="+", G940+1, IF($B941="-", G940-1, IF($B941=",",IF(LEN($F940)=0,0,CODE($F940)),G940)) ),G940)</f>
        <v>0</v>
      </c>
      <c r="H941" s="17">
        <f t="shared" si="941"/>
        <v>87</v>
      </c>
      <c r="I941" s="17">
        <f t="shared" si="941"/>
        <v>100</v>
      </c>
      <c r="J941" s="17">
        <f t="shared" si="941"/>
        <v>33</v>
      </c>
      <c r="K941" s="17">
        <f t="shared" si="941"/>
        <v>10</v>
      </c>
      <c r="L941" s="17">
        <f t="shared" si="941"/>
        <v>0</v>
      </c>
      <c r="M941" s="17">
        <f t="shared" si="941"/>
        <v>0</v>
      </c>
      <c r="N941" s="17">
        <f t="shared" si="941"/>
        <v>0</v>
      </c>
      <c r="O941" s="17">
        <f t="shared" si="941"/>
        <v>0</v>
      </c>
      <c r="P941" s="17">
        <f t="shared" si="941"/>
        <v>0</v>
      </c>
      <c r="Q941" s="17">
        <f t="shared" si="941"/>
        <v>0</v>
      </c>
      <c r="R941" s="17">
        <f t="shared" si="941"/>
        <v>0</v>
      </c>
      <c r="S941" s="17">
        <f t="shared" si="941"/>
        <v>0</v>
      </c>
      <c r="T941" s="17">
        <f t="shared" si="941"/>
        <v>0</v>
      </c>
      <c r="U941" s="17">
        <f t="shared" si="941"/>
        <v>0</v>
      </c>
      <c r="V941" s="44">
        <f t="shared" si="941"/>
        <v>0</v>
      </c>
      <c r="W941" s="20"/>
      <c r="X941" s="20"/>
      <c r="Y941" s="20"/>
      <c r="Z941" s="20"/>
    </row>
    <row r="942" ht="13.5" customHeight="1">
      <c r="A942" s="40">
        <v>938.0</v>
      </c>
      <c r="B942" s="17" t="str">
        <f>VLOOKUP(C941+1,'プログラム解析'!$A:$B,2)</f>
        <v>HALT</v>
      </c>
      <c r="C942" s="17">
        <f>IF(AND(B942="[",INDIRECT("R"&amp;TEXT(A942+4,"0")&amp;"C"&amp;TEXT(D942+7,"0"),FALSE) =0),VLOOKUP(C941+1,'プログラム解析'!$A:$G,7),IF(B942="]",VLOOKUP(C941+1,'プログラム解析'!$A:$G,7)-1, C941+1))</f>
        <v>649</v>
      </c>
      <c r="D942" s="17">
        <f t="shared" si="2"/>
        <v>3</v>
      </c>
      <c r="E942" s="17" t="str">
        <f t="shared" si="3"/>
        <v>Hello World!</v>
      </c>
      <c r="F942" s="42" t="str">
        <f t="shared" si="4"/>
        <v>aaaa</v>
      </c>
      <c r="G942" s="43">
        <f t="shared" ref="G942:V942" si="942">IF( G$2=$D942,    IF($B942="+", G941+1, IF($B942="-", G941-1, IF($B942=",",IF(LEN($F941)=0,0,CODE($F941)),G941)) ),G941)</f>
        <v>0</v>
      </c>
      <c r="H942" s="17">
        <f t="shared" si="942"/>
        <v>87</v>
      </c>
      <c r="I942" s="17">
        <f t="shared" si="942"/>
        <v>100</v>
      </c>
      <c r="J942" s="17">
        <f t="shared" si="942"/>
        <v>33</v>
      </c>
      <c r="K942" s="17">
        <f t="shared" si="942"/>
        <v>10</v>
      </c>
      <c r="L942" s="17">
        <f t="shared" si="942"/>
        <v>0</v>
      </c>
      <c r="M942" s="17">
        <f t="shared" si="942"/>
        <v>0</v>
      </c>
      <c r="N942" s="17">
        <f t="shared" si="942"/>
        <v>0</v>
      </c>
      <c r="O942" s="17">
        <f t="shared" si="942"/>
        <v>0</v>
      </c>
      <c r="P942" s="17">
        <f t="shared" si="942"/>
        <v>0</v>
      </c>
      <c r="Q942" s="17">
        <f t="shared" si="942"/>
        <v>0</v>
      </c>
      <c r="R942" s="17">
        <f t="shared" si="942"/>
        <v>0</v>
      </c>
      <c r="S942" s="17">
        <f t="shared" si="942"/>
        <v>0</v>
      </c>
      <c r="T942" s="17">
        <f t="shared" si="942"/>
        <v>0</v>
      </c>
      <c r="U942" s="17">
        <f t="shared" si="942"/>
        <v>0</v>
      </c>
      <c r="V942" s="44">
        <f t="shared" si="942"/>
        <v>0</v>
      </c>
      <c r="W942" s="20"/>
      <c r="X942" s="20"/>
      <c r="Y942" s="20"/>
      <c r="Z942" s="20"/>
    </row>
    <row r="943" ht="13.5" customHeight="1">
      <c r="A943" s="40">
        <v>939.0</v>
      </c>
      <c r="B943" s="17" t="str">
        <f>VLOOKUP(C942+1,'プログラム解析'!$A:$B,2)</f>
        <v>HALT</v>
      </c>
      <c r="C943" s="17">
        <f>IF(AND(B943="[",INDIRECT("R"&amp;TEXT(A943+4,"0")&amp;"C"&amp;TEXT(D943+7,"0"),FALSE) =0),VLOOKUP(C942+1,'プログラム解析'!$A:$G,7),IF(B943="]",VLOOKUP(C942+1,'プログラム解析'!$A:$G,7)-1, C942+1))</f>
        <v>650</v>
      </c>
      <c r="D943" s="17">
        <f t="shared" si="2"/>
        <v>3</v>
      </c>
      <c r="E943" s="17" t="str">
        <f t="shared" si="3"/>
        <v>Hello World!</v>
      </c>
      <c r="F943" s="42" t="str">
        <f t="shared" si="4"/>
        <v>aaaa</v>
      </c>
      <c r="G943" s="43">
        <f t="shared" ref="G943:V943" si="943">IF( G$2=$D943,    IF($B943="+", G942+1, IF($B943="-", G942-1, IF($B943=",",IF(LEN($F942)=0,0,CODE($F942)),G942)) ),G942)</f>
        <v>0</v>
      </c>
      <c r="H943" s="17">
        <f t="shared" si="943"/>
        <v>87</v>
      </c>
      <c r="I943" s="17">
        <f t="shared" si="943"/>
        <v>100</v>
      </c>
      <c r="J943" s="17">
        <f t="shared" si="943"/>
        <v>33</v>
      </c>
      <c r="K943" s="17">
        <f t="shared" si="943"/>
        <v>10</v>
      </c>
      <c r="L943" s="17">
        <f t="shared" si="943"/>
        <v>0</v>
      </c>
      <c r="M943" s="17">
        <f t="shared" si="943"/>
        <v>0</v>
      </c>
      <c r="N943" s="17">
        <f t="shared" si="943"/>
        <v>0</v>
      </c>
      <c r="O943" s="17">
        <f t="shared" si="943"/>
        <v>0</v>
      </c>
      <c r="P943" s="17">
        <f t="shared" si="943"/>
        <v>0</v>
      </c>
      <c r="Q943" s="17">
        <f t="shared" si="943"/>
        <v>0</v>
      </c>
      <c r="R943" s="17">
        <f t="shared" si="943"/>
        <v>0</v>
      </c>
      <c r="S943" s="17">
        <f t="shared" si="943"/>
        <v>0</v>
      </c>
      <c r="T943" s="17">
        <f t="shared" si="943"/>
        <v>0</v>
      </c>
      <c r="U943" s="17">
        <f t="shared" si="943"/>
        <v>0</v>
      </c>
      <c r="V943" s="44">
        <f t="shared" si="943"/>
        <v>0</v>
      </c>
      <c r="W943" s="20"/>
      <c r="X943" s="20"/>
      <c r="Y943" s="20"/>
      <c r="Z943" s="20"/>
    </row>
    <row r="944" ht="13.5" customHeight="1">
      <c r="A944" s="40">
        <v>940.0</v>
      </c>
      <c r="B944" s="17" t="str">
        <f>VLOOKUP(C943+1,'プログラム解析'!$A:$B,2)</f>
        <v>HALT</v>
      </c>
      <c r="C944" s="17">
        <f>IF(AND(B944="[",INDIRECT("R"&amp;TEXT(A944+4,"0")&amp;"C"&amp;TEXT(D944+7,"0"),FALSE) =0),VLOOKUP(C943+1,'プログラム解析'!$A:$G,7),IF(B944="]",VLOOKUP(C943+1,'プログラム解析'!$A:$G,7)-1, C943+1))</f>
        <v>651</v>
      </c>
      <c r="D944" s="17">
        <f t="shared" si="2"/>
        <v>3</v>
      </c>
      <c r="E944" s="17" t="str">
        <f t="shared" si="3"/>
        <v>Hello World!</v>
      </c>
      <c r="F944" s="42" t="str">
        <f t="shared" si="4"/>
        <v>aaaa</v>
      </c>
      <c r="G944" s="43">
        <f t="shared" ref="G944:V944" si="944">IF( G$2=$D944,    IF($B944="+", G943+1, IF($B944="-", G943-1, IF($B944=",",IF(LEN($F943)=0,0,CODE($F943)),G943)) ),G943)</f>
        <v>0</v>
      </c>
      <c r="H944" s="17">
        <f t="shared" si="944"/>
        <v>87</v>
      </c>
      <c r="I944" s="17">
        <f t="shared" si="944"/>
        <v>100</v>
      </c>
      <c r="J944" s="17">
        <f t="shared" si="944"/>
        <v>33</v>
      </c>
      <c r="K944" s="17">
        <f t="shared" si="944"/>
        <v>10</v>
      </c>
      <c r="L944" s="17">
        <f t="shared" si="944"/>
        <v>0</v>
      </c>
      <c r="M944" s="17">
        <f t="shared" si="944"/>
        <v>0</v>
      </c>
      <c r="N944" s="17">
        <f t="shared" si="944"/>
        <v>0</v>
      </c>
      <c r="O944" s="17">
        <f t="shared" si="944"/>
        <v>0</v>
      </c>
      <c r="P944" s="17">
        <f t="shared" si="944"/>
        <v>0</v>
      </c>
      <c r="Q944" s="17">
        <f t="shared" si="944"/>
        <v>0</v>
      </c>
      <c r="R944" s="17">
        <f t="shared" si="944"/>
        <v>0</v>
      </c>
      <c r="S944" s="17">
        <f t="shared" si="944"/>
        <v>0</v>
      </c>
      <c r="T944" s="17">
        <f t="shared" si="944"/>
        <v>0</v>
      </c>
      <c r="U944" s="17">
        <f t="shared" si="944"/>
        <v>0</v>
      </c>
      <c r="V944" s="44">
        <f t="shared" si="944"/>
        <v>0</v>
      </c>
      <c r="W944" s="20"/>
      <c r="X944" s="20"/>
      <c r="Y944" s="20"/>
      <c r="Z944" s="20"/>
    </row>
    <row r="945" ht="13.5" customHeight="1">
      <c r="A945" s="40">
        <v>941.0</v>
      </c>
      <c r="B945" s="17" t="str">
        <f>VLOOKUP(C944+1,'プログラム解析'!$A:$B,2)</f>
        <v>HALT</v>
      </c>
      <c r="C945" s="17">
        <f>IF(AND(B945="[",INDIRECT("R"&amp;TEXT(A945+4,"0")&amp;"C"&amp;TEXT(D945+7,"0"),FALSE) =0),VLOOKUP(C944+1,'プログラム解析'!$A:$G,7),IF(B945="]",VLOOKUP(C944+1,'プログラム解析'!$A:$G,7)-1, C944+1))</f>
        <v>652</v>
      </c>
      <c r="D945" s="17">
        <f t="shared" si="2"/>
        <v>3</v>
      </c>
      <c r="E945" s="17" t="str">
        <f t="shared" si="3"/>
        <v>Hello World!</v>
      </c>
      <c r="F945" s="42" t="str">
        <f t="shared" si="4"/>
        <v>aaaa</v>
      </c>
      <c r="G945" s="43">
        <f t="shared" ref="G945:V945" si="945">IF( G$2=$D945,    IF($B945="+", G944+1, IF($B945="-", G944-1, IF($B945=",",IF(LEN($F944)=0,0,CODE($F944)),G944)) ),G944)</f>
        <v>0</v>
      </c>
      <c r="H945" s="17">
        <f t="shared" si="945"/>
        <v>87</v>
      </c>
      <c r="I945" s="17">
        <f t="shared" si="945"/>
        <v>100</v>
      </c>
      <c r="J945" s="17">
        <f t="shared" si="945"/>
        <v>33</v>
      </c>
      <c r="K945" s="17">
        <f t="shared" si="945"/>
        <v>10</v>
      </c>
      <c r="L945" s="17">
        <f t="shared" si="945"/>
        <v>0</v>
      </c>
      <c r="M945" s="17">
        <f t="shared" si="945"/>
        <v>0</v>
      </c>
      <c r="N945" s="17">
        <f t="shared" si="945"/>
        <v>0</v>
      </c>
      <c r="O945" s="17">
        <f t="shared" si="945"/>
        <v>0</v>
      </c>
      <c r="P945" s="17">
        <f t="shared" si="945"/>
        <v>0</v>
      </c>
      <c r="Q945" s="17">
        <f t="shared" si="945"/>
        <v>0</v>
      </c>
      <c r="R945" s="17">
        <f t="shared" si="945"/>
        <v>0</v>
      </c>
      <c r="S945" s="17">
        <f t="shared" si="945"/>
        <v>0</v>
      </c>
      <c r="T945" s="17">
        <f t="shared" si="945"/>
        <v>0</v>
      </c>
      <c r="U945" s="17">
        <f t="shared" si="945"/>
        <v>0</v>
      </c>
      <c r="V945" s="44">
        <f t="shared" si="945"/>
        <v>0</v>
      </c>
      <c r="W945" s="20"/>
      <c r="X945" s="20"/>
      <c r="Y945" s="20"/>
      <c r="Z945" s="20"/>
    </row>
    <row r="946" ht="13.5" customHeight="1">
      <c r="A946" s="40">
        <v>942.0</v>
      </c>
      <c r="B946" s="17" t="str">
        <f>VLOOKUP(C945+1,'プログラム解析'!$A:$B,2)</f>
        <v>HALT</v>
      </c>
      <c r="C946" s="17">
        <f>IF(AND(B946="[",INDIRECT("R"&amp;TEXT(A946+4,"0")&amp;"C"&amp;TEXT(D946+7,"0"),FALSE) =0),VLOOKUP(C945+1,'プログラム解析'!$A:$G,7),IF(B946="]",VLOOKUP(C945+1,'プログラム解析'!$A:$G,7)-1, C945+1))</f>
        <v>653</v>
      </c>
      <c r="D946" s="17">
        <f t="shared" si="2"/>
        <v>3</v>
      </c>
      <c r="E946" s="17" t="str">
        <f t="shared" si="3"/>
        <v>Hello World!</v>
      </c>
      <c r="F946" s="42" t="str">
        <f t="shared" si="4"/>
        <v>aaaa</v>
      </c>
      <c r="G946" s="43">
        <f t="shared" ref="G946:V946" si="946">IF( G$2=$D946,    IF($B946="+", G945+1, IF($B946="-", G945-1, IF($B946=",",IF(LEN($F945)=0,0,CODE($F945)),G945)) ),G945)</f>
        <v>0</v>
      </c>
      <c r="H946" s="17">
        <f t="shared" si="946"/>
        <v>87</v>
      </c>
      <c r="I946" s="17">
        <f t="shared" si="946"/>
        <v>100</v>
      </c>
      <c r="J946" s="17">
        <f t="shared" si="946"/>
        <v>33</v>
      </c>
      <c r="K946" s="17">
        <f t="shared" si="946"/>
        <v>10</v>
      </c>
      <c r="L946" s="17">
        <f t="shared" si="946"/>
        <v>0</v>
      </c>
      <c r="M946" s="17">
        <f t="shared" si="946"/>
        <v>0</v>
      </c>
      <c r="N946" s="17">
        <f t="shared" si="946"/>
        <v>0</v>
      </c>
      <c r="O946" s="17">
        <f t="shared" si="946"/>
        <v>0</v>
      </c>
      <c r="P946" s="17">
        <f t="shared" si="946"/>
        <v>0</v>
      </c>
      <c r="Q946" s="17">
        <f t="shared" si="946"/>
        <v>0</v>
      </c>
      <c r="R946" s="17">
        <f t="shared" si="946"/>
        <v>0</v>
      </c>
      <c r="S946" s="17">
        <f t="shared" si="946"/>
        <v>0</v>
      </c>
      <c r="T946" s="17">
        <f t="shared" si="946"/>
        <v>0</v>
      </c>
      <c r="U946" s="17">
        <f t="shared" si="946"/>
        <v>0</v>
      </c>
      <c r="V946" s="44">
        <f t="shared" si="946"/>
        <v>0</v>
      </c>
      <c r="W946" s="20"/>
      <c r="X946" s="20"/>
      <c r="Y946" s="20"/>
      <c r="Z946" s="20"/>
    </row>
    <row r="947" ht="13.5" customHeight="1">
      <c r="A947" s="40">
        <v>943.0</v>
      </c>
      <c r="B947" s="17" t="str">
        <f>VLOOKUP(C946+1,'プログラム解析'!$A:$B,2)</f>
        <v>HALT</v>
      </c>
      <c r="C947" s="17">
        <f>IF(AND(B947="[",INDIRECT("R"&amp;TEXT(A947+4,"0")&amp;"C"&amp;TEXT(D947+7,"0"),FALSE) =0),VLOOKUP(C946+1,'プログラム解析'!$A:$G,7),IF(B947="]",VLOOKUP(C946+1,'プログラム解析'!$A:$G,7)-1, C946+1))</f>
        <v>654</v>
      </c>
      <c r="D947" s="17">
        <f t="shared" si="2"/>
        <v>3</v>
      </c>
      <c r="E947" s="17" t="str">
        <f t="shared" si="3"/>
        <v>Hello World!</v>
      </c>
      <c r="F947" s="42" t="str">
        <f t="shared" si="4"/>
        <v>aaaa</v>
      </c>
      <c r="G947" s="43">
        <f t="shared" ref="G947:V947" si="947">IF( G$2=$D947,    IF($B947="+", G946+1, IF($B947="-", G946-1, IF($B947=",",IF(LEN($F946)=0,0,CODE($F946)),G946)) ),G946)</f>
        <v>0</v>
      </c>
      <c r="H947" s="17">
        <f t="shared" si="947"/>
        <v>87</v>
      </c>
      <c r="I947" s="17">
        <f t="shared" si="947"/>
        <v>100</v>
      </c>
      <c r="J947" s="17">
        <f t="shared" si="947"/>
        <v>33</v>
      </c>
      <c r="K947" s="17">
        <f t="shared" si="947"/>
        <v>10</v>
      </c>
      <c r="L947" s="17">
        <f t="shared" si="947"/>
        <v>0</v>
      </c>
      <c r="M947" s="17">
        <f t="shared" si="947"/>
        <v>0</v>
      </c>
      <c r="N947" s="17">
        <f t="shared" si="947"/>
        <v>0</v>
      </c>
      <c r="O947" s="17">
        <f t="shared" si="947"/>
        <v>0</v>
      </c>
      <c r="P947" s="17">
        <f t="shared" si="947"/>
        <v>0</v>
      </c>
      <c r="Q947" s="17">
        <f t="shared" si="947"/>
        <v>0</v>
      </c>
      <c r="R947" s="17">
        <f t="shared" si="947"/>
        <v>0</v>
      </c>
      <c r="S947" s="17">
        <f t="shared" si="947"/>
        <v>0</v>
      </c>
      <c r="T947" s="17">
        <f t="shared" si="947"/>
        <v>0</v>
      </c>
      <c r="U947" s="17">
        <f t="shared" si="947"/>
        <v>0</v>
      </c>
      <c r="V947" s="44">
        <f t="shared" si="947"/>
        <v>0</v>
      </c>
      <c r="W947" s="20"/>
      <c r="X947" s="20"/>
      <c r="Y947" s="20"/>
      <c r="Z947" s="20"/>
    </row>
    <row r="948" ht="13.5" customHeight="1">
      <c r="A948" s="40">
        <v>944.0</v>
      </c>
      <c r="B948" s="17" t="str">
        <f>VLOOKUP(C947+1,'プログラム解析'!$A:$B,2)</f>
        <v>HALT</v>
      </c>
      <c r="C948" s="17">
        <f>IF(AND(B948="[",INDIRECT("R"&amp;TEXT(A948+4,"0")&amp;"C"&amp;TEXT(D948+7,"0"),FALSE) =0),VLOOKUP(C947+1,'プログラム解析'!$A:$G,7),IF(B948="]",VLOOKUP(C947+1,'プログラム解析'!$A:$G,7)-1, C947+1))</f>
        <v>655</v>
      </c>
      <c r="D948" s="17">
        <f t="shared" si="2"/>
        <v>3</v>
      </c>
      <c r="E948" s="17" t="str">
        <f t="shared" si="3"/>
        <v>Hello World!</v>
      </c>
      <c r="F948" s="42" t="str">
        <f t="shared" si="4"/>
        <v>aaaa</v>
      </c>
      <c r="G948" s="43">
        <f t="shared" ref="G948:V948" si="948">IF( G$2=$D948,    IF($B948="+", G947+1, IF($B948="-", G947-1, IF($B948=",",IF(LEN($F947)=0,0,CODE($F947)),G947)) ),G947)</f>
        <v>0</v>
      </c>
      <c r="H948" s="17">
        <f t="shared" si="948"/>
        <v>87</v>
      </c>
      <c r="I948" s="17">
        <f t="shared" si="948"/>
        <v>100</v>
      </c>
      <c r="J948" s="17">
        <f t="shared" si="948"/>
        <v>33</v>
      </c>
      <c r="K948" s="17">
        <f t="shared" si="948"/>
        <v>10</v>
      </c>
      <c r="L948" s="17">
        <f t="shared" si="948"/>
        <v>0</v>
      </c>
      <c r="M948" s="17">
        <f t="shared" si="948"/>
        <v>0</v>
      </c>
      <c r="N948" s="17">
        <f t="shared" si="948"/>
        <v>0</v>
      </c>
      <c r="O948" s="17">
        <f t="shared" si="948"/>
        <v>0</v>
      </c>
      <c r="P948" s="17">
        <f t="shared" si="948"/>
        <v>0</v>
      </c>
      <c r="Q948" s="17">
        <f t="shared" si="948"/>
        <v>0</v>
      </c>
      <c r="R948" s="17">
        <f t="shared" si="948"/>
        <v>0</v>
      </c>
      <c r="S948" s="17">
        <f t="shared" si="948"/>
        <v>0</v>
      </c>
      <c r="T948" s="17">
        <f t="shared" si="948"/>
        <v>0</v>
      </c>
      <c r="U948" s="17">
        <f t="shared" si="948"/>
        <v>0</v>
      </c>
      <c r="V948" s="44">
        <f t="shared" si="948"/>
        <v>0</v>
      </c>
      <c r="W948" s="20"/>
      <c r="X948" s="20"/>
      <c r="Y948" s="20"/>
      <c r="Z948" s="20"/>
    </row>
    <row r="949" ht="13.5" customHeight="1">
      <c r="A949" s="40">
        <v>945.0</v>
      </c>
      <c r="B949" s="17" t="str">
        <f>VLOOKUP(C948+1,'プログラム解析'!$A:$B,2)</f>
        <v>HALT</v>
      </c>
      <c r="C949" s="17">
        <f>IF(AND(B949="[",INDIRECT("R"&amp;TEXT(A949+4,"0")&amp;"C"&amp;TEXT(D949+7,"0"),FALSE) =0),VLOOKUP(C948+1,'プログラム解析'!$A:$G,7),IF(B949="]",VLOOKUP(C948+1,'プログラム解析'!$A:$G,7)-1, C948+1))</f>
        <v>656</v>
      </c>
      <c r="D949" s="17">
        <f t="shared" si="2"/>
        <v>3</v>
      </c>
      <c r="E949" s="17" t="str">
        <f t="shared" si="3"/>
        <v>Hello World!</v>
      </c>
      <c r="F949" s="42" t="str">
        <f t="shared" si="4"/>
        <v>aaaa</v>
      </c>
      <c r="G949" s="43">
        <f t="shared" ref="G949:V949" si="949">IF( G$2=$D949,    IF($B949="+", G948+1, IF($B949="-", G948-1, IF($B949=",",IF(LEN($F948)=0,0,CODE($F948)),G948)) ),G948)</f>
        <v>0</v>
      </c>
      <c r="H949" s="17">
        <f t="shared" si="949"/>
        <v>87</v>
      </c>
      <c r="I949" s="17">
        <f t="shared" si="949"/>
        <v>100</v>
      </c>
      <c r="J949" s="17">
        <f t="shared" si="949"/>
        <v>33</v>
      </c>
      <c r="K949" s="17">
        <f t="shared" si="949"/>
        <v>10</v>
      </c>
      <c r="L949" s="17">
        <f t="shared" si="949"/>
        <v>0</v>
      </c>
      <c r="M949" s="17">
        <f t="shared" si="949"/>
        <v>0</v>
      </c>
      <c r="N949" s="17">
        <f t="shared" si="949"/>
        <v>0</v>
      </c>
      <c r="O949" s="17">
        <f t="shared" si="949"/>
        <v>0</v>
      </c>
      <c r="P949" s="17">
        <f t="shared" si="949"/>
        <v>0</v>
      </c>
      <c r="Q949" s="17">
        <f t="shared" si="949"/>
        <v>0</v>
      </c>
      <c r="R949" s="17">
        <f t="shared" si="949"/>
        <v>0</v>
      </c>
      <c r="S949" s="17">
        <f t="shared" si="949"/>
        <v>0</v>
      </c>
      <c r="T949" s="17">
        <f t="shared" si="949"/>
        <v>0</v>
      </c>
      <c r="U949" s="17">
        <f t="shared" si="949"/>
        <v>0</v>
      </c>
      <c r="V949" s="44">
        <f t="shared" si="949"/>
        <v>0</v>
      </c>
      <c r="W949" s="20"/>
      <c r="X949" s="20"/>
      <c r="Y949" s="20"/>
      <c r="Z949" s="20"/>
    </row>
    <row r="950" ht="13.5" customHeight="1">
      <c r="A950" s="40">
        <v>946.0</v>
      </c>
      <c r="B950" s="17" t="str">
        <f>VLOOKUP(C949+1,'プログラム解析'!$A:$B,2)</f>
        <v>HALT</v>
      </c>
      <c r="C950" s="17">
        <f>IF(AND(B950="[",INDIRECT("R"&amp;TEXT(A950+4,"0")&amp;"C"&amp;TEXT(D950+7,"0"),FALSE) =0),VLOOKUP(C949+1,'プログラム解析'!$A:$G,7),IF(B950="]",VLOOKUP(C949+1,'プログラム解析'!$A:$G,7)-1, C949+1))</f>
        <v>657</v>
      </c>
      <c r="D950" s="17">
        <f t="shared" si="2"/>
        <v>3</v>
      </c>
      <c r="E950" s="17" t="str">
        <f t="shared" si="3"/>
        <v>Hello World!</v>
      </c>
      <c r="F950" s="42" t="str">
        <f t="shared" si="4"/>
        <v>aaaa</v>
      </c>
      <c r="G950" s="43">
        <f t="shared" ref="G950:V950" si="950">IF( G$2=$D950,    IF($B950="+", G949+1, IF($B950="-", G949-1, IF($B950=",",IF(LEN($F949)=0,0,CODE($F949)),G949)) ),G949)</f>
        <v>0</v>
      </c>
      <c r="H950" s="17">
        <f t="shared" si="950"/>
        <v>87</v>
      </c>
      <c r="I950" s="17">
        <f t="shared" si="950"/>
        <v>100</v>
      </c>
      <c r="J950" s="17">
        <f t="shared" si="950"/>
        <v>33</v>
      </c>
      <c r="K950" s="17">
        <f t="shared" si="950"/>
        <v>10</v>
      </c>
      <c r="L950" s="17">
        <f t="shared" si="950"/>
        <v>0</v>
      </c>
      <c r="M950" s="17">
        <f t="shared" si="950"/>
        <v>0</v>
      </c>
      <c r="N950" s="17">
        <f t="shared" si="950"/>
        <v>0</v>
      </c>
      <c r="O950" s="17">
        <f t="shared" si="950"/>
        <v>0</v>
      </c>
      <c r="P950" s="17">
        <f t="shared" si="950"/>
        <v>0</v>
      </c>
      <c r="Q950" s="17">
        <f t="shared" si="950"/>
        <v>0</v>
      </c>
      <c r="R950" s="17">
        <f t="shared" si="950"/>
        <v>0</v>
      </c>
      <c r="S950" s="17">
        <f t="shared" si="950"/>
        <v>0</v>
      </c>
      <c r="T950" s="17">
        <f t="shared" si="950"/>
        <v>0</v>
      </c>
      <c r="U950" s="17">
        <f t="shared" si="950"/>
        <v>0</v>
      </c>
      <c r="V950" s="44">
        <f t="shared" si="950"/>
        <v>0</v>
      </c>
      <c r="W950" s="20"/>
      <c r="X950" s="20"/>
      <c r="Y950" s="20"/>
      <c r="Z950" s="20"/>
    </row>
    <row r="951" ht="13.5" customHeight="1">
      <c r="A951" s="40">
        <v>947.0</v>
      </c>
      <c r="B951" s="17" t="str">
        <f>VLOOKUP(C950+1,'プログラム解析'!$A:$B,2)</f>
        <v>HALT</v>
      </c>
      <c r="C951" s="17">
        <f>IF(AND(B951="[",INDIRECT("R"&amp;TEXT(A951+4,"0")&amp;"C"&amp;TEXT(D951+7,"0"),FALSE) =0),VLOOKUP(C950+1,'プログラム解析'!$A:$G,7),IF(B951="]",VLOOKUP(C950+1,'プログラム解析'!$A:$G,7)-1, C950+1))</f>
        <v>658</v>
      </c>
      <c r="D951" s="17">
        <f t="shared" si="2"/>
        <v>3</v>
      </c>
      <c r="E951" s="17" t="str">
        <f t="shared" si="3"/>
        <v>Hello World!</v>
      </c>
      <c r="F951" s="42" t="str">
        <f t="shared" si="4"/>
        <v>aaaa</v>
      </c>
      <c r="G951" s="43">
        <f t="shared" ref="G951:V951" si="951">IF( G$2=$D951,    IF($B951="+", G950+1, IF($B951="-", G950-1, IF($B951=",",IF(LEN($F950)=0,0,CODE($F950)),G950)) ),G950)</f>
        <v>0</v>
      </c>
      <c r="H951" s="17">
        <f t="shared" si="951"/>
        <v>87</v>
      </c>
      <c r="I951" s="17">
        <f t="shared" si="951"/>
        <v>100</v>
      </c>
      <c r="J951" s="17">
        <f t="shared" si="951"/>
        <v>33</v>
      </c>
      <c r="K951" s="17">
        <f t="shared" si="951"/>
        <v>10</v>
      </c>
      <c r="L951" s="17">
        <f t="shared" si="951"/>
        <v>0</v>
      </c>
      <c r="M951" s="17">
        <f t="shared" si="951"/>
        <v>0</v>
      </c>
      <c r="N951" s="17">
        <f t="shared" si="951"/>
        <v>0</v>
      </c>
      <c r="O951" s="17">
        <f t="shared" si="951"/>
        <v>0</v>
      </c>
      <c r="P951" s="17">
        <f t="shared" si="951"/>
        <v>0</v>
      </c>
      <c r="Q951" s="17">
        <f t="shared" si="951"/>
        <v>0</v>
      </c>
      <c r="R951" s="17">
        <f t="shared" si="951"/>
        <v>0</v>
      </c>
      <c r="S951" s="17">
        <f t="shared" si="951"/>
        <v>0</v>
      </c>
      <c r="T951" s="17">
        <f t="shared" si="951"/>
        <v>0</v>
      </c>
      <c r="U951" s="17">
        <f t="shared" si="951"/>
        <v>0</v>
      </c>
      <c r="V951" s="44">
        <f t="shared" si="951"/>
        <v>0</v>
      </c>
      <c r="W951" s="20"/>
      <c r="X951" s="20"/>
      <c r="Y951" s="20"/>
      <c r="Z951" s="20"/>
    </row>
    <row r="952" ht="13.5" customHeight="1">
      <c r="A952" s="40">
        <v>948.0</v>
      </c>
      <c r="B952" s="17" t="str">
        <f>VLOOKUP(C951+1,'プログラム解析'!$A:$B,2)</f>
        <v>HALT</v>
      </c>
      <c r="C952" s="17">
        <f>IF(AND(B952="[",INDIRECT("R"&amp;TEXT(A952+4,"0")&amp;"C"&amp;TEXT(D952+7,"0"),FALSE) =0),VLOOKUP(C951+1,'プログラム解析'!$A:$G,7),IF(B952="]",VLOOKUP(C951+1,'プログラム解析'!$A:$G,7)-1, C951+1))</f>
        <v>659</v>
      </c>
      <c r="D952" s="17">
        <f t="shared" si="2"/>
        <v>3</v>
      </c>
      <c r="E952" s="17" t="str">
        <f t="shared" si="3"/>
        <v>Hello World!</v>
      </c>
      <c r="F952" s="42" t="str">
        <f t="shared" si="4"/>
        <v>aaaa</v>
      </c>
      <c r="G952" s="43">
        <f t="shared" ref="G952:V952" si="952">IF( G$2=$D952,    IF($B952="+", G951+1, IF($B952="-", G951-1, IF($B952=",",IF(LEN($F951)=0,0,CODE($F951)),G951)) ),G951)</f>
        <v>0</v>
      </c>
      <c r="H952" s="17">
        <f t="shared" si="952"/>
        <v>87</v>
      </c>
      <c r="I952" s="17">
        <f t="shared" si="952"/>
        <v>100</v>
      </c>
      <c r="J952" s="17">
        <f t="shared" si="952"/>
        <v>33</v>
      </c>
      <c r="K952" s="17">
        <f t="shared" si="952"/>
        <v>10</v>
      </c>
      <c r="L952" s="17">
        <f t="shared" si="952"/>
        <v>0</v>
      </c>
      <c r="M952" s="17">
        <f t="shared" si="952"/>
        <v>0</v>
      </c>
      <c r="N952" s="17">
        <f t="shared" si="952"/>
        <v>0</v>
      </c>
      <c r="O952" s="17">
        <f t="shared" si="952"/>
        <v>0</v>
      </c>
      <c r="P952" s="17">
        <f t="shared" si="952"/>
        <v>0</v>
      </c>
      <c r="Q952" s="17">
        <f t="shared" si="952"/>
        <v>0</v>
      </c>
      <c r="R952" s="17">
        <f t="shared" si="952"/>
        <v>0</v>
      </c>
      <c r="S952" s="17">
        <f t="shared" si="952"/>
        <v>0</v>
      </c>
      <c r="T952" s="17">
        <f t="shared" si="952"/>
        <v>0</v>
      </c>
      <c r="U952" s="17">
        <f t="shared" si="952"/>
        <v>0</v>
      </c>
      <c r="V952" s="44">
        <f t="shared" si="952"/>
        <v>0</v>
      </c>
      <c r="W952" s="20"/>
      <c r="X952" s="20"/>
      <c r="Y952" s="20"/>
      <c r="Z952" s="20"/>
    </row>
    <row r="953" ht="13.5" customHeight="1">
      <c r="A953" s="40">
        <v>949.0</v>
      </c>
      <c r="B953" s="17" t="str">
        <f>VLOOKUP(C952+1,'プログラム解析'!$A:$B,2)</f>
        <v>HALT</v>
      </c>
      <c r="C953" s="17">
        <f>IF(AND(B953="[",INDIRECT("R"&amp;TEXT(A953+4,"0")&amp;"C"&amp;TEXT(D953+7,"0"),FALSE) =0),VLOOKUP(C952+1,'プログラム解析'!$A:$G,7),IF(B953="]",VLOOKUP(C952+1,'プログラム解析'!$A:$G,7)-1, C952+1))</f>
        <v>660</v>
      </c>
      <c r="D953" s="17">
        <f t="shared" si="2"/>
        <v>3</v>
      </c>
      <c r="E953" s="17" t="str">
        <f t="shared" si="3"/>
        <v>Hello World!</v>
      </c>
      <c r="F953" s="42" t="str">
        <f t="shared" si="4"/>
        <v>aaaa</v>
      </c>
      <c r="G953" s="43">
        <f t="shared" ref="G953:V953" si="953">IF( G$2=$D953,    IF($B953="+", G952+1, IF($B953="-", G952-1, IF($B953=",",IF(LEN($F952)=0,0,CODE($F952)),G952)) ),G952)</f>
        <v>0</v>
      </c>
      <c r="H953" s="17">
        <f t="shared" si="953"/>
        <v>87</v>
      </c>
      <c r="I953" s="17">
        <f t="shared" si="953"/>
        <v>100</v>
      </c>
      <c r="J953" s="17">
        <f t="shared" si="953"/>
        <v>33</v>
      </c>
      <c r="K953" s="17">
        <f t="shared" si="953"/>
        <v>10</v>
      </c>
      <c r="L953" s="17">
        <f t="shared" si="953"/>
        <v>0</v>
      </c>
      <c r="M953" s="17">
        <f t="shared" si="953"/>
        <v>0</v>
      </c>
      <c r="N953" s="17">
        <f t="shared" si="953"/>
        <v>0</v>
      </c>
      <c r="O953" s="17">
        <f t="shared" si="953"/>
        <v>0</v>
      </c>
      <c r="P953" s="17">
        <f t="shared" si="953"/>
        <v>0</v>
      </c>
      <c r="Q953" s="17">
        <f t="shared" si="953"/>
        <v>0</v>
      </c>
      <c r="R953" s="17">
        <f t="shared" si="953"/>
        <v>0</v>
      </c>
      <c r="S953" s="17">
        <f t="shared" si="953"/>
        <v>0</v>
      </c>
      <c r="T953" s="17">
        <f t="shared" si="953"/>
        <v>0</v>
      </c>
      <c r="U953" s="17">
        <f t="shared" si="953"/>
        <v>0</v>
      </c>
      <c r="V953" s="44">
        <f t="shared" si="953"/>
        <v>0</v>
      </c>
      <c r="W953" s="20"/>
      <c r="X953" s="20"/>
      <c r="Y953" s="20"/>
      <c r="Z953" s="20"/>
    </row>
    <row r="954" ht="13.5" customHeight="1">
      <c r="A954" s="40">
        <v>950.0</v>
      </c>
      <c r="B954" s="17" t="str">
        <f>VLOOKUP(C953+1,'プログラム解析'!$A:$B,2)</f>
        <v>HALT</v>
      </c>
      <c r="C954" s="17">
        <f>IF(AND(B954="[",INDIRECT("R"&amp;TEXT(A954+4,"0")&amp;"C"&amp;TEXT(D954+7,"0"),FALSE) =0),VLOOKUP(C953+1,'プログラム解析'!$A:$G,7),IF(B954="]",VLOOKUP(C953+1,'プログラム解析'!$A:$G,7)-1, C953+1))</f>
        <v>661</v>
      </c>
      <c r="D954" s="17">
        <f t="shared" si="2"/>
        <v>3</v>
      </c>
      <c r="E954" s="17" t="str">
        <f t="shared" si="3"/>
        <v>Hello World!</v>
      </c>
      <c r="F954" s="42" t="str">
        <f t="shared" si="4"/>
        <v>aaaa</v>
      </c>
      <c r="G954" s="43">
        <f t="shared" ref="G954:V954" si="954">IF( G$2=$D954,    IF($B954="+", G953+1, IF($B954="-", G953-1, IF($B954=",",IF(LEN($F953)=0,0,CODE($F953)),G953)) ),G953)</f>
        <v>0</v>
      </c>
      <c r="H954" s="17">
        <f t="shared" si="954"/>
        <v>87</v>
      </c>
      <c r="I954" s="17">
        <f t="shared" si="954"/>
        <v>100</v>
      </c>
      <c r="J954" s="17">
        <f t="shared" si="954"/>
        <v>33</v>
      </c>
      <c r="K954" s="17">
        <f t="shared" si="954"/>
        <v>10</v>
      </c>
      <c r="L954" s="17">
        <f t="shared" si="954"/>
        <v>0</v>
      </c>
      <c r="M954" s="17">
        <f t="shared" si="954"/>
        <v>0</v>
      </c>
      <c r="N954" s="17">
        <f t="shared" si="954"/>
        <v>0</v>
      </c>
      <c r="O954" s="17">
        <f t="shared" si="954"/>
        <v>0</v>
      </c>
      <c r="P954" s="17">
        <f t="shared" si="954"/>
        <v>0</v>
      </c>
      <c r="Q954" s="17">
        <f t="shared" si="954"/>
        <v>0</v>
      </c>
      <c r="R954" s="17">
        <f t="shared" si="954"/>
        <v>0</v>
      </c>
      <c r="S954" s="17">
        <f t="shared" si="954"/>
        <v>0</v>
      </c>
      <c r="T954" s="17">
        <f t="shared" si="954"/>
        <v>0</v>
      </c>
      <c r="U954" s="17">
        <f t="shared" si="954"/>
        <v>0</v>
      </c>
      <c r="V954" s="44">
        <f t="shared" si="954"/>
        <v>0</v>
      </c>
      <c r="W954" s="20"/>
      <c r="X954" s="20"/>
      <c r="Y954" s="20"/>
      <c r="Z954" s="20"/>
    </row>
    <row r="955" ht="13.5" customHeight="1">
      <c r="A955" s="40">
        <v>951.0</v>
      </c>
      <c r="B955" s="17" t="str">
        <f>VLOOKUP(C954+1,'プログラム解析'!$A:$B,2)</f>
        <v>HALT</v>
      </c>
      <c r="C955" s="17">
        <f>IF(AND(B955="[",INDIRECT("R"&amp;TEXT(A955+4,"0")&amp;"C"&amp;TEXT(D955+7,"0"),FALSE) =0),VLOOKUP(C954+1,'プログラム解析'!$A:$G,7),IF(B955="]",VLOOKUP(C954+1,'プログラム解析'!$A:$G,7)-1, C954+1))</f>
        <v>662</v>
      </c>
      <c r="D955" s="17">
        <f t="shared" si="2"/>
        <v>3</v>
      </c>
      <c r="E955" s="17" t="str">
        <f t="shared" si="3"/>
        <v>Hello World!</v>
      </c>
      <c r="F955" s="42" t="str">
        <f t="shared" si="4"/>
        <v>aaaa</v>
      </c>
      <c r="G955" s="43">
        <f t="shared" ref="G955:V955" si="955">IF( G$2=$D955,    IF($B955="+", G954+1, IF($B955="-", G954-1, IF($B955=",",IF(LEN($F954)=0,0,CODE($F954)),G954)) ),G954)</f>
        <v>0</v>
      </c>
      <c r="H955" s="17">
        <f t="shared" si="955"/>
        <v>87</v>
      </c>
      <c r="I955" s="17">
        <f t="shared" si="955"/>
        <v>100</v>
      </c>
      <c r="J955" s="17">
        <f t="shared" si="955"/>
        <v>33</v>
      </c>
      <c r="K955" s="17">
        <f t="shared" si="955"/>
        <v>10</v>
      </c>
      <c r="L955" s="17">
        <f t="shared" si="955"/>
        <v>0</v>
      </c>
      <c r="M955" s="17">
        <f t="shared" si="955"/>
        <v>0</v>
      </c>
      <c r="N955" s="17">
        <f t="shared" si="955"/>
        <v>0</v>
      </c>
      <c r="O955" s="17">
        <f t="shared" si="955"/>
        <v>0</v>
      </c>
      <c r="P955" s="17">
        <f t="shared" si="955"/>
        <v>0</v>
      </c>
      <c r="Q955" s="17">
        <f t="shared" si="955"/>
        <v>0</v>
      </c>
      <c r="R955" s="17">
        <f t="shared" si="955"/>
        <v>0</v>
      </c>
      <c r="S955" s="17">
        <f t="shared" si="955"/>
        <v>0</v>
      </c>
      <c r="T955" s="17">
        <f t="shared" si="955"/>
        <v>0</v>
      </c>
      <c r="U955" s="17">
        <f t="shared" si="955"/>
        <v>0</v>
      </c>
      <c r="V955" s="44">
        <f t="shared" si="955"/>
        <v>0</v>
      </c>
      <c r="W955" s="20"/>
      <c r="X955" s="20"/>
      <c r="Y955" s="20"/>
      <c r="Z955" s="20"/>
    </row>
    <row r="956" ht="13.5" customHeight="1">
      <c r="A956" s="40">
        <v>952.0</v>
      </c>
      <c r="B956" s="17" t="str">
        <f>VLOOKUP(C955+1,'プログラム解析'!$A:$B,2)</f>
        <v>HALT</v>
      </c>
      <c r="C956" s="17">
        <f>IF(AND(B956="[",INDIRECT("R"&amp;TEXT(A956+4,"0")&amp;"C"&amp;TEXT(D956+7,"0"),FALSE) =0),VLOOKUP(C955+1,'プログラム解析'!$A:$G,7),IF(B956="]",VLOOKUP(C955+1,'プログラム解析'!$A:$G,7)-1, C955+1))</f>
        <v>663</v>
      </c>
      <c r="D956" s="17">
        <f t="shared" si="2"/>
        <v>3</v>
      </c>
      <c r="E956" s="17" t="str">
        <f t="shared" si="3"/>
        <v>Hello World!</v>
      </c>
      <c r="F956" s="42" t="str">
        <f t="shared" si="4"/>
        <v>aaaa</v>
      </c>
      <c r="G956" s="43">
        <f t="shared" ref="G956:V956" si="956">IF( G$2=$D956,    IF($B956="+", G955+1, IF($B956="-", G955-1, IF($B956=",",IF(LEN($F955)=0,0,CODE($F955)),G955)) ),G955)</f>
        <v>0</v>
      </c>
      <c r="H956" s="17">
        <f t="shared" si="956"/>
        <v>87</v>
      </c>
      <c r="I956" s="17">
        <f t="shared" si="956"/>
        <v>100</v>
      </c>
      <c r="J956" s="17">
        <f t="shared" si="956"/>
        <v>33</v>
      </c>
      <c r="K956" s="17">
        <f t="shared" si="956"/>
        <v>10</v>
      </c>
      <c r="L956" s="17">
        <f t="shared" si="956"/>
        <v>0</v>
      </c>
      <c r="M956" s="17">
        <f t="shared" si="956"/>
        <v>0</v>
      </c>
      <c r="N956" s="17">
        <f t="shared" si="956"/>
        <v>0</v>
      </c>
      <c r="O956" s="17">
        <f t="shared" si="956"/>
        <v>0</v>
      </c>
      <c r="P956" s="17">
        <f t="shared" si="956"/>
        <v>0</v>
      </c>
      <c r="Q956" s="17">
        <f t="shared" si="956"/>
        <v>0</v>
      </c>
      <c r="R956" s="17">
        <f t="shared" si="956"/>
        <v>0</v>
      </c>
      <c r="S956" s="17">
        <f t="shared" si="956"/>
        <v>0</v>
      </c>
      <c r="T956" s="17">
        <f t="shared" si="956"/>
        <v>0</v>
      </c>
      <c r="U956" s="17">
        <f t="shared" si="956"/>
        <v>0</v>
      </c>
      <c r="V956" s="44">
        <f t="shared" si="956"/>
        <v>0</v>
      </c>
      <c r="W956" s="20"/>
      <c r="X956" s="20"/>
      <c r="Y956" s="20"/>
      <c r="Z956" s="20"/>
    </row>
    <row r="957" ht="13.5" customHeight="1">
      <c r="A957" s="40">
        <v>953.0</v>
      </c>
      <c r="B957" s="17" t="str">
        <f>VLOOKUP(C956+1,'プログラム解析'!$A:$B,2)</f>
        <v>HALT</v>
      </c>
      <c r="C957" s="17">
        <f>IF(AND(B957="[",INDIRECT("R"&amp;TEXT(A957+4,"0")&amp;"C"&amp;TEXT(D957+7,"0"),FALSE) =0),VLOOKUP(C956+1,'プログラム解析'!$A:$G,7),IF(B957="]",VLOOKUP(C956+1,'プログラム解析'!$A:$G,7)-1, C956+1))</f>
        <v>664</v>
      </c>
      <c r="D957" s="17">
        <f t="shared" si="2"/>
        <v>3</v>
      </c>
      <c r="E957" s="17" t="str">
        <f t="shared" si="3"/>
        <v>Hello World!</v>
      </c>
      <c r="F957" s="42" t="str">
        <f t="shared" si="4"/>
        <v>aaaa</v>
      </c>
      <c r="G957" s="43">
        <f t="shared" ref="G957:V957" si="957">IF( G$2=$D957,    IF($B957="+", G956+1, IF($B957="-", G956-1, IF($B957=",",IF(LEN($F956)=0,0,CODE($F956)),G956)) ),G956)</f>
        <v>0</v>
      </c>
      <c r="H957" s="17">
        <f t="shared" si="957"/>
        <v>87</v>
      </c>
      <c r="I957" s="17">
        <f t="shared" si="957"/>
        <v>100</v>
      </c>
      <c r="J957" s="17">
        <f t="shared" si="957"/>
        <v>33</v>
      </c>
      <c r="K957" s="17">
        <f t="shared" si="957"/>
        <v>10</v>
      </c>
      <c r="L957" s="17">
        <f t="shared" si="957"/>
        <v>0</v>
      </c>
      <c r="M957" s="17">
        <f t="shared" si="957"/>
        <v>0</v>
      </c>
      <c r="N957" s="17">
        <f t="shared" si="957"/>
        <v>0</v>
      </c>
      <c r="O957" s="17">
        <f t="shared" si="957"/>
        <v>0</v>
      </c>
      <c r="P957" s="17">
        <f t="shared" si="957"/>
        <v>0</v>
      </c>
      <c r="Q957" s="17">
        <f t="shared" si="957"/>
        <v>0</v>
      </c>
      <c r="R957" s="17">
        <f t="shared" si="957"/>
        <v>0</v>
      </c>
      <c r="S957" s="17">
        <f t="shared" si="957"/>
        <v>0</v>
      </c>
      <c r="T957" s="17">
        <f t="shared" si="957"/>
        <v>0</v>
      </c>
      <c r="U957" s="17">
        <f t="shared" si="957"/>
        <v>0</v>
      </c>
      <c r="V957" s="44">
        <f t="shared" si="957"/>
        <v>0</v>
      </c>
      <c r="W957" s="20"/>
      <c r="X957" s="20"/>
      <c r="Y957" s="20"/>
      <c r="Z957" s="20"/>
    </row>
    <row r="958" ht="13.5" customHeight="1">
      <c r="A958" s="40">
        <v>954.0</v>
      </c>
      <c r="B958" s="17" t="str">
        <f>VLOOKUP(C957+1,'プログラム解析'!$A:$B,2)</f>
        <v>HALT</v>
      </c>
      <c r="C958" s="17">
        <f>IF(AND(B958="[",INDIRECT("R"&amp;TEXT(A958+4,"0")&amp;"C"&amp;TEXT(D958+7,"0"),FALSE) =0),VLOOKUP(C957+1,'プログラム解析'!$A:$G,7),IF(B958="]",VLOOKUP(C957+1,'プログラム解析'!$A:$G,7)-1, C957+1))</f>
        <v>665</v>
      </c>
      <c r="D958" s="17">
        <f t="shared" si="2"/>
        <v>3</v>
      </c>
      <c r="E958" s="17" t="str">
        <f t="shared" si="3"/>
        <v>Hello World!</v>
      </c>
      <c r="F958" s="42" t="str">
        <f t="shared" si="4"/>
        <v>aaaa</v>
      </c>
      <c r="G958" s="43">
        <f t="shared" ref="G958:V958" si="958">IF( G$2=$D958,    IF($B958="+", G957+1, IF($B958="-", G957-1, IF($B958=",",IF(LEN($F957)=0,0,CODE($F957)),G957)) ),G957)</f>
        <v>0</v>
      </c>
      <c r="H958" s="17">
        <f t="shared" si="958"/>
        <v>87</v>
      </c>
      <c r="I958" s="17">
        <f t="shared" si="958"/>
        <v>100</v>
      </c>
      <c r="J958" s="17">
        <f t="shared" si="958"/>
        <v>33</v>
      </c>
      <c r="K958" s="17">
        <f t="shared" si="958"/>
        <v>10</v>
      </c>
      <c r="L958" s="17">
        <f t="shared" si="958"/>
        <v>0</v>
      </c>
      <c r="M958" s="17">
        <f t="shared" si="958"/>
        <v>0</v>
      </c>
      <c r="N958" s="17">
        <f t="shared" si="958"/>
        <v>0</v>
      </c>
      <c r="O958" s="17">
        <f t="shared" si="958"/>
        <v>0</v>
      </c>
      <c r="P958" s="17">
        <f t="shared" si="958"/>
        <v>0</v>
      </c>
      <c r="Q958" s="17">
        <f t="shared" si="958"/>
        <v>0</v>
      </c>
      <c r="R958" s="17">
        <f t="shared" si="958"/>
        <v>0</v>
      </c>
      <c r="S958" s="17">
        <f t="shared" si="958"/>
        <v>0</v>
      </c>
      <c r="T958" s="17">
        <f t="shared" si="958"/>
        <v>0</v>
      </c>
      <c r="U958" s="17">
        <f t="shared" si="958"/>
        <v>0</v>
      </c>
      <c r="V958" s="44">
        <f t="shared" si="958"/>
        <v>0</v>
      </c>
      <c r="W958" s="20"/>
      <c r="X958" s="20"/>
      <c r="Y958" s="20"/>
      <c r="Z958" s="20"/>
    </row>
    <row r="959" ht="13.5" customHeight="1">
      <c r="A959" s="40">
        <v>955.0</v>
      </c>
      <c r="B959" s="17" t="str">
        <f>VLOOKUP(C958+1,'プログラム解析'!$A:$B,2)</f>
        <v>HALT</v>
      </c>
      <c r="C959" s="17">
        <f>IF(AND(B959="[",INDIRECT("R"&amp;TEXT(A959+4,"0")&amp;"C"&amp;TEXT(D959+7,"0"),FALSE) =0),VLOOKUP(C958+1,'プログラム解析'!$A:$G,7),IF(B959="]",VLOOKUP(C958+1,'プログラム解析'!$A:$G,7)-1, C958+1))</f>
        <v>666</v>
      </c>
      <c r="D959" s="17">
        <f t="shared" si="2"/>
        <v>3</v>
      </c>
      <c r="E959" s="17" t="str">
        <f t="shared" si="3"/>
        <v>Hello World!</v>
      </c>
      <c r="F959" s="42" t="str">
        <f t="shared" si="4"/>
        <v>aaaa</v>
      </c>
      <c r="G959" s="43">
        <f t="shared" ref="G959:V959" si="959">IF( G$2=$D959,    IF($B959="+", G958+1, IF($B959="-", G958-1, IF($B959=",",IF(LEN($F958)=0,0,CODE($F958)),G958)) ),G958)</f>
        <v>0</v>
      </c>
      <c r="H959" s="17">
        <f t="shared" si="959"/>
        <v>87</v>
      </c>
      <c r="I959" s="17">
        <f t="shared" si="959"/>
        <v>100</v>
      </c>
      <c r="J959" s="17">
        <f t="shared" si="959"/>
        <v>33</v>
      </c>
      <c r="K959" s="17">
        <f t="shared" si="959"/>
        <v>10</v>
      </c>
      <c r="L959" s="17">
        <f t="shared" si="959"/>
        <v>0</v>
      </c>
      <c r="M959" s="17">
        <f t="shared" si="959"/>
        <v>0</v>
      </c>
      <c r="N959" s="17">
        <f t="shared" si="959"/>
        <v>0</v>
      </c>
      <c r="O959" s="17">
        <f t="shared" si="959"/>
        <v>0</v>
      </c>
      <c r="P959" s="17">
        <f t="shared" si="959"/>
        <v>0</v>
      </c>
      <c r="Q959" s="17">
        <f t="shared" si="959"/>
        <v>0</v>
      </c>
      <c r="R959" s="17">
        <f t="shared" si="959"/>
        <v>0</v>
      </c>
      <c r="S959" s="17">
        <f t="shared" si="959"/>
        <v>0</v>
      </c>
      <c r="T959" s="17">
        <f t="shared" si="959"/>
        <v>0</v>
      </c>
      <c r="U959" s="17">
        <f t="shared" si="959"/>
        <v>0</v>
      </c>
      <c r="V959" s="44">
        <f t="shared" si="959"/>
        <v>0</v>
      </c>
      <c r="W959" s="20"/>
      <c r="X959" s="20"/>
      <c r="Y959" s="20"/>
      <c r="Z959" s="20"/>
    </row>
    <row r="960" ht="13.5" customHeight="1">
      <c r="A960" s="40">
        <v>956.0</v>
      </c>
      <c r="B960" s="17" t="str">
        <f>VLOOKUP(C959+1,'プログラム解析'!$A:$B,2)</f>
        <v>HALT</v>
      </c>
      <c r="C960" s="17">
        <f>IF(AND(B960="[",INDIRECT("R"&amp;TEXT(A960+4,"0")&amp;"C"&amp;TEXT(D960+7,"0"),FALSE) =0),VLOOKUP(C959+1,'プログラム解析'!$A:$G,7),IF(B960="]",VLOOKUP(C959+1,'プログラム解析'!$A:$G,7)-1, C959+1))</f>
        <v>667</v>
      </c>
      <c r="D960" s="17">
        <f t="shared" si="2"/>
        <v>3</v>
      </c>
      <c r="E960" s="17" t="str">
        <f t="shared" si="3"/>
        <v>Hello World!</v>
      </c>
      <c r="F960" s="42" t="str">
        <f t="shared" si="4"/>
        <v>aaaa</v>
      </c>
      <c r="G960" s="43">
        <f t="shared" ref="G960:V960" si="960">IF( G$2=$D960,    IF($B960="+", G959+1, IF($B960="-", G959-1, IF($B960=",",IF(LEN($F959)=0,0,CODE($F959)),G959)) ),G959)</f>
        <v>0</v>
      </c>
      <c r="H960" s="17">
        <f t="shared" si="960"/>
        <v>87</v>
      </c>
      <c r="I960" s="17">
        <f t="shared" si="960"/>
        <v>100</v>
      </c>
      <c r="J960" s="17">
        <f t="shared" si="960"/>
        <v>33</v>
      </c>
      <c r="K960" s="17">
        <f t="shared" si="960"/>
        <v>10</v>
      </c>
      <c r="L960" s="17">
        <f t="shared" si="960"/>
        <v>0</v>
      </c>
      <c r="M960" s="17">
        <f t="shared" si="960"/>
        <v>0</v>
      </c>
      <c r="N960" s="17">
        <f t="shared" si="960"/>
        <v>0</v>
      </c>
      <c r="O960" s="17">
        <f t="shared" si="960"/>
        <v>0</v>
      </c>
      <c r="P960" s="17">
        <f t="shared" si="960"/>
        <v>0</v>
      </c>
      <c r="Q960" s="17">
        <f t="shared" si="960"/>
        <v>0</v>
      </c>
      <c r="R960" s="17">
        <f t="shared" si="960"/>
        <v>0</v>
      </c>
      <c r="S960" s="17">
        <f t="shared" si="960"/>
        <v>0</v>
      </c>
      <c r="T960" s="17">
        <f t="shared" si="960"/>
        <v>0</v>
      </c>
      <c r="U960" s="17">
        <f t="shared" si="960"/>
        <v>0</v>
      </c>
      <c r="V960" s="44">
        <f t="shared" si="960"/>
        <v>0</v>
      </c>
      <c r="W960" s="20"/>
      <c r="X960" s="20"/>
      <c r="Y960" s="20"/>
      <c r="Z960" s="20"/>
    </row>
    <row r="961" ht="13.5" customHeight="1">
      <c r="A961" s="40">
        <v>957.0</v>
      </c>
      <c r="B961" s="17" t="str">
        <f>VLOOKUP(C960+1,'プログラム解析'!$A:$B,2)</f>
        <v>HALT</v>
      </c>
      <c r="C961" s="17">
        <f>IF(AND(B961="[",INDIRECT("R"&amp;TEXT(A961+4,"0")&amp;"C"&amp;TEXT(D961+7,"0"),FALSE) =0),VLOOKUP(C960+1,'プログラム解析'!$A:$G,7),IF(B961="]",VLOOKUP(C960+1,'プログラム解析'!$A:$G,7)-1, C960+1))</f>
        <v>668</v>
      </c>
      <c r="D961" s="17">
        <f t="shared" si="2"/>
        <v>3</v>
      </c>
      <c r="E961" s="17" t="str">
        <f t="shared" si="3"/>
        <v>Hello World!</v>
      </c>
      <c r="F961" s="42" t="str">
        <f t="shared" si="4"/>
        <v>aaaa</v>
      </c>
      <c r="G961" s="43">
        <f t="shared" ref="G961:V961" si="961">IF( G$2=$D961,    IF($B961="+", G960+1, IF($B961="-", G960-1, IF($B961=",",IF(LEN($F960)=0,0,CODE($F960)),G960)) ),G960)</f>
        <v>0</v>
      </c>
      <c r="H961" s="17">
        <f t="shared" si="961"/>
        <v>87</v>
      </c>
      <c r="I961" s="17">
        <f t="shared" si="961"/>
        <v>100</v>
      </c>
      <c r="J961" s="17">
        <f t="shared" si="961"/>
        <v>33</v>
      </c>
      <c r="K961" s="17">
        <f t="shared" si="961"/>
        <v>10</v>
      </c>
      <c r="L961" s="17">
        <f t="shared" si="961"/>
        <v>0</v>
      </c>
      <c r="M961" s="17">
        <f t="shared" si="961"/>
        <v>0</v>
      </c>
      <c r="N961" s="17">
        <f t="shared" si="961"/>
        <v>0</v>
      </c>
      <c r="O961" s="17">
        <f t="shared" si="961"/>
        <v>0</v>
      </c>
      <c r="P961" s="17">
        <f t="shared" si="961"/>
        <v>0</v>
      </c>
      <c r="Q961" s="17">
        <f t="shared" si="961"/>
        <v>0</v>
      </c>
      <c r="R961" s="17">
        <f t="shared" si="961"/>
        <v>0</v>
      </c>
      <c r="S961" s="17">
        <f t="shared" si="961"/>
        <v>0</v>
      </c>
      <c r="T961" s="17">
        <f t="shared" si="961"/>
        <v>0</v>
      </c>
      <c r="U961" s="17">
        <f t="shared" si="961"/>
        <v>0</v>
      </c>
      <c r="V961" s="44">
        <f t="shared" si="961"/>
        <v>0</v>
      </c>
      <c r="W961" s="20"/>
      <c r="X961" s="20"/>
      <c r="Y961" s="20"/>
      <c r="Z961" s="20"/>
    </row>
    <row r="962" ht="13.5" customHeight="1">
      <c r="A962" s="40">
        <v>958.0</v>
      </c>
      <c r="B962" s="17" t="str">
        <f>VLOOKUP(C961+1,'プログラム解析'!$A:$B,2)</f>
        <v>HALT</v>
      </c>
      <c r="C962" s="17">
        <f>IF(AND(B962="[",INDIRECT("R"&amp;TEXT(A962+4,"0")&amp;"C"&amp;TEXT(D962+7,"0"),FALSE) =0),VLOOKUP(C961+1,'プログラム解析'!$A:$G,7),IF(B962="]",VLOOKUP(C961+1,'プログラム解析'!$A:$G,7)-1, C961+1))</f>
        <v>669</v>
      </c>
      <c r="D962" s="17">
        <f t="shared" si="2"/>
        <v>3</v>
      </c>
      <c r="E962" s="17" t="str">
        <f t="shared" si="3"/>
        <v>Hello World!</v>
      </c>
      <c r="F962" s="42" t="str">
        <f t="shared" si="4"/>
        <v>aaaa</v>
      </c>
      <c r="G962" s="43">
        <f t="shared" ref="G962:V962" si="962">IF( G$2=$D962,    IF($B962="+", G961+1, IF($B962="-", G961-1, IF($B962=",",IF(LEN($F961)=0,0,CODE($F961)),G961)) ),G961)</f>
        <v>0</v>
      </c>
      <c r="H962" s="17">
        <f t="shared" si="962"/>
        <v>87</v>
      </c>
      <c r="I962" s="17">
        <f t="shared" si="962"/>
        <v>100</v>
      </c>
      <c r="J962" s="17">
        <f t="shared" si="962"/>
        <v>33</v>
      </c>
      <c r="K962" s="17">
        <f t="shared" si="962"/>
        <v>10</v>
      </c>
      <c r="L962" s="17">
        <f t="shared" si="962"/>
        <v>0</v>
      </c>
      <c r="M962" s="17">
        <f t="shared" si="962"/>
        <v>0</v>
      </c>
      <c r="N962" s="17">
        <f t="shared" si="962"/>
        <v>0</v>
      </c>
      <c r="O962" s="17">
        <f t="shared" si="962"/>
        <v>0</v>
      </c>
      <c r="P962" s="17">
        <f t="shared" si="962"/>
        <v>0</v>
      </c>
      <c r="Q962" s="17">
        <f t="shared" si="962"/>
        <v>0</v>
      </c>
      <c r="R962" s="17">
        <f t="shared" si="962"/>
        <v>0</v>
      </c>
      <c r="S962" s="17">
        <f t="shared" si="962"/>
        <v>0</v>
      </c>
      <c r="T962" s="17">
        <f t="shared" si="962"/>
        <v>0</v>
      </c>
      <c r="U962" s="17">
        <f t="shared" si="962"/>
        <v>0</v>
      </c>
      <c r="V962" s="44">
        <f t="shared" si="962"/>
        <v>0</v>
      </c>
      <c r="W962" s="20"/>
      <c r="X962" s="20"/>
      <c r="Y962" s="20"/>
      <c r="Z962" s="20"/>
    </row>
    <row r="963" ht="13.5" customHeight="1">
      <c r="A963" s="40">
        <v>959.0</v>
      </c>
      <c r="B963" s="17" t="str">
        <f>VLOOKUP(C962+1,'プログラム解析'!$A:$B,2)</f>
        <v>HALT</v>
      </c>
      <c r="C963" s="17">
        <f>IF(AND(B963="[",INDIRECT("R"&amp;TEXT(A963+4,"0")&amp;"C"&amp;TEXT(D963+7,"0"),FALSE) =0),VLOOKUP(C962+1,'プログラム解析'!$A:$G,7),IF(B963="]",VLOOKUP(C962+1,'プログラム解析'!$A:$G,7)-1, C962+1))</f>
        <v>670</v>
      </c>
      <c r="D963" s="17">
        <f t="shared" si="2"/>
        <v>3</v>
      </c>
      <c r="E963" s="17" t="str">
        <f t="shared" si="3"/>
        <v>Hello World!</v>
      </c>
      <c r="F963" s="42" t="str">
        <f t="shared" si="4"/>
        <v>aaaa</v>
      </c>
      <c r="G963" s="43">
        <f t="shared" ref="G963:V963" si="963">IF( G$2=$D963,    IF($B963="+", G962+1, IF($B963="-", G962-1, IF($B963=",",IF(LEN($F962)=0,0,CODE($F962)),G962)) ),G962)</f>
        <v>0</v>
      </c>
      <c r="H963" s="17">
        <f t="shared" si="963"/>
        <v>87</v>
      </c>
      <c r="I963" s="17">
        <f t="shared" si="963"/>
        <v>100</v>
      </c>
      <c r="J963" s="17">
        <f t="shared" si="963"/>
        <v>33</v>
      </c>
      <c r="K963" s="17">
        <f t="shared" si="963"/>
        <v>10</v>
      </c>
      <c r="L963" s="17">
        <f t="shared" si="963"/>
        <v>0</v>
      </c>
      <c r="M963" s="17">
        <f t="shared" si="963"/>
        <v>0</v>
      </c>
      <c r="N963" s="17">
        <f t="shared" si="963"/>
        <v>0</v>
      </c>
      <c r="O963" s="17">
        <f t="shared" si="963"/>
        <v>0</v>
      </c>
      <c r="P963" s="17">
        <f t="shared" si="963"/>
        <v>0</v>
      </c>
      <c r="Q963" s="17">
        <f t="shared" si="963"/>
        <v>0</v>
      </c>
      <c r="R963" s="17">
        <f t="shared" si="963"/>
        <v>0</v>
      </c>
      <c r="S963" s="17">
        <f t="shared" si="963"/>
        <v>0</v>
      </c>
      <c r="T963" s="17">
        <f t="shared" si="963"/>
        <v>0</v>
      </c>
      <c r="U963" s="17">
        <f t="shared" si="963"/>
        <v>0</v>
      </c>
      <c r="V963" s="44">
        <f t="shared" si="963"/>
        <v>0</v>
      </c>
      <c r="W963" s="20"/>
      <c r="X963" s="20"/>
      <c r="Y963" s="20"/>
      <c r="Z963" s="20"/>
    </row>
    <row r="964" ht="13.5" customHeight="1">
      <c r="A964" s="40">
        <v>960.0</v>
      </c>
      <c r="B964" s="17" t="str">
        <f>VLOOKUP(C963+1,'プログラム解析'!$A:$B,2)</f>
        <v>HALT</v>
      </c>
      <c r="C964" s="17">
        <f>IF(AND(B964="[",INDIRECT("R"&amp;TEXT(A964+4,"0")&amp;"C"&amp;TEXT(D964+7,"0"),FALSE) =0),VLOOKUP(C963+1,'プログラム解析'!$A:$G,7),IF(B964="]",VLOOKUP(C963+1,'プログラム解析'!$A:$G,7)-1, C963+1))</f>
        <v>671</v>
      </c>
      <c r="D964" s="17">
        <f t="shared" si="2"/>
        <v>3</v>
      </c>
      <c r="E964" s="17" t="str">
        <f t="shared" si="3"/>
        <v>Hello World!</v>
      </c>
      <c r="F964" s="42" t="str">
        <f t="shared" si="4"/>
        <v>aaaa</v>
      </c>
      <c r="G964" s="43">
        <f t="shared" ref="G964:V964" si="964">IF( G$2=$D964,    IF($B964="+", G963+1, IF($B964="-", G963-1, IF($B964=",",IF(LEN($F963)=0,0,CODE($F963)),G963)) ),G963)</f>
        <v>0</v>
      </c>
      <c r="H964" s="17">
        <f t="shared" si="964"/>
        <v>87</v>
      </c>
      <c r="I964" s="17">
        <f t="shared" si="964"/>
        <v>100</v>
      </c>
      <c r="J964" s="17">
        <f t="shared" si="964"/>
        <v>33</v>
      </c>
      <c r="K964" s="17">
        <f t="shared" si="964"/>
        <v>10</v>
      </c>
      <c r="L964" s="17">
        <f t="shared" si="964"/>
        <v>0</v>
      </c>
      <c r="M964" s="17">
        <f t="shared" si="964"/>
        <v>0</v>
      </c>
      <c r="N964" s="17">
        <f t="shared" si="964"/>
        <v>0</v>
      </c>
      <c r="O964" s="17">
        <f t="shared" si="964"/>
        <v>0</v>
      </c>
      <c r="P964" s="17">
        <f t="shared" si="964"/>
        <v>0</v>
      </c>
      <c r="Q964" s="17">
        <f t="shared" si="964"/>
        <v>0</v>
      </c>
      <c r="R964" s="17">
        <f t="shared" si="964"/>
        <v>0</v>
      </c>
      <c r="S964" s="17">
        <f t="shared" si="964"/>
        <v>0</v>
      </c>
      <c r="T964" s="17">
        <f t="shared" si="964"/>
        <v>0</v>
      </c>
      <c r="U964" s="17">
        <f t="shared" si="964"/>
        <v>0</v>
      </c>
      <c r="V964" s="44">
        <f t="shared" si="964"/>
        <v>0</v>
      </c>
      <c r="W964" s="20"/>
      <c r="X964" s="20"/>
      <c r="Y964" s="20"/>
      <c r="Z964" s="20"/>
    </row>
    <row r="965" ht="13.5" customHeight="1">
      <c r="A965" s="40">
        <v>961.0</v>
      </c>
      <c r="B965" s="17" t="str">
        <f>VLOOKUP(C964+1,'プログラム解析'!$A:$B,2)</f>
        <v>HALT</v>
      </c>
      <c r="C965" s="17">
        <f>IF(AND(B965="[",INDIRECT("R"&amp;TEXT(A965+4,"0")&amp;"C"&amp;TEXT(D965+7,"0"),FALSE) =0),VLOOKUP(C964+1,'プログラム解析'!$A:$G,7),IF(B965="]",VLOOKUP(C964+1,'プログラム解析'!$A:$G,7)-1, C964+1))</f>
        <v>672</v>
      </c>
      <c r="D965" s="17">
        <f t="shared" si="2"/>
        <v>3</v>
      </c>
      <c r="E965" s="17" t="str">
        <f t="shared" si="3"/>
        <v>Hello World!</v>
      </c>
      <c r="F965" s="42" t="str">
        <f t="shared" si="4"/>
        <v>aaaa</v>
      </c>
      <c r="G965" s="43">
        <f t="shared" ref="G965:V965" si="965">IF( G$2=$D965,    IF($B965="+", G964+1, IF($B965="-", G964-1, IF($B965=",",IF(LEN($F964)=0,0,CODE($F964)),G964)) ),G964)</f>
        <v>0</v>
      </c>
      <c r="H965" s="17">
        <f t="shared" si="965"/>
        <v>87</v>
      </c>
      <c r="I965" s="17">
        <f t="shared" si="965"/>
        <v>100</v>
      </c>
      <c r="J965" s="17">
        <f t="shared" si="965"/>
        <v>33</v>
      </c>
      <c r="K965" s="17">
        <f t="shared" si="965"/>
        <v>10</v>
      </c>
      <c r="L965" s="17">
        <f t="shared" si="965"/>
        <v>0</v>
      </c>
      <c r="M965" s="17">
        <f t="shared" si="965"/>
        <v>0</v>
      </c>
      <c r="N965" s="17">
        <f t="shared" si="965"/>
        <v>0</v>
      </c>
      <c r="O965" s="17">
        <f t="shared" si="965"/>
        <v>0</v>
      </c>
      <c r="P965" s="17">
        <f t="shared" si="965"/>
        <v>0</v>
      </c>
      <c r="Q965" s="17">
        <f t="shared" si="965"/>
        <v>0</v>
      </c>
      <c r="R965" s="17">
        <f t="shared" si="965"/>
        <v>0</v>
      </c>
      <c r="S965" s="17">
        <f t="shared" si="965"/>
        <v>0</v>
      </c>
      <c r="T965" s="17">
        <f t="shared" si="965"/>
        <v>0</v>
      </c>
      <c r="U965" s="17">
        <f t="shared" si="965"/>
        <v>0</v>
      </c>
      <c r="V965" s="44">
        <f t="shared" si="965"/>
        <v>0</v>
      </c>
      <c r="W965" s="20"/>
      <c r="X965" s="20"/>
      <c r="Y965" s="20"/>
      <c r="Z965" s="20"/>
    </row>
    <row r="966" ht="13.5" customHeight="1">
      <c r="A966" s="40">
        <v>962.0</v>
      </c>
      <c r="B966" s="17" t="str">
        <f>VLOOKUP(C965+1,'プログラム解析'!$A:$B,2)</f>
        <v>HALT</v>
      </c>
      <c r="C966" s="17">
        <f>IF(AND(B966="[",INDIRECT("R"&amp;TEXT(A966+4,"0")&amp;"C"&amp;TEXT(D966+7,"0"),FALSE) =0),VLOOKUP(C965+1,'プログラム解析'!$A:$G,7),IF(B966="]",VLOOKUP(C965+1,'プログラム解析'!$A:$G,7)-1, C965+1))</f>
        <v>673</v>
      </c>
      <c r="D966" s="17">
        <f t="shared" si="2"/>
        <v>3</v>
      </c>
      <c r="E966" s="17" t="str">
        <f t="shared" si="3"/>
        <v>Hello World!</v>
      </c>
      <c r="F966" s="42" t="str">
        <f t="shared" si="4"/>
        <v>aaaa</v>
      </c>
      <c r="G966" s="43">
        <f t="shared" ref="G966:V966" si="966">IF( G$2=$D966,    IF($B966="+", G965+1, IF($B966="-", G965-1, IF($B966=",",IF(LEN($F965)=0,0,CODE($F965)),G965)) ),G965)</f>
        <v>0</v>
      </c>
      <c r="H966" s="17">
        <f t="shared" si="966"/>
        <v>87</v>
      </c>
      <c r="I966" s="17">
        <f t="shared" si="966"/>
        <v>100</v>
      </c>
      <c r="J966" s="17">
        <f t="shared" si="966"/>
        <v>33</v>
      </c>
      <c r="K966" s="17">
        <f t="shared" si="966"/>
        <v>10</v>
      </c>
      <c r="L966" s="17">
        <f t="shared" si="966"/>
        <v>0</v>
      </c>
      <c r="M966" s="17">
        <f t="shared" si="966"/>
        <v>0</v>
      </c>
      <c r="N966" s="17">
        <f t="shared" si="966"/>
        <v>0</v>
      </c>
      <c r="O966" s="17">
        <f t="shared" si="966"/>
        <v>0</v>
      </c>
      <c r="P966" s="17">
        <f t="shared" si="966"/>
        <v>0</v>
      </c>
      <c r="Q966" s="17">
        <f t="shared" si="966"/>
        <v>0</v>
      </c>
      <c r="R966" s="17">
        <f t="shared" si="966"/>
        <v>0</v>
      </c>
      <c r="S966" s="17">
        <f t="shared" si="966"/>
        <v>0</v>
      </c>
      <c r="T966" s="17">
        <f t="shared" si="966"/>
        <v>0</v>
      </c>
      <c r="U966" s="17">
        <f t="shared" si="966"/>
        <v>0</v>
      </c>
      <c r="V966" s="44">
        <f t="shared" si="966"/>
        <v>0</v>
      </c>
      <c r="W966" s="20"/>
      <c r="X966" s="20"/>
      <c r="Y966" s="20"/>
      <c r="Z966" s="20"/>
    </row>
    <row r="967" ht="13.5" customHeight="1">
      <c r="A967" s="40">
        <v>963.0</v>
      </c>
      <c r="B967" s="17" t="str">
        <f>VLOOKUP(C966+1,'プログラム解析'!$A:$B,2)</f>
        <v>HALT</v>
      </c>
      <c r="C967" s="17">
        <f>IF(AND(B967="[",INDIRECT("R"&amp;TEXT(A967+4,"0")&amp;"C"&amp;TEXT(D967+7,"0"),FALSE) =0),VLOOKUP(C966+1,'プログラム解析'!$A:$G,7),IF(B967="]",VLOOKUP(C966+1,'プログラム解析'!$A:$G,7)-1, C966+1))</f>
        <v>674</v>
      </c>
      <c r="D967" s="17">
        <f t="shared" si="2"/>
        <v>3</v>
      </c>
      <c r="E967" s="17" t="str">
        <f t="shared" si="3"/>
        <v>Hello World!</v>
      </c>
      <c r="F967" s="42" t="str">
        <f t="shared" si="4"/>
        <v>aaaa</v>
      </c>
      <c r="G967" s="43">
        <f t="shared" ref="G967:V967" si="967">IF( G$2=$D967,    IF($B967="+", G966+1, IF($B967="-", G966-1, IF($B967=",",IF(LEN($F966)=0,0,CODE($F966)),G966)) ),G966)</f>
        <v>0</v>
      </c>
      <c r="H967" s="17">
        <f t="shared" si="967"/>
        <v>87</v>
      </c>
      <c r="I967" s="17">
        <f t="shared" si="967"/>
        <v>100</v>
      </c>
      <c r="J967" s="17">
        <f t="shared" si="967"/>
        <v>33</v>
      </c>
      <c r="K967" s="17">
        <f t="shared" si="967"/>
        <v>10</v>
      </c>
      <c r="L967" s="17">
        <f t="shared" si="967"/>
        <v>0</v>
      </c>
      <c r="M967" s="17">
        <f t="shared" si="967"/>
        <v>0</v>
      </c>
      <c r="N967" s="17">
        <f t="shared" si="967"/>
        <v>0</v>
      </c>
      <c r="O967" s="17">
        <f t="shared" si="967"/>
        <v>0</v>
      </c>
      <c r="P967" s="17">
        <f t="shared" si="967"/>
        <v>0</v>
      </c>
      <c r="Q967" s="17">
        <f t="shared" si="967"/>
        <v>0</v>
      </c>
      <c r="R967" s="17">
        <f t="shared" si="967"/>
        <v>0</v>
      </c>
      <c r="S967" s="17">
        <f t="shared" si="967"/>
        <v>0</v>
      </c>
      <c r="T967" s="17">
        <f t="shared" si="967"/>
        <v>0</v>
      </c>
      <c r="U967" s="17">
        <f t="shared" si="967"/>
        <v>0</v>
      </c>
      <c r="V967" s="44">
        <f t="shared" si="967"/>
        <v>0</v>
      </c>
      <c r="W967" s="20"/>
      <c r="X967" s="20"/>
      <c r="Y967" s="20"/>
      <c r="Z967" s="20"/>
    </row>
    <row r="968" ht="13.5" customHeight="1">
      <c r="A968" s="40">
        <v>964.0</v>
      </c>
      <c r="B968" s="17" t="str">
        <f>VLOOKUP(C967+1,'プログラム解析'!$A:$B,2)</f>
        <v>HALT</v>
      </c>
      <c r="C968" s="17">
        <f>IF(AND(B968="[",INDIRECT("R"&amp;TEXT(A968+4,"0")&amp;"C"&amp;TEXT(D968+7,"0"),FALSE) =0),VLOOKUP(C967+1,'プログラム解析'!$A:$G,7),IF(B968="]",VLOOKUP(C967+1,'プログラム解析'!$A:$G,7)-1, C967+1))</f>
        <v>675</v>
      </c>
      <c r="D968" s="17">
        <f t="shared" si="2"/>
        <v>3</v>
      </c>
      <c r="E968" s="17" t="str">
        <f t="shared" si="3"/>
        <v>Hello World!</v>
      </c>
      <c r="F968" s="42" t="str">
        <f t="shared" si="4"/>
        <v>aaaa</v>
      </c>
      <c r="G968" s="43">
        <f t="shared" ref="G968:V968" si="968">IF( G$2=$D968,    IF($B968="+", G967+1, IF($B968="-", G967-1, IF($B968=",",IF(LEN($F967)=0,0,CODE($F967)),G967)) ),G967)</f>
        <v>0</v>
      </c>
      <c r="H968" s="17">
        <f t="shared" si="968"/>
        <v>87</v>
      </c>
      <c r="I968" s="17">
        <f t="shared" si="968"/>
        <v>100</v>
      </c>
      <c r="J968" s="17">
        <f t="shared" si="968"/>
        <v>33</v>
      </c>
      <c r="K968" s="17">
        <f t="shared" si="968"/>
        <v>10</v>
      </c>
      <c r="L968" s="17">
        <f t="shared" si="968"/>
        <v>0</v>
      </c>
      <c r="M968" s="17">
        <f t="shared" si="968"/>
        <v>0</v>
      </c>
      <c r="N968" s="17">
        <f t="shared" si="968"/>
        <v>0</v>
      </c>
      <c r="O968" s="17">
        <f t="shared" si="968"/>
        <v>0</v>
      </c>
      <c r="P968" s="17">
        <f t="shared" si="968"/>
        <v>0</v>
      </c>
      <c r="Q968" s="17">
        <f t="shared" si="968"/>
        <v>0</v>
      </c>
      <c r="R968" s="17">
        <f t="shared" si="968"/>
        <v>0</v>
      </c>
      <c r="S968" s="17">
        <f t="shared" si="968"/>
        <v>0</v>
      </c>
      <c r="T968" s="17">
        <f t="shared" si="968"/>
        <v>0</v>
      </c>
      <c r="U968" s="17">
        <f t="shared" si="968"/>
        <v>0</v>
      </c>
      <c r="V968" s="44">
        <f t="shared" si="968"/>
        <v>0</v>
      </c>
      <c r="W968" s="20"/>
      <c r="X968" s="20"/>
      <c r="Y968" s="20"/>
      <c r="Z968" s="20"/>
    </row>
    <row r="969" ht="13.5" customHeight="1">
      <c r="A969" s="40">
        <v>965.0</v>
      </c>
      <c r="B969" s="17" t="str">
        <f>VLOOKUP(C968+1,'プログラム解析'!$A:$B,2)</f>
        <v>HALT</v>
      </c>
      <c r="C969" s="17">
        <f>IF(AND(B969="[",INDIRECT("R"&amp;TEXT(A969+4,"0")&amp;"C"&amp;TEXT(D969+7,"0"),FALSE) =0),VLOOKUP(C968+1,'プログラム解析'!$A:$G,7),IF(B969="]",VLOOKUP(C968+1,'プログラム解析'!$A:$G,7)-1, C968+1))</f>
        <v>676</v>
      </c>
      <c r="D969" s="17">
        <f t="shared" si="2"/>
        <v>3</v>
      </c>
      <c r="E969" s="17" t="str">
        <f t="shared" si="3"/>
        <v>Hello World!</v>
      </c>
      <c r="F969" s="42" t="str">
        <f t="shared" si="4"/>
        <v>aaaa</v>
      </c>
      <c r="G969" s="43">
        <f t="shared" ref="G969:V969" si="969">IF( G$2=$D969,    IF($B969="+", G968+1, IF($B969="-", G968-1, IF($B969=",",IF(LEN($F968)=0,0,CODE($F968)),G968)) ),G968)</f>
        <v>0</v>
      </c>
      <c r="H969" s="17">
        <f t="shared" si="969"/>
        <v>87</v>
      </c>
      <c r="I969" s="17">
        <f t="shared" si="969"/>
        <v>100</v>
      </c>
      <c r="J969" s="17">
        <f t="shared" si="969"/>
        <v>33</v>
      </c>
      <c r="K969" s="17">
        <f t="shared" si="969"/>
        <v>10</v>
      </c>
      <c r="L969" s="17">
        <f t="shared" si="969"/>
        <v>0</v>
      </c>
      <c r="M969" s="17">
        <f t="shared" si="969"/>
        <v>0</v>
      </c>
      <c r="N969" s="17">
        <f t="shared" si="969"/>
        <v>0</v>
      </c>
      <c r="O969" s="17">
        <f t="shared" si="969"/>
        <v>0</v>
      </c>
      <c r="P969" s="17">
        <f t="shared" si="969"/>
        <v>0</v>
      </c>
      <c r="Q969" s="17">
        <f t="shared" si="969"/>
        <v>0</v>
      </c>
      <c r="R969" s="17">
        <f t="shared" si="969"/>
        <v>0</v>
      </c>
      <c r="S969" s="17">
        <f t="shared" si="969"/>
        <v>0</v>
      </c>
      <c r="T969" s="17">
        <f t="shared" si="969"/>
        <v>0</v>
      </c>
      <c r="U969" s="17">
        <f t="shared" si="969"/>
        <v>0</v>
      </c>
      <c r="V969" s="44">
        <f t="shared" si="969"/>
        <v>0</v>
      </c>
      <c r="W969" s="20"/>
      <c r="X969" s="20"/>
      <c r="Y969" s="20"/>
      <c r="Z969" s="20"/>
    </row>
    <row r="970" ht="13.5" customHeight="1">
      <c r="A970" s="40">
        <v>966.0</v>
      </c>
      <c r="B970" s="17" t="str">
        <f>VLOOKUP(C969+1,'プログラム解析'!$A:$B,2)</f>
        <v>HALT</v>
      </c>
      <c r="C970" s="17">
        <f>IF(AND(B970="[",INDIRECT("R"&amp;TEXT(A970+4,"0")&amp;"C"&amp;TEXT(D970+7,"0"),FALSE) =0),VLOOKUP(C969+1,'プログラム解析'!$A:$G,7),IF(B970="]",VLOOKUP(C969+1,'プログラム解析'!$A:$G,7)-1, C969+1))</f>
        <v>677</v>
      </c>
      <c r="D970" s="17">
        <f t="shared" si="2"/>
        <v>3</v>
      </c>
      <c r="E970" s="17" t="str">
        <f t="shared" si="3"/>
        <v>Hello World!</v>
      </c>
      <c r="F970" s="42" t="str">
        <f t="shared" si="4"/>
        <v>aaaa</v>
      </c>
      <c r="G970" s="43">
        <f t="shared" ref="G970:V970" si="970">IF( G$2=$D970,    IF($B970="+", G969+1, IF($B970="-", G969-1, IF($B970=",",IF(LEN($F969)=0,0,CODE($F969)),G969)) ),G969)</f>
        <v>0</v>
      </c>
      <c r="H970" s="17">
        <f t="shared" si="970"/>
        <v>87</v>
      </c>
      <c r="I970" s="17">
        <f t="shared" si="970"/>
        <v>100</v>
      </c>
      <c r="J970" s="17">
        <f t="shared" si="970"/>
        <v>33</v>
      </c>
      <c r="K970" s="17">
        <f t="shared" si="970"/>
        <v>10</v>
      </c>
      <c r="L970" s="17">
        <f t="shared" si="970"/>
        <v>0</v>
      </c>
      <c r="M970" s="17">
        <f t="shared" si="970"/>
        <v>0</v>
      </c>
      <c r="N970" s="17">
        <f t="shared" si="970"/>
        <v>0</v>
      </c>
      <c r="O970" s="17">
        <f t="shared" si="970"/>
        <v>0</v>
      </c>
      <c r="P970" s="17">
        <f t="shared" si="970"/>
        <v>0</v>
      </c>
      <c r="Q970" s="17">
        <f t="shared" si="970"/>
        <v>0</v>
      </c>
      <c r="R970" s="17">
        <f t="shared" si="970"/>
        <v>0</v>
      </c>
      <c r="S970" s="17">
        <f t="shared" si="970"/>
        <v>0</v>
      </c>
      <c r="T970" s="17">
        <f t="shared" si="970"/>
        <v>0</v>
      </c>
      <c r="U970" s="17">
        <f t="shared" si="970"/>
        <v>0</v>
      </c>
      <c r="V970" s="44">
        <f t="shared" si="970"/>
        <v>0</v>
      </c>
      <c r="W970" s="20"/>
      <c r="X970" s="20"/>
      <c r="Y970" s="20"/>
      <c r="Z970" s="20"/>
    </row>
    <row r="971" ht="13.5" customHeight="1">
      <c r="A971" s="40">
        <v>967.0</v>
      </c>
      <c r="B971" s="17" t="str">
        <f>VLOOKUP(C970+1,'プログラム解析'!$A:$B,2)</f>
        <v>HALT</v>
      </c>
      <c r="C971" s="17">
        <f>IF(AND(B971="[",INDIRECT("R"&amp;TEXT(A971+4,"0")&amp;"C"&amp;TEXT(D971+7,"0"),FALSE) =0),VLOOKUP(C970+1,'プログラム解析'!$A:$G,7),IF(B971="]",VLOOKUP(C970+1,'プログラム解析'!$A:$G,7)-1, C970+1))</f>
        <v>678</v>
      </c>
      <c r="D971" s="17">
        <f t="shared" si="2"/>
        <v>3</v>
      </c>
      <c r="E971" s="17" t="str">
        <f t="shared" si="3"/>
        <v>Hello World!</v>
      </c>
      <c r="F971" s="42" t="str">
        <f t="shared" si="4"/>
        <v>aaaa</v>
      </c>
      <c r="G971" s="43">
        <f t="shared" ref="G971:V971" si="971">IF( G$2=$D971,    IF($B971="+", G970+1, IF($B971="-", G970-1, IF($B971=",",IF(LEN($F970)=0,0,CODE($F970)),G970)) ),G970)</f>
        <v>0</v>
      </c>
      <c r="H971" s="17">
        <f t="shared" si="971"/>
        <v>87</v>
      </c>
      <c r="I971" s="17">
        <f t="shared" si="971"/>
        <v>100</v>
      </c>
      <c r="J971" s="17">
        <f t="shared" si="971"/>
        <v>33</v>
      </c>
      <c r="K971" s="17">
        <f t="shared" si="971"/>
        <v>10</v>
      </c>
      <c r="L971" s="17">
        <f t="shared" si="971"/>
        <v>0</v>
      </c>
      <c r="M971" s="17">
        <f t="shared" si="971"/>
        <v>0</v>
      </c>
      <c r="N971" s="17">
        <f t="shared" si="971"/>
        <v>0</v>
      </c>
      <c r="O971" s="17">
        <f t="shared" si="971"/>
        <v>0</v>
      </c>
      <c r="P971" s="17">
        <f t="shared" si="971"/>
        <v>0</v>
      </c>
      <c r="Q971" s="17">
        <f t="shared" si="971"/>
        <v>0</v>
      </c>
      <c r="R971" s="17">
        <f t="shared" si="971"/>
        <v>0</v>
      </c>
      <c r="S971" s="17">
        <f t="shared" si="971"/>
        <v>0</v>
      </c>
      <c r="T971" s="17">
        <f t="shared" si="971"/>
        <v>0</v>
      </c>
      <c r="U971" s="17">
        <f t="shared" si="971"/>
        <v>0</v>
      </c>
      <c r="V971" s="44">
        <f t="shared" si="971"/>
        <v>0</v>
      </c>
      <c r="W971" s="20"/>
      <c r="X971" s="20"/>
      <c r="Y971" s="20"/>
      <c r="Z971" s="20"/>
    </row>
    <row r="972" ht="13.5" customHeight="1">
      <c r="A972" s="40">
        <v>968.0</v>
      </c>
      <c r="B972" s="17" t="str">
        <f>VLOOKUP(C971+1,'プログラム解析'!$A:$B,2)</f>
        <v>HALT</v>
      </c>
      <c r="C972" s="17">
        <f>IF(AND(B972="[",INDIRECT("R"&amp;TEXT(A972+4,"0")&amp;"C"&amp;TEXT(D972+7,"0"),FALSE) =0),VLOOKUP(C971+1,'プログラム解析'!$A:$G,7),IF(B972="]",VLOOKUP(C971+1,'プログラム解析'!$A:$G,7)-1, C971+1))</f>
        <v>679</v>
      </c>
      <c r="D972" s="17">
        <f t="shared" si="2"/>
        <v>3</v>
      </c>
      <c r="E972" s="17" t="str">
        <f t="shared" si="3"/>
        <v>Hello World!</v>
      </c>
      <c r="F972" s="42" t="str">
        <f t="shared" si="4"/>
        <v>aaaa</v>
      </c>
      <c r="G972" s="43">
        <f t="shared" ref="G972:V972" si="972">IF( G$2=$D972,    IF($B972="+", G971+1, IF($B972="-", G971-1, IF($B972=",",IF(LEN($F971)=0,0,CODE($F971)),G971)) ),G971)</f>
        <v>0</v>
      </c>
      <c r="H972" s="17">
        <f t="shared" si="972"/>
        <v>87</v>
      </c>
      <c r="I972" s="17">
        <f t="shared" si="972"/>
        <v>100</v>
      </c>
      <c r="J972" s="17">
        <f t="shared" si="972"/>
        <v>33</v>
      </c>
      <c r="K972" s="17">
        <f t="shared" si="972"/>
        <v>10</v>
      </c>
      <c r="L972" s="17">
        <f t="shared" si="972"/>
        <v>0</v>
      </c>
      <c r="M972" s="17">
        <f t="shared" si="972"/>
        <v>0</v>
      </c>
      <c r="N972" s="17">
        <f t="shared" si="972"/>
        <v>0</v>
      </c>
      <c r="O972" s="17">
        <f t="shared" si="972"/>
        <v>0</v>
      </c>
      <c r="P972" s="17">
        <f t="shared" si="972"/>
        <v>0</v>
      </c>
      <c r="Q972" s="17">
        <f t="shared" si="972"/>
        <v>0</v>
      </c>
      <c r="R972" s="17">
        <f t="shared" si="972"/>
        <v>0</v>
      </c>
      <c r="S972" s="17">
        <f t="shared" si="972"/>
        <v>0</v>
      </c>
      <c r="T972" s="17">
        <f t="shared" si="972"/>
        <v>0</v>
      </c>
      <c r="U972" s="17">
        <f t="shared" si="972"/>
        <v>0</v>
      </c>
      <c r="V972" s="44">
        <f t="shared" si="972"/>
        <v>0</v>
      </c>
      <c r="W972" s="20"/>
      <c r="X972" s="20"/>
      <c r="Y972" s="20"/>
      <c r="Z972" s="20"/>
    </row>
    <row r="973" ht="13.5" customHeight="1">
      <c r="A973" s="40">
        <v>969.0</v>
      </c>
      <c r="B973" s="17" t="str">
        <f>VLOOKUP(C972+1,'プログラム解析'!$A:$B,2)</f>
        <v>HALT</v>
      </c>
      <c r="C973" s="17">
        <f>IF(AND(B973="[",INDIRECT("R"&amp;TEXT(A973+4,"0")&amp;"C"&amp;TEXT(D973+7,"0"),FALSE) =0),VLOOKUP(C972+1,'プログラム解析'!$A:$G,7),IF(B973="]",VLOOKUP(C972+1,'プログラム解析'!$A:$G,7)-1, C972+1))</f>
        <v>680</v>
      </c>
      <c r="D973" s="17">
        <f t="shared" si="2"/>
        <v>3</v>
      </c>
      <c r="E973" s="17" t="str">
        <f t="shared" si="3"/>
        <v>Hello World!</v>
      </c>
      <c r="F973" s="42" t="str">
        <f t="shared" si="4"/>
        <v>aaaa</v>
      </c>
      <c r="G973" s="43">
        <f t="shared" ref="G973:V973" si="973">IF( G$2=$D973,    IF($B973="+", G972+1, IF($B973="-", G972-1, IF($B973=",",IF(LEN($F972)=0,0,CODE($F972)),G972)) ),G972)</f>
        <v>0</v>
      </c>
      <c r="H973" s="17">
        <f t="shared" si="973"/>
        <v>87</v>
      </c>
      <c r="I973" s="17">
        <f t="shared" si="973"/>
        <v>100</v>
      </c>
      <c r="J973" s="17">
        <f t="shared" si="973"/>
        <v>33</v>
      </c>
      <c r="K973" s="17">
        <f t="shared" si="973"/>
        <v>10</v>
      </c>
      <c r="L973" s="17">
        <f t="shared" si="973"/>
        <v>0</v>
      </c>
      <c r="M973" s="17">
        <f t="shared" si="973"/>
        <v>0</v>
      </c>
      <c r="N973" s="17">
        <f t="shared" si="973"/>
        <v>0</v>
      </c>
      <c r="O973" s="17">
        <f t="shared" si="973"/>
        <v>0</v>
      </c>
      <c r="P973" s="17">
        <f t="shared" si="973"/>
        <v>0</v>
      </c>
      <c r="Q973" s="17">
        <f t="shared" si="973"/>
        <v>0</v>
      </c>
      <c r="R973" s="17">
        <f t="shared" si="973"/>
        <v>0</v>
      </c>
      <c r="S973" s="17">
        <f t="shared" si="973"/>
        <v>0</v>
      </c>
      <c r="T973" s="17">
        <f t="shared" si="973"/>
        <v>0</v>
      </c>
      <c r="U973" s="17">
        <f t="shared" si="973"/>
        <v>0</v>
      </c>
      <c r="V973" s="44">
        <f t="shared" si="973"/>
        <v>0</v>
      </c>
      <c r="W973" s="20"/>
      <c r="X973" s="20"/>
      <c r="Y973" s="20"/>
      <c r="Z973" s="20"/>
    </row>
    <row r="974" ht="13.5" customHeight="1">
      <c r="A974" s="40">
        <v>970.0</v>
      </c>
      <c r="B974" s="17" t="str">
        <f>VLOOKUP(C973+1,'プログラム解析'!$A:$B,2)</f>
        <v>HALT</v>
      </c>
      <c r="C974" s="17">
        <f>IF(AND(B974="[",INDIRECT("R"&amp;TEXT(A974+4,"0")&amp;"C"&amp;TEXT(D974+7,"0"),FALSE) =0),VLOOKUP(C973+1,'プログラム解析'!$A:$G,7),IF(B974="]",VLOOKUP(C973+1,'プログラム解析'!$A:$G,7)-1, C973+1))</f>
        <v>681</v>
      </c>
      <c r="D974" s="17">
        <f t="shared" si="2"/>
        <v>3</v>
      </c>
      <c r="E974" s="17" t="str">
        <f t="shared" si="3"/>
        <v>Hello World!</v>
      </c>
      <c r="F974" s="42" t="str">
        <f t="shared" si="4"/>
        <v>aaaa</v>
      </c>
      <c r="G974" s="43">
        <f t="shared" ref="G974:V974" si="974">IF( G$2=$D974,    IF($B974="+", G973+1, IF($B974="-", G973-1, IF($B974=",",IF(LEN($F973)=0,0,CODE($F973)),G973)) ),G973)</f>
        <v>0</v>
      </c>
      <c r="H974" s="17">
        <f t="shared" si="974"/>
        <v>87</v>
      </c>
      <c r="I974" s="17">
        <f t="shared" si="974"/>
        <v>100</v>
      </c>
      <c r="J974" s="17">
        <f t="shared" si="974"/>
        <v>33</v>
      </c>
      <c r="K974" s="17">
        <f t="shared" si="974"/>
        <v>10</v>
      </c>
      <c r="L974" s="17">
        <f t="shared" si="974"/>
        <v>0</v>
      </c>
      <c r="M974" s="17">
        <f t="shared" si="974"/>
        <v>0</v>
      </c>
      <c r="N974" s="17">
        <f t="shared" si="974"/>
        <v>0</v>
      </c>
      <c r="O974" s="17">
        <f t="shared" si="974"/>
        <v>0</v>
      </c>
      <c r="P974" s="17">
        <f t="shared" si="974"/>
        <v>0</v>
      </c>
      <c r="Q974" s="17">
        <f t="shared" si="974"/>
        <v>0</v>
      </c>
      <c r="R974" s="17">
        <f t="shared" si="974"/>
        <v>0</v>
      </c>
      <c r="S974" s="17">
        <f t="shared" si="974"/>
        <v>0</v>
      </c>
      <c r="T974" s="17">
        <f t="shared" si="974"/>
        <v>0</v>
      </c>
      <c r="U974" s="17">
        <f t="shared" si="974"/>
        <v>0</v>
      </c>
      <c r="V974" s="44">
        <f t="shared" si="974"/>
        <v>0</v>
      </c>
      <c r="W974" s="20"/>
      <c r="X974" s="20"/>
      <c r="Y974" s="20"/>
      <c r="Z974" s="20"/>
    </row>
    <row r="975" ht="13.5" customHeight="1">
      <c r="A975" s="40">
        <v>971.0</v>
      </c>
      <c r="B975" s="17" t="str">
        <f>VLOOKUP(C974+1,'プログラム解析'!$A:$B,2)</f>
        <v>HALT</v>
      </c>
      <c r="C975" s="17">
        <f>IF(AND(B975="[",INDIRECT("R"&amp;TEXT(A975+4,"0")&amp;"C"&amp;TEXT(D975+7,"0"),FALSE) =0),VLOOKUP(C974+1,'プログラム解析'!$A:$G,7),IF(B975="]",VLOOKUP(C974+1,'プログラム解析'!$A:$G,7)-1, C974+1))</f>
        <v>682</v>
      </c>
      <c r="D975" s="17">
        <f t="shared" si="2"/>
        <v>3</v>
      </c>
      <c r="E975" s="17" t="str">
        <f t="shared" si="3"/>
        <v>Hello World!</v>
      </c>
      <c r="F975" s="42" t="str">
        <f t="shared" si="4"/>
        <v>aaaa</v>
      </c>
      <c r="G975" s="43">
        <f t="shared" ref="G975:V975" si="975">IF( G$2=$D975,    IF($B975="+", G974+1, IF($B975="-", G974-1, IF($B975=",",IF(LEN($F974)=0,0,CODE($F974)),G974)) ),G974)</f>
        <v>0</v>
      </c>
      <c r="H975" s="17">
        <f t="shared" si="975"/>
        <v>87</v>
      </c>
      <c r="I975" s="17">
        <f t="shared" si="975"/>
        <v>100</v>
      </c>
      <c r="J975" s="17">
        <f t="shared" si="975"/>
        <v>33</v>
      </c>
      <c r="K975" s="17">
        <f t="shared" si="975"/>
        <v>10</v>
      </c>
      <c r="L975" s="17">
        <f t="shared" si="975"/>
        <v>0</v>
      </c>
      <c r="M975" s="17">
        <f t="shared" si="975"/>
        <v>0</v>
      </c>
      <c r="N975" s="17">
        <f t="shared" si="975"/>
        <v>0</v>
      </c>
      <c r="O975" s="17">
        <f t="shared" si="975"/>
        <v>0</v>
      </c>
      <c r="P975" s="17">
        <f t="shared" si="975"/>
        <v>0</v>
      </c>
      <c r="Q975" s="17">
        <f t="shared" si="975"/>
        <v>0</v>
      </c>
      <c r="R975" s="17">
        <f t="shared" si="975"/>
        <v>0</v>
      </c>
      <c r="S975" s="17">
        <f t="shared" si="975"/>
        <v>0</v>
      </c>
      <c r="T975" s="17">
        <f t="shared" si="975"/>
        <v>0</v>
      </c>
      <c r="U975" s="17">
        <f t="shared" si="975"/>
        <v>0</v>
      </c>
      <c r="V975" s="44">
        <f t="shared" si="975"/>
        <v>0</v>
      </c>
      <c r="W975" s="20"/>
      <c r="X975" s="20"/>
      <c r="Y975" s="20"/>
      <c r="Z975" s="20"/>
    </row>
    <row r="976" ht="13.5" customHeight="1">
      <c r="A976" s="40">
        <v>972.0</v>
      </c>
      <c r="B976" s="17" t="str">
        <f>VLOOKUP(C975+1,'プログラム解析'!$A:$B,2)</f>
        <v>HALT</v>
      </c>
      <c r="C976" s="17">
        <f>IF(AND(B976="[",INDIRECT("R"&amp;TEXT(A976+4,"0")&amp;"C"&amp;TEXT(D976+7,"0"),FALSE) =0),VLOOKUP(C975+1,'プログラム解析'!$A:$G,7),IF(B976="]",VLOOKUP(C975+1,'プログラム解析'!$A:$G,7)-1, C975+1))</f>
        <v>683</v>
      </c>
      <c r="D976" s="17">
        <f t="shared" si="2"/>
        <v>3</v>
      </c>
      <c r="E976" s="17" t="str">
        <f t="shared" si="3"/>
        <v>Hello World!</v>
      </c>
      <c r="F976" s="42" t="str">
        <f t="shared" si="4"/>
        <v>aaaa</v>
      </c>
      <c r="G976" s="43">
        <f t="shared" ref="G976:V976" si="976">IF( G$2=$D976,    IF($B976="+", G975+1, IF($B976="-", G975-1, IF($B976=",",IF(LEN($F975)=0,0,CODE($F975)),G975)) ),G975)</f>
        <v>0</v>
      </c>
      <c r="H976" s="17">
        <f t="shared" si="976"/>
        <v>87</v>
      </c>
      <c r="I976" s="17">
        <f t="shared" si="976"/>
        <v>100</v>
      </c>
      <c r="J976" s="17">
        <f t="shared" si="976"/>
        <v>33</v>
      </c>
      <c r="K976" s="17">
        <f t="shared" si="976"/>
        <v>10</v>
      </c>
      <c r="L976" s="17">
        <f t="shared" si="976"/>
        <v>0</v>
      </c>
      <c r="M976" s="17">
        <f t="shared" si="976"/>
        <v>0</v>
      </c>
      <c r="N976" s="17">
        <f t="shared" si="976"/>
        <v>0</v>
      </c>
      <c r="O976" s="17">
        <f t="shared" si="976"/>
        <v>0</v>
      </c>
      <c r="P976" s="17">
        <f t="shared" si="976"/>
        <v>0</v>
      </c>
      <c r="Q976" s="17">
        <f t="shared" si="976"/>
        <v>0</v>
      </c>
      <c r="R976" s="17">
        <f t="shared" si="976"/>
        <v>0</v>
      </c>
      <c r="S976" s="17">
        <f t="shared" si="976"/>
        <v>0</v>
      </c>
      <c r="T976" s="17">
        <f t="shared" si="976"/>
        <v>0</v>
      </c>
      <c r="U976" s="17">
        <f t="shared" si="976"/>
        <v>0</v>
      </c>
      <c r="V976" s="44">
        <f t="shared" si="976"/>
        <v>0</v>
      </c>
      <c r="W976" s="20"/>
      <c r="X976" s="20"/>
      <c r="Y976" s="20"/>
      <c r="Z976" s="20"/>
    </row>
    <row r="977" ht="13.5" customHeight="1">
      <c r="A977" s="40">
        <v>973.0</v>
      </c>
      <c r="B977" s="17" t="str">
        <f>VLOOKUP(C976+1,'プログラム解析'!$A:$B,2)</f>
        <v>HALT</v>
      </c>
      <c r="C977" s="17">
        <f>IF(AND(B977="[",INDIRECT("R"&amp;TEXT(A977+4,"0")&amp;"C"&amp;TEXT(D977+7,"0"),FALSE) =0),VLOOKUP(C976+1,'プログラム解析'!$A:$G,7),IF(B977="]",VLOOKUP(C976+1,'プログラム解析'!$A:$G,7)-1, C976+1))</f>
        <v>684</v>
      </c>
      <c r="D977" s="17">
        <f t="shared" si="2"/>
        <v>3</v>
      </c>
      <c r="E977" s="17" t="str">
        <f t="shared" si="3"/>
        <v>Hello World!</v>
      </c>
      <c r="F977" s="42" t="str">
        <f t="shared" si="4"/>
        <v>aaaa</v>
      </c>
      <c r="G977" s="43">
        <f t="shared" ref="G977:V977" si="977">IF( G$2=$D977,    IF($B977="+", G976+1, IF($B977="-", G976-1, IF($B977=",",IF(LEN($F976)=0,0,CODE($F976)),G976)) ),G976)</f>
        <v>0</v>
      </c>
      <c r="H977" s="17">
        <f t="shared" si="977"/>
        <v>87</v>
      </c>
      <c r="I977" s="17">
        <f t="shared" si="977"/>
        <v>100</v>
      </c>
      <c r="J977" s="17">
        <f t="shared" si="977"/>
        <v>33</v>
      </c>
      <c r="K977" s="17">
        <f t="shared" si="977"/>
        <v>10</v>
      </c>
      <c r="L977" s="17">
        <f t="shared" si="977"/>
        <v>0</v>
      </c>
      <c r="M977" s="17">
        <f t="shared" si="977"/>
        <v>0</v>
      </c>
      <c r="N977" s="17">
        <f t="shared" si="977"/>
        <v>0</v>
      </c>
      <c r="O977" s="17">
        <f t="shared" si="977"/>
        <v>0</v>
      </c>
      <c r="P977" s="17">
        <f t="shared" si="977"/>
        <v>0</v>
      </c>
      <c r="Q977" s="17">
        <f t="shared" si="977"/>
        <v>0</v>
      </c>
      <c r="R977" s="17">
        <f t="shared" si="977"/>
        <v>0</v>
      </c>
      <c r="S977" s="17">
        <f t="shared" si="977"/>
        <v>0</v>
      </c>
      <c r="T977" s="17">
        <f t="shared" si="977"/>
        <v>0</v>
      </c>
      <c r="U977" s="17">
        <f t="shared" si="977"/>
        <v>0</v>
      </c>
      <c r="V977" s="44">
        <f t="shared" si="977"/>
        <v>0</v>
      </c>
      <c r="W977" s="20"/>
      <c r="X977" s="20"/>
      <c r="Y977" s="20"/>
      <c r="Z977" s="20"/>
    </row>
    <row r="978" ht="13.5" customHeight="1">
      <c r="A978" s="40">
        <v>974.0</v>
      </c>
      <c r="B978" s="17" t="str">
        <f>VLOOKUP(C977+1,'プログラム解析'!$A:$B,2)</f>
        <v>HALT</v>
      </c>
      <c r="C978" s="17">
        <f>IF(AND(B978="[",INDIRECT("R"&amp;TEXT(A978+4,"0")&amp;"C"&amp;TEXT(D978+7,"0"),FALSE) =0),VLOOKUP(C977+1,'プログラム解析'!$A:$G,7),IF(B978="]",VLOOKUP(C977+1,'プログラム解析'!$A:$G,7)-1, C977+1))</f>
        <v>685</v>
      </c>
      <c r="D978" s="17">
        <f t="shared" si="2"/>
        <v>3</v>
      </c>
      <c r="E978" s="17" t="str">
        <f t="shared" si="3"/>
        <v>Hello World!</v>
      </c>
      <c r="F978" s="42" t="str">
        <f t="shared" si="4"/>
        <v>aaaa</v>
      </c>
      <c r="G978" s="43">
        <f t="shared" ref="G978:V978" si="978">IF( G$2=$D978,    IF($B978="+", G977+1, IF($B978="-", G977-1, IF($B978=",",IF(LEN($F977)=0,0,CODE($F977)),G977)) ),G977)</f>
        <v>0</v>
      </c>
      <c r="H978" s="17">
        <f t="shared" si="978"/>
        <v>87</v>
      </c>
      <c r="I978" s="17">
        <f t="shared" si="978"/>
        <v>100</v>
      </c>
      <c r="J978" s="17">
        <f t="shared" si="978"/>
        <v>33</v>
      </c>
      <c r="K978" s="17">
        <f t="shared" si="978"/>
        <v>10</v>
      </c>
      <c r="L978" s="17">
        <f t="shared" si="978"/>
        <v>0</v>
      </c>
      <c r="M978" s="17">
        <f t="shared" si="978"/>
        <v>0</v>
      </c>
      <c r="N978" s="17">
        <f t="shared" si="978"/>
        <v>0</v>
      </c>
      <c r="O978" s="17">
        <f t="shared" si="978"/>
        <v>0</v>
      </c>
      <c r="P978" s="17">
        <f t="shared" si="978"/>
        <v>0</v>
      </c>
      <c r="Q978" s="17">
        <f t="shared" si="978"/>
        <v>0</v>
      </c>
      <c r="R978" s="17">
        <f t="shared" si="978"/>
        <v>0</v>
      </c>
      <c r="S978" s="17">
        <f t="shared" si="978"/>
        <v>0</v>
      </c>
      <c r="T978" s="17">
        <f t="shared" si="978"/>
        <v>0</v>
      </c>
      <c r="U978" s="17">
        <f t="shared" si="978"/>
        <v>0</v>
      </c>
      <c r="V978" s="44">
        <f t="shared" si="978"/>
        <v>0</v>
      </c>
      <c r="W978" s="20"/>
      <c r="X978" s="20"/>
      <c r="Y978" s="20"/>
      <c r="Z978" s="20"/>
    </row>
    <row r="979" ht="13.5" customHeight="1">
      <c r="A979" s="40">
        <v>975.0</v>
      </c>
      <c r="B979" s="17" t="str">
        <f>VLOOKUP(C978+1,'プログラム解析'!$A:$B,2)</f>
        <v>HALT</v>
      </c>
      <c r="C979" s="17">
        <f>IF(AND(B979="[",INDIRECT("R"&amp;TEXT(A979+4,"0")&amp;"C"&amp;TEXT(D979+7,"0"),FALSE) =0),VLOOKUP(C978+1,'プログラム解析'!$A:$G,7),IF(B979="]",VLOOKUP(C978+1,'プログラム解析'!$A:$G,7)-1, C978+1))</f>
        <v>686</v>
      </c>
      <c r="D979" s="17">
        <f t="shared" si="2"/>
        <v>3</v>
      </c>
      <c r="E979" s="17" t="str">
        <f t="shared" si="3"/>
        <v>Hello World!</v>
      </c>
      <c r="F979" s="42" t="str">
        <f t="shared" si="4"/>
        <v>aaaa</v>
      </c>
      <c r="G979" s="43">
        <f t="shared" ref="G979:V979" si="979">IF( G$2=$D979,    IF($B979="+", G978+1, IF($B979="-", G978-1, IF($B979=",",IF(LEN($F978)=0,0,CODE($F978)),G978)) ),G978)</f>
        <v>0</v>
      </c>
      <c r="H979" s="17">
        <f t="shared" si="979"/>
        <v>87</v>
      </c>
      <c r="I979" s="17">
        <f t="shared" si="979"/>
        <v>100</v>
      </c>
      <c r="J979" s="17">
        <f t="shared" si="979"/>
        <v>33</v>
      </c>
      <c r="K979" s="17">
        <f t="shared" si="979"/>
        <v>10</v>
      </c>
      <c r="L979" s="17">
        <f t="shared" si="979"/>
        <v>0</v>
      </c>
      <c r="M979" s="17">
        <f t="shared" si="979"/>
        <v>0</v>
      </c>
      <c r="N979" s="17">
        <f t="shared" si="979"/>
        <v>0</v>
      </c>
      <c r="O979" s="17">
        <f t="shared" si="979"/>
        <v>0</v>
      </c>
      <c r="P979" s="17">
        <f t="shared" si="979"/>
        <v>0</v>
      </c>
      <c r="Q979" s="17">
        <f t="shared" si="979"/>
        <v>0</v>
      </c>
      <c r="R979" s="17">
        <f t="shared" si="979"/>
        <v>0</v>
      </c>
      <c r="S979" s="17">
        <f t="shared" si="979"/>
        <v>0</v>
      </c>
      <c r="T979" s="17">
        <f t="shared" si="979"/>
        <v>0</v>
      </c>
      <c r="U979" s="17">
        <f t="shared" si="979"/>
        <v>0</v>
      </c>
      <c r="V979" s="44">
        <f t="shared" si="979"/>
        <v>0</v>
      </c>
      <c r="W979" s="20"/>
      <c r="X979" s="20"/>
      <c r="Y979" s="20"/>
      <c r="Z979" s="20"/>
    </row>
    <row r="980" ht="13.5" customHeight="1">
      <c r="A980" s="40">
        <v>976.0</v>
      </c>
      <c r="B980" s="17" t="str">
        <f>VLOOKUP(C979+1,'プログラム解析'!$A:$B,2)</f>
        <v>HALT</v>
      </c>
      <c r="C980" s="17">
        <f>IF(AND(B980="[",INDIRECT("R"&amp;TEXT(A980+4,"0")&amp;"C"&amp;TEXT(D980+7,"0"),FALSE) =0),VLOOKUP(C979+1,'プログラム解析'!$A:$G,7),IF(B980="]",VLOOKUP(C979+1,'プログラム解析'!$A:$G,7)-1, C979+1))</f>
        <v>687</v>
      </c>
      <c r="D980" s="17">
        <f t="shared" si="2"/>
        <v>3</v>
      </c>
      <c r="E980" s="17" t="str">
        <f t="shared" si="3"/>
        <v>Hello World!</v>
      </c>
      <c r="F980" s="42" t="str">
        <f t="shared" si="4"/>
        <v>aaaa</v>
      </c>
      <c r="G980" s="43">
        <f t="shared" ref="G980:V980" si="980">IF( G$2=$D980,    IF($B980="+", G979+1, IF($B980="-", G979-1, IF($B980=",",IF(LEN($F979)=0,0,CODE($F979)),G979)) ),G979)</f>
        <v>0</v>
      </c>
      <c r="H980" s="17">
        <f t="shared" si="980"/>
        <v>87</v>
      </c>
      <c r="I980" s="17">
        <f t="shared" si="980"/>
        <v>100</v>
      </c>
      <c r="J980" s="17">
        <f t="shared" si="980"/>
        <v>33</v>
      </c>
      <c r="K980" s="17">
        <f t="shared" si="980"/>
        <v>10</v>
      </c>
      <c r="L980" s="17">
        <f t="shared" si="980"/>
        <v>0</v>
      </c>
      <c r="M980" s="17">
        <f t="shared" si="980"/>
        <v>0</v>
      </c>
      <c r="N980" s="17">
        <f t="shared" si="980"/>
        <v>0</v>
      </c>
      <c r="O980" s="17">
        <f t="shared" si="980"/>
        <v>0</v>
      </c>
      <c r="P980" s="17">
        <f t="shared" si="980"/>
        <v>0</v>
      </c>
      <c r="Q980" s="17">
        <f t="shared" si="980"/>
        <v>0</v>
      </c>
      <c r="R980" s="17">
        <f t="shared" si="980"/>
        <v>0</v>
      </c>
      <c r="S980" s="17">
        <f t="shared" si="980"/>
        <v>0</v>
      </c>
      <c r="T980" s="17">
        <f t="shared" si="980"/>
        <v>0</v>
      </c>
      <c r="U980" s="17">
        <f t="shared" si="980"/>
        <v>0</v>
      </c>
      <c r="V980" s="44">
        <f t="shared" si="980"/>
        <v>0</v>
      </c>
      <c r="W980" s="20"/>
      <c r="X980" s="20"/>
      <c r="Y980" s="20"/>
      <c r="Z980" s="20"/>
    </row>
    <row r="981" ht="13.5" customHeight="1">
      <c r="A981" s="40">
        <v>977.0</v>
      </c>
      <c r="B981" s="17" t="str">
        <f>VLOOKUP(C980+1,'プログラム解析'!$A:$B,2)</f>
        <v>HALT</v>
      </c>
      <c r="C981" s="17">
        <f>IF(AND(B981="[",INDIRECT("R"&amp;TEXT(A981+4,"0")&amp;"C"&amp;TEXT(D981+7,"0"),FALSE) =0),VLOOKUP(C980+1,'プログラム解析'!$A:$G,7),IF(B981="]",VLOOKUP(C980+1,'プログラム解析'!$A:$G,7)-1, C980+1))</f>
        <v>688</v>
      </c>
      <c r="D981" s="17">
        <f t="shared" si="2"/>
        <v>3</v>
      </c>
      <c r="E981" s="17" t="str">
        <f t="shared" si="3"/>
        <v>Hello World!</v>
      </c>
      <c r="F981" s="42" t="str">
        <f t="shared" si="4"/>
        <v>aaaa</v>
      </c>
      <c r="G981" s="43">
        <f t="shared" ref="G981:V981" si="981">IF( G$2=$D981,    IF($B981="+", G980+1, IF($B981="-", G980-1, IF($B981=",",IF(LEN($F980)=0,0,CODE($F980)),G980)) ),G980)</f>
        <v>0</v>
      </c>
      <c r="H981" s="17">
        <f t="shared" si="981"/>
        <v>87</v>
      </c>
      <c r="I981" s="17">
        <f t="shared" si="981"/>
        <v>100</v>
      </c>
      <c r="J981" s="17">
        <f t="shared" si="981"/>
        <v>33</v>
      </c>
      <c r="K981" s="17">
        <f t="shared" si="981"/>
        <v>10</v>
      </c>
      <c r="L981" s="17">
        <f t="shared" si="981"/>
        <v>0</v>
      </c>
      <c r="M981" s="17">
        <f t="shared" si="981"/>
        <v>0</v>
      </c>
      <c r="N981" s="17">
        <f t="shared" si="981"/>
        <v>0</v>
      </c>
      <c r="O981" s="17">
        <f t="shared" si="981"/>
        <v>0</v>
      </c>
      <c r="P981" s="17">
        <f t="shared" si="981"/>
        <v>0</v>
      </c>
      <c r="Q981" s="17">
        <f t="shared" si="981"/>
        <v>0</v>
      </c>
      <c r="R981" s="17">
        <f t="shared" si="981"/>
        <v>0</v>
      </c>
      <c r="S981" s="17">
        <f t="shared" si="981"/>
        <v>0</v>
      </c>
      <c r="T981" s="17">
        <f t="shared" si="981"/>
        <v>0</v>
      </c>
      <c r="U981" s="17">
        <f t="shared" si="981"/>
        <v>0</v>
      </c>
      <c r="V981" s="44">
        <f t="shared" si="981"/>
        <v>0</v>
      </c>
      <c r="W981" s="20"/>
      <c r="X981" s="20"/>
      <c r="Y981" s="20"/>
      <c r="Z981" s="20"/>
    </row>
    <row r="982" ht="13.5" customHeight="1">
      <c r="A982" s="40">
        <v>978.0</v>
      </c>
      <c r="B982" s="17" t="str">
        <f>VLOOKUP(C981+1,'プログラム解析'!$A:$B,2)</f>
        <v>HALT</v>
      </c>
      <c r="C982" s="17">
        <f>IF(AND(B982="[",INDIRECT("R"&amp;TEXT(A982+4,"0")&amp;"C"&amp;TEXT(D982+7,"0"),FALSE) =0),VLOOKUP(C981+1,'プログラム解析'!$A:$G,7),IF(B982="]",VLOOKUP(C981+1,'プログラム解析'!$A:$G,7)-1, C981+1))</f>
        <v>689</v>
      </c>
      <c r="D982" s="17">
        <f t="shared" si="2"/>
        <v>3</v>
      </c>
      <c r="E982" s="17" t="str">
        <f t="shared" si="3"/>
        <v>Hello World!</v>
      </c>
      <c r="F982" s="42" t="str">
        <f t="shared" si="4"/>
        <v>aaaa</v>
      </c>
      <c r="G982" s="43">
        <f t="shared" ref="G982:V982" si="982">IF( G$2=$D982,    IF($B982="+", G981+1, IF($B982="-", G981-1, IF($B982=",",IF(LEN($F981)=0,0,CODE($F981)),G981)) ),G981)</f>
        <v>0</v>
      </c>
      <c r="H982" s="17">
        <f t="shared" si="982"/>
        <v>87</v>
      </c>
      <c r="I982" s="17">
        <f t="shared" si="982"/>
        <v>100</v>
      </c>
      <c r="J982" s="17">
        <f t="shared" si="982"/>
        <v>33</v>
      </c>
      <c r="K982" s="17">
        <f t="shared" si="982"/>
        <v>10</v>
      </c>
      <c r="L982" s="17">
        <f t="shared" si="982"/>
        <v>0</v>
      </c>
      <c r="M982" s="17">
        <f t="shared" si="982"/>
        <v>0</v>
      </c>
      <c r="N982" s="17">
        <f t="shared" si="982"/>
        <v>0</v>
      </c>
      <c r="O982" s="17">
        <f t="shared" si="982"/>
        <v>0</v>
      </c>
      <c r="P982" s="17">
        <f t="shared" si="982"/>
        <v>0</v>
      </c>
      <c r="Q982" s="17">
        <f t="shared" si="982"/>
        <v>0</v>
      </c>
      <c r="R982" s="17">
        <f t="shared" si="982"/>
        <v>0</v>
      </c>
      <c r="S982" s="17">
        <f t="shared" si="982"/>
        <v>0</v>
      </c>
      <c r="T982" s="17">
        <f t="shared" si="982"/>
        <v>0</v>
      </c>
      <c r="U982" s="17">
        <f t="shared" si="982"/>
        <v>0</v>
      </c>
      <c r="V982" s="44">
        <f t="shared" si="982"/>
        <v>0</v>
      </c>
      <c r="W982" s="20"/>
      <c r="X982" s="20"/>
      <c r="Y982" s="20"/>
      <c r="Z982" s="20"/>
    </row>
    <row r="983" ht="13.5" customHeight="1">
      <c r="A983" s="40">
        <v>979.0</v>
      </c>
      <c r="B983" s="17" t="str">
        <f>VLOOKUP(C982+1,'プログラム解析'!$A:$B,2)</f>
        <v>HALT</v>
      </c>
      <c r="C983" s="17">
        <f>IF(AND(B983="[",INDIRECT("R"&amp;TEXT(A983+4,"0")&amp;"C"&amp;TEXT(D983+7,"0"),FALSE) =0),VLOOKUP(C982+1,'プログラム解析'!$A:$G,7),IF(B983="]",VLOOKUP(C982+1,'プログラム解析'!$A:$G,7)-1, C982+1))</f>
        <v>690</v>
      </c>
      <c r="D983" s="17">
        <f t="shared" si="2"/>
        <v>3</v>
      </c>
      <c r="E983" s="17" t="str">
        <f t="shared" si="3"/>
        <v>Hello World!</v>
      </c>
      <c r="F983" s="42" t="str">
        <f t="shared" si="4"/>
        <v>aaaa</v>
      </c>
      <c r="G983" s="43">
        <f t="shared" ref="G983:V983" si="983">IF( G$2=$D983,    IF($B983="+", G982+1, IF($B983="-", G982-1, IF($B983=",",IF(LEN($F982)=0,0,CODE($F982)),G982)) ),G982)</f>
        <v>0</v>
      </c>
      <c r="H983" s="17">
        <f t="shared" si="983"/>
        <v>87</v>
      </c>
      <c r="I983" s="17">
        <f t="shared" si="983"/>
        <v>100</v>
      </c>
      <c r="J983" s="17">
        <f t="shared" si="983"/>
        <v>33</v>
      </c>
      <c r="K983" s="17">
        <f t="shared" si="983"/>
        <v>10</v>
      </c>
      <c r="L983" s="17">
        <f t="shared" si="983"/>
        <v>0</v>
      </c>
      <c r="M983" s="17">
        <f t="shared" si="983"/>
        <v>0</v>
      </c>
      <c r="N983" s="17">
        <f t="shared" si="983"/>
        <v>0</v>
      </c>
      <c r="O983" s="17">
        <f t="shared" si="983"/>
        <v>0</v>
      </c>
      <c r="P983" s="17">
        <f t="shared" si="983"/>
        <v>0</v>
      </c>
      <c r="Q983" s="17">
        <f t="shared" si="983"/>
        <v>0</v>
      </c>
      <c r="R983" s="17">
        <f t="shared" si="983"/>
        <v>0</v>
      </c>
      <c r="S983" s="17">
        <f t="shared" si="983"/>
        <v>0</v>
      </c>
      <c r="T983" s="17">
        <f t="shared" si="983"/>
        <v>0</v>
      </c>
      <c r="U983" s="17">
        <f t="shared" si="983"/>
        <v>0</v>
      </c>
      <c r="V983" s="44">
        <f t="shared" si="983"/>
        <v>0</v>
      </c>
      <c r="W983" s="20"/>
      <c r="X983" s="20"/>
      <c r="Y983" s="20"/>
      <c r="Z983" s="20"/>
    </row>
    <row r="984" ht="13.5" customHeight="1">
      <c r="A984" s="40">
        <v>980.0</v>
      </c>
      <c r="B984" s="17" t="str">
        <f>VLOOKUP(C983+1,'プログラム解析'!$A:$B,2)</f>
        <v>HALT</v>
      </c>
      <c r="C984" s="17">
        <f>IF(AND(B984="[",INDIRECT("R"&amp;TEXT(A984+4,"0")&amp;"C"&amp;TEXT(D984+7,"0"),FALSE) =0),VLOOKUP(C983+1,'プログラム解析'!$A:$G,7),IF(B984="]",VLOOKUP(C983+1,'プログラム解析'!$A:$G,7)-1, C983+1))</f>
        <v>691</v>
      </c>
      <c r="D984" s="17">
        <f t="shared" si="2"/>
        <v>3</v>
      </c>
      <c r="E984" s="17" t="str">
        <f t="shared" si="3"/>
        <v>Hello World!</v>
      </c>
      <c r="F984" s="42" t="str">
        <f t="shared" si="4"/>
        <v>aaaa</v>
      </c>
      <c r="G984" s="43">
        <f t="shared" ref="G984:V984" si="984">IF( G$2=$D984,    IF($B984="+", G983+1, IF($B984="-", G983-1, IF($B984=",",IF(LEN($F983)=0,0,CODE($F983)),G983)) ),G983)</f>
        <v>0</v>
      </c>
      <c r="H984" s="17">
        <f t="shared" si="984"/>
        <v>87</v>
      </c>
      <c r="I984" s="17">
        <f t="shared" si="984"/>
        <v>100</v>
      </c>
      <c r="J984" s="17">
        <f t="shared" si="984"/>
        <v>33</v>
      </c>
      <c r="K984" s="17">
        <f t="shared" si="984"/>
        <v>10</v>
      </c>
      <c r="L984" s="17">
        <f t="shared" si="984"/>
        <v>0</v>
      </c>
      <c r="M984" s="17">
        <f t="shared" si="984"/>
        <v>0</v>
      </c>
      <c r="N984" s="17">
        <f t="shared" si="984"/>
        <v>0</v>
      </c>
      <c r="O984" s="17">
        <f t="shared" si="984"/>
        <v>0</v>
      </c>
      <c r="P984" s="17">
        <f t="shared" si="984"/>
        <v>0</v>
      </c>
      <c r="Q984" s="17">
        <f t="shared" si="984"/>
        <v>0</v>
      </c>
      <c r="R984" s="17">
        <f t="shared" si="984"/>
        <v>0</v>
      </c>
      <c r="S984" s="17">
        <f t="shared" si="984"/>
        <v>0</v>
      </c>
      <c r="T984" s="17">
        <f t="shared" si="984"/>
        <v>0</v>
      </c>
      <c r="U984" s="17">
        <f t="shared" si="984"/>
        <v>0</v>
      </c>
      <c r="V984" s="44">
        <f t="shared" si="984"/>
        <v>0</v>
      </c>
      <c r="W984" s="20"/>
      <c r="X984" s="20"/>
      <c r="Y984" s="20"/>
      <c r="Z984" s="20"/>
    </row>
    <row r="985" ht="13.5" customHeight="1">
      <c r="A985" s="40">
        <v>981.0</v>
      </c>
      <c r="B985" s="17" t="str">
        <f>VLOOKUP(C984+1,'プログラム解析'!$A:$B,2)</f>
        <v>HALT</v>
      </c>
      <c r="C985" s="17">
        <f>IF(AND(B985="[",INDIRECT("R"&amp;TEXT(A985+4,"0")&amp;"C"&amp;TEXT(D985+7,"0"),FALSE) =0),VLOOKUP(C984+1,'プログラム解析'!$A:$G,7),IF(B985="]",VLOOKUP(C984+1,'プログラム解析'!$A:$G,7)-1, C984+1))</f>
        <v>692</v>
      </c>
      <c r="D985" s="17">
        <f t="shared" si="2"/>
        <v>3</v>
      </c>
      <c r="E985" s="17" t="str">
        <f t="shared" si="3"/>
        <v>Hello World!</v>
      </c>
      <c r="F985" s="42" t="str">
        <f t="shared" si="4"/>
        <v>aaaa</v>
      </c>
      <c r="G985" s="43">
        <f t="shared" ref="G985:V985" si="985">IF( G$2=$D985,    IF($B985="+", G984+1, IF($B985="-", G984-1, IF($B985=",",IF(LEN($F984)=0,0,CODE($F984)),G984)) ),G984)</f>
        <v>0</v>
      </c>
      <c r="H985" s="17">
        <f t="shared" si="985"/>
        <v>87</v>
      </c>
      <c r="I985" s="17">
        <f t="shared" si="985"/>
        <v>100</v>
      </c>
      <c r="J985" s="17">
        <f t="shared" si="985"/>
        <v>33</v>
      </c>
      <c r="K985" s="17">
        <f t="shared" si="985"/>
        <v>10</v>
      </c>
      <c r="L985" s="17">
        <f t="shared" si="985"/>
        <v>0</v>
      </c>
      <c r="M985" s="17">
        <f t="shared" si="985"/>
        <v>0</v>
      </c>
      <c r="N985" s="17">
        <f t="shared" si="985"/>
        <v>0</v>
      </c>
      <c r="O985" s="17">
        <f t="shared" si="985"/>
        <v>0</v>
      </c>
      <c r="P985" s="17">
        <f t="shared" si="985"/>
        <v>0</v>
      </c>
      <c r="Q985" s="17">
        <f t="shared" si="985"/>
        <v>0</v>
      </c>
      <c r="R985" s="17">
        <f t="shared" si="985"/>
        <v>0</v>
      </c>
      <c r="S985" s="17">
        <f t="shared" si="985"/>
        <v>0</v>
      </c>
      <c r="T985" s="17">
        <f t="shared" si="985"/>
        <v>0</v>
      </c>
      <c r="U985" s="17">
        <f t="shared" si="985"/>
        <v>0</v>
      </c>
      <c r="V985" s="44">
        <f t="shared" si="985"/>
        <v>0</v>
      </c>
      <c r="W985" s="20"/>
      <c r="X985" s="20"/>
      <c r="Y985" s="20"/>
      <c r="Z985" s="20"/>
    </row>
    <row r="986" ht="13.5" customHeight="1">
      <c r="A986" s="40">
        <v>982.0</v>
      </c>
      <c r="B986" s="17" t="str">
        <f>VLOOKUP(C985+1,'プログラム解析'!$A:$B,2)</f>
        <v>HALT</v>
      </c>
      <c r="C986" s="17">
        <f>IF(AND(B986="[",INDIRECT("R"&amp;TEXT(A986+4,"0")&amp;"C"&amp;TEXT(D986+7,"0"),FALSE) =0),VLOOKUP(C985+1,'プログラム解析'!$A:$G,7),IF(B986="]",VLOOKUP(C985+1,'プログラム解析'!$A:$G,7)-1, C985+1))</f>
        <v>693</v>
      </c>
      <c r="D986" s="17">
        <f t="shared" si="2"/>
        <v>3</v>
      </c>
      <c r="E986" s="17" t="str">
        <f t="shared" si="3"/>
        <v>Hello World!</v>
      </c>
      <c r="F986" s="42" t="str">
        <f t="shared" si="4"/>
        <v>aaaa</v>
      </c>
      <c r="G986" s="43">
        <f t="shared" ref="G986:V986" si="986">IF( G$2=$D986,    IF($B986="+", G985+1, IF($B986="-", G985-1, IF($B986=",",IF(LEN($F985)=0,0,CODE($F985)),G985)) ),G985)</f>
        <v>0</v>
      </c>
      <c r="H986" s="17">
        <f t="shared" si="986"/>
        <v>87</v>
      </c>
      <c r="I986" s="17">
        <f t="shared" si="986"/>
        <v>100</v>
      </c>
      <c r="J986" s="17">
        <f t="shared" si="986"/>
        <v>33</v>
      </c>
      <c r="K986" s="17">
        <f t="shared" si="986"/>
        <v>10</v>
      </c>
      <c r="L986" s="17">
        <f t="shared" si="986"/>
        <v>0</v>
      </c>
      <c r="M986" s="17">
        <f t="shared" si="986"/>
        <v>0</v>
      </c>
      <c r="N986" s="17">
        <f t="shared" si="986"/>
        <v>0</v>
      </c>
      <c r="O986" s="17">
        <f t="shared" si="986"/>
        <v>0</v>
      </c>
      <c r="P986" s="17">
        <f t="shared" si="986"/>
        <v>0</v>
      </c>
      <c r="Q986" s="17">
        <f t="shared" si="986"/>
        <v>0</v>
      </c>
      <c r="R986" s="17">
        <f t="shared" si="986"/>
        <v>0</v>
      </c>
      <c r="S986" s="17">
        <f t="shared" si="986"/>
        <v>0</v>
      </c>
      <c r="T986" s="17">
        <f t="shared" si="986"/>
        <v>0</v>
      </c>
      <c r="U986" s="17">
        <f t="shared" si="986"/>
        <v>0</v>
      </c>
      <c r="V986" s="44">
        <f t="shared" si="986"/>
        <v>0</v>
      </c>
      <c r="W986" s="20"/>
      <c r="X986" s="20"/>
      <c r="Y986" s="20"/>
      <c r="Z986" s="20"/>
    </row>
    <row r="987" ht="13.5" customHeight="1">
      <c r="A987" s="40">
        <v>983.0</v>
      </c>
      <c r="B987" s="17" t="str">
        <f>VLOOKUP(C986+1,'プログラム解析'!$A:$B,2)</f>
        <v>HALT</v>
      </c>
      <c r="C987" s="17">
        <f>IF(AND(B987="[",INDIRECT("R"&amp;TEXT(A987+4,"0")&amp;"C"&amp;TEXT(D987+7,"0"),FALSE) =0),VLOOKUP(C986+1,'プログラム解析'!$A:$G,7),IF(B987="]",VLOOKUP(C986+1,'プログラム解析'!$A:$G,7)-1, C986+1))</f>
        <v>694</v>
      </c>
      <c r="D987" s="17">
        <f t="shared" si="2"/>
        <v>3</v>
      </c>
      <c r="E987" s="17" t="str">
        <f t="shared" si="3"/>
        <v>Hello World!</v>
      </c>
      <c r="F987" s="42" t="str">
        <f t="shared" si="4"/>
        <v>aaaa</v>
      </c>
      <c r="G987" s="43">
        <f t="shared" ref="G987:V987" si="987">IF( G$2=$D987,    IF($B987="+", G986+1, IF($B987="-", G986-1, IF($B987=",",IF(LEN($F986)=0,0,CODE($F986)),G986)) ),G986)</f>
        <v>0</v>
      </c>
      <c r="H987" s="17">
        <f t="shared" si="987"/>
        <v>87</v>
      </c>
      <c r="I987" s="17">
        <f t="shared" si="987"/>
        <v>100</v>
      </c>
      <c r="J987" s="17">
        <f t="shared" si="987"/>
        <v>33</v>
      </c>
      <c r="K987" s="17">
        <f t="shared" si="987"/>
        <v>10</v>
      </c>
      <c r="L987" s="17">
        <f t="shared" si="987"/>
        <v>0</v>
      </c>
      <c r="M987" s="17">
        <f t="shared" si="987"/>
        <v>0</v>
      </c>
      <c r="N987" s="17">
        <f t="shared" si="987"/>
        <v>0</v>
      </c>
      <c r="O987" s="17">
        <f t="shared" si="987"/>
        <v>0</v>
      </c>
      <c r="P987" s="17">
        <f t="shared" si="987"/>
        <v>0</v>
      </c>
      <c r="Q987" s="17">
        <f t="shared" si="987"/>
        <v>0</v>
      </c>
      <c r="R987" s="17">
        <f t="shared" si="987"/>
        <v>0</v>
      </c>
      <c r="S987" s="17">
        <f t="shared" si="987"/>
        <v>0</v>
      </c>
      <c r="T987" s="17">
        <f t="shared" si="987"/>
        <v>0</v>
      </c>
      <c r="U987" s="17">
        <f t="shared" si="987"/>
        <v>0</v>
      </c>
      <c r="V987" s="44">
        <f t="shared" si="987"/>
        <v>0</v>
      </c>
      <c r="W987" s="20"/>
      <c r="X987" s="20"/>
      <c r="Y987" s="20"/>
      <c r="Z987" s="20"/>
    </row>
    <row r="988" ht="13.5" customHeight="1">
      <c r="A988" s="40">
        <v>984.0</v>
      </c>
      <c r="B988" s="17" t="str">
        <f>VLOOKUP(C987+1,'プログラム解析'!$A:$B,2)</f>
        <v>HALT</v>
      </c>
      <c r="C988" s="17">
        <f>IF(AND(B988="[",INDIRECT("R"&amp;TEXT(A988+4,"0")&amp;"C"&amp;TEXT(D988+7,"0"),FALSE) =0),VLOOKUP(C987+1,'プログラム解析'!$A:$G,7),IF(B988="]",VLOOKUP(C987+1,'プログラム解析'!$A:$G,7)-1, C987+1))</f>
        <v>695</v>
      </c>
      <c r="D988" s="17">
        <f t="shared" si="2"/>
        <v>3</v>
      </c>
      <c r="E988" s="17" t="str">
        <f t="shared" si="3"/>
        <v>Hello World!</v>
      </c>
      <c r="F988" s="42" t="str">
        <f t="shared" si="4"/>
        <v>aaaa</v>
      </c>
      <c r="G988" s="43">
        <f t="shared" ref="G988:V988" si="988">IF( G$2=$D988,    IF($B988="+", G987+1, IF($B988="-", G987-1, IF($B988=",",IF(LEN($F987)=0,0,CODE($F987)),G987)) ),G987)</f>
        <v>0</v>
      </c>
      <c r="H988" s="17">
        <f t="shared" si="988"/>
        <v>87</v>
      </c>
      <c r="I988" s="17">
        <f t="shared" si="988"/>
        <v>100</v>
      </c>
      <c r="J988" s="17">
        <f t="shared" si="988"/>
        <v>33</v>
      </c>
      <c r="K988" s="17">
        <f t="shared" si="988"/>
        <v>10</v>
      </c>
      <c r="L988" s="17">
        <f t="shared" si="988"/>
        <v>0</v>
      </c>
      <c r="M988" s="17">
        <f t="shared" si="988"/>
        <v>0</v>
      </c>
      <c r="N988" s="17">
        <f t="shared" si="988"/>
        <v>0</v>
      </c>
      <c r="O988" s="17">
        <f t="shared" si="988"/>
        <v>0</v>
      </c>
      <c r="P988" s="17">
        <f t="shared" si="988"/>
        <v>0</v>
      </c>
      <c r="Q988" s="17">
        <f t="shared" si="988"/>
        <v>0</v>
      </c>
      <c r="R988" s="17">
        <f t="shared" si="988"/>
        <v>0</v>
      </c>
      <c r="S988" s="17">
        <f t="shared" si="988"/>
        <v>0</v>
      </c>
      <c r="T988" s="17">
        <f t="shared" si="988"/>
        <v>0</v>
      </c>
      <c r="U988" s="17">
        <f t="shared" si="988"/>
        <v>0</v>
      </c>
      <c r="V988" s="44">
        <f t="shared" si="988"/>
        <v>0</v>
      </c>
      <c r="W988" s="20"/>
      <c r="X988" s="20"/>
      <c r="Y988" s="20"/>
      <c r="Z988" s="20"/>
    </row>
    <row r="989" ht="13.5" customHeight="1">
      <c r="A989" s="40">
        <v>985.0</v>
      </c>
      <c r="B989" s="17" t="str">
        <f>VLOOKUP(C988+1,'プログラム解析'!$A:$B,2)</f>
        <v>HALT</v>
      </c>
      <c r="C989" s="17">
        <f>IF(AND(B989="[",INDIRECT("R"&amp;TEXT(A989+4,"0")&amp;"C"&amp;TEXT(D989+7,"0"),FALSE) =0),VLOOKUP(C988+1,'プログラム解析'!$A:$G,7),IF(B989="]",VLOOKUP(C988+1,'プログラム解析'!$A:$G,7)-1, C988+1))</f>
        <v>696</v>
      </c>
      <c r="D989" s="17">
        <f t="shared" si="2"/>
        <v>3</v>
      </c>
      <c r="E989" s="17" t="str">
        <f t="shared" si="3"/>
        <v>Hello World!</v>
      </c>
      <c r="F989" s="42" t="str">
        <f t="shared" si="4"/>
        <v>aaaa</v>
      </c>
      <c r="G989" s="43">
        <f t="shared" ref="G989:V989" si="989">IF( G$2=$D989,    IF($B989="+", G988+1, IF($B989="-", G988-1, IF($B989=",",IF(LEN($F988)=0,0,CODE($F988)),G988)) ),G988)</f>
        <v>0</v>
      </c>
      <c r="H989" s="17">
        <f t="shared" si="989"/>
        <v>87</v>
      </c>
      <c r="I989" s="17">
        <f t="shared" si="989"/>
        <v>100</v>
      </c>
      <c r="J989" s="17">
        <f t="shared" si="989"/>
        <v>33</v>
      </c>
      <c r="K989" s="17">
        <f t="shared" si="989"/>
        <v>10</v>
      </c>
      <c r="L989" s="17">
        <f t="shared" si="989"/>
        <v>0</v>
      </c>
      <c r="M989" s="17">
        <f t="shared" si="989"/>
        <v>0</v>
      </c>
      <c r="N989" s="17">
        <f t="shared" si="989"/>
        <v>0</v>
      </c>
      <c r="O989" s="17">
        <f t="shared" si="989"/>
        <v>0</v>
      </c>
      <c r="P989" s="17">
        <f t="shared" si="989"/>
        <v>0</v>
      </c>
      <c r="Q989" s="17">
        <f t="shared" si="989"/>
        <v>0</v>
      </c>
      <c r="R989" s="17">
        <f t="shared" si="989"/>
        <v>0</v>
      </c>
      <c r="S989" s="17">
        <f t="shared" si="989"/>
        <v>0</v>
      </c>
      <c r="T989" s="17">
        <f t="shared" si="989"/>
        <v>0</v>
      </c>
      <c r="U989" s="17">
        <f t="shared" si="989"/>
        <v>0</v>
      </c>
      <c r="V989" s="44">
        <f t="shared" si="989"/>
        <v>0</v>
      </c>
      <c r="W989" s="20"/>
      <c r="X989" s="20"/>
      <c r="Y989" s="20"/>
      <c r="Z989" s="20"/>
    </row>
    <row r="990" ht="13.5" customHeight="1">
      <c r="A990" s="40">
        <v>986.0</v>
      </c>
      <c r="B990" s="17" t="str">
        <f>VLOOKUP(C989+1,'プログラム解析'!$A:$B,2)</f>
        <v>HALT</v>
      </c>
      <c r="C990" s="17">
        <f>IF(AND(B990="[",INDIRECT("R"&amp;TEXT(A990+4,"0")&amp;"C"&amp;TEXT(D990+7,"0"),FALSE) =0),VLOOKUP(C989+1,'プログラム解析'!$A:$G,7),IF(B990="]",VLOOKUP(C989+1,'プログラム解析'!$A:$G,7)-1, C989+1))</f>
        <v>697</v>
      </c>
      <c r="D990" s="17">
        <f t="shared" si="2"/>
        <v>3</v>
      </c>
      <c r="E990" s="17" t="str">
        <f t="shared" si="3"/>
        <v>Hello World!</v>
      </c>
      <c r="F990" s="42" t="str">
        <f t="shared" si="4"/>
        <v>aaaa</v>
      </c>
      <c r="G990" s="43">
        <f t="shared" ref="G990:V990" si="990">IF( G$2=$D990,    IF($B990="+", G989+1, IF($B990="-", G989-1, IF($B990=",",IF(LEN($F989)=0,0,CODE($F989)),G989)) ),G989)</f>
        <v>0</v>
      </c>
      <c r="H990" s="17">
        <f t="shared" si="990"/>
        <v>87</v>
      </c>
      <c r="I990" s="17">
        <f t="shared" si="990"/>
        <v>100</v>
      </c>
      <c r="J990" s="17">
        <f t="shared" si="990"/>
        <v>33</v>
      </c>
      <c r="K990" s="17">
        <f t="shared" si="990"/>
        <v>10</v>
      </c>
      <c r="L990" s="17">
        <f t="shared" si="990"/>
        <v>0</v>
      </c>
      <c r="M990" s="17">
        <f t="shared" si="990"/>
        <v>0</v>
      </c>
      <c r="N990" s="17">
        <f t="shared" si="990"/>
        <v>0</v>
      </c>
      <c r="O990" s="17">
        <f t="shared" si="990"/>
        <v>0</v>
      </c>
      <c r="P990" s="17">
        <f t="shared" si="990"/>
        <v>0</v>
      </c>
      <c r="Q990" s="17">
        <f t="shared" si="990"/>
        <v>0</v>
      </c>
      <c r="R990" s="17">
        <f t="shared" si="990"/>
        <v>0</v>
      </c>
      <c r="S990" s="17">
        <f t="shared" si="990"/>
        <v>0</v>
      </c>
      <c r="T990" s="17">
        <f t="shared" si="990"/>
        <v>0</v>
      </c>
      <c r="U990" s="17">
        <f t="shared" si="990"/>
        <v>0</v>
      </c>
      <c r="V990" s="44">
        <f t="shared" si="990"/>
        <v>0</v>
      </c>
      <c r="W990" s="20"/>
      <c r="X990" s="20"/>
      <c r="Y990" s="20"/>
      <c r="Z990" s="20"/>
    </row>
    <row r="991" ht="13.5" customHeight="1">
      <c r="A991" s="40">
        <v>987.0</v>
      </c>
      <c r="B991" s="17" t="str">
        <f>VLOOKUP(C990+1,'プログラム解析'!$A:$B,2)</f>
        <v>HALT</v>
      </c>
      <c r="C991" s="17">
        <f>IF(AND(B991="[",INDIRECT("R"&amp;TEXT(A991+4,"0")&amp;"C"&amp;TEXT(D991+7,"0"),FALSE) =0),VLOOKUP(C990+1,'プログラム解析'!$A:$G,7),IF(B991="]",VLOOKUP(C990+1,'プログラム解析'!$A:$G,7)-1, C990+1))</f>
        <v>698</v>
      </c>
      <c r="D991" s="17">
        <f t="shared" si="2"/>
        <v>3</v>
      </c>
      <c r="E991" s="17" t="str">
        <f t="shared" si="3"/>
        <v>Hello World!</v>
      </c>
      <c r="F991" s="42" t="str">
        <f t="shared" si="4"/>
        <v>aaaa</v>
      </c>
      <c r="G991" s="43">
        <f t="shared" ref="G991:V991" si="991">IF( G$2=$D991,    IF($B991="+", G990+1, IF($B991="-", G990-1, IF($B991=",",IF(LEN($F990)=0,0,CODE($F990)),G990)) ),G990)</f>
        <v>0</v>
      </c>
      <c r="H991" s="17">
        <f t="shared" si="991"/>
        <v>87</v>
      </c>
      <c r="I991" s="17">
        <f t="shared" si="991"/>
        <v>100</v>
      </c>
      <c r="J991" s="17">
        <f t="shared" si="991"/>
        <v>33</v>
      </c>
      <c r="K991" s="17">
        <f t="shared" si="991"/>
        <v>10</v>
      </c>
      <c r="L991" s="17">
        <f t="shared" si="991"/>
        <v>0</v>
      </c>
      <c r="M991" s="17">
        <f t="shared" si="991"/>
        <v>0</v>
      </c>
      <c r="N991" s="17">
        <f t="shared" si="991"/>
        <v>0</v>
      </c>
      <c r="O991" s="17">
        <f t="shared" si="991"/>
        <v>0</v>
      </c>
      <c r="P991" s="17">
        <f t="shared" si="991"/>
        <v>0</v>
      </c>
      <c r="Q991" s="17">
        <f t="shared" si="991"/>
        <v>0</v>
      </c>
      <c r="R991" s="17">
        <f t="shared" si="991"/>
        <v>0</v>
      </c>
      <c r="S991" s="17">
        <f t="shared" si="991"/>
        <v>0</v>
      </c>
      <c r="T991" s="17">
        <f t="shared" si="991"/>
        <v>0</v>
      </c>
      <c r="U991" s="17">
        <f t="shared" si="991"/>
        <v>0</v>
      </c>
      <c r="V991" s="44">
        <f t="shared" si="991"/>
        <v>0</v>
      </c>
      <c r="W991" s="20"/>
      <c r="X991" s="20"/>
      <c r="Y991" s="20"/>
      <c r="Z991" s="20"/>
    </row>
    <row r="992" ht="13.5" customHeight="1">
      <c r="A992" s="40">
        <v>988.0</v>
      </c>
      <c r="B992" s="17" t="str">
        <f>VLOOKUP(C991+1,'プログラム解析'!$A:$B,2)</f>
        <v>HALT</v>
      </c>
      <c r="C992" s="17">
        <f>IF(AND(B992="[",INDIRECT("R"&amp;TEXT(A992+4,"0")&amp;"C"&amp;TEXT(D992+7,"0"),FALSE) =0),VLOOKUP(C991+1,'プログラム解析'!$A:$G,7),IF(B992="]",VLOOKUP(C991+1,'プログラム解析'!$A:$G,7)-1, C991+1))</f>
        <v>699</v>
      </c>
      <c r="D992" s="17">
        <f t="shared" si="2"/>
        <v>3</v>
      </c>
      <c r="E992" s="17" t="str">
        <f t="shared" si="3"/>
        <v>Hello World!</v>
      </c>
      <c r="F992" s="42" t="str">
        <f t="shared" si="4"/>
        <v>aaaa</v>
      </c>
      <c r="G992" s="43">
        <f t="shared" ref="G992:V992" si="992">IF( G$2=$D992,    IF($B992="+", G991+1, IF($B992="-", G991-1, IF($B992=",",IF(LEN($F991)=0,0,CODE($F991)),G991)) ),G991)</f>
        <v>0</v>
      </c>
      <c r="H992" s="17">
        <f t="shared" si="992"/>
        <v>87</v>
      </c>
      <c r="I992" s="17">
        <f t="shared" si="992"/>
        <v>100</v>
      </c>
      <c r="J992" s="17">
        <f t="shared" si="992"/>
        <v>33</v>
      </c>
      <c r="K992" s="17">
        <f t="shared" si="992"/>
        <v>10</v>
      </c>
      <c r="L992" s="17">
        <f t="shared" si="992"/>
        <v>0</v>
      </c>
      <c r="M992" s="17">
        <f t="shared" si="992"/>
        <v>0</v>
      </c>
      <c r="N992" s="17">
        <f t="shared" si="992"/>
        <v>0</v>
      </c>
      <c r="O992" s="17">
        <f t="shared" si="992"/>
        <v>0</v>
      </c>
      <c r="P992" s="17">
        <f t="shared" si="992"/>
        <v>0</v>
      </c>
      <c r="Q992" s="17">
        <f t="shared" si="992"/>
        <v>0</v>
      </c>
      <c r="R992" s="17">
        <f t="shared" si="992"/>
        <v>0</v>
      </c>
      <c r="S992" s="17">
        <f t="shared" si="992"/>
        <v>0</v>
      </c>
      <c r="T992" s="17">
        <f t="shared" si="992"/>
        <v>0</v>
      </c>
      <c r="U992" s="17">
        <f t="shared" si="992"/>
        <v>0</v>
      </c>
      <c r="V992" s="44">
        <f t="shared" si="992"/>
        <v>0</v>
      </c>
      <c r="W992" s="20"/>
      <c r="X992" s="20"/>
      <c r="Y992" s="20"/>
      <c r="Z992" s="20"/>
    </row>
    <row r="993" ht="13.5" customHeight="1">
      <c r="A993" s="40">
        <v>989.0</v>
      </c>
      <c r="B993" s="17" t="str">
        <f>VLOOKUP(C992+1,'プログラム解析'!$A:$B,2)</f>
        <v>HALT</v>
      </c>
      <c r="C993" s="17">
        <f>IF(AND(B993="[",INDIRECT("R"&amp;TEXT(A993+4,"0")&amp;"C"&amp;TEXT(D993+7,"0"),FALSE) =0),VLOOKUP(C992+1,'プログラム解析'!$A:$G,7),IF(B993="]",VLOOKUP(C992+1,'プログラム解析'!$A:$G,7)-1, C992+1))</f>
        <v>700</v>
      </c>
      <c r="D993" s="17">
        <f t="shared" si="2"/>
        <v>3</v>
      </c>
      <c r="E993" s="17" t="str">
        <f t="shared" si="3"/>
        <v>Hello World!</v>
      </c>
      <c r="F993" s="42" t="str">
        <f t="shared" si="4"/>
        <v>aaaa</v>
      </c>
      <c r="G993" s="43">
        <f t="shared" ref="G993:V993" si="993">IF( G$2=$D993,    IF($B993="+", G992+1, IF($B993="-", G992-1, IF($B993=",",IF(LEN($F992)=0,0,CODE($F992)),G992)) ),G992)</f>
        <v>0</v>
      </c>
      <c r="H993" s="17">
        <f t="shared" si="993"/>
        <v>87</v>
      </c>
      <c r="I993" s="17">
        <f t="shared" si="993"/>
        <v>100</v>
      </c>
      <c r="J993" s="17">
        <f t="shared" si="993"/>
        <v>33</v>
      </c>
      <c r="K993" s="17">
        <f t="shared" si="993"/>
        <v>10</v>
      </c>
      <c r="L993" s="17">
        <f t="shared" si="993"/>
        <v>0</v>
      </c>
      <c r="M993" s="17">
        <f t="shared" si="993"/>
        <v>0</v>
      </c>
      <c r="N993" s="17">
        <f t="shared" si="993"/>
        <v>0</v>
      </c>
      <c r="O993" s="17">
        <f t="shared" si="993"/>
        <v>0</v>
      </c>
      <c r="P993" s="17">
        <f t="shared" si="993"/>
        <v>0</v>
      </c>
      <c r="Q993" s="17">
        <f t="shared" si="993"/>
        <v>0</v>
      </c>
      <c r="R993" s="17">
        <f t="shared" si="993"/>
        <v>0</v>
      </c>
      <c r="S993" s="17">
        <f t="shared" si="993"/>
        <v>0</v>
      </c>
      <c r="T993" s="17">
        <f t="shared" si="993"/>
        <v>0</v>
      </c>
      <c r="U993" s="17">
        <f t="shared" si="993"/>
        <v>0</v>
      </c>
      <c r="V993" s="44">
        <f t="shared" si="993"/>
        <v>0</v>
      </c>
      <c r="W993" s="20"/>
      <c r="X993" s="20"/>
      <c r="Y993" s="20"/>
      <c r="Z993" s="20"/>
    </row>
    <row r="994" ht="13.5" customHeight="1">
      <c r="A994" s="40">
        <v>990.0</v>
      </c>
      <c r="B994" s="17" t="str">
        <f>VLOOKUP(C993+1,'プログラム解析'!$A:$B,2)</f>
        <v>HALT</v>
      </c>
      <c r="C994" s="17">
        <f>IF(AND(B994="[",INDIRECT("R"&amp;TEXT(A994+4,"0")&amp;"C"&amp;TEXT(D994+7,"0"),FALSE) =0),VLOOKUP(C993+1,'プログラム解析'!$A:$G,7),IF(B994="]",VLOOKUP(C993+1,'プログラム解析'!$A:$G,7)-1, C993+1))</f>
        <v>701</v>
      </c>
      <c r="D994" s="17">
        <f t="shared" si="2"/>
        <v>3</v>
      </c>
      <c r="E994" s="17" t="str">
        <f t="shared" si="3"/>
        <v>Hello World!</v>
      </c>
      <c r="F994" s="42" t="str">
        <f t="shared" si="4"/>
        <v>aaaa</v>
      </c>
      <c r="G994" s="43">
        <f t="shared" ref="G994:V994" si="994">IF( G$2=$D994,    IF($B994="+", G993+1, IF($B994="-", G993-1, IF($B994=",",IF(LEN($F993)=0,0,CODE($F993)),G993)) ),G993)</f>
        <v>0</v>
      </c>
      <c r="H994" s="17">
        <f t="shared" si="994"/>
        <v>87</v>
      </c>
      <c r="I994" s="17">
        <f t="shared" si="994"/>
        <v>100</v>
      </c>
      <c r="J994" s="17">
        <f t="shared" si="994"/>
        <v>33</v>
      </c>
      <c r="K994" s="17">
        <f t="shared" si="994"/>
        <v>10</v>
      </c>
      <c r="L994" s="17">
        <f t="shared" si="994"/>
        <v>0</v>
      </c>
      <c r="M994" s="17">
        <f t="shared" si="994"/>
        <v>0</v>
      </c>
      <c r="N994" s="17">
        <f t="shared" si="994"/>
        <v>0</v>
      </c>
      <c r="O994" s="17">
        <f t="shared" si="994"/>
        <v>0</v>
      </c>
      <c r="P994" s="17">
        <f t="shared" si="994"/>
        <v>0</v>
      </c>
      <c r="Q994" s="17">
        <f t="shared" si="994"/>
        <v>0</v>
      </c>
      <c r="R994" s="17">
        <f t="shared" si="994"/>
        <v>0</v>
      </c>
      <c r="S994" s="17">
        <f t="shared" si="994"/>
        <v>0</v>
      </c>
      <c r="T994" s="17">
        <f t="shared" si="994"/>
        <v>0</v>
      </c>
      <c r="U994" s="17">
        <f t="shared" si="994"/>
        <v>0</v>
      </c>
      <c r="V994" s="44">
        <f t="shared" si="994"/>
        <v>0</v>
      </c>
      <c r="W994" s="20"/>
      <c r="X994" s="20"/>
      <c r="Y994" s="20"/>
      <c r="Z994" s="20"/>
    </row>
    <row r="995" ht="13.5" customHeight="1">
      <c r="A995" s="40">
        <v>991.0</v>
      </c>
      <c r="B995" s="17" t="str">
        <f>VLOOKUP(C994+1,'プログラム解析'!$A:$B,2)</f>
        <v>HALT</v>
      </c>
      <c r="C995" s="17">
        <f>IF(AND(B995="[",INDIRECT("R"&amp;TEXT(A995+4,"0")&amp;"C"&amp;TEXT(D995+7,"0"),FALSE) =0),VLOOKUP(C994+1,'プログラム解析'!$A:$G,7),IF(B995="]",VLOOKUP(C994+1,'プログラム解析'!$A:$G,7)-1, C994+1))</f>
        <v>702</v>
      </c>
      <c r="D995" s="17">
        <f t="shared" si="2"/>
        <v>3</v>
      </c>
      <c r="E995" s="17" t="str">
        <f t="shared" si="3"/>
        <v>Hello World!</v>
      </c>
      <c r="F995" s="42" t="str">
        <f t="shared" si="4"/>
        <v>aaaa</v>
      </c>
      <c r="G995" s="43">
        <f t="shared" ref="G995:V995" si="995">IF( G$2=$D995,    IF($B995="+", G994+1, IF($B995="-", G994-1, IF($B995=",",IF(LEN($F994)=0,0,CODE($F994)),G994)) ),G994)</f>
        <v>0</v>
      </c>
      <c r="H995" s="17">
        <f t="shared" si="995"/>
        <v>87</v>
      </c>
      <c r="I995" s="17">
        <f t="shared" si="995"/>
        <v>100</v>
      </c>
      <c r="J995" s="17">
        <f t="shared" si="995"/>
        <v>33</v>
      </c>
      <c r="K995" s="17">
        <f t="shared" si="995"/>
        <v>10</v>
      </c>
      <c r="L995" s="17">
        <f t="shared" si="995"/>
        <v>0</v>
      </c>
      <c r="M995" s="17">
        <f t="shared" si="995"/>
        <v>0</v>
      </c>
      <c r="N995" s="17">
        <f t="shared" si="995"/>
        <v>0</v>
      </c>
      <c r="O995" s="17">
        <f t="shared" si="995"/>
        <v>0</v>
      </c>
      <c r="P995" s="17">
        <f t="shared" si="995"/>
        <v>0</v>
      </c>
      <c r="Q995" s="17">
        <f t="shared" si="995"/>
        <v>0</v>
      </c>
      <c r="R995" s="17">
        <f t="shared" si="995"/>
        <v>0</v>
      </c>
      <c r="S995" s="17">
        <f t="shared" si="995"/>
        <v>0</v>
      </c>
      <c r="T995" s="17">
        <f t="shared" si="995"/>
        <v>0</v>
      </c>
      <c r="U995" s="17">
        <f t="shared" si="995"/>
        <v>0</v>
      </c>
      <c r="V995" s="44">
        <f t="shared" si="995"/>
        <v>0</v>
      </c>
      <c r="W995" s="20"/>
      <c r="X995" s="20"/>
      <c r="Y995" s="20"/>
      <c r="Z995" s="20"/>
    </row>
    <row r="996" ht="13.5" customHeight="1">
      <c r="A996" s="40">
        <v>992.0</v>
      </c>
      <c r="B996" s="17" t="str">
        <f>VLOOKUP(C995+1,'プログラム解析'!$A:$B,2)</f>
        <v>HALT</v>
      </c>
      <c r="C996" s="17">
        <f>IF(AND(B996="[",INDIRECT("R"&amp;TEXT(A996+4,"0")&amp;"C"&amp;TEXT(D996+7,"0"),FALSE) =0),VLOOKUP(C995+1,'プログラム解析'!$A:$G,7),IF(B996="]",VLOOKUP(C995+1,'プログラム解析'!$A:$G,7)-1, C995+1))</f>
        <v>703</v>
      </c>
      <c r="D996" s="17">
        <f t="shared" si="2"/>
        <v>3</v>
      </c>
      <c r="E996" s="17" t="str">
        <f t="shared" si="3"/>
        <v>Hello World!</v>
      </c>
      <c r="F996" s="42" t="str">
        <f t="shared" si="4"/>
        <v>aaaa</v>
      </c>
      <c r="G996" s="43">
        <f t="shared" ref="G996:V996" si="996">IF( G$2=$D996,    IF($B996="+", G995+1, IF($B996="-", G995-1, IF($B996=",",IF(LEN($F995)=0,0,CODE($F995)),G995)) ),G995)</f>
        <v>0</v>
      </c>
      <c r="H996" s="17">
        <f t="shared" si="996"/>
        <v>87</v>
      </c>
      <c r="I996" s="17">
        <f t="shared" si="996"/>
        <v>100</v>
      </c>
      <c r="J996" s="17">
        <f t="shared" si="996"/>
        <v>33</v>
      </c>
      <c r="K996" s="17">
        <f t="shared" si="996"/>
        <v>10</v>
      </c>
      <c r="L996" s="17">
        <f t="shared" si="996"/>
        <v>0</v>
      </c>
      <c r="M996" s="17">
        <f t="shared" si="996"/>
        <v>0</v>
      </c>
      <c r="N996" s="17">
        <f t="shared" si="996"/>
        <v>0</v>
      </c>
      <c r="O996" s="17">
        <f t="shared" si="996"/>
        <v>0</v>
      </c>
      <c r="P996" s="17">
        <f t="shared" si="996"/>
        <v>0</v>
      </c>
      <c r="Q996" s="17">
        <f t="shared" si="996"/>
        <v>0</v>
      </c>
      <c r="R996" s="17">
        <f t="shared" si="996"/>
        <v>0</v>
      </c>
      <c r="S996" s="17">
        <f t="shared" si="996"/>
        <v>0</v>
      </c>
      <c r="T996" s="17">
        <f t="shared" si="996"/>
        <v>0</v>
      </c>
      <c r="U996" s="17">
        <f t="shared" si="996"/>
        <v>0</v>
      </c>
      <c r="V996" s="44">
        <f t="shared" si="996"/>
        <v>0</v>
      </c>
      <c r="W996" s="20"/>
      <c r="X996" s="20"/>
      <c r="Y996" s="20"/>
      <c r="Z996" s="20"/>
    </row>
    <row r="997" ht="13.5" customHeight="1">
      <c r="A997" s="40">
        <v>993.0</v>
      </c>
      <c r="B997" s="17" t="str">
        <f>VLOOKUP(C996+1,'プログラム解析'!$A:$B,2)</f>
        <v>HALT</v>
      </c>
      <c r="C997" s="17">
        <f>IF(AND(B997="[",INDIRECT("R"&amp;TEXT(A997+4,"0")&amp;"C"&amp;TEXT(D997+7,"0"),FALSE) =0),VLOOKUP(C996+1,'プログラム解析'!$A:$G,7),IF(B997="]",VLOOKUP(C996+1,'プログラム解析'!$A:$G,7)-1, C996+1))</f>
        <v>704</v>
      </c>
      <c r="D997" s="17">
        <f t="shared" si="2"/>
        <v>3</v>
      </c>
      <c r="E997" s="17" t="str">
        <f t="shared" si="3"/>
        <v>Hello World!</v>
      </c>
      <c r="F997" s="42" t="str">
        <f t="shared" si="4"/>
        <v>aaaa</v>
      </c>
      <c r="G997" s="43">
        <f t="shared" ref="G997:V997" si="997">IF( G$2=$D997,    IF($B997="+", G996+1, IF($B997="-", G996-1, IF($B997=",",IF(LEN($F996)=0,0,CODE($F996)),G996)) ),G996)</f>
        <v>0</v>
      </c>
      <c r="H997" s="17">
        <f t="shared" si="997"/>
        <v>87</v>
      </c>
      <c r="I997" s="17">
        <f t="shared" si="997"/>
        <v>100</v>
      </c>
      <c r="J997" s="17">
        <f t="shared" si="997"/>
        <v>33</v>
      </c>
      <c r="K997" s="17">
        <f t="shared" si="997"/>
        <v>10</v>
      </c>
      <c r="L997" s="17">
        <f t="shared" si="997"/>
        <v>0</v>
      </c>
      <c r="M997" s="17">
        <f t="shared" si="997"/>
        <v>0</v>
      </c>
      <c r="N997" s="17">
        <f t="shared" si="997"/>
        <v>0</v>
      </c>
      <c r="O997" s="17">
        <f t="shared" si="997"/>
        <v>0</v>
      </c>
      <c r="P997" s="17">
        <f t="shared" si="997"/>
        <v>0</v>
      </c>
      <c r="Q997" s="17">
        <f t="shared" si="997"/>
        <v>0</v>
      </c>
      <c r="R997" s="17">
        <f t="shared" si="997"/>
        <v>0</v>
      </c>
      <c r="S997" s="17">
        <f t="shared" si="997"/>
        <v>0</v>
      </c>
      <c r="T997" s="17">
        <f t="shared" si="997"/>
        <v>0</v>
      </c>
      <c r="U997" s="17">
        <f t="shared" si="997"/>
        <v>0</v>
      </c>
      <c r="V997" s="44">
        <f t="shared" si="997"/>
        <v>0</v>
      </c>
      <c r="W997" s="20"/>
      <c r="X997" s="20"/>
      <c r="Y997" s="20"/>
      <c r="Z997" s="20"/>
    </row>
    <row r="998" ht="13.5" customHeight="1">
      <c r="A998" s="40">
        <v>994.0</v>
      </c>
      <c r="B998" s="17" t="str">
        <f>VLOOKUP(C997+1,'プログラム解析'!$A:$B,2)</f>
        <v>HALT</v>
      </c>
      <c r="C998" s="17">
        <f>IF(AND(B998="[",INDIRECT("R"&amp;TEXT(A998+4,"0")&amp;"C"&amp;TEXT(D998+7,"0"),FALSE) =0),VLOOKUP(C997+1,'プログラム解析'!$A:$G,7),IF(B998="]",VLOOKUP(C997+1,'プログラム解析'!$A:$G,7)-1, C997+1))</f>
        <v>705</v>
      </c>
      <c r="D998" s="17">
        <f t="shared" si="2"/>
        <v>3</v>
      </c>
      <c r="E998" s="17" t="str">
        <f t="shared" si="3"/>
        <v>Hello World!</v>
      </c>
      <c r="F998" s="42" t="str">
        <f t="shared" si="4"/>
        <v>aaaa</v>
      </c>
      <c r="G998" s="43">
        <f t="shared" ref="G998:V998" si="998">IF( G$2=$D998,    IF($B998="+", G997+1, IF($B998="-", G997-1, IF($B998=",",IF(LEN($F997)=0,0,CODE($F997)),G997)) ),G997)</f>
        <v>0</v>
      </c>
      <c r="H998" s="17">
        <f t="shared" si="998"/>
        <v>87</v>
      </c>
      <c r="I998" s="17">
        <f t="shared" si="998"/>
        <v>100</v>
      </c>
      <c r="J998" s="17">
        <f t="shared" si="998"/>
        <v>33</v>
      </c>
      <c r="K998" s="17">
        <f t="shared" si="998"/>
        <v>10</v>
      </c>
      <c r="L998" s="17">
        <f t="shared" si="998"/>
        <v>0</v>
      </c>
      <c r="M998" s="17">
        <f t="shared" si="998"/>
        <v>0</v>
      </c>
      <c r="N998" s="17">
        <f t="shared" si="998"/>
        <v>0</v>
      </c>
      <c r="O998" s="17">
        <f t="shared" si="998"/>
        <v>0</v>
      </c>
      <c r="P998" s="17">
        <f t="shared" si="998"/>
        <v>0</v>
      </c>
      <c r="Q998" s="17">
        <f t="shared" si="998"/>
        <v>0</v>
      </c>
      <c r="R998" s="17">
        <f t="shared" si="998"/>
        <v>0</v>
      </c>
      <c r="S998" s="17">
        <f t="shared" si="998"/>
        <v>0</v>
      </c>
      <c r="T998" s="17">
        <f t="shared" si="998"/>
        <v>0</v>
      </c>
      <c r="U998" s="17">
        <f t="shared" si="998"/>
        <v>0</v>
      </c>
      <c r="V998" s="44">
        <f t="shared" si="998"/>
        <v>0</v>
      </c>
      <c r="W998" s="20"/>
      <c r="X998" s="20"/>
      <c r="Y998" s="20"/>
      <c r="Z998" s="20"/>
    </row>
    <row r="999" ht="13.5" customHeight="1">
      <c r="A999" s="40">
        <v>995.0</v>
      </c>
      <c r="B999" s="17" t="str">
        <f>VLOOKUP(C998+1,'プログラム解析'!$A:$B,2)</f>
        <v>HALT</v>
      </c>
      <c r="C999" s="17">
        <f>IF(AND(B999="[",INDIRECT("R"&amp;TEXT(A999+4,"0")&amp;"C"&amp;TEXT(D999+7,"0"),FALSE) =0),VLOOKUP(C998+1,'プログラム解析'!$A:$G,7),IF(B999="]",VLOOKUP(C998+1,'プログラム解析'!$A:$G,7)-1, C998+1))</f>
        <v>706</v>
      </c>
      <c r="D999" s="17">
        <f t="shared" si="2"/>
        <v>3</v>
      </c>
      <c r="E999" s="17" t="str">
        <f t="shared" si="3"/>
        <v>Hello World!</v>
      </c>
      <c r="F999" s="42" t="str">
        <f t="shared" si="4"/>
        <v>aaaa</v>
      </c>
      <c r="G999" s="43">
        <f t="shared" ref="G999:V999" si="999">IF( G$2=$D999,    IF($B999="+", G998+1, IF($B999="-", G998-1, IF($B999=",",IF(LEN($F998)=0,0,CODE($F998)),G998)) ),G998)</f>
        <v>0</v>
      </c>
      <c r="H999" s="17">
        <f t="shared" si="999"/>
        <v>87</v>
      </c>
      <c r="I999" s="17">
        <f t="shared" si="999"/>
        <v>100</v>
      </c>
      <c r="J999" s="17">
        <f t="shared" si="999"/>
        <v>33</v>
      </c>
      <c r="K999" s="17">
        <f t="shared" si="999"/>
        <v>10</v>
      </c>
      <c r="L999" s="17">
        <f t="shared" si="999"/>
        <v>0</v>
      </c>
      <c r="M999" s="17">
        <f t="shared" si="999"/>
        <v>0</v>
      </c>
      <c r="N999" s="17">
        <f t="shared" si="999"/>
        <v>0</v>
      </c>
      <c r="O999" s="17">
        <f t="shared" si="999"/>
        <v>0</v>
      </c>
      <c r="P999" s="17">
        <f t="shared" si="999"/>
        <v>0</v>
      </c>
      <c r="Q999" s="17">
        <f t="shared" si="999"/>
        <v>0</v>
      </c>
      <c r="R999" s="17">
        <f t="shared" si="999"/>
        <v>0</v>
      </c>
      <c r="S999" s="17">
        <f t="shared" si="999"/>
        <v>0</v>
      </c>
      <c r="T999" s="17">
        <f t="shared" si="999"/>
        <v>0</v>
      </c>
      <c r="U999" s="17">
        <f t="shared" si="999"/>
        <v>0</v>
      </c>
      <c r="V999" s="44">
        <f t="shared" si="999"/>
        <v>0</v>
      </c>
      <c r="W999" s="20"/>
      <c r="X999" s="20"/>
      <c r="Y999" s="20"/>
      <c r="Z999" s="20"/>
    </row>
    <row r="1000" ht="13.5" customHeight="1">
      <c r="A1000" s="40">
        <v>996.0</v>
      </c>
      <c r="B1000" s="17" t="str">
        <f>VLOOKUP(C999+1,'プログラム解析'!$A:$B,2)</f>
        <v>HALT</v>
      </c>
      <c r="C1000" s="17">
        <f>IF(AND(B1000="[",INDIRECT("R"&amp;TEXT(A1000+4,"0")&amp;"C"&amp;TEXT(D1000+7,"0"),FALSE) =0),VLOOKUP(C999+1,'プログラム解析'!$A:$G,7),IF(B1000="]",VLOOKUP(C999+1,'プログラム解析'!$A:$G,7)-1, C999+1))</f>
        <v>707</v>
      </c>
      <c r="D1000" s="17">
        <f t="shared" si="2"/>
        <v>3</v>
      </c>
      <c r="E1000" s="17" t="str">
        <f t="shared" si="3"/>
        <v>Hello World!</v>
      </c>
      <c r="F1000" s="42" t="str">
        <f t="shared" si="4"/>
        <v>aaaa</v>
      </c>
      <c r="G1000" s="43">
        <f t="shared" ref="G1000:V1000" si="1000">IF( G$2=$D1000,    IF($B1000="+", G999+1, IF($B1000="-", G999-1, IF($B1000=",",IF(LEN($F999)=0,0,CODE($F999)),G999)) ),G999)</f>
        <v>0</v>
      </c>
      <c r="H1000" s="17">
        <f t="shared" si="1000"/>
        <v>87</v>
      </c>
      <c r="I1000" s="17">
        <f t="shared" si="1000"/>
        <v>100</v>
      </c>
      <c r="J1000" s="17">
        <f t="shared" si="1000"/>
        <v>33</v>
      </c>
      <c r="K1000" s="17">
        <f t="shared" si="1000"/>
        <v>10</v>
      </c>
      <c r="L1000" s="17">
        <f t="shared" si="1000"/>
        <v>0</v>
      </c>
      <c r="M1000" s="17">
        <f t="shared" si="1000"/>
        <v>0</v>
      </c>
      <c r="N1000" s="17">
        <f t="shared" si="1000"/>
        <v>0</v>
      </c>
      <c r="O1000" s="17">
        <f t="shared" si="1000"/>
        <v>0</v>
      </c>
      <c r="P1000" s="17">
        <f t="shared" si="1000"/>
        <v>0</v>
      </c>
      <c r="Q1000" s="17">
        <f t="shared" si="1000"/>
        <v>0</v>
      </c>
      <c r="R1000" s="17">
        <f t="shared" si="1000"/>
        <v>0</v>
      </c>
      <c r="S1000" s="17">
        <f t="shared" si="1000"/>
        <v>0</v>
      </c>
      <c r="T1000" s="17">
        <f t="shared" si="1000"/>
        <v>0</v>
      </c>
      <c r="U1000" s="17">
        <f t="shared" si="1000"/>
        <v>0</v>
      </c>
      <c r="V1000" s="44">
        <f t="shared" si="1000"/>
        <v>0</v>
      </c>
      <c r="W1000" s="20"/>
      <c r="X1000" s="20"/>
      <c r="Y1000" s="20"/>
      <c r="Z1000" s="20"/>
    </row>
    <row r="1001" ht="13.5" customHeight="1">
      <c r="A1001" s="40">
        <v>997.0</v>
      </c>
      <c r="B1001" s="17" t="str">
        <f>VLOOKUP(C1000+1,'プログラム解析'!$A:$B,2)</f>
        <v>HALT</v>
      </c>
      <c r="C1001" s="17">
        <f>IF(AND(B1001="[",INDIRECT("R"&amp;TEXT(A1001+4,"0")&amp;"C"&amp;TEXT(D1001+7,"0"),FALSE) =0),VLOOKUP(C1000+1,'プログラム解析'!$A:$G,7),IF(B1001="]",VLOOKUP(C1000+1,'プログラム解析'!$A:$G,7)-1, C1000+1))</f>
        <v>708</v>
      </c>
      <c r="D1001" s="17">
        <f t="shared" si="2"/>
        <v>3</v>
      </c>
      <c r="E1001" s="17" t="str">
        <f t="shared" si="3"/>
        <v>Hello World!</v>
      </c>
      <c r="F1001" s="42" t="str">
        <f t="shared" si="4"/>
        <v>aaaa</v>
      </c>
      <c r="G1001" s="43">
        <f t="shared" ref="G1001:V1001" si="1001">IF( G$2=$D1001,    IF($B1001="+", G1000+1, IF($B1001="-", G1000-1, IF($B1001=",",IF(LEN($F1000)=0,0,CODE($F1000)),G1000)) ),G1000)</f>
        <v>0</v>
      </c>
      <c r="H1001" s="17">
        <f t="shared" si="1001"/>
        <v>87</v>
      </c>
      <c r="I1001" s="17">
        <f t="shared" si="1001"/>
        <v>100</v>
      </c>
      <c r="J1001" s="17">
        <f t="shared" si="1001"/>
        <v>33</v>
      </c>
      <c r="K1001" s="17">
        <f t="shared" si="1001"/>
        <v>10</v>
      </c>
      <c r="L1001" s="17">
        <f t="shared" si="1001"/>
        <v>0</v>
      </c>
      <c r="M1001" s="17">
        <f t="shared" si="1001"/>
        <v>0</v>
      </c>
      <c r="N1001" s="17">
        <f t="shared" si="1001"/>
        <v>0</v>
      </c>
      <c r="O1001" s="17">
        <f t="shared" si="1001"/>
        <v>0</v>
      </c>
      <c r="P1001" s="17">
        <f t="shared" si="1001"/>
        <v>0</v>
      </c>
      <c r="Q1001" s="17">
        <f t="shared" si="1001"/>
        <v>0</v>
      </c>
      <c r="R1001" s="17">
        <f t="shared" si="1001"/>
        <v>0</v>
      </c>
      <c r="S1001" s="17">
        <f t="shared" si="1001"/>
        <v>0</v>
      </c>
      <c r="T1001" s="17">
        <f t="shared" si="1001"/>
        <v>0</v>
      </c>
      <c r="U1001" s="17">
        <f t="shared" si="1001"/>
        <v>0</v>
      </c>
      <c r="V1001" s="44">
        <f t="shared" si="1001"/>
        <v>0</v>
      </c>
      <c r="W1001" s="20"/>
      <c r="X1001" s="20"/>
      <c r="Y1001" s="20"/>
      <c r="Z1001" s="20"/>
    </row>
    <row r="1002" ht="13.5" customHeight="1">
      <c r="A1002" s="40">
        <v>998.0</v>
      </c>
      <c r="B1002" s="17" t="str">
        <f>VLOOKUP(C1001+1,'プログラム解析'!$A:$B,2)</f>
        <v>HALT</v>
      </c>
      <c r="C1002" s="17">
        <f>IF(AND(B1002="[",INDIRECT("R"&amp;TEXT(A1002+4,"0")&amp;"C"&amp;TEXT(D1002+7,"0"),FALSE) =0),VLOOKUP(C1001+1,'プログラム解析'!$A:$G,7),IF(B1002="]",VLOOKUP(C1001+1,'プログラム解析'!$A:$G,7)-1, C1001+1))</f>
        <v>709</v>
      </c>
      <c r="D1002" s="17">
        <f t="shared" si="2"/>
        <v>3</v>
      </c>
      <c r="E1002" s="17" t="str">
        <f t="shared" si="3"/>
        <v>Hello World!</v>
      </c>
      <c r="F1002" s="42" t="str">
        <f t="shared" si="4"/>
        <v>aaaa</v>
      </c>
      <c r="G1002" s="43">
        <f t="shared" ref="G1002:V1002" si="1002">IF( G$2=$D1002,    IF($B1002="+", G1001+1, IF($B1002="-", G1001-1, IF($B1002=",",IF(LEN($F1001)=0,0,CODE($F1001)),G1001)) ),G1001)</f>
        <v>0</v>
      </c>
      <c r="H1002" s="17">
        <f t="shared" si="1002"/>
        <v>87</v>
      </c>
      <c r="I1002" s="17">
        <f t="shared" si="1002"/>
        <v>100</v>
      </c>
      <c r="J1002" s="17">
        <f t="shared" si="1002"/>
        <v>33</v>
      </c>
      <c r="K1002" s="17">
        <f t="shared" si="1002"/>
        <v>10</v>
      </c>
      <c r="L1002" s="17">
        <f t="shared" si="1002"/>
        <v>0</v>
      </c>
      <c r="M1002" s="17">
        <f t="shared" si="1002"/>
        <v>0</v>
      </c>
      <c r="N1002" s="17">
        <f t="shared" si="1002"/>
        <v>0</v>
      </c>
      <c r="O1002" s="17">
        <f t="shared" si="1002"/>
        <v>0</v>
      </c>
      <c r="P1002" s="17">
        <f t="shared" si="1002"/>
        <v>0</v>
      </c>
      <c r="Q1002" s="17">
        <f t="shared" si="1002"/>
        <v>0</v>
      </c>
      <c r="R1002" s="17">
        <f t="shared" si="1002"/>
        <v>0</v>
      </c>
      <c r="S1002" s="17">
        <f t="shared" si="1002"/>
        <v>0</v>
      </c>
      <c r="T1002" s="17">
        <f t="shared" si="1002"/>
        <v>0</v>
      </c>
      <c r="U1002" s="17">
        <f t="shared" si="1002"/>
        <v>0</v>
      </c>
      <c r="V1002" s="44">
        <f t="shared" si="1002"/>
        <v>0</v>
      </c>
      <c r="W1002" s="20"/>
      <c r="X1002" s="20"/>
      <c r="Y1002" s="20"/>
      <c r="Z1002" s="20"/>
    </row>
    <row r="1003" ht="13.5" customHeight="1">
      <c r="A1003" s="40">
        <v>999.0</v>
      </c>
      <c r="B1003" s="17" t="str">
        <f>VLOOKUP(C1002+1,'プログラム解析'!$A:$B,2)</f>
        <v>HALT</v>
      </c>
      <c r="C1003" s="17">
        <f>IF(AND(B1003="[",INDIRECT("R"&amp;TEXT(A1003+4,"0")&amp;"C"&amp;TEXT(D1003+7,"0"),FALSE) =0),VLOOKUP(C1002+1,'プログラム解析'!$A:$G,7),IF(B1003="]",VLOOKUP(C1002+1,'プログラム解析'!$A:$G,7)-1, C1002+1))</f>
        <v>710</v>
      </c>
      <c r="D1003" s="17">
        <f t="shared" si="2"/>
        <v>3</v>
      </c>
      <c r="E1003" s="17" t="str">
        <f t="shared" si="3"/>
        <v>Hello World!</v>
      </c>
      <c r="F1003" s="42" t="str">
        <f t="shared" si="4"/>
        <v>aaaa</v>
      </c>
      <c r="G1003" s="43">
        <f t="shared" ref="G1003:V1003" si="1003">IF( G$2=$D1003,    IF($B1003="+", G1002+1, IF($B1003="-", G1002-1, IF($B1003=",",IF(LEN($F1002)=0,0,CODE($F1002)),G1002)) ),G1002)</f>
        <v>0</v>
      </c>
      <c r="H1003" s="17">
        <f t="shared" si="1003"/>
        <v>87</v>
      </c>
      <c r="I1003" s="17">
        <f t="shared" si="1003"/>
        <v>100</v>
      </c>
      <c r="J1003" s="17">
        <f t="shared" si="1003"/>
        <v>33</v>
      </c>
      <c r="K1003" s="17">
        <f t="shared" si="1003"/>
        <v>10</v>
      </c>
      <c r="L1003" s="17">
        <f t="shared" si="1003"/>
        <v>0</v>
      </c>
      <c r="M1003" s="17">
        <f t="shared" si="1003"/>
        <v>0</v>
      </c>
      <c r="N1003" s="17">
        <f t="shared" si="1003"/>
        <v>0</v>
      </c>
      <c r="O1003" s="17">
        <f t="shared" si="1003"/>
        <v>0</v>
      </c>
      <c r="P1003" s="17">
        <f t="shared" si="1003"/>
        <v>0</v>
      </c>
      <c r="Q1003" s="17">
        <f t="shared" si="1003"/>
        <v>0</v>
      </c>
      <c r="R1003" s="17">
        <f t="shared" si="1003"/>
        <v>0</v>
      </c>
      <c r="S1003" s="17">
        <f t="shared" si="1003"/>
        <v>0</v>
      </c>
      <c r="T1003" s="17">
        <f t="shared" si="1003"/>
        <v>0</v>
      </c>
      <c r="U1003" s="17">
        <f t="shared" si="1003"/>
        <v>0</v>
      </c>
      <c r="V1003" s="44">
        <f t="shared" si="1003"/>
        <v>0</v>
      </c>
      <c r="W1003" s="20"/>
      <c r="X1003" s="20"/>
      <c r="Y1003" s="20"/>
      <c r="Z1003" s="20"/>
    </row>
    <row r="1004" ht="13.5" customHeight="1">
      <c r="A1004" s="40">
        <v>1000.0</v>
      </c>
      <c r="B1004" s="17" t="str">
        <f>VLOOKUP(C1003+1,'プログラム解析'!$A:$B,2)</f>
        <v>HALT</v>
      </c>
      <c r="C1004" s="17">
        <f>IF(AND(B1004="[",INDIRECT("R"&amp;TEXT(A1004+4,"0")&amp;"C"&amp;TEXT(D1004+7,"0"),FALSE) =0),VLOOKUP(C1003+1,'プログラム解析'!$A:$G,7),IF(B1004="]",VLOOKUP(C1003+1,'プログラム解析'!$A:$G,7)-1, C1003+1))</f>
        <v>711</v>
      </c>
      <c r="D1004" s="17">
        <f t="shared" si="2"/>
        <v>3</v>
      </c>
      <c r="E1004" s="17" t="str">
        <f t="shared" si="3"/>
        <v>Hello World!</v>
      </c>
      <c r="F1004" s="42" t="str">
        <f t="shared" si="4"/>
        <v>aaaa</v>
      </c>
      <c r="G1004" s="43">
        <f t="shared" ref="G1004:V1004" si="1004">IF( G$2=$D1004,    IF($B1004="+", G1003+1, IF($B1004="-", G1003-1, IF($B1004=",",IF(LEN($F1003)=0,0,CODE($F1003)),G1003)) ),G1003)</f>
        <v>0</v>
      </c>
      <c r="H1004" s="17">
        <f t="shared" si="1004"/>
        <v>87</v>
      </c>
      <c r="I1004" s="17">
        <f t="shared" si="1004"/>
        <v>100</v>
      </c>
      <c r="J1004" s="17">
        <f t="shared" si="1004"/>
        <v>33</v>
      </c>
      <c r="K1004" s="17">
        <f t="shared" si="1004"/>
        <v>10</v>
      </c>
      <c r="L1004" s="17">
        <f t="shared" si="1004"/>
        <v>0</v>
      </c>
      <c r="M1004" s="17">
        <f t="shared" si="1004"/>
        <v>0</v>
      </c>
      <c r="N1004" s="17">
        <f t="shared" si="1004"/>
        <v>0</v>
      </c>
      <c r="O1004" s="17">
        <f t="shared" si="1004"/>
        <v>0</v>
      </c>
      <c r="P1004" s="17">
        <f t="shared" si="1004"/>
        <v>0</v>
      </c>
      <c r="Q1004" s="17">
        <f t="shared" si="1004"/>
        <v>0</v>
      </c>
      <c r="R1004" s="17">
        <f t="shared" si="1004"/>
        <v>0</v>
      </c>
      <c r="S1004" s="17">
        <f t="shared" si="1004"/>
        <v>0</v>
      </c>
      <c r="T1004" s="17">
        <f t="shared" si="1004"/>
        <v>0</v>
      </c>
      <c r="U1004" s="17">
        <f t="shared" si="1004"/>
        <v>0</v>
      </c>
      <c r="V1004" s="44">
        <f t="shared" si="1004"/>
        <v>0</v>
      </c>
      <c r="W1004" s="20"/>
      <c r="X1004" s="20"/>
      <c r="Y1004" s="20"/>
      <c r="Z1004" s="20"/>
    </row>
    <row r="1005" ht="13.5" customHeight="1">
      <c r="A1005" s="40">
        <v>1001.0</v>
      </c>
      <c r="B1005" s="17" t="str">
        <f>VLOOKUP(C1004+1,'プログラム解析'!$A:$B,2)</f>
        <v>HALT</v>
      </c>
      <c r="C1005" s="17">
        <f>IF(AND(B1005="[",INDIRECT("R"&amp;TEXT(A1005+4,"0")&amp;"C"&amp;TEXT(D1005+7,"0"),FALSE) =0),VLOOKUP(C1004+1,'プログラム解析'!$A:$G,7),IF(B1005="]",VLOOKUP(C1004+1,'プログラム解析'!$A:$G,7)-1, C1004+1))</f>
        <v>712</v>
      </c>
      <c r="D1005" s="17">
        <f t="shared" si="2"/>
        <v>3</v>
      </c>
      <c r="E1005" s="17" t="str">
        <f t="shared" si="3"/>
        <v>Hello World!</v>
      </c>
      <c r="F1005" s="42" t="str">
        <f t="shared" si="4"/>
        <v>aaaa</v>
      </c>
      <c r="G1005" s="43">
        <f t="shared" ref="G1005:V1005" si="1005">IF( G$2=$D1005,    IF($B1005="+", G1004+1, IF($B1005="-", G1004-1, IF($B1005=",",IF(LEN($F1004)=0,0,CODE($F1004)),G1004)) ),G1004)</f>
        <v>0</v>
      </c>
      <c r="H1005" s="17">
        <f t="shared" si="1005"/>
        <v>87</v>
      </c>
      <c r="I1005" s="17">
        <f t="shared" si="1005"/>
        <v>100</v>
      </c>
      <c r="J1005" s="17">
        <f t="shared" si="1005"/>
        <v>33</v>
      </c>
      <c r="K1005" s="17">
        <f t="shared" si="1005"/>
        <v>10</v>
      </c>
      <c r="L1005" s="17">
        <f t="shared" si="1005"/>
        <v>0</v>
      </c>
      <c r="M1005" s="17">
        <f t="shared" si="1005"/>
        <v>0</v>
      </c>
      <c r="N1005" s="17">
        <f t="shared" si="1005"/>
        <v>0</v>
      </c>
      <c r="O1005" s="17">
        <f t="shared" si="1005"/>
        <v>0</v>
      </c>
      <c r="P1005" s="17">
        <f t="shared" si="1005"/>
        <v>0</v>
      </c>
      <c r="Q1005" s="17">
        <f t="shared" si="1005"/>
        <v>0</v>
      </c>
      <c r="R1005" s="17">
        <f t="shared" si="1005"/>
        <v>0</v>
      </c>
      <c r="S1005" s="17">
        <f t="shared" si="1005"/>
        <v>0</v>
      </c>
      <c r="T1005" s="17">
        <f t="shared" si="1005"/>
        <v>0</v>
      </c>
      <c r="U1005" s="17">
        <f t="shared" si="1005"/>
        <v>0</v>
      </c>
      <c r="V1005" s="44">
        <f t="shared" si="1005"/>
        <v>0</v>
      </c>
      <c r="W1005" s="20"/>
      <c r="X1005" s="20"/>
      <c r="Y1005" s="20"/>
      <c r="Z1005" s="20"/>
    </row>
    <row r="1006" ht="13.5" customHeight="1">
      <c r="A1006" s="40">
        <v>1002.0</v>
      </c>
      <c r="B1006" s="17" t="str">
        <f>VLOOKUP(C1005+1,'プログラム解析'!$A:$B,2)</f>
        <v>HALT</v>
      </c>
      <c r="C1006" s="17">
        <f>IF(AND(B1006="[",INDIRECT("R"&amp;TEXT(A1006+4,"0")&amp;"C"&amp;TEXT(D1006+7,"0"),FALSE) =0),VLOOKUP(C1005+1,'プログラム解析'!$A:$G,7),IF(B1006="]",VLOOKUP(C1005+1,'プログラム解析'!$A:$G,7)-1, C1005+1))</f>
        <v>713</v>
      </c>
      <c r="D1006" s="17">
        <f t="shared" si="2"/>
        <v>3</v>
      </c>
      <c r="E1006" s="17" t="str">
        <f t="shared" si="3"/>
        <v>Hello World!</v>
      </c>
      <c r="F1006" s="42" t="str">
        <f t="shared" si="4"/>
        <v>aaaa</v>
      </c>
      <c r="G1006" s="43">
        <f t="shared" ref="G1006:V1006" si="1006">IF( G$2=$D1006,    IF($B1006="+", G1005+1, IF($B1006="-", G1005-1, IF($B1006=",",IF(LEN($F1005)=0,0,CODE($F1005)),G1005)) ),G1005)</f>
        <v>0</v>
      </c>
      <c r="H1006" s="17">
        <f t="shared" si="1006"/>
        <v>87</v>
      </c>
      <c r="I1006" s="17">
        <f t="shared" si="1006"/>
        <v>100</v>
      </c>
      <c r="J1006" s="17">
        <f t="shared" si="1006"/>
        <v>33</v>
      </c>
      <c r="K1006" s="17">
        <f t="shared" si="1006"/>
        <v>10</v>
      </c>
      <c r="L1006" s="17">
        <f t="shared" si="1006"/>
        <v>0</v>
      </c>
      <c r="M1006" s="17">
        <f t="shared" si="1006"/>
        <v>0</v>
      </c>
      <c r="N1006" s="17">
        <f t="shared" si="1006"/>
        <v>0</v>
      </c>
      <c r="O1006" s="17">
        <f t="shared" si="1006"/>
        <v>0</v>
      </c>
      <c r="P1006" s="17">
        <f t="shared" si="1006"/>
        <v>0</v>
      </c>
      <c r="Q1006" s="17">
        <f t="shared" si="1006"/>
        <v>0</v>
      </c>
      <c r="R1006" s="17">
        <f t="shared" si="1006"/>
        <v>0</v>
      </c>
      <c r="S1006" s="17">
        <f t="shared" si="1006"/>
        <v>0</v>
      </c>
      <c r="T1006" s="17">
        <f t="shared" si="1006"/>
        <v>0</v>
      </c>
      <c r="U1006" s="17">
        <f t="shared" si="1006"/>
        <v>0</v>
      </c>
      <c r="V1006" s="44">
        <f t="shared" si="1006"/>
        <v>0</v>
      </c>
      <c r="W1006" s="20"/>
      <c r="X1006" s="20"/>
      <c r="Y1006" s="20"/>
      <c r="Z1006" s="20"/>
    </row>
    <row r="1007" ht="13.5" customHeight="1">
      <c r="A1007" s="40">
        <v>1003.0</v>
      </c>
      <c r="B1007" s="17" t="str">
        <f>VLOOKUP(C1006+1,'プログラム解析'!$A:$B,2)</f>
        <v>HALT</v>
      </c>
      <c r="C1007" s="17">
        <f>IF(AND(B1007="[",INDIRECT("R"&amp;TEXT(A1007+4,"0")&amp;"C"&amp;TEXT(D1007+7,"0"),FALSE) =0),VLOOKUP(C1006+1,'プログラム解析'!$A:$G,7),IF(B1007="]",VLOOKUP(C1006+1,'プログラム解析'!$A:$G,7)-1, C1006+1))</f>
        <v>714</v>
      </c>
      <c r="D1007" s="17">
        <f t="shared" si="2"/>
        <v>3</v>
      </c>
      <c r="E1007" s="17" t="str">
        <f t="shared" si="3"/>
        <v>Hello World!</v>
      </c>
      <c r="F1007" s="42" t="str">
        <f t="shared" si="4"/>
        <v>aaaa</v>
      </c>
      <c r="G1007" s="43">
        <f t="shared" ref="G1007:V1007" si="1007">IF( G$2=$D1007,    IF($B1007="+", G1006+1, IF($B1007="-", G1006-1, IF($B1007=",",IF(LEN($F1006)=0,0,CODE($F1006)),G1006)) ),G1006)</f>
        <v>0</v>
      </c>
      <c r="H1007" s="17">
        <f t="shared" si="1007"/>
        <v>87</v>
      </c>
      <c r="I1007" s="17">
        <f t="shared" si="1007"/>
        <v>100</v>
      </c>
      <c r="J1007" s="17">
        <f t="shared" si="1007"/>
        <v>33</v>
      </c>
      <c r="K1007" s="17">
        <f t="shared" si="1007"/>
        <v>10</v>
      </c>
      <c r="L1007" s="17">
        <f t="shared" si="1007"/>
        <v>0</v>
      </c>
      <c r="M1007" s="17">
        <f t="shared" si="1007"/>
        <v>0</v>
      </c>
      <c r="N1007" s="17">
        <f t="shared" si="1007"/>
        <v>0</v>
      </c>
      <c r="O1007" s="17">
        <f t="shared" si="1007"/>
        <v>0</v>
      </c>
      <c r="P1007" s="17">
        <f t="shared" si="1007"/>
        <v>0</v>
      </c>
      <c r="Q1007" s="17">
        <f t="shared" si="1007"/>
        <v>0</v>
      </c>
      <c r="R1007" s="17">
        <f t="shared" si="1007"/>
        <v>0</v>
      </c>
      <c r="S1007" s="17">
        <f t="shared" si="1007"/>
        <v>0</v>
      </c>
      <c r="T1007" s="17">
        <f t="shared" si="1007"/>
        <v>0</v>
      </c>
      <c r="U1007" s="17">
        <f t="shared" si="1007"/>
        <v>0</v>
      </c>
      <c r="V1007" s="44">
        <f t="shared" si="1007"/>
        <v>0</v>
      </c>
      <c r="W1007" s="20"/>
      <c r="X1007" s="20"/>
      <c r="Y1007" s="20"/>
      <c r="Z1007" s="20"/>
    </row>
    <row r="1008" ht="13.5" customHeight="1">
      <c r="A1008" s="40">
        <v>1004.0</v>
      </c>
      <c r="B1008" s="17" t="str">
        <f>VLOOKUP(C1007+1,'プログラム解析'!$A:$B,2)</f>
        <v>HALT</v>
      </c>
      <c r="C1008" s="17">
        <f>IF(AND(B1008="[",INDIRECT("R"&amp;TEXT(A1008+4,"0")&amp;"C"&amp;TEXT(D1008+7,"0"),FALSE) =0),VLOOKUP(C1007+1,'プログラム解析'!$A:$G,7),IF(B1008="]",VLOOKUP(C1007+1,'プログラム解析'!$A:$G,7)-1, C1007+1))</f>
        <v>715</v>
      </c>
      <c r="D1008" s="17">
        <f t="shared" si="2"/>
        <v>3</v>
      </c>
      <c r="E1008" s="17" t="str">
        <f t="shared" si="3"/>
        <v>Hello World!</v>
      </c>
      <c r="F1008" s="42" t="str">
        <f t="shared" si="4"/>
        <v>aaaa</v>
      </c>
      <c r="G1008" s="43">
        <f t="shared" ref="G1008:V1008" si="1008">IF( G$2=$D1008,    IF($B1008="+", G1007+1, IF($B1008="-", G1007-1, IF($B1008=",",IF(LEN($F1007)=0,0,CODE($F1007)),G1007)) ),G1007)</f>
        <v>0</v>
      </c>
      <c r="H1008" s="17">
        <f t="shared" si="1008"/>
        <v>87</v>
      </c>
      <c r="I1008" s="17">
        <f t="shared" si="1008"/>
        <v>100</v>
      </c>
      <c r="J1008" s="17">
        <f t="shared" si="1008"/>
        <v>33</v>
      </c>
      <c r="K1008" s="17">
        <f t="shared" si="1008"/>
        <v>10</v>
      </c>
      <c r="L1008" s="17">
        <f t="shared" si="1008"/>
        <v>0</v>
      </c>
      <c r="M1008" s="17">
        <f t="shared" si="1008"/>
        <v>0</v>
      </c>
      <c r="N1008" s="17">
        <f t="shared" si="1008"/>
        <v>0</v>
      </c>
      <c r="O1008" s="17">
        <f t="shared" si="1008"/>
        <v>0</v>
      </c>
      <c r="P1008" s="17">
        <f t="shared" si="1008"/>
        <v>0</v>
      </c>
      <c r="Q1008" s="17">
        <f t="shared" si="1008"/>
        <v>0</v>
      </c>
      <c r="R1008" s="17">
        <f t="shared" si="1008"/>
        <v>0</v>
      </c>
      <c r="S1008" s="17">
        <f t="shared" si="1008"/>
        <v>0</v>
      </c>
      <c r="T1008" s="17">
        <f t="shared" si="1008"/>
        <v>0</v>
      </c>
      <c r="U1008" s="17">
        <f t="shared" si="1008"/>
        <v>0</v>
      </c>
      <c r="V1008" s="44">
        <f t="shared" si="1008"/>
        <v>0</v>
      </c>
      <c r="W1008" s="20"/>
      <c r="X1008" s="20"/>
      <c r="Y1008" s="20"/>
      <c r="Z1008" s="20"/>
    </row>
    <row r="1009" ht="13.5" customHeight="1">
      <c r="A1009" s="40">
        <v>1005.0</v>
      </c>
      <c r="B1009" s="17" t="str">
        <f>VLOOKUP(C1008+1,'プログラム解析'!$A:$B,2)</f>
        <v>HALT</v>
      </c>
      <c r="C1009" s="17">
        <f>IF(AND(B1009="[",INDIRECT("R"&amp;TEXT(A1009+4,"0")&amp;"C"&amp;TEXT(D1009+7,"0"),FALSE) =0),VLOOKUP(C1008+1,'プログラム解析'!$A:$G,7),IF(B1009="]",VLOOKUP(C1008+1,'プログラム解析'!$A:$G,7)-1, C1008+1))</f>
        <v>716</v>
      </c>
      <c r="D1009" s="17">
        <f t="shared" si="2"/>
        <v>3</v>
      </c>
      <c r="E1009" s="17" t="str">
        <f t="shared" si="3"/>
        <v>Hello World!</v>
      </c>
      <c r="F1009" s="42" t="str">
        <f t="shared" si="4"/>
        <v>aaaa</v>
      </c>
      <c r="G1009" s="43">
        <f t="shared" ref="G1009:V1009" si="1009">IF( G$2=$D1009,    IF($B1009="+", G1008+1, IF($B1009="-", G1008-1, IF($B1009=",",IF(LEN($F1008)=0,0,CODE($F1008)),G1008)) ),G1008)</f>
        <v>0</v>
      </c>
      <c r="H1009" s="17">
        <f t="shared" si="1009"/>
        <v>87</v>
      </c>
      <c r="I1009" s="17">
        <f t="shared" si="1009"/>
        <v>100</v>
      </c>
      <c r="J1009" s="17">
        <f t="shared" si="1009"/>
        <v>33</v>
      </c>
      <c r="K1009" s="17">
        <f t="shared" si="1009"/>
        <v>10</v>
      </c>
      <c r="L1009" s="17">
        <f t="shared" si="1009"/>
        <v>0</v>
      </c>
      <c r="M1009" s="17">
        <f t="shared" si="1009"/>
        <v>0</v>
      </c>
      <c r="N1009" s="17">
        <f t="shared" si="1009"/>
        <v>0</v>
      </c>
      <c r="O1009" s="17">
        <f t="shared" si="1009"/>
        <v>0</v>
      </c>
      <c r="P1009" s="17">
        <f t="shared" si="1009"/>
        <v>0</v>
      </c>
      <c r="Q1009" s="17">
        <f t="shared" si="1009"/>
        <v>0</v>
      </c>
      <c r="R1009" s="17">
        <f t="shared" si="1009"/>
        <v>0</v>
      </c>
      <c r="S1009" s="17">
        <f t="shared" si="1009"/>
        <v>0</v>
      </c>
      <c r="T1009" s="17">
        <f t="shared" si="1009"/>
        <v>0</v>
      </c>
      <c r="U1009" s="17">
        <f t="shared" si="1009"/>
        <v>0</v>
      </c>
      <c r="V1009" s="44">
        <f t="shared" si="1009"/>
        <v>0</v>
      </c>
      <c r="W1009" s="20"/>
      <c r="X1009" s="20"/>
      <c r="Y1009" s="20"/>
      <c r="Z1009" s="20"/>
    </row>
    <row r="1010" ht="13.5" customHeight="1">
      <c r="A1010" s="40">
        <v>1006.0</v>
      </c>
      <c r="B1010" s="17" t="str">
        <f>VLOOKUP(C1009+1,'プログラム解析'!$A:$B,2)</f>
        <v>HALT</v>
      </c>
      <c r="C1010" s="17">
        <f>IF(AND(B1010="[",INDIRECT("R"&amp;TEXT(A1010+4,"0")&amp;"C"&amp;TEXT(D1010+7,"0"),FALSE) =0),VLOOKUP(C1009+1,'プログラム解析'!$A:$G,7),IF(B1010="]",VLOOKUP(C1009+1,'プログラム解析'!$A:$G,7)-1, C1009+1))</f>
        <v>717</v>
      </c>
      <c r="D1010" s="17">
        <f t="shared" si="2"/>
        <v>3</v>
      </c>
      <c r="E1010" s="17" t="str">
        <f t="shared" si="3"/>
        <v>Hello World!</v>
      </c>
      <c r="F1010" s="42" t="str">
        <f t="shared" si="4"/>
        <v>aaaa</v>
      </c>
      <c r="G1010" s="43">
        <f t="shared" ref="G1010:V1010" si="1010">IF( G$2=$D1010,    IF($B1010="+", G1009+1, IF($B1010="-", G1009-1, IF($B1010=",",IF(LEN($F1009)=0,0,CODE($F1009)),G1009)) ),G1009)</f>
        <v>0</v>
      </c>
      <c r="H1010" s="17">
        <f t="shared" si="1010"/>
        <v>87</v>
      </c>
      <c r="I1010" s="17">
        <f t="shared" si="1010"/>
        <v>100</v>
      </c>
      <c r="J1010" s="17">
        <f t="shared" si="1010"/>
        <v>33</v>
      </c>
      <c r="K1010" s="17">
        <f t="shared" si="1010"/>
        <v>10</v>
      </c>
      <c r="L1010" s="17">
        <f t="shared" si="1010"/>
        <v>0</v>
      </c>
      <c r="M1010" s="17">
        <f t="shared" si="1010"/>
        <v>0</v>
      </c>
      <c r="N1010" s="17">
        <f t="shared" si="1010"/>
        <v>0</v>
      </c>
      <c r="O1010" s="17">
        <f t="shared" si="1010"/>
        <v>0</v>
      </c>
      <c r="P1010" s="17">
        <f t="shared" si="1010"/>
        <v>0</v>
      </c>
      <c r="Q1010" s="17">
        <f t="shared" si="1010"/>
        <v>0</v>
      </c>
      <c r="R1010" s="17">
        <f t="shared" si="1010"/>
        <v>0</v>
      </c>
      <c r="S1010" s="17">
        <f t="shared" si="1010"/>
        <v>0</v>
      </c>
      <c r="T1010" s="17">
        <f t="shared" si="1010"/>
        <v>0</v>
      </c>
      <c r="U1010" s="17">
        <f t="shared" si="1010"/>
        <v>0</v>
      </c>
      <c r="V1010" s="44">
        <f t="shared" si="1010"/>
        <v>0</v>
      </c>
      <c r="W1010" s="20"/>
      <c r="X1010" s="20"/>
      <c r="Y1010" s="20"/>
      <c r="Z1010" s="20"/>
    </row>
    <row r="1011" ht="13.5" customHeight="1">
      <c r="A1011" s="40">
        <v>1007.0</v>
      </c>
      <c r="B1011" s="17" t="str">
        <f>VLOOKUP(C1010+1,'プログラム解析'!$A:$B,2)</f>
        <v>HALT</v>
      </c>
      <c r="C1011" s="17">
        <f>IF(AND(B1011="[",INDIRECT("R"&amp;TEXT(A1011+4,"0")&amp;"C"&amp;TEXT(D1011+7,"0"),FALSE) =0),VLOOKUP(C1010+1,'プログラム解析'!$A:$G,7),IF(B1011="]",VLOOKUP(C1010+1,'プログラム解析'!$A:$G,7)-1, C1010+1))</f>
        <v>718</v>
      </c>
      <c r="D1011" s="17">
        <f t="shared" si="2"/>
        <v>3</v>
      </c>
      <c r="E1011" s="17" t="str">
        <f t="shared" si="3"/>
        <v>Hello World!</v>
      </c>
      <c r="F1011" s="42" t="str">
        <f t="shared" si="4"/>
        <v>aaaa</v>
      </c>
      <c r="G1011" s="43">
        <f t="shared" ref="G1011:V1011" si="1011">IF( G$2=$D1011,    IF($B1011="+", G1010+1, IF($B1011="-", G1010-1, IF($B1011=",",IF(LEN($F1010)=0,0,CODE($F1010)),G1010)) ),G1010)</f>
        <v>0</v>
      </c>
      <c r="H1011" s="17">
        <f t="shared" si="1011"/>
        <v>87</v>
      </c>
      <c r="I1011" s="17">
        <f t="shared" si="1011"/>
        <v>100</v>
      </c>
      <c r="J1011" s="17">
        <f t="shared" si="1011"/>
        <v>33</v>
      </c>
      <c r="K1011" s="17">
        <f t="shared" si="1011"/>
        <v>10</v>
      </c>
      <c r="L1011" s="17">
        <f t="shared" si="1011"/>
        <v>0</v>
      </c>
      <c r="M1011" s="17">
        <f t="shared" si="1011"/>
        <v>0</v>
      </c>
      <c r="N1011" s="17">
        <f t="shared" si="1011"/>
        <v>0</v>
      </c>
      <c r="O1011" s="17">
        <f t="shared" si="1011"/>
        <v>0</v>
      </c>
      <c r="P1011" s="17">
        <f t="shared" si="1011"/>
        <v>0</v>
      </c>
      <c r="Q1011" s="17">
        <f t="shared" si="1011"/>
        <v>0</v>
      </c>
      <c r="R1011" s="17">
        <f t="shared" si="1011"/>
        <v>0</v>
      </c>
      <c r="S1011" s="17">
        <f t="shared" si="1011"/>
        <v>0</v>
      </c>
      <c r="T1011" s="17">
        <f t="shared" si="1011"/>
        <v>0</v>
      </c>
      <c r="U1011" s="17">
        <f t="shared" si="1011"/>
        <v>0</v>
      </c>
      <c r="V1011" s="44">
        <f t="shared" si="1011"/>
        <v>0</v>
      </c>
      <c r="W1011" s="20"/>
      <c r="X1011" s="20"/>
      <c r="Y1011" s="20"/>
      <c r="Z1011" s="20"/>
    </row>
    <row r="1012" ht="13.5" customHeight="1">
      <c r="A1012" s="40">
        <v>1008.0</v>
      </c>
      <c r="B1012" s="17" t="str">
        <f>VLOOKUP(C1011+1,'プログラム解析'!$A:$B,2)</f>
        <v>HALT</v>
      </c>
      <c r="C1012" s="17">
        <f>IF(AND(B1012="[",INDIRECT("R"&amp;TEXT(A1012+4,"0")&amp;"C"&amp;TEXT(D1012+7,"0"),FALSE) =0),VLOOKUP(C1011+1,'プログラム解析'!$A:$G,7),IF(B1012="]",VLOOKUP(C1011+1,'プログラム解析'!$A:$G,7)-1, C1011+1))</f>
        <v>719</v>
      </c>
      <c r="D1012" s="17">
        <f t="shared" si="2"/>
        <v>3</v>
      </c>
      <c r="E1012" s="17" t="str">
        <f t="shared" si="3"/>
        <v>Hello World!</v>
      </c>
      <c r="F1012" s="42" t="str">
        <f t="shared" si="4"/>
        <v>aaaa</v>
      </c>
      <c r="G1012" s="43">
        <f t="shared" ref="G1012:V1012" si="1012">IF( G$2=$D1012,    IF($B1012="+", G1011+1, IF($B1012="-", G1011-1, IF($B1012=",",IF(LEN($F1011)=0,0,CODE($F1011)),G1011)) ),G1011)</f>
        <v>0</v>
      </c>
      <c r="H1012" s="17">
        <f t="shared" si="1012"/>
        <v>87</v>
      </c>
      <c r="I1012" s="17">
        <f t="shared" si="1012"/>
        <v>100</v>
      </c>
      <c r="J1012" s="17">
        <f t="shared" si="1012"/>
        <v>33</v>
      </c>
      <c r="K1012" s="17">
        <f t="shared" si="1012"/>
        <v>10</v>
      </c>
      <c r="L1012" s="17">
        <f t="shared" si="1012"/>
        <v>0</v>
      </c>
      <c r="M1012" s="17">
        <f t="shared" si="1012"/>
        <v>0</v>
      </c>
      <c r="N1012" s="17">
        <f t="shared" si="1012"/>
        <v>0</v>
      </c>
      <c r="O1012" s="17">
        <f t="shared" si="1012"/>
        <v>0</v>
      </c>
      <c r="P1012" s="17">
        <f t="shared" si="1012"/>
        <v>0</v>
      </c>
      <c r="Q1012" s="17">
        <f t="shared" si="1012"/>
        <v>0</v>
      </c>
      <c r="R1012" s="17">
        <f t="shared" si="1012"/>
        <v>0</v>
      </c>
      <c r="S1012" s="17">
        <f t="shared" si="1012"/>
        <v>0</v>
      </c>
      <c r="T1012" s="17">
        <f t="shared" si="1012"/>
        <v>0</v>
      </c>
      <c r="U1012" s="17">
        <f t="shared" si="1012"/>
        <v>0</v>
      </c>
      <c r="V1012" s="44">
        <f t="shared" si="1012"/>
        <v>0</v>
      </c>
      <c r="W1012" s="20"/>
      <c r="X1012" s="20"/>
      <c r="Y1012" s="20"/>
      <c r="Z1012" s="20"/>
    </row>
    <row r="1013" ht="13.5" customHeight="1">
      <c r="A1013" s="40">
        <v>1009.0</v>
      </c>
      <c r="B1013" s="17" t="str">
        <f>VLOOKUP(C1012+1,'プログラム解析'!$A:$B,2)</f>
        <v>HALT</v>
      </c>
      <c r="C1013" s="17">
        <f>IF(AND(B1013="[",INDIRECT("R"&amp;TEXT(A1013+4,"0")&amp;"C"&amp;TEXT(D1013+7,"0"),FALSE) =0),VLOOKUP(C1012+1,'プログラム解析'!$A:$G,7),IF(B1013="]",VLOOKUP(C1012+1,'プログラム解析'!$A:$G,7)-1, C1012+1))</f>
        <v>720</v>
      </c>
      <c r="D1013" s="17">
        <f t="shared" si="2"/>
        <v>3</v>
      </c>
      <c r="E1013" s="17" t="str">
        <f t="shared" si="3"/>
        <v>Hello World!</v>
      </c>
      <c r="F1013" s="42" t="str">
        <f t="shared" si="4"/>
        <v>aaaa</v>
      </c>
      <c r="G1013" s="43">
        <f t="shared" ref="G1013:V1013" si="1013">IF( G$2=$D1013,    IF($B1013="+", G1012+1, IF($B1013="-", G1012-1, IF($B1013=",",IF(LEN($F1012)=0,0,CODE($F1012)),G1012)) ),G1012)</f>
        <v>0</v>
      </c>
      <c r="H1013" s="17">
        <f t="shared" si="1013"/>
        <v>87</v>
      </c>
      <c r="I1013" s="17">
        <f t="shared" si="1013"/>
        <v>100</v>
      </c>
      <c r="J1013" s="17">
        <f t="shared" si="1013"/>
        <v>33</v>
      </c>
      <c r="K1013" s="17">
        <f t="shared" si="1013"/>
        <v>10</v>
      </c>
      <c r="L1013" s="17">
        <f t="shared" si="1013"/>
        <v>0</v>
      </c>
      <c r="M1013" s="17">
        <f t="shared" si="1013"/>
        <v>0</v>
      </c>
      <c r="N1013" s="17">
        <f t="shared" si="1013"/>
        <v>0</v>
      </c>
      <c r="O1013" s="17">
        <f t="shared" si="1013"/>
        <v>0</v>
      </c>
      <c r="P1013" s="17">
        <f t="shared" si="1013"/>
        <v>0</v>
      </c>
      <c r="Q1013" s="17">
        <f t="shared" si="1013"/>
        <v>0</v>
      </c>
      <c r="R1013" s="17">
        <f t="shared" si="1013"/>
        <v>0</v>
      </c>
      <c r="S1013" s="17">
        <f t="shared" si="1013"/>
        <v>0</v>
      </c>
      <c r="T1013" s="17">
        <f t="shared" si="1013"/>
        <v>0</v>
      </c>
      <c r="U1013" s="17">
        <f t="shared" si="1013"/>
        <v>0</v>
      </c>
      <c r="V1013" s="44">
        <f t="shared" si="1013"/>
        <v>0</v>
      </c>
      <c r="W1013" s="20"/>
      <c r="X1013" s="20"/>
      <c r="Y1013" s="20"/>
      <c r="Z1013" s="20"/>
    </row>
    <row r="1014" ht="13.5" customHeight="1">
      <c r="A1014" s="40">
        <v>1010.0</v>
      </c>
      <c r="B1014" s="17" t="str">
        <f>VLOOKUP(C1013+1,'プログラム解析'!$A:$B,2)</f>
        <v>HALT</v>
      </c>
      <c r="C1014" s="17">
        <f>IF(AND(B1014="[",INDIRECT("R"&amp;TEXT(A1014+4,"0")&amp;"C"&amp;TEXT(D1014+7,"0"),FALSE) =0),VLOOKUP(C1013+1,'プログラム解析'!$A:$G,7),IF(B1014="]",VLOOKUP(C1013+1,'プログラム解析'!$A:$G,7)-1, C1013+1))</f>
        <v>721</v>
      </c>
      <c r="D1014" s="17">
        <f t="shared" si="2"/>
        <v>3</v>
      </c>
      <c r="E1014" s="17" t="str">
        <f t="shared" si="3"/>
        <v>Hello World!</v>
      </c>
      <c r="F1014" s="42" t="str">
        <f t="shared" si="4"/>
        <v>aaaa</v>
      </c>
      <c r="G1014" s="43">
        <f t="shared" ref="G1014:V1014" si="1014">IF( G$2=$D1014,    IF($B1014="+", G1013+1, IF($B1014="-", G1013-1, IF($B1014=",",IF(LEN($F1013)=0,0,CODE($F1013)),G1013)) ),G1013)</f>
        <v>0</v>
      </c>
      <c r="H1014" s="17">
        <f t="shared" si="1014"/>
        <v>87</v>
      </c>
      <c r="I1014" s="17">
        <f t="shared" si="1014"/>
        <v>100</v>
      </c>
      <c r="J1014" s="17">
        <f t="shared" si="1014"/>
        <v>33</v>
      </c>
      <c r="K1014" s="17">
        <f t="shared" si="1014"/>
        <v>10</v>
      </c>
      <c r="L1014" s="17">
        <f t="shared" si="1014"/>
        <v>0</v>
      </c>
      <c r="M1014" s="17">
        <f t="shared" si="1014"/>
        <v>0</v>
      </c>
      <c r="N1014" s="17">
        <f t="shared" si="1014"/>
        <v>0</v>
      </c>
      <c r="O1014" s="17">
        <f t="shared" si="1014"/>
        <v>0</v>
      </c>
      <c r="P1014" s="17">
        <f t="shared" si="1014"/>
        <v>0</v>
      </c>
      <c r="Q1014" s="17">
        <f t="shared" si="1014"/>
        <v>0</v>
      </c>
      <c r="R1014" s="17">
        <f t="shared" si="1014"/>
        <v>0</v>
      </c>
      <c r="S1014" s="17">
        <f t="shared" si="1014"/>
        <v>0</v>
      </c>
      <c r="T1014" s="17">
        <f t="shared" si="1014"/>
        <v>0</v>
      </c>
      <c r="U1014" s="17">
        <f t="shared" si="1014"/>
        <v>0</v>
      </c>
      <c r="V1014" s="44">
        <f t="shared" si="1014"/>
        <v>0</v>
      </c>
      <c r="W1014" s="20"/>
      <c r="X1014" s="20"/>
      <c r="Y1014" s="20"/>
      <c r="Z1014" s="20"/>
    </row>
    <row r="1015" ht="13.5" customHeight="1">
      <c r="A1015" s="40">
        <v>1011.0</v>
      </c>
      <c r="B1015" s="17" t="str">
        <f>VLOOKUP(C1014+1,'プログラム解析'!$A:$B,2)</f>
        <v>HALT</v>
      </c>
      <c r="C1015" s="17">
        <f>IF(AND(B1015="[",INDIRECT("R"&amp;TEXT(A1015+4,"0")&amp;"C"&amp;TEXT(D1015+7,"0"),FALSE) =0),VLOOKUP(C1014+1,'プログラム解析'!$A:$G,7),IF(B1015="]",VLOOKUP(C1014+1,'プログラム解析'!$A:$G,7)-1, C1014+1))</f>
        <v>722</v>
      </c>
      <c r="D1015" s="17">
        <f t="shared" si="2"/>
        <v>3</v>
      </c>
      <c r="E1015" s="17" t="str">
        <f t="shared" si="3"/>
        <v>Hello World!</v>
      </c>
      <c r="F1015" s="42" t="str">
        <f t="shared" si="4"/>
        <v>aaaa</v>
      </c>
      <c r="G1015" s="43">
        <f t="shared" ref="G1015:V1015" si="1015">IF( G$2=$D1015,    IF($B1015="+", G1014+1, IF($B1015="-", G1014-1, IF($B1015=",",IF(LEN($F1014)=0,0,CODE($F1014)),G1014)) ),G1014)</f>
        <v>0</v>
      </c>
      <c r="H1015" s="17">
        <f t="shared" si="1015"/>
        <v>87</v>
      </c>
      <c r="I1015" s="17">
        <f t="shared" si="1015"/>
        <v>100</v>
      </c>
      <c r="J1015" s="17">
        <f t="shared" si="1015"/>
        <v>33</v>
      </c>
      <c r="K1015" s="17">
        <f t="shared" si="1015"/>
        <v>10</v>
      </c>
      <c r="L1015" s="17">
        <f t="shared" si="1015"/>
        <v>0</v>
      </c>
      <c r="M1015" s="17">
        <f t="shared" si="1015"/>
        <v>0</v>
      </c>
      <c r="N1015" s="17">
        <f t="shared" si="1015"/>
        <v>0</v>
      </c>
      <c r="O1015" s="17">
        <f t="shared" si="1015"/>
        <v>0</v>
      </c>
      <c r="P1015" s="17">
        <f t="shared" si="1015"/>
        <v>0</v>
      </c>
      <c r="Q1015" s="17">
        <f t="shared" si="1015"/>
        <v>0</v>
      </c>
      <c r="R1015" s="17">
        <f t="shared" si="1015"/>
        <v>0</v>
      </c>
      <c r="S1015" s="17">
        <f t="shared" si="1015"/>
        <v>0</v>
      </c>
      <c r="T1015" s="17">
        <f t="shared" si="1015"/>
        <v>0</v>
      </c>
      <c r="U1015" s="17">
        <f t="shared" si="1015"/>
        <v>0</v>
      </c>
      <c r="V1015" s="44">
        <f t="shared" si="1015"/>
        <v>0</v>
      </c>
      <c r="W1015" s="20"/>
      <c r="X1015" s="20"/>
      <c r="Y1015" s="20"/>
      <c r="Z1015" s="20"/>
    </row>
    <row r="1016" ht="13.5" customHeight="1">
      <c r="A1016" s="40">
        <v>1012.0</v>
      </c>
      <c r="B1016" s="17" t="str">
        <f>VLOOKUP(C1015+1,'プログラム解析'!$A:$B,2)</f>
        <v>HALT</v>
      </c>
      <c r="C1016" s="17">
        <f>IF(AND(B1016="[",INDIRECT("R"&amp;TEXT(A1016+4,"0")&amp;"C"&amp;TEXT(D1016+7,"0"),FALSE) =0),VLOOKUP(C1015+1,'プログラム解析'!$A:$G,7),IF(B1016="]",VLOOKUP(C1015+1,'プログラム解析'!$A:$G,7)-1, C1015+1))</f>
        <v>723</v>
      </c>
      <c r="D1016" s="17">
        <f t="shared" si="2"/>
        <v>3</v>
      </c>
      <c r="E1016" s="17" t="str">
        <f t="shared" si="3"/>
        <v>Hello World!</v>
      </c>
      <c r="F1016" s="42" t="str">
        <f t="shared" si="4"/>
        <v>aaaa</v>
      </c>
      <c r="G1016" s="43">
        <f t="shared" ref="G1016:V1016" si="1016">IF( G$2=$D1016,    IF($B1016="+", G1015+1, IF($B1016="-", G1015-1, IF($B1016=",",IF(LEN($F1015)=0,0,CODE($F1015)),G1015)) ),G1015)</f>
        <v>0</v>
      </c>
      <c r="H1016" s="17">
        <f t="shared" si="1016"/>
        <v>87</v>
      </c>
      <c r="I1016" s="17">
        <f t="shared" si="1016"/>
        <v>100</v>
      </c>
      <c r="J1016" s="17">
        <f t="shared" si="1016"/>
        <v>33</v>
      </c>
      <c r="K1016" s="17">
        <f t="shared" si="1016"/>
        <v>10</v>
      </c>
      <c r="L1016" s="17">
        <f t="shared" si="1016"/>
        <v>0</v>
      </c>
      <c r="M1016" s="17">
        <f t="shared" si="1016"/>
        <v>0</v>
      </c>
      <c r="N1016" s="17">
        <f t="shared" si="1016"/>
        <v>0</v>
      </c>
      <c r="O1016" s="17">
        <f t="shared" si="1016"/>
        <v>0</v>
      </c>
      <c r="P1016" s="17">
        <f t="shared" si="1016"/>
        <v>0</v>
      </c>
      <c r="Q1016" s="17">
        <f t="shared" si="1016"/>
        <v>0</v>
      </c>
      <c r="R1016" s="17">
        <f t="shared" si="1016"/>
        <v>0</v>
      </c>
      <c r="S1016" s="17">
        <f t="shared" si="1016"/>
        <v>0</v>
      </c>
      <c r="T1016" s="17">
        <f t="shared" si="1016"/>
        <v>0</v>
      </c>
      <c r="U1016" s="17">
        <f t="shared" si="1016"/>
        <v>0</v>
      </c>
      <c r="V1016" s="44">
        <f t="shared" si="1016"/>
        <v>0</v>
      </c>
      <c r="W1016" s="20"/>
      <c r="X1016" s="20"/>
      <c r="Y1016" s="20"/>
      <c r="Z1016" s="20"/>
    </row>
    <row r="1017" ht="13.5" customHeight="1">
      <c r="A1017" s="40">
        <v>1013.0</v>
      </c>
      <c r="B1017" s="17" t="str">
        <f>VLOOKUP(C1016+1,'プログラム解析'!$A:$B,2)</f>
        <v>HALT</v>
      </c>
      <c r="C1017" s="17">
        <f>IF(AND(B1017="[",INDIRECT("R"&amp;TEXT(A1017+4,"0")&amp;"C"&amp;TEXT(D1017+7,"0"),FALSE) =0),VLOOKUP(C1016+1,'プログラム解析'!$A:$G,7),IF(B1017="]",VLOOKUP(C1016+1,'プログラム解析'!$A:$G,7)-1, C1016+1))</f>
        <v>724</v>
      </c>
      <c r="D1017" s="17">
        <f t="shared" si="2"/>
        <v>3</v>
      </c>
      <c r="E1017" s="17" t="str">
        <f t="shared" si="3"/>
        <v>Hello World!</v>
      </c>
      <c r="F1017" s="42" t="str">
        <f t="shared" si="4"/>
        <v>aaaa</v>
      </c>
      <c r="G1017" s="43">
        <f t="shared" ref="G1017:V1017" si="1017">IF( G$2=$D1017,    IF($B1017="+", G1016+1, IF($B1017="-", G1016-1, IF($B1017=",",IF(LEN($F1016)=0,0,CODE($F1016)),G1016)) ),G1016)</f>
        <v>0</v>
      </c>
      <c r="H1017" s="17">
        <f t="shared" si="1017"/>
        <v>87</v>
      </c>
      <c r="I1017" s="17">
        <f t="shared" si="1017"/>
        <v>100</v>
      </c>
      <c r="J1017" s="17">
        <f t="shared" si="1017"/>
        <v>33</v>
      </c>
      <c r="K1017" s="17">
        <f t="shared" si="1017"/>
        <v>10</v>
      </c>
      <c r="L1017" s="17">
        <f t="shared" si="1017"/>
        <v>0</v>
      </c>
      <c r="M1017" s="17">
        <f t="shared" si="1017"/>
        <v>0</v>
      </c>
      <c r="N1017" s="17">
        <f t="shared" si="1017"/>
        <v>0</v>
      </c>
      <c r="O1017" s="17">
        <f t="shared" si="1017"/>
        <v>0</v>
      </c>
      <c r="P1017" s="17">
        <f t="shared" si="1017"/>
        <v>0</v>
      </c>
      <c r="Q1017" s="17">
        <f t="shared" si="1017"/>
        <v>0</v>
      </c>
      <c r="R1017" s="17">
        <f t="shared" si="1017"/>
        <v>0</v>
      </c>
      <c r="S1017" s="17">
        <f t="shared" si="1017"/>
        <v>0</v>
      </c>
      <c r="T1017" s="17">
        <f t="shared" si="1017"/>
        <v>0</v>
      </c>
      <c r="U1017" s="17">
        <f t="shared" si="1017"/>
        <v>0</v>
      </c>
      <c r="V1017" s="44">
        <f t="shared" si="1017"/>
        <v>0</v>
      </c>
      <c r="W1017" s="20"/>
      <c r="X1017" s="20"/>
      <c r="Y1017" s="20"/>
      <c r="Z1017" s="20"/>
    </row>
    <row r="1018" ht="13.5" customHeight="1">
      <c r="A1018" s="40">
        <v>1014.0</v>
      </c>
      <c r="B1018" s="17" t="str">
        <f>VLOOKUP(C1017+1,'プログラム解析'!$A:$B,2)</f>
        <v>HALT</v>
      </c>
      <c r="C1018" s="17">
        <f>IF(AND(B1018="[",INDIRECT("R"&amp;TEXT(A1018+4,"0")&amp;"C"&amp;TEXT(D1018+7,"0"),FALSE) =0),VLOOKUP(C1017+1,'プログラム解析'!$A:$G,7),IF(B1018="]",VLOOKUP(C1017+1,'プログラム解析'!$A:$G,7)-1, C1017+1))</f>
        <v>725</v>
      </c>
      <c r="D1018" s="17">
        <f t="shared" si="2"/>
        <v>3</v>
      </c>
      <c r="E1018" s="17" t="str">
        <f t="shared" si="3"/>
        <v>Hello World!</v>
      </c>
      <c r="F1018" s="42" t="str">
        <f t="shared" si="4"/>
        <v>aaaa</v>
      </c>
      <c r="G1018" s="43">
        <f t="shared" ref="G1018:V1018" si="1018">IF( G$2=$D1018,    IF($B1018="+", G1017+1, IF($B1018="-", G1017-1, IF($B1018=",",IF(LEN($F1017)=0,0,CODE($F1017)),G1017)) ),G1017)</f>
        <v>0</v>
      </c>
      <c r="H1018" s="17">
        <f t="shared" si="1018"/>
        <v>87</v>
      </c>
      <c r="I1018" s="17">
        <f t="shared" si="1018"/>
        <v>100</v>
      </c>
      <c r="J1018" s="17">
        <f t="shared" si="1018"/>
        <v>33</v>
      </c>
      <c r="K1018" s="17">
        <f t="shared" si="1018"/>
        <v>10</v>
      </c>
      <c r="L1018" s="17">
        <f t="shared" si="1018"/>
        <v>0</v>
      </c>
      <c r="M1018" s="17">
        <f t="shared" si="1018"/>
        <v>0</v>
      </c>
      <c r="N1018" s="17">
        <f t="shared" si="1018"/>
        <v>0</v>
      </c>
      <c r="O1018" s="17">
        <f t="shared" si="1018"/>
        <v>0</v>
      </c>
      <c r="P1018" s="17">
        <f t="shared" si="1018"/>
        <v>0</v>
      </c>
      <c r="Q1018" s="17">
        <f t="shared" si="1018"/>
        <v>0</v>
      </c>
      <c r="R1018" s="17">
        <f t="shared" si="1018"/>
        <v>0</v>
      </c>
      <c r="S1018" s="17">
        <f t="shared" si="1018"/>
        <v>0</v>
      </c>
      <c r="T1018" s="17">
        <f t="shared" si="1018"/>
        <v>0</v>
      </c>
      <c r="U1018" s="17">
        <f t="shared" si="1018"/>
        <v>0</v>
      </c>
      <c r="V1018" s="44">
        <f t="shared" si="1018"/>
        <v>0</v>
      </c>
      <c r="W1018" s="20"/>
      <c r="X1018" s="20"/>
      <c r="Y1018" s="20"/>
      <c r="Z1018" s="20"/>
    </row>
    <row r="1019" ht="13.5" customHeight="1">
      <c r="A1019" s="40">
        <v>1015.0</v>
      </c>
      <c r="B1019" s="17" t="str">
        <f>VLOOKUP(C1018+1,'プログラム解析'!$A:$B,2)</f>
        <v>HALT</v>
      </c>
      <c r="C1019" s="17">
        <f>IF(AND(B1019="[",INDIRECT("R"&amp;TEXT(A1019+4,"0")&amp;"C"&amp;TEXT(D1019+7,"0"),FALSE) =0),VLOOKUP(C1018+1,'プログラム解析'!$A:$G,7),IF(B1019="]",VLOOKUP(C1018+1,'プログラム解析'!$A:$G,7)-1, C1018+1))</f>
        <v>726</v>
      </c>
      <c r="D1019" s="17">
        <f t="shared" si="2"/>
        <v>3</v>
      </c>
      <c r="E1019" s="17" t="str">
        <f t="shared" si="3"/>
        <v>Hello World!</v>
      </c>
      <c r="F1019" s="42" t="str">
        <f t="shared" si="4"/>
        <v>aaaa</v>
      </c>
      <c r="G1019" s="43">
        <f t="shared" ref="G1019:V1019" si="1019">IF( G$2=$D1019,    IF($B1019="+", G1018+1, IF($B1019="-", G1018-1, IF($B1019=",",IF(LEN($F1018)=0,0,CODE($F1018)),G1018)) ),G1018)</f>
        <v>0</v>
      </c>
      <c r="H1019" s="17">
        <f t="shared" si="1019"/>
        <v>87</v>
      </c>
      <c r="I1019" s="17">
        <f t="shared" si="1019"/>
        <v>100</v>
      </c>
      <c r="J1019" s="17">
        <f t="shared" si="1019"/>
        <v>33</v>
      </c>
      <c r="K1019" s="17">
        <f t="shared" si="1019"/>
        <v>10</v>
      </c>
      <c r="L1019" s="17">
        <f t="shared" si="1019"/>
        <v>0</v>
      </c>
      <c r="M1019" s="17">
        <f t="shared" si="1019"/>
        <v>0</v>
      </c>
      <c r="N1019" s="17">
        <f t="shared" si="1019"/>
        <v>0</v>
      </c>
      <c r="O1019" s="17">
        <f t="shared" si="1019"/>
        <v>0</v>
      </c>
      <c r="P1019" s="17">
        <f t="shared" si="1019"/>
        <v>0</v>
      </c>
      <c r="Q1019" s="17">
        <f t="shared" si="1019"/>
        <v>0</v>
      </c>
      <c r="R1019" s="17">
        <f t="shared" si="1019"/>
        <v>0</v>
      </c>
      <c r="S1019" s="17">
        <f t="shared" si="1019"/>
        <v>0</v>
      </c>
      <c r="T1019" s="17">
        <f t="shared" si="1019"/>
        <v>0</v>
      </c>
      <c r="U1019" s="17">
        <f t="shared" si="1019"/>
        <v>0</v>
      </c>
      <c r="V1019" s="44">
        <f t="shared" si="1019"/>
        <v>0</v>
      </c>
      <c r="W1019" s="20"/>
      <c r="X1019" s="20"/>
      <c r="Y1019" s="20"/>
      <c r="Z1019" s="20"/>
    </row>
    <row r="1020" ht="13.5" customHeight="1">
      <c r="A1020" s="40">
        <v>1016.0</v>
      </c>
      <c r="B1020" s="17" t="str">
        <f>VLOOKUP(C1019+1,'プログラム解析'!$A:$B,2)</f>
        <v>HALT</v>
      </c>
      <c r="C1020" s="17">
        <f>IF(AND(B1020="[",INDIRECT("R"&amp;TEXT(A1020+4,"0")&amp;"C"&amp;TEXT(D1020+7,"0"),FALSE) =0),VLOOKUP(C1019+1,'プログラム解析'!$A:$G,7),IF(B1020="]",VLOOKUP(C1019+1,'プログラム解析'!$A:$G,7)-1, C1019+1))</f>
        <v>727</v>
      </c>
      <c r="D1020" s="17">
        <f t="shared" si="2"/>
        <v>3</v>
      </c>
      <c r="E1020" s="17" t="str">
        <f t="shared" si="3"/>
        <v>Hello World!</v>
      </c>
      <c r="F1020" s="42" t="str">
        <f t="shared" si="4"/>
        <v>aaaa</v>
      </c>
      <c r="G1020" s="43">
        <f t="shared" ref="G1020:V1020" si="1020">IF( G$2=$D1020,    IF($B1020="+", G1019+1, IF($B1020="-", G1019-1, IF($B1020=",",IF(LEN($F1019)=0,0,CODE($F1019)),G1019)) ),G1019)</f>
        <v>0</v>
      </c>
      <c r="H1020" s="17">
        <f t="shared" si="1020"/>
        <v>87</v>
      </c>
      <c r="I1020" s="17">
        <f t="shared" si="1020"/>
        <v>100</v>
      </c>
      <c r="J1020" s="17">
        <f t="shared" si="1020"/>
        <v>33</v>
      </c>
      <c r="K1020" s="17">
        <f t="shared" si="1020"/>
        <v>10</v>
      </c>
      <c r="L1020" s="17">
        <f t="shared" si="1020"/>
        <v>0</v>
      </c>
      <c r="M1020" s="17">
        <f t="shared" si="1020"/>
        <v>0</v>
      </c>
      <c r="N1020" s="17">
        <f t="shared" si="1020"/>
        <v>0</v>
      </c>
      <c r="O1020" s="17">
        <f t="shared" si="1020"/>
        <v>0</v>
      </c>
      <c r="P1020" s="17">
        <f t="shared" si="1020"/>
        <v>0</v>
      </c>
      <c r="Q1020" s="17">
        <f t="shared" si="1020"/>
        <v>0</v>
      </c>
      <c r="R1020" s="17">
        <f t="shared" si="1020"/>
        <v>0</v>
      </c>
      <c r="S1020" s="17">
        <f t="shared" si="1020"/>
        <v>0</v>
      </c>
      <c r="T1020" s="17">
        <f t="shared" si="1020"/>
        <v>0</v>
      </c>
      <c r="U1020" s="17">
        <f t="shared" si="1020"/>
        <v>0</v>
      </c>
      <c r="V1020" s="44">
        <f t="shared" si="1020"/>
        <v>0</v>
      </c>
      <c r="W1020" s="20"/>
      <c r="X1020" s="20"/>
      <c r="Y1020" s="20"/>
      <c r="Z1020" s="20"/>
    </row>
    <row r="1021" ht="13.5" customHeight="1">
      <c r="A1021" s="40">
        <v>1017.0</v>
      </c>
      <c r="B1021" s="17" t="str">
        <f>VLOOKUP(C1020+1,'プログラム解析'!$A:$B,2)</f>
        <v>HALT</v>
      </c>
      <c r="C1021" s="17">
        <f>IF(AND(B1021="[",INDIRECT("R"&amp;TEXT(A1021+4,"0")&amp;"C"&amp;TEXT(D1021+7,"0"),FALSE) =0),VLOOKUP(C1020+1,'プログラム解析'!$A:$G,7),IF(B1021="]",VLOOKUP(C1020+1,'プログラム解析'!$A:$G,7)-1, C1020+1))</f>
        <v>728</v>
      </c>
      <c r="D1021" s="17">
        <f t="shared" si="2"/>
        <v>3</v>
      </c>
      <c r="E1021" s="17" t="str">
        <f t="shared" si="3"/>
        <v>Hello World!</v>
      </c>
      <c r="F1021" s="42" t="str">
        <f t="shared" si="4"/>
        <v>aaaa</v>
      </c>
      <c r="G1021" s="43">
        <f t="shared" ref="G1021:V1021" si="1021">IF( G$2=$D1021,    IF($B1021="+", G1020+1, IF($B1021="-", G1020-1, IF($B1021=",",IF(LEN($F1020)=0,0,CODE($F1020)),G1020)) ),G1020)</f>
        <v>0</v>
      </c>
      <c r="H1021" s="17">
        <f t="shared" si="1021"/>
        <v>87</v>
      </c>
      <c r="I1021" s="17">
        <f t="shared" si="1021"/>
        <v>100</v>
      </c>
      <c r="J1021" s="17">
        <f t="shared" si="1021"/>
        <v>33</v>
      </c>
      <c r="K1021" s="17">
        <f t="shared" si="1021"/>
        <v>10</v>
      </c>
      <c r="L1021" s="17">
        <f t="shared" si="1021"/>
        <v>0</v>
      </c>
      <c r="M1021" s="17">
        <f t="shared" si="1021"/>
        <v>0</v>
      </c>
      <c r="N1021" s="17">
        <f t="shared" si="1021"/>
        <v>0</v>
      </c>
      <c r="O1021" s="17">
        <f t="shared" si="1021"/>
        <v>0</v>
      </c>
      <c r="P1021" s="17">
        <f t="shared" si="1021"/>
        <v>0</v>
      </c>
      <c r="Q1021" s="17">
        <f t="shared" si="1021"/>
        <v>0</v>
      </c>
      <c r="R1021" s="17">
        <f t="shared" si="1021"/>
        <v>0</v>
      </c>
      <c r="S1021" s="17">
        <f t="shared" si="1021"/>
        <v>0</v>
      </c>
      <c r="T1021" s="17">
        <f t="shared" si="1021"/>
        <v>0</v>
      </c>
      <c r="U1021" s="17">
        <f t="shared" si="1021"/>
        <v>0</v>
      </c>
      <c r="V1021" s="44">
        <f t="shared" si="1021"/>
        <v>0</v>
      </c>
      <c r="W1021" s="20"/>
      <c r="X1021" s="20"/>
      <c r="Y1021" s="20"/>
      <c r="Z1021" s="20"/>
    </row>
    <row r="1022" ht="13.5" customHeight="1">
      <c r="A1022" s="40">
        <v>1018.0</v>
      </c>
      <c r="B1022" s="17" t="str">
        <f>VLOOKUP(C1021+1,'プログラム解析'!$A:$B,2)</f>
        <v>HALT</v>
      </c>
      <c r="C1022" s="17">
        <f>IF(AND(B1022="[",INDIRECT("R"&amp;TEXT(A1022+4,"0")&amp;"C"&amp;TEXT(D1022+7,"0"),FALSE) =0),VLOOKUP(C1021+1,'プログラム解析'!$A:$G,7),IF(B1022="]",VLOOKUP(C1021+1,'プログラム解析'!$A:$G,7)-1, C1021+1))</f>
        <v>729</v>
      </c>
      <c r="D1022" s="17">
        <f t="shared" si="2"/>
        <v>3</v>
      </c>
      <c r="E1022" s="17" t="str">
        <f t="shared" si="3"/>
        <v>Hello World!</v>
      </c>
      <c r="F1022" s="42" t="str">
        <f t="shared" si="4"/>
        <v>aaaa</v>
      </c>
      <c r="G1022" s="43">
        <f t="shared" ref="G1022:V1022" si="1022">IF( G$2=$D1022,    IF($B1022="+", G1021+1, IF($B1022="-", G1021-1, IF($B1022=",",IF(LEN($F1021)=0,0,CODE($F1021)),G1021)) ),G1021)</f>
        <v>0</v>
      </c>
      <c r="H1022" s="17">
        <f t="shared" si="1022"/>
        <v>87</v>
      </c>
      <c r="I1022" s="17">
        <f t="shared" si="1022"/>
        <v>100</v>
      </c>
      <c r="J1022" s="17">
        <f t="shared" si="1022"/>
        <v>33</v>
      </c>
      <c r="K1022" s="17">
        <f t="shared" si="1022"/>
        <v>10</v>
      </c>
      <c r="L1022" s="17">
        <f t="shared" si="1022"/>
        <v>0</v>
      </c>
      <c r="M1022" s="17">
        <f t="shared" si="1022"/>
        <v>0</v>
      </c>
      <c r="N1022" s="17">
        <f t="shared" si="1022"/>
        <v>0</v>
      </c>
      <c r="O1022" s="17">
        <f t="shared" si="1022"/>
        <v>0</v>
      </c>
      <c r="P1022" s="17">
        <f t="shared" si="1022"/>
        <v>0</v>
      </c>
      <c r="Q1022" s="17">
        <f t="shared" si="1022"/>
        <v>0</v>
      </c>
      <c r="R1022" s="17">
        <f t="shared" si="1022"/>
        <v>0</v>
      </c>
      <c r="S1022" s="17">
        <f t="shared" si="1022"/>
        <v>0</v>
      </c>
      <c r="T1022" s="17">
        <f t="shared" si="1022"/>
        <v>0</v>
      </c>
      <c r="U1022" s="17">
        <f t="shared" si="1022"/>
        <v>0</v>
      </c>
      <c r="V1022" s="44">
        <f t="shared" si="1022"/>
        <v>0</v>
      </c>
      <c r="W1022" s="20"/>
      <c r="X1022" s="20"/>
      <c r="Y1022" s="20"/>
      <c r="Z1022" s="20"/>
    </row>
    <row r="1023" ht="13.5" customHeight="1">
      <c r="A1023" s="40">
        <v>1019.0</v>
      </c>
      <c r="B1023" s="17" t="str">
        <f>VLOOKUP(C1022+1,'プログラム解析'!$A:$B,2)</f>
        <v>HALT</v>
      </c>
      <c r="C1023" s="17">
        <f>IF(AND(B1023="[",INDIRECT("R"&amp;TEXT(A1023+4,"0")&amp;"C"&amp;TEXT(D1023+7,"0"),FALSE) =0),VLOOKUP(C1022+1,'プログラム解析'!$A:$G,7),IF(B1023="]",VLOOKUP(C1022+1,'プログラム解析'!$A:$G,7)-1, C1022+1))</f>
        <v>730</v>
      </c>
      <c r="D1023" s="17">
        <f t="shared" si="2"/>
        <v>3</v>
      </c>
      <c r="E1023" s="17" t="str">
        <f t="shared" si="3"/>
        <v>Hello World!</v>
      </c>
      <c r="F1023" s="42" t="str">
        <f t="shared" si="4"/>
        <v>aaaa</v>
      </c>
      <c r="G1023" s="43">
        <f t="shared" ref="G1023:V1023" si="1023">IF( G$2=$D1023,    IF($B1023="+", G1022+1, IF($B1023="-", G1022-1, IF($B1023=",",IF(LEN($F1022)=0,0,CODE($F1022)),G1022)) ),G1022)</f>
        <v>0</v>
      </c>
      <c r="H1023" s="17">
        <f t="shared" si="1023"/>
        <v>87</v>
      </c>
      <c r="I1023" s="17">
        <f t="shared" si="1023"/>
        <v>100</v>
      </c>
      <c r="J1023" s="17">
        <f t="shared" si="1023"/>
        <v>33</v>
      </c>
      <c r="K1023" s="17">
        <f t="shared" si="1023"/>
        <v>10</v>
      </c>
      <c r="L1023" s="17">
        <f t="shared" si="1023"/>
        <v>0</v>
      </c>
      <c r="M1023" s="17">
        <f t="shared" si="1023"/>
        <v>0</v>
      </c>
      <c r="N1023" s="17">
        <f t="shared" si="1023"/>
        <v>0</v>
      </c>
      <c r="O1023" s="17">
        <f t="shared" si="1023"/>
        <v>0</v>
      </c>
      <c r="P1023" s="17">
        <f t="shared" si="1023"/>
        <v>0</v>
      </c>
      <c r="Q1023" s="17">
        <f t="shared" si="1023"/>
        <v>0</v>
      </c>
      <c r="R1023" s="17">
        <f t="shared" si="1023"/>
        <v>0</v>
      </c>
      <c r="S1023" s="17">
        <f t="shared" si="1023"/>
        <v>0</v>
      </c>
      <c r="T1023" s="17">
        <f t="shared" si="1023"/>
        <v>0</v>
      </c>
      <c r="U1023" s="17">
        <f t="shared" si="1023"/>
        <v>0</v>
      </c>
      <c r="V1023" s="44">
        <f t="shared" si="1023"/>
        <v>0</v>
      </c>
      <c r="W1023" s="20"/>
      <c r="X1023" s="20"/>
      <c r="Y1023" s="20"/>
      <c r="Z1023" s="20"/>
    </row>
    <row r="1024" ht="13.5" customHeight="1">
      <c r="A1024" s="40">
        <v>1020.0</v>
      </c>
      <c r="B1024" s="17" t="str">
        <f>VLOOKUP(C1023+1,'プログラム解析'!$A:$B,2)</f>
        <v>HALT</v>
      </c>
      <c r="C1024" s="17">
        <f>IF(AND(B1024="[",INDIRECT("R"&amp;TEXT(A1024+4,"0")&amp;"C"&amp;TEXT(D1024+7,"0"),FALSE) =0),VLOOKUP(C1023+1,'プログラム解析'!$A:$G,7),IF(B1024="]",VLOOKUP(C1023+1,'プログラム解析'!$A:$G,7)-1, C1023+1))</f>
        <v>731</v>
      </c>
      <c r="D1024" s="17">
        <f t="shared" si="2"/>
        <v>3</v>
      </c>
      <c r="E1024" s="17" t="str">
        <f t="shared" si="3"/>
        <v>Hello World!</v>
      </c>
      <c r="F1024" s="42" t="str">
        <f t="shared" si="4"/>
        <v>aaaa</v>
      </c>
      <c r="G1024" s="43">
        <f t="shared" ref="G1024:V1024" si="1024">IF( G$2=$D1024,    IF($B1024="+", G1023+1, IF($B1024="-", G1023-1, IF($B1024=",",IF(LEN($F1023)=0,0,CODE($F1023)),G1023)) ),G1023)</f>
        <v>0</v>
      </c>
      <c r="H1024" s="17">
        <f t="shared" si="1024"/>
        <v>87</v>
      </c>
      <c r="I1024" s="17">
        <f t="shared" si="1024"/>
        <v>100</v>
      </c>
      <c r="J1024" s="17">
        <f t="shared" si="1024"/>
        <v>33</v>
      </c>
      <c r="K1024" s="17">
        <f t="shared" si="1024"/>
        <v>10</v>
      </c>
      <c r="L1024" s="17">
        <f t="shared" si="1024"/>
        <v>0</v>
      </c>
      <c r="M1024" s="17">
        <f t="shared" si="1024"/>
        <v>0</v>
      </c>
      <c r="N1024" s="17">
        <f t="shared" si="1024"/>
        <v>0</v>
      </c>
      <c r="O1024" s="17">
        <f t="shared" si="1024"/>
        <v>0</v>
      </c>
      <c r="P1024" s="17">
        <f t="shared" si="1024"/>
        <v>0</v>
      </c>
      <c r="Q1024" s="17">
        <f t="shared" si="1024"/>
        <v>0</v>
      </c>
      <c r="R1024" s="17">
        <f t="shared" si="1024"/>
        <v>0</v>
      </c>
      <c r="S1024" s="17">
        <f t="shared" si="1024"/>
        <v>0</v>
      </c>
      <c r="T1024" s="17">
        <f t="shared" si="1024"/>
        <v>0</v>
      </c>
      <c r="U1024" s="17">
        <f t="shared" si="1024"/>
        <v>0</v>
      </c>
      <c r="V1024" s="44">
        <f t="shared" si="1024"/>
        <v>0</v>
      </c>
      <c r="W1024" s="20"/>
      <c r="X1024" s="20"/>
      <c r="Y1024" s="20"/>
      <c r="Z1024" s="20"/>
    </row>
    <row r="1025" ht="13.5" customHeight="1">
      <c r="A1025" s="40">
        <v>1021.0</v>
      </c>
      <c r="B1025" s="17" t="str">
        <f>VLOOKUP(C1024+1,'プログラム解析'!$A:$B,2)</f>
        <v>HALT</v>
      </c>
      <c r="C1025" s="17">
        <f>IF(AND(B1025="[",INDIRECT("R"&amp;TEXT(A1025+4,"0")&amp;"C"&amp;TEXT(D1025+7,"0"),FALSE) =0),VLOOKUP(C1024+1,'プログラム解析'!$A:$G,7),IF(B1025="]",VLOOKUP(C1024+1,'プログラム解析'!$A:$G,7)-1, C1024+1))</f>
        <v>732</v>
      </c>
      <c r="D1025" s="17">
        <f t="shared" si="2"/>
        <v>3</v>
      </c>
      <c r="E1025" s="17" t="str">
        <f t="shared" si="3"/>
        <v>Hello World!</v>
      </c>
      <c r="F1025" s="42" t="str">
        <f t="shared" si="4"/>
        <v>aaaa</v>
      </c>
      <c r="G1025" s="43">
        <f t="shared" ref="G1025:V1025" si="1025">IF( G$2=$D1025,    IF($B1025="+", G1024+1, IF($B1025="-", G1024-1, IF($B1025=",",IF(LEN($F1024)=0,0,CODE($F1024)),G1024)) ),G1024)</f>
        <v>0</v>
      </c>
      <c r="H1025" s="17">
        <f t="shared" si="1025"/>
        <v>87</v>
      </c>
      <c r="I1025" s="17">
        <f t="shared" si="1025"/>
        <v>100</v>
      </c>
      <c r="J1025" s="17">
        <f t="shared" si="1025"/>
        <v>33</v>
      </c>
      <c r="K1025" s="17">
        <f t="shared" si="1025"/>
        <v>10</v>
      </c>
      <c r="L1025" s="17">
        <f t="shared" si="1025"/>
        <v>0</v>
      </c>
      <c r="M1025" s="17">
        <f t="shared" si="1025"/>
        <v>0</v>
      </c>
      <c r="N1025" s="17">
        <f t="shared" si="1025"/>
        <v>0</v>
      </c>
      <c r="O1025" s="17">
        <f t="shared" si="1025"/>
        <v>0</v>
      </c>
      <c r="P1025" s="17">
        <f t="shared" si="1025"/>
        <v>0</v>
      </c>
      <c r="Q1025" s="17">
        <f t="shared" si="1025"/>
        <v>0</v>
      </c>
      <c r="R1025" s="17">
        <f t="shared" si="1025"/>
        <v>0</v>
      </c>
      <c r="S1025" s="17">
        <f t="shared" si="1025"/>
        <v>0</v>
      </c>
      <c r="T1025" s="17">
        <f t="shared" si="1025"/>
        <v>0</v>
      </c>
      <c r="U1025" s="17">
        <f t="shared" si="1025"/>
        <v>0</v>
      </c>
      <c r="V1025" s="44">
        <f t="shared" si="1025"/>
        <v>0</v>
      </c>
      <c r="W1025" s="20"/>
      <c r="X1025" s="20"/>
      <c r="Y1025" s="20"/>
      <c r="Z1025" s="20"/>
    </row>
    <row r="1026" ht="13.5" customHeight="1">
      <c r="A1026" s="40">
        <v>1022.0</v>
      </c>
      <c r="B1026" s="17" t="str">
        <f>VLOOKUP(C1025+1,'プログラム解析'!$A:$B,2)</f>
        <v>HALT</v>
      </c>
      <c r="C1026" s="17">
        <f>IF(AND(B1026="[",INDIRECT("R"&amp;TEXT(A1026+4,"0")&amp;"C"&amp;TEXT(D1026+7,"0"),FALSE) =0),VLOOKUP(C1025+1,'プログラム解析'!$A:$G,7),IF(B1026="]",VLOOKUP(C1025+1,'プログラム解析'!$A:$G,7)-1, C1025+1))</f>
        <v>733</v>
      </c>
      <c r="D1026" s="17">
        <f t="shared" si="2"/>
        <v>3</v>
      </c>
      <c r="E1026" s="17" t="str">
        <f t="shared" si="3"/>
        <v>Hello World!</v>
      </c>
      <c r="F1026" s="42" t="str">
        <f t="shared" si="4"/>
        <v>aaaa</v>
      </c>
      <c r="G1026" s="43">
        <f t="shared" ref="G1026:V1026" si="1026">IF( G$2=$D1026,    IF($B1026="+", G1025+1, IF($B1026="-", G1025-1, IF($B1026=",",IF(LEN($F1025)=0,0,CODE($F1025)),G1025)) ),G1025)</f>
        <v>0</v>
      </c>
      <c r="H1026" s="17">
        <f t="shared" si="1026"/>
        <v>87</v>
      </c>
      <c r="I1026" s="17">
        <f t="shared" si="1026"/>
        <v>100</v>
      </c>
      <c r="J1026" s="17">
        <f t="shared" si="1026"/>
        <v>33</v>
      </c>
      <c r="K1026" s="17">
        <f t="shared" si="1026"/>
        <v>10</v>
      </c>
      <c r="L1026" s="17">
        <f t="shared" si="1026"/>
        <v>0</v>
      </c>
      <c r="M1026" s="17">
        <f t="shared" si="1026"/>
        <v>0</v>
      </c>
      <c r="N1026" s="17">
        <f t="shared" si="1026"/>
        <v>0</v>
      </c>
      <c r="O1026" s="17">
        <f t="shared" si="1026"/>
        <v>0</v>
      </c>
      <c r="P1026" s="17">
        <f t="shared" si="1026"/>
        <v>0</v>
      </c>
      <c r="Q1026" s="17">
        <f t="shared" si="1026"/>
        <v>0</v>
      </c>
      <c r="R1026" s="17">
        <f t="shared" si="1026"/>
        <v>0</v>
      </c>
      <c r="S1026" s="17">
        <f t="shared" si="1026"/>
        <v>0</v>
      </c>
      <c r="T1026" s="17">
        <f t="shared" si="1026"/>
        <v>0</v>
      </c>
      <c r="U1026" s="17">
        <f t="shared" si="1026"/>
        <v>0</v>
      </c>
      <c r="V1026" s="44">
        <f t="shared" si="1026"/>
        <v>0</v>
      </c>
      <c r="W1026" s="20"/>
      <c r="X1026" s="20"/>
      <c r="Y1026" s="20"/>
      <c r="Z1026" s="20"/>
    </row>
    <row r="1027" ht="13.5" customHeight="1">
      <c r="A1027" s="45">
        <v>1023.0</v>
      </c>
      <c r="B1027" s="46" t="str">
        <f>VLOOKUP(C1026+1,'プログラム解析'!$A:$B,2)</f>
        <v>HALT</v>
      </c>
      <c r="C1027" s="46">
        <f>IF(AND(B1027="[",INDIRECT("R"&amp;TEXT(A1027+4,"0")&amp;"C"&amp;TEXT(D1027+7,"0"),FALSE) =0),VLOOKUP(C1026+1,'プログラム解析'!$A:$G,7),IF(B1027="]",VLOOKUP(C1026+1,'プログラム解析'!$A:$G,7)-1, C1026+1))</f>
        <v>734</v>
      </c>
      <c r="D1027" s="46">
        <f t="shared" si="2"/>
        <v>3</v>
      </c>
      <c r="E1027" s="46" t="str">
        <f t="shared" si="3"/>
        <v>Hello World!</v>
      </c>
      <c r="F1027" s="47" t="str">
        <f t="shared" si="4"/>
        <v>aaaa</v>
      </c>
      <c r="G1027" s="48">
        <f t="shared" ref="G1027:V1027" si="1027">IF( G$2=$D1027,    IF($B1027="+", G1026+1, IF($B1027="-", G1026-1, IF($B1027=",",IF(LEN($F1026)=0,0,CODE($F1026)),G1026)) ),G1026)</f>
        <v>0</v>
      </c>
      <c r="H1027" s="46">
        <f t="shared" si="1027"/>
        <v>87</v>
      </c>
      <c r="I1027" s="46">
        <f t="shared" si="1027"/>
        <v>100</v>
      </c>
      <c r="J1027" s="46">
        <f t="shared" si="1027"/>
        <v>33</v>
      </c>
      <c r="K1027" s="46">
        <f t="shared" si="1027"/>
        <v>10</v>
      </c>
      <c r="L1027" s="46">
        <f t="shared" si="1027"/>
        <v>0</v>
      </c>
      <c r="M1027" s="46">
        <f t="shared" si="1027"/>
        <v>0</v>
      </c>
      <c r="N1027" s="46">
        <f t="shared" si="1027"/>
        <v>0</v>
      </c>
      <c r="O1027" s="46">
        <f t="shared" si="1027"/>
        <v>0</v>
      </c>
      <c r="P1027" s="46">
        <f t="shared" si="1027"/>
        <v>0</v>
      </c>
      <c r="Q1027" s="46">
        <f t="shared" si="1027"/>
        <v>0</v>
      </c>
      <c r="R1027" s="46">
        <f t="shared" si="1027"/>
        <v>0</v>
      </c>
      <c r="S1027" s="46">
        <f t="shared" si="1027"/>
        <v>0</v>
      </c>
      <c r="T1027" s="46">
        <f t="shared" si="1027"/>
        <v>0</v>
      </c>
      <c r="U1027" s="46">
        <f t="shared" si="1027"/>
        <v>0</v>
      </c>
      <c r="V1027" s="49">
        <f t="shared" si="1027"/>
        <v>0</v>
      </c>
      <c r="W1027" s="20"/>
      <c r="X1027" s="20"/>
      <c r="Y1027" s="20"/>
      <c r="Z1027" s="20"/>
    </row>
  </sheetData>
  <mergeCells count="7">
    <mergeCell ref="A1:A2"/>
    <mergeCell ref="B1:B2"/>
    <mergeCell ref="C1:C2"/>
    <mergeCell ref="D1:D2"/>
    <mergeCell ref="E1:E2"/>
    <mergeCell ref="F1:F2"/>
    <mergeCell ref="G1:V1"/>
  </mergeCells>
  <conditionalFormatting sqref="G3:V1027">
    <cfRule type="expression" dxfId="0" priority="1" stopIfTrue="1">
      <formula>$D3=G$2</formula>
    </cfRule>
  </conditionalFormatting>
  <printOptions/>
  <pageMargins bottom="0.75" footer="0.0" header="0.0" left="0.7" right="0.7" top="0.75"/>
  <pageSetup paperSize="9" orientation="portrait"/>
  <drawing r:id="rId1"/>
</worksheet>
</file>