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2" r:id="rId1"/>
  </sheets>
  <definedNames>
    <definedName name="_xlnm._FilterDatabase" localSheetId="0" hidden="1">Sheet2!$A$2:$AT$94</definedName>
  </definedNames>
  <calcPr calcId="144525"/>
</workbook>
</file>

<file path=xl/sharedStrings.xml><?xml version="1.0" encoding="utf-8"?>
<sst xmlns="http://schemas.openxmlformats.org/spreadsheetml/2006/main" count="416" uniqueCount="180">
  <si>
    <t>HERC2 p.F6L</t>
  </si>
  <si>
    <t>HERC2 p.Q11R</t>
  </si>
  <si>
    <t>TLL1 p.I376M</t>
  </si>
  <si>
    <t>PRAMEF1 p.M310V</t>
  </si>
  <si>
    <t>NBPF1 p.H567R</t>
  </si>
  <si>
    <t>FBXW7 p.R465C</t>
  </si>
  <si>
    <t>APC p.R564*</t>
  </si>
  <si>
    <t>SAAL1 p.E18_E19del</t>
  </si>
  <si>
    <t>NBPF10 p.T1553C</t>
  </si>
  <si>
    <t>IRS2 p.A700_A701del</t>
  </si>
  <si>
    <t>AKT1 p.E17K</t>
  </si>
  <si>
    <t>ZNF519 p.D298G</t>
  </si>
  <si>
    <t>ZNF519 p.K296E</t>
  </si>
  <si>
    <t>SNRNP48 p.K312_D313insN</t>
  </si>
  <si>
    <t>TRBV6-7 p.R53W</t>
  </si>
  <si>
    <t>KRAS p.G13D</t>
  </si>
  <si>
    <t>KRAS p.G12V</t>
  </si>
  <si>
    <t>NBPF10 p.G2751E</t>
  </si>
  <si>
    <t>NBPF14 p.V328I</t>
  </si>
  <si>
    <t>RFX5 p.A487_A488insGGA</t>
  </si>
  <si>
    <t>KRT76 p.S547del</t>
  </si>
  <si>
    <t>TUBB8 p.G109V</t>
  </si>
  <si>
    <t>MTCH2 p.F237S</t>
  </si>
  <si>
    <t>TP53 p.R248Q</t>
  </si>
  <si>
    <t>SLC4A7 p.V523Sfs*17</t>
  </si>
  <si>
    <t>APC p.E1309Dfs*4</t>
  </si>
  <si>
    <t>NBPF1 p.P404L</t>
  </si>
  <si>
    <t>PIDD p.N116H</t>
  </si>
  <si>
    <t>KRAS p.A146T</t>
  </si>
  <si>
    <t>KRT7 p.N185H</t>
  </si>
  <si>
    <t>AHNAK2 p.D1910E</t>
  </si>
  <si>
    <t>ZC3H14 p.T550P</t>
  </si>
  <si>
    <t>NOTCH3 p.N1588H</t>
  </si>
  <si>
    <t>CHD6 p.P585L</t>
  </si>
  <si>
    <t>GGT2 p.L51S</t>
  </si>
  <si>
    <t>PCBP1 p.L100R</t>
  </si>
  <si>
    <t>MUC4 p.I2223T</t>
  </si>
  <si>
    <t>RSPO3 p.P233T</t>
  </si>
  <si>
    <t>MUC17 p.P1978S</t>
  </si>
  <si>
    <t>C8orf44 p.R55G</t>
  </si>
  <si>
    <t>OBP2B p.K61N</t>
  </si>
  <si>
    <t>ID</t>
  </si>
  <si>
    <t>cluster</t>
  </si>
  <si>
    <t>V5</t>
  </si>
  <si>
    <t>V18</t>
  </si>
  <si>
    <t>V23</t>
  </si>
  <si>
    <t>V25</t>
  </si>
  <si>
    <t>V30</t>
  </si>
  <si>
    <t>V43</t>
  </si>
  <si>
    <t>V44</t>
  </si>
  <si>
    <t>V49</t>
  </si>
  <si>
    <t>V50</t>
  </si>
  <si>
    <t>V59</t>
  </si>
  <si>
    <t>V61</t>
  </si>
  <si>
    <t>V71</t>
  </si>
  <si>
    <t>V72</t>
  </si>
  <si>
    <t>V90</t>
  </si>
  <si>
    <t>V94</t>
  </si>
  <si>
    <t>V7</t>
  </si>
  <si>
    <t>V8</t>
  </si>
  <si>
    <t>V26</t>
  </si>
  <si>
    <t>V28</t>
  </si>
  <si>
    <t>V29</t>
  </si>
  <si>
    <t>V32</t>
  </si>
  <si>
    <t>V48</t>
  </si>
  <si>
    <t>V51</t>
  </si>
  <si>
    <t>V69</t>
  </si>
  <si>
    <t>V82</t>
  </si>
  <si>
    <t>V87</t>
  </si>
  <si>
    <t>V149</t>
  </si>
  <si>
    <t>V153</t>
  </si>
  <si>
    <t>V173</t>
  </si>
  <si>
    <t>V190</t>
  </si>
  <si>
    <t>V204</t>
  </si>
  <si>
    <t>V217</t>
  </si>
  <si>
    <t>V278</t>
  </si>
  <si>
    <t>V308</t>
  </si>
  <si>
    <t>V334</t>
  </si>
  <si>
    <t>V349</t>
  </si>
  <si>
    <t>V367</t>
  </si>
  <si>
    <t>V433</t>
  </si>
  <si>
    <t>V452</t>
  </si>
  <si>
    <t>V484</t>
  </si>
  <si>
    <t>V493</t>
  </si>
  <si>
    <t>Sig.all(Sig1)</t>
  </si>
  <si>
    <t>Sig3</t>
  </si>
  <si>
    <t>DI_50variants</t>
  </si>
  <si>
    <t>WP_HISTONE_MODIFICATIONS</t>
  </si>
  <si>
    <t>KEGG_ABC_TRANSPORTERS</t>
  </si>
  <si>
    <t>KEGG_CELL_CYCLE</t>
  </si>
  <si>
    <t>KEGG_UBIQUITIN_MEDIATED_PROTEOLYSIS</t>
  </si>
  <si>
    <t>KEGG_AXON_GUIDANCE</t>
  </si>
  <si>
    <t>KEGG_VEGF_SIGNALING_PATHWAY</t>
  </si>
  <si>
    <t>KEGG_GAP_JUNCTION</t>
  </si>
  <si>
    <t>KEGG_NATURAL_KILLER_CELL_MEDIATED_CYTOTOXICITY</t>
  </si>
  <si>
    <t>KEGG_T_CELL_RECEPTOR_SIGNALING_PATHWAY</t>
  </si>
  <si>
    <t>KEGG_B_CELL_RECEPTOR_SIGNALING_PATHWAY</t>
  </si>
  <si>
    <t>KEGG_FC_EPSILON_RI_SIGNALING_PATHWAY</t>
  </si>
  <si>
    <t>KEGG_LONG_TERM_POTENTIATION</t>
  </si>
  <si>
    <t>KEGG_NEUROTROPHIN_SIGNALING_PATHWAY</t>
  </si>
  <si>
    <t>KEGG_LONG_TERM_DEPRESSION</t>
  </si>
  <si>
    <t>KEGG_INSULIN_SIGNALING_PATHWAY</t>
  </si>
  <si>
    <t>KEGG_GNRH_SIGNALING_PATHWAY</t>
  </si>
  <si>
    <t>KEGG_PROGESTERONE_MEDIATED_OOCYTE_MATURATION</t>
  </si>
  <si>
    <t>KEGG_MELANOGENESIS</t>
  </si>
  <si>
    <t>KEGG_ALDOSTERONE_REGULATED_SODIUM_REABSORPTION</t>
  </si>
  <si>
    <t>KEGG_PATHWAYS_IN_CANCER</t>
  </si>
  <si>
    <t>KEGG_SMALL_CELL_LUNG_CANCER</t>
  </si>
  <si>
    <t>敏感组N=30</t>
  </si>
  <si>
    <t>抵抗组N=24</t>
  </si>
  <si>
    <t>病人来源医院</t>
  </si>
  <si>
    <t>DI</t>
  </si>
  <si>
    <t>P3</t>
  </si>
  <si>
    <t>NCC</t>
  </si>
  <si>
    <t>response</t>
  </si>
  <si>
    <t>P5</t>
  </si>
  <si>
    <t>P7</t>
  </si>
  <si>
    <t>P11</t>
  </si>
  <si>
    <t>P13</t>
  </si>
  <si>
    <t>P14</t>
  </si>
  <si>
    <t>P16</t>
  </si>
  <si>
    <t>P17</t>
  </si>
  <si>
    <t>P19</t>
  </si>
  <si>
    <t>P22</t>
  </si>
  <si>
    <t>P24</t>
  </si>
  <si>
    <t>P27</t>
  </si>
  <si>
    <t>P30</t>
  </si>
  <si>
    <t>P34</t>
  </si>
  <si>
    <t>P39</t>
  </si>
  <si>
    <t>P43</t>
  </si>
  <si>
    <t>P52</t>
  </si>
  <si>
    <t>P53</t>
  </si>
  <si>
    <t>P2</t>
  </si>
  <si>
    <t>resistant</t>
  </si>
  <si>
    <t>P4</t>
  </si>
  <si>
    <t>P9</t>
  </si>
  <si>
    <t>P15</t>
  </si>
  <si>
    <t>P18</t>
  </si>
  <si>
    <t>P20</t>
  </si>
  <si>
    <t>P21</t>
  </si>
  <si>
    <t>P23</t>
  </si>
  <si>
    <t>P25</t>
  </si>
  <si>
    <t>P26</t>
  </si>
  <si>
    <t>P33</t>
  </si>
  <si>
    <t>P40</t>
  </si>
  <si>
    <t>P45</t>
  </si>
  <si>
    <t>P50</t>
  </si>
  <si>
    <t>P1</t>
  </si>
  <si>
    <t>P12</t>
  </si>
  <si>
    <t>P35</t>
  </si>
  <si>
    <t>P37</t>
  </si>
  <si>
    <t>P41</t>
  </si>
  <si>
    <t>P36</t>
  </si>
  <si>
    <t>P42</t>
  </si>
  <si>
    <t>P51</t>
  </si>
  <si>
    <t>rd_P4_T1</t>
  </si>
  <si>
    <t>GJ</t>
  </si>
  <si>
    <t>rd_P5_T1</t>
  </si>
  <si>
    <t>rd_P7_T1</t>
  </si>
  <si>
    <t>rd_P9_T1</t>
  </si>
  <si>
    <t>rd_P10_T1</t>
  </si>
  <si>
    <t>rd_P11_T1</t>
  </si>
  <si>
    <t>rd_P1_T1</t>
  </si>
  <si>
    <t>rd_P2_T1</t>
  </si>
  <si>
    <t>rd_P3_T1</t>
  </si>
  <si>
    <t>rd_P6_T1</t>
  </si>
  <si>
    <t>NA</t>
  </si>
  <si>
    <t>rd_P8_T1</t>
  </si>
  <si>
    <t>rd_P12_T1</t>
  </si>
  <si>
    <t>rd_P13_T1</t>
  </si>
  <si>
    <t>rd_P14_T1</t>
  </si>
  <si>
    <t>F4</t>
  </si>
  <si>
    <t>LJX</t>
  </si>
  <si>
    <t>F8</t>
  </si>
  <si>
    <t>F9</t>
  </si>
  <si>
    <t>F81</t>
  </si>
  <si>
    <t>F89_342952</t>
  </si>
  <si>
    <t>F92_340410</t>
  </si>
  <si>
    <t>F172</t>
  </si>
  <si>
    <t>F177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</si>
</sst>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94"/>
  <sheetViews>
    <sheetView tabSelected="1" zoomScale="85" zoomScaleNormal="85" workbookViewId="0">
      <selection activeCell="AV82" sqref="AV82"/>
    </sheetView>
  </sheetViews>
  <sheetFormatPr defaultColWidth="9" defaultRowHeight="13.5"/>
  <cols>
    <col min="2" max="2" width="18.3" customWidth="1"/>
    <col min="3" max="3" width="17.625" customWidth="1"/>
    <col min="4" max="4" width="12.8"/>
    <col min="5" max="8" width="13.8583333333333"/>
    <col min="9" max="9" width="12.8"/>
    <col min="10" max="18" width="13.8583333333333"/>
    <col min="19" max="44" width="12.8"/>
    <col min="45" max="45" width="15" customWidth="1"/>
    <col min="46" max="47" width="13.8583333333333"/>
    <col min="49" max="49" width="12.0583333333333" customWidth="1"/>
    <col min="50" max="50" width="12.9333333333333" customWidth="1"/>
    <col min="51" max="51" width="16.6166666666667" customWidth="1"/>
  </cols>
  <sheetData>
    <row r="1" spans="4:44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</row>
    <row r="2" spans="1:69">
      <c r="A2" t="s">
        <v>41</v>
      </c>
      <c r="C2" t="s">
        <v>42</v>
      </c>
      <c r="D2" s="5" t="s">
        <v>43</v>
      </c>
      <c r="E2" s="5" t="s">
        <v>44</v>
      </c>
      <c r="F2" s="5" t="s">
        <v>45</v>
      </c>
      <c r="G2" s="5" t="s">
        <v>46</v>
      </c>
      <c r="H2" s="5" t="s">
        <v>47</v>
      </c>
      <c r="I2" s="5" t="s">
        <v>48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  <c r="O2" s="5" t="s">
        <v>54</v>
      </c>
      <c r="P2" s="5" t="s">
        <v>55</v>
      </c>
      <c r="Q2" s="5" t="s">
        <v>56</v>
      </c>
      <c r="R2" s="5" t="s">
        <v>57</v>
      </c>
      <c r="S2" s="5" t="s">
        <v>58</v>
      </c>
      <c r="T2" s="5" t="s">
        <v>59</v>
      </c>
      <c r="U2" s="5" t="s">
        <v>60</v>
      </c>
      <c r="V2" s="5" t="s">
        <v>61</v>
      </c>
      <c r="W2" s="5" t="s">
        <v>62</v>
      </c>
      <c r="X2" s="5" t="s">
        <v>63</v>
      </c>
      <c r="Y2" s="5" t="s">
        <v>64</v>
      </c>
      <c r="Z2" s="5" t="s">
        <v>65</v>
      </c>
      <c r="AA2" s="5" t="s">
        <v>66</v>
      </c>
      <c r="AB2" s="5" t="s">
        <v>67</v>
      </c>
      <c r="AC2" s="5" t="s">
        <v>68</v>
      </c>
      <c r="AD2" s="5" t="s">
        <v>69</v>
      </c>
      <c r="AE2" s="5" t="s">
        <v>70</v>
      </c>
      <c r="AF2" s="5" t="s">
        <v>71</v>
      </c>
      <c r="AG2" s="5" t="s">
        <v>72</v>
      </c>
      <c r="AH2" s="5" t="s">
        <v>73</v>
      </c>
      <c r="AI2" s="5" t="s">
        <v>74</v>
      </c>
      <c r="AJ2" s="5" t="s">
        <v>75</v>
      </c>
      <c r="AK2" s="5" t="s">
        <v>76</v>
      </c>
      <c r="AL2" s="5" t="s">
        <v>77</v>
      </c>
      <c r="AM2" s="5" t="s">
        <v>78</v>
      </c>
      <c r="AN2" s="5" t="s">
        <v>79</v>
      </c>
      <c r="AO2" s="5" t="s">
        <v>80</v>
      </c>
      <c r="AP2" s="5" t="s">
        <v>81</v>
      </c>
      <c r="AQ2" s="5" t="s">
        <v>82</v>
      </c>
      <c r="AR2" s="5" t="s">
        <v>83</v>
      </c>
      <c r="AS2" s="8" t="s">
        <v>84</v>
      </c>
      <c r="AT2" s="8" t="s">
        <v>85</v>
      </c>
      <c r="AU2" s="9" t="s">
        <v>86</v>
      </c>
      <c r="AV2" t="s">
        <v>41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</row>
    <row r="3" spans="3:47">
      <c r="C3" t="s">
        <v>108</v>
      </c>
      <c r="D3" s="6">
        <f t="shared" ref="D3:AC3" si="0">COUNTIF(D6:D35,"&lt;&gt;0")</f>
        <v>5</v>
      </c>
      <c r="E3" s="6">
        <f t="shared" si="0"/>
        <v>4</v>
      </c>
      <c r="F3" s="6">
        <f t="shared" si="0"/>
        <v>4</v>
      </c>
      <c r="G3" s="6">
        <f t="shared" si="0"/>
        <v>3</v>
      </c>
      <c r="H3" s="6">
        <f t="shared" si="0"/>
        <v>3</v>
      </c>
      <c r="I3" s="6">
        <f t="shared" si="0"/>
        <v>3</v>
      </c>
      <c r="J3" s="6">
        <f t="shared" si="0"/>
        <v>2</v>
      </c>
      <c r="K3" s="6">
        <f t="shared" si="0"/>
        <v>3</v>
      </c>
      <c r="L3" s="6">
        <f t="shared" si="0"/>
        <v>3</v>
      </c>
      <c r="M3" s="6">
        <f t="shared" si="0"/>
        <v>3</v>
      </c>
      <c r="N3" s="6">
        <f t="shared" si="0"/>
        <v>3</v>
      </c>
      <c r="O3" s="6">
        <f t="shared" si="0"/>
        <v>3</v>
      </c>
      <c r="P3" s="6">
        <f t="shared" si="0"/>
        <v>3</v>
      </c>
      <c r="Q3" s="6">
        <f t="shared" si="0"/>
        <v>3</v>
      </c>
      <c r="R3" s="6">
        <f t="shared" si="0"/>
        <v>3</v>
      </c>
      <c r="S3" s="6">
        <f t="shared" si="0"/>
        <v>2</v>
      </c>
      <c r="T3" s="6">
        <f t="shared" si="0"/>
        <v>0</v>
      </c>
      <c r="U3" s="6">
        <f t="shared" ref="U3:AT3" si="1">COUNTIF(U6:U35,"&lt;&gt;0")</f>
        <v>0</v>
      </c>
      <c r="V3" s="6">
        <f t="shared" si="1"/>
        <v>0</v>
      </c>
      <c r="W3" s="6">
        <f t="shared" si="1"/>
        <v>1</v>
      </c>
      <c r="X3" s="6">
        <f t="shared" si="1"/>
        <v>0</v>
      </c>
      <c r="Y3" s="6">
        <f t="shared" si="1"/>
        <v>0</v>
      </c>
      <c r="Z3" s="6">
        <f t="shared" si="1"/>
        <v>0</v>
      </c>
      <c r="AA3" s="6">
        <f t="shared" si="1"/>
        <v>0</v>
      </c>
      <c r="AB3" s="6">
        <f t="shared" si="1"/>
        <v>0</v>
      </c>
      <c r="AC3" s="6">
        <f t="shared" si="1"/>
        <v>0</v>
      </c>
      <c r="AD3" s="6">
        <f t="shared" si="1"/>
        <v>0</v>
      </c>
      <c r="AE3" s="6">
        <f t="shared" si="1"/>
        <v>0</v>
      </c>
      <c r="AF3" s="6">
        <f t="shared" si="1"/>
        <v>0</v>
      </c>
      <c r="AG3" s="6">
        <f t="shared" si="1"/>
        <v>0</v>
      </c>
      <c r="AH3" s="6">
        <f t="shared" si="1"/>
        <v>0</v>
      </c>
      <c r="AI3" s="6">
        <f t="shared" si="1"/>
        <v>0</v>
      </c>
      <c r="AJ3" s="6">
        <f t="shared" si="1"/>
        <v>0</v>
      </c>
      <c r="AK3" s="6">
        <f t="shared" si="1"/>
        <v>0</v>
      </c>
      <c r="AL3" s="6">
        <f t="shared" si="1"/>
        <v>0</v>
      </c>
      <c r="AM3" s="6">
        <f t="shared" si="1"/>
        <v>0</v>
      </c>
      <c r="AN3" s="6">
        <f t="shared" si="1"/>
        <v>0</v>
      </c>
      <c r="AO3" s="6">
        <f t="shared" si="1"/>
        <v>0</v>
      </c>
      <c r="AP3" s="6">
        <f t="shared" si="1"/>
        <v>0</v>
      </c>
      <c r="AQ3" s="6">
        <f t="shared" si="1"/>
        <v>0</v>
      </c>
      <c r="AR3" s="6">
        <f t="shared" si="1"/>
        <v>0</v>
      </c>
      <c r="AS3" s="6">
        <f t="shared" si="1"/>
        <v>2</v>
      </c>
      <c r="AT3" s="6">
        <f t="shared" si="1"/>
        <v>5</v>
      </c>
      <c r="AU3" s="9"/>
    </row>
    <row r="4" spans="3:47">
      <c r="C4" t="s">
        <v>109</v>
      </c>
      <c r="D4" s="6">
        <f t="shared" ref="D4:AC4" si="2">COUNTIF(D36:D59,"&lt;&gt;0")</f>
        <v>1</v>
      </c>
      <c r="E4" s="6">
        <f t="shared" si="2"/>
        <v>1</v>
      </c>
      <c r="F4" s="6">
        <f t="shared" si="2"/>
        <v>0</v>
      </c>
      <c r="G4" s="6">
        <f t="shared" si="2"/>
        <v>0</v>
      </c>
      <c r="H4" s="6">
        <f t="shared" si="2"/>
        <v>0</v>
      </c>
      <c r="I4" s="6">
        <f t="shared" si="2"/>
        <v>1</v>
      </c>
      <c r="J4" s="6">
        <f t="shared" si="2"/>
        <v>0</v>
      </c>
      <c r="K4" s="6">
        <f t="shared" si="2"/>
        <v>0</v>
      </c>
      <c r="L4" s="6">
        <f t="shared" si="2"/>
        <v>0</v>
      </c>
      <c r="M4" s="6">
        <f t="shared" si="2"/>
        <v>0</v>
      </c>
      <c r="N4" s="6">
        <f t="shared" si="2"/>
        <v>0</v>
      </c>
      <c r="O4" s="6">
        <f t="shared" si="2"/>
        <v>0</v>
      </c>
      <c r="P4" s="6">
        <f t="shared" si="2"/>
        <v>0</v>
      </c>
      <c r="Q4" s="6">
        <f t="shared" si="2"/>
        <v>0</v>
      </c>
      <c r="R4" s="6">
        <f t="shared" si="2"/>
        <v>0</v>
      </c>
      <c r="S4" s="6">
        <f t="shared" si="2"/>
        <v>4</v>
      </c>
      <c r="T4" s="6">
        <f t="shared" si="2"/>
        <v>4</v>
      </c>
      <c r="U4" s="6">
        <f t="shared" ref="U4:AT4" si="3">COUNTIF(U36:U59,"&lt;&gt;0")</f>
        <v>2</v>
      </c>
      <c r="V4" s="6">
        <f t="shared" si="3"/>
        <v>2</v>
      </c>
      <c r="W4" s="6">
        <f t="shared" si="3"/>
        <v>3</v>
      </c>
      <c r="X4" s="6">
        <f t="shared" si="3"/>
        <v>3</v>
      </c>
      <c r="Y4" s="6">
        <f t="shared" si="3"/>
        <v>2</v>
      </c>
      <c r="Z4" s="6">
        <f t="shared" si="3"/>
        <v>2</v>
      </c>
      <c r="AA4" s="6">
        <f t="shared" si="3"/>
        <v>3</v>
      </c>
      <c r="AB4" s="6">
        <f t="shared" si="3"/>
        <v>2</v>
      </c>
      <c r="AC4" s="6">
        <f t="shared" si="3"/>
        <v>2</v>
      </c>
      <c r="AD4" s="6">
        <f t="shared" si="3"/>
        <v>2</v>
      </c>
      <c r="AE4" s="6">
        <f t="shared" si="3"/>
        <v>2</v>
      </c>
      <c r="AF4" s="6">
        <f t="shared" si="3"/>
        <v>2</v>
      </c>
      <c r="AG4" s="6">
        <f t="shared" si="3"/>
        <v>2</v>
      </c>
      <c r="AH4" s="6">
        <f t="shared" si="3"/>
        <v>2</v>
      </c>
      <c r="AI4" s="6">
        <f t="shared" si="3"/>
        <v>2</v>
      </c>
      <c r="AJ4" s="6">
        <f t="shared" si="3"/>
        <v>2</v>
      </c>
      <c r="AK4" s="6">
        <f t="shared" si="3"/>
        <v>2</v>
      </c>
      <c r="AL4" s="6">
        <f t="shared" si="3"/>
        <v>2</v>
      </c>
      <c r="AM4" s="6">
        <f t="shared" si="3"/>
        <v>2</v>
      </c>
      <c r="AN4" s="6">
        <f t="shared" si="3"/>
        <v>2</v>
      </c>
      <c r="AO4" s="6">
        <f t="shared" si="3"/>
        <v>2</v>
      </c>
      <c r="AP4" s="6">
        <f t="shared" si="3"/>
        <v>2</v>
      </c>
      <c r="AQ4" s="6">
        <f t="shared" si="3"/>
        <v>2</v>
      </c>
      <c r="AR4" s="6">
        <f t="shared" si="3"/>
        <v>2</v>
      </c>
      <c r="AS4" s="6">
        <f t="shared" si="3"/>
        <v>12</v>
      </c>
      <c r="AT4" s="6">
        <f t="shared" si="3"/>
        <v>0</v>
      </c>
      <c r="AU4" s="9"/>
    </row>
    <row r="5" spans="2:47">
      <c r="B5" t="s">
        <v>110</v>
      </c>
      <c r="C5" t="s">
        <v>111</v>
      </c>
      <c r="D5" s="6">
        <f t="shared" ref="D5:AC5" si="4">(D4/24-D3/30)/(MAX(D4/24,D3/30)+0.01)</f>
        <v>-0.707547169811321</v>
      </c>
      <c r="E5" s="6">
        <f t="shared" si="4"/>
        <v>-0.63953488372093</v>
      </c>
      <c r="F5" s="6">
        <f t="shared" si="4"/>
        <v>-0.930232558139535</v>
      </c>
      <c r="G5" s="6">
        <f t="shared" si="4"/>
        <v>-0.909090909090909</v>
      </c>
      <c r="H5" s="6">
        <f t="shared" si="4"/>
        <v>-0.909090909090909</v>
      </c>
      <c r="I5" s="6">
        <f t="shared" si="4"/>
        <v>-0.53030303030303</v>
      </c>
      <c r="J5" s="6">
        <f t="shared" si="4"/>
        <v>-0.869565217391304</v>
      </c>
      <c r="K5" s="6">
        <f t="shared" si="4"/>
        <v>-0.909090909090909</v>
      </c>
      <c r="L5" s="6">
        <f t="shared" si="4"/>
        <v>-0.909090909090909</v>
      </c>
      <c r="M5" s="6">
        <f t="shared" si="4"/>
        <v>-0.909090909090909</v>
      </c>
      <c r="N5" s="6">
        <f t="shared" si="4"/>
        <v>-0.909090909090909</v>
      </c>
      <c r="O5" s="6">
        <f t="shared" si="4"/>
        <v>-0.909090909090909</v>
      </c>
      <c r="P5" s="6">
        <f t="shared" si="4"/>
        <v>-0.909090909090909</v>
      </c>
      <c r="Q5" s="6">
        <f t="shared" si="4"/>
        <v>-0.909090909090909</v>
      </c>
      <c r="R5" s="6">
        <f t="shared" si="4"/>
        <v>-0.909090909090909</v>
      </c>
      <c r="S5" s="6">
        <f t="shared" si="4"/>
        <v>0.566037735849057</v>
      </c>
      <c r="T5" s="6">
        <f t="shared" si="4"/>
        <v>0.943396226415094</v>
      </c>
      <c r="U5" s="6">
        <f t="shared" ref="U5:AT5" si="5">(U4/24-U3/30)/(MAX(U4/24,U3/30)+0.01)</f>
        <v>0.892857142857143</v>
      </c>
      <c r="V5" s="6">
        <f t="shared" si="5"/>
        <v>0.892857142857143</v>
      </c>
      <c r="W5" s="6">
        <f t="shared" si="5"/>
        <v>0.679012345679012</v>
      </c>
      <c r="X5" s="6">
        <f t="shared" si="5"/>
        <v>0.925925925925926</v>
      </c>
      <c r="Y5" s="6">
        <f t="shared" si="5"/>
        <v>0.892857142857143</v>
      </c>
      <c r="Z5" s="6">
        <f t="shared" si="5"/>
        <v>0.892857142857143</v>
      </c>
      <c r="AA5" s="6">
        <f t="shared" si="5"/>
        <v>0.925925925925926</v>
      </c>
      <c r="AB5" s="6">
        <f t="shared" si="5"/>
        <v>0.892857142857143</v>
      </c>
      <c r="AC5" s="6">
        <f t="shared" si="5"/>
        <v>0.892857142857143</v>
      </c>
      <c r="AD5" s="6">
        <f t="shared" si="5"/>
        <v>0.892857142857143</v>
      </c>
      <c r="AE5" s="6">
        <f t="shared" si="5"/>
        <v>0.892857142857143</v>
      </c>
      <c r="AF5" s="6">
        <f t="shared" si="5"/>
        <v>0.892857142857143</v>
      </c>
      <c r="AG5" s="6">
        <f t="shared" si="5"/>
        <v>0.892857142857143</v>
      </c>
      <c r="AH5" s="6">
        <f t="shared" si="5"/>
        <v>0.892857142857143</v>
      </c>
      <c r="AI5" s="6">
        <f t="shared" si="5"/>
        <v>0.892857142857143</v>
      </c>
      <c r="AJ5" s="6">
        <f t="shared" si="5"/>
        <v>0.892857142857143</v>
      </c>
      <c r="AK5" s="6">
        <f t="shared" si="5"/>
        <v>0.892857142857143</v>
      </c>
      <c r="AL5" s="6">
        <f t="shared" si="5"/>
        <v>0.892857142857143</v>
      </c>
      <c r="AM5" s="6">
        <f t="shared" si="5"/>
        <v>0.892857142857143</v>
      </c>
      <c r="AN5" s="6">
        <f t="shared" si="5"/>
        <v>0.892857142857143</v>
      </c>
      <c r="AO5" s="6">
        <f t="shared" si="5"/>
        <v>0.892857142857143</v>
      </c>
      <c r="AP5" s="6">
        <f t="shared" si="5"/>
        <v>0.892857142857143</v>
      </c>
      <c r="AQ5" s="6">
        <f t="shared" si="5"/>
        <v>0.892857142857143</v>
      </c>
      <c r="AR5" s="6">
        <f t="shared" si="5"/>
        <v>0.892857142857143</v>
      </c>
      <c r="AS5" s="6">
        <f t="shared" si="5"/>
        <v>0.849673202614379</v>
      </c>
      <c r="AT5" s="6">
        <f t="shared" si="5"/>
        <v>-0.943396226415094</v>
      </c>
      <c r="AU5" s="9"/>
    </row>
    <row r="6" spans="1:69">
      <c r="A6" s="7" t="s">
        <v>112</v>
      </c>
      <c r="B6" s="7" t="s">
        <v>113</v>
      </c>
      <c r="C6" t="s">
        <v>114</v>
      </c>
      <c r="D6">
        <v>0</v>
      </c>
      <c r="E6">
        <v>0</v>
      </c>
      <c r="F6" s="3">
        <v>1</v>
      </c>
      <c r="G6">
        <v>0</v>
      </c>
      <c r="H6" s="3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10">
        <v>0</v>
      </c>
      <c r="AT6" s="10">
        <v>-0.9433962</v>
      </c>
      <c r="AU6" s="10">
        <v>-1.839323467</v>
      </c>
      <c r="AV6" t="s">
        <v>112</v>
      </c>
      <c r="AW6">
        <v>0</v>
      </c>
      <c r="AX6">
        <v>0</v>
      </c>
      <c r="AY6">
        <v>0</v>
      </c>
      <c r="AZ6">
        <v>-0.771292436</v>
      </c>
      <c r="BA6">
        <v>0</v>
      </c>
      <c r="BB6">
        <v>0</v>
      </c>
      <c r="BC6">
        <v>-0.930232558</v>
      </c>
      <c r="BD6">
        <v>0</v>
      </c>
      <c r="BE6">
        <v>0</v>
      </c>
      <c r="BF6">
        <v>-0.348837209</v>
      </c>
      <c r="BG6">
        <v>0</v>
      </c>
      <c r="BH6">
        <v>-0.930232558</v>
      </c>
      <c r="BI6">
        <v>0</v>
      </c>
      <c r="BJ6">
        <v>-0.930232558</v>
      </c>
      <c r="BK6">
        <v>0.161290323</v>
      </c>
      <c r="BL6">
        <v>0</v>
      </c>
      <c r="BM6">
        <v>-0.769230769</v>
      </c>
      <c r="BN6">
        <v>-0.769230769</v>
      </c>
      <c r="BO6">
        <v>0</v>
      </c>
      <c r="BP6">
        <v>-2.240132735</v>
      </c>
      <c r="BQ6">
        <v>-1.095317726</v>
      </c>
    </row>
    <row r="7" spans="1:69">
      <c r="A7" s="7" t="s">
        <v>115</v>
      </c>
      <c r="B7" s="7" t="s">
        <v>113</v>
      </c>
      <c r="C7" t="s">
        <v>114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0">
        <v>0</v>
      </c>
      <c r="AT7" s="10">
        <v>0</v>
      </c>
      <c r="AU7" s="10">
        <v>-1.818181818</v>
      </c>
      <c r="AV7" t="s">
        <v>115</v>
      </c>
      <c r="AW7">
        <v>0</v>
      </c>
      <c r="AX7">
        <v>0</v>
      </c>
      <c r="AY7">
        <v>0</v>
      </c>
      <c r="AZ7">
        <v>0</v>
      </c>
      <c r="BA7">
        <v>0.161290323</v>
      </c>
      <c r="BB7">
        <v>-0.607940446</v>
      </c>
      <c r="BC7">
        <v>-0.769230769</v>
      </c>
      <c r="BD7">
        <v>0.161290323</v>
      </c>
      <c r="BE7">
        <v>-0.607940446</v>
      </c>
      <c r="BF7">
        <v>-0.187546886</v>
      </c>
      <c r="BG7">
        <v>-0.769230769</v>
      </c>
      <c r="BH7">
        <v>-0.769230769</v>
      </c>
      <c r="BI7">
        <v>-0.769230769</v>
      </c>
      <c r="BJ7">
        <v>-0.769230769</v>
      </c>
      <c r="BK7">
        <v>-0.769230769</v>
      </c>
      <c r="BL7">
        <v>-2.307692307</v>
      </c>
      <c r="BM7">
        <v>-0.769230769</v>
      </c>
      <c r="BN7">
        <v>-0.769230769</v>
      </c>
      <c r="BO7">
        <v>0</v>
      </c>
      <c r="BP7">
        <v>-0.7326041</v>
      </c>
      <c r="BQ7">
        <v>0</v>
      </c>
    </row>
    <row r="8" spans="1:69">
      <c r="A8" s="7" t="s">
        <v>116</v>
      </c>
      <c r="B8" s="7" t="s">
        <v>113</v>
      </c>
      <c r="C8" t="s">
        <v>114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10">
        <v>0</v>
      </c>
      <c r="AT8" s="10">
        <v>0</v>
      </c>
      <c r="AU8" s="11">
        <v>0</v>
      </c>
      <c r="AV8" t="s">
        <v>116</v>
      </c>
      <c r="AW8">
        <v>0.679012346</v>
      </c>
      <c r="AX8">
        <v>-0.058139535</v>
      </c>
      <c r="AY8">
        <v>-0.027322404</v>
      </c>
      <c r="AZ8">
        <v>0</v>
      </c>
      <c r="BA8">
        <v>0.365168539</v>
      </c>
      <c r="BB8">
        <v>0.365168539</v>
      </c>
      <c r="BC8">
        <v>0.365168539</v>
      </c>
      <c r="BD8">
        <v>0.365168539</v>
      </c>
      <c r="BE8">
        <v>0.365168539</v>
      </c>
      <c r="BF8">
        <v>0.365168539</v>
      </c>
      <c r="BG8">
        <v>0.365168539</v>
      </c>
      <c r="BH8">
        <v>0.365168539</v>
      </c>
      <c r="BI8">
        <v>0.337846135</v>
      </c>
      <c r="BJ8">
        <v>0.365168539</v>
      </c>
      <c r="BK8">
        <v>0.365168539</v>
      </c>
      <c r="BL8">
        <v>0.365168539</v>
      </c>
      <c r="BM8">
        <v>-0.40406223</v>
      </c>
      <c r="BN8">
        <v>-0.40406223</v>
      </c>
      <c r="BO8">
        <v>0.365168539</v>
      </c>
      <c r="BP8">
        <v>0.207488715</v>
      </c>
      <c r="BQ8">
        <v>-0.027322404</v>
      </c>
    </row>
    <row r="9" spans="1:69">
      <c r="A9" s="7" t="s">
        <v>117</v>
      </c>
      <c r="B9" s="7" t="s">
        <v>113</v>
      </c>
      <c r="C9" t="s">
        <v>114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10">
        <v>0</v>
      </c>
      <c r="AT9" s="10">
        <v>0</v>
      </c>
      <c r="AU9" s="10">
        <v>-2.687747035</v>
      </c>
      <c r="AV9" t="s">
        <v>117</v>
      </c>
      <c r="AW9">
        <v>-0.233516483</v>
      </c>
      <c r="AX9">
        <v>0</v>
      </c>
      <c r="AY9">
        <v>-0.151515152</v>
      </c>
      <c r="AZ9">
        <v>0.679012346</v>
      </c>
      <c r="BA9">
        <v>-0.181816032</v>
      </c>
      <c r="BB9">
        <v>-0.504396678</v>
      </c>
      <c r="BC9">
        <v>-0.40406223</v>
      </c>
      <c r="BD9">
        <v>-0.504396678</v>
      </c>
      <c r="BE9">
        <v>-0.504396678</v>
      </c>
      <c r="BF9">
        <v>-0.504396678</v>
      </c>
      <c r="BG9">
        <v>0.365168539</v>
      </c>
      <c r="BH9">
        <v>0.365168539</v>
      </c>
      <c r="BI9">
        <v>0.365168539</v>
      </c>
      <c r="BJ9">
        <v>0.365168539</v>
      </c>
      <c r="BK9">
        <v>0.365168539</v>
      </c>
      <c r="BL9">
        <v>0.365168539</v>
      </c>
      <c r="BM9">
        <v>0.365168539</v>
      </c>
      <c r="BN9">
        <v>0.365168539</v>
      </c>
      <c r="BO9">
        <v>0.365168539</v>
      </c>
      <c r="BP9">
        <v>0.607011382</v>
      </c>
      <c r="BQ9">
        <v>0</v>
      </c>
    </row>
    <row r="10" spans="1:69">
      <c r="A10" s="7" t="s">
        <v>118</v>
      </c>
      <c r="B10" s="7" t="s">
        <v>113</v>
      </c>
      <c r="C10" t="s">
        <v>114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0">
        <v>0</v>
      </c>
      <c r="AT10" s="10">
        <v>0</v>
      </c>
      <c r="AU10" s="10">
        <v>-1.839323467</v>
      </c>
      <c r="AV10" t="s">
        <v>118</v>
      </c>
      <c r="AW10">
        <v>0.178571429</v>
      </c>
      <c r="AX10">
        <v>-0.058139535</v>
      </c>
      <c r="AY10">
        <v>-0.027322404</v>
      </c>
      <c r="AZ10">
        <v>-0.199115044</v>
      </c>
      <c r="BA10">
        <v>0.365168539</v>
      </c>
      <c r="BB10">
        <v>0.365168539</v>
      </c>
      <c r="BC10">
        <v>-0.565064019</v>
      </c>
      <c r="BD10">
        <v>0.900882825</v>
      </c>
      <c r="BE10">
        <v>0.900882825</v>
      </c>
      <c r="BF10">
        <v>0.900882825</v>
      </c>
      <c r="BG10">
        <v>0.365168539</v>
      </c>
      <c r="BH10">
        <v>-0.565064019</v>
      </c>
      <c r="BI10">
        <v>-0.431384634</v>
      </c>
      <c r="BJ10">
        <v>-1.334294788</v>
      </c>
      <c r="BK10">
        <v>-0.40406223</v>
      </c>
      <c r="BL10">
        <v>0.365168539</v>
      </c>
      <c r="BM10">
        <v>0.365168539</v>
      </c>
      <c r="BN10">
        <v>-0.40406223</v>
      </c>
      <c r="BO10">
        <v>0.365168539</v>
      </c>
      <c r="BP10">
        <v>0.73120413</v>
      </c>
      <c r="BQ10">
        <v>-0.027322404</v>
      </c>
    </row>
    <row r="11" spans="1:69">
      <c r="A11" s="7" t="s">
        <v>119</v>
      </c>
      <c r="B11" s="7" t="s">
        <v>113</v>
      </c>
      <c r="C11" t="s">
        <v>114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10">
        <v>0</v>
      </c>
      <c r="AT11" s="10">
        <v>0</v>
      </c>
      <c r="AU11" s="10">
        <v>-2.800769875</v>
      </c>
      <c r="AV11" t="s">
        <v>119</v>
      </c>
      <c r="AW11">
        <v>-1.625021191</v>
      </c>
      <c r="AX11">
        <v>-2.27551453</v>
      </c>
      <c r="AY11">
        <v>-0.769230769</v>
      </c>
      <c r="AZ11">
        <v>-0.716546683</v>
      </c>
      <c r="BA11">
        <v>1.062173148</v>
      </c>
      <c r="BB11">
        <v>-0.54392237</v>
      </c>
      <c r="BC11">
        <v>-1.334294788</v>
      </c>
      <c r="BD11">
        <v>-0.504396678</v>
      </c>
      <c r="BE11">
        <v>-1.313153139</v>
      </c>
      <c r="BF11">
        <v>-1.413487587</v>
      </c>
      <c r="BG11">
        <v>-2.408470865</v>
      </c>
      <c r="BH11">
        <v>-1.434629236</v>
      </c>
      <c r="BI11">
        <v>-2.182429822</v>
      </c>
      <c r="BJ11">
        <v>-0.565064019</v>
      </c>
      <c r="BK11">
        <v>-1.295583499</v>
      </c>
      <c r="BL11">
        <v>-0.830483635</v>
      </c>
      <c r="BM11">
        <v>-0.54392237</v>
      </c>
      <c r="BN11">
        <v>0.365168539</v>
      </c>
      <c r="BO11">
        <v>-0.565064019</v>
      </c>
      <c r="BP11">
        <v>-4.462376783</v>
      </c>
      <c r="BQ11">
        <v>-1.656891495</v>
      </c>
    </row>
    <row r="12" spans="1:69">
      <c r="A12" s="7" t="s">
        <v>120</v>
      </c>
      <c r="B12" s="7" t="s">
        <v>113</v>
      </c>
      <c r="C12" t="s">
        <v>114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10">
        <v>0</v>
      </c>
      <c r="AT12" s="10">
        <v>0</v>
      </c>
      <c r="AU12" s="10">
        <v>-4.074354781</v>
      </c>
      <c r="AV12" t="s">
        <v>120</v>
      </c>
      <c r="AW12">
        <v>0</v>
      </c>
      <c r="AX12">
        <v>0</v>
      </c>
      <c r="AY12">
        <v>-0.027322404</v>
      </c>
      <c r="AZ12">
        <v>-1.214436248</v>
      </c>
      <c r="BA12">
        <v>0</v>
      </c>
      <c r="BB12">
        <v>0.496183206</v>
      </c>
      <c r="BC12">
        <v>0</v>
      </c>
      <c r="BD12">
        <v>0.496183206</v>
      </c>
      <c r="BE12">
        <v>0.496183206</v>
      </c>
      <c r="BF12">
        <v>-0.273047563</v>
      </c>
      <c r="BG12">
        <v>0.496183206</v>
      </c>
      <c r="BH12">
        <v>0</v>
      </c>
      <c r="BI12">
        <v>-0.461371756</v>
      </c>
      <c r="BJ12">
        <v>0</v>
      </c>
      <c r="BK12">
        <v>-0.434049352</v>
      </c>
      <c r="BL12">
        <v>0</v>
      </c>
      <c r="BM12">
        <v>0.496183206</v>
      </c>
      <c r="BN12">
        <v>-1.377171215</v>
      </c>
      <c r="BO12">
        <v>-0.434049352</v>
      </c>
      <c r="BP12">
        <v>-0.908310413</v>
      </c>
      <c r="BQ12">
        <v>0.468860802</v>
      </c>
    </row>
    <row r="13" spans="1:69">
      <c r="A13" s="7" t="s">
        <v>121</v>
      </c>
      <c r="B13" s="7" t="s">
        <v>113</v>
      </c>
      <c r="C13" t="s">
        <v>114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0">
        <v>0</v>
      </c>
      <c r="AT13" s="10">
        <v>0</v>
      </c>
      <c r="AU13" s="10">
        <v>-2.486251526</v>
      </c>
      <c r="AV13" t="s">
        <v>121</v>
      </c>
      <c r="AW13">
        <v>0</v>
      </c>
      <c r="AX13">
        <v>0.178571429</v>
      </c>
      <c r="AY13">
        <v>-0.639534884</v>
      </c>
      <c r="AZ13">
        <v>-0.445205479</v>
      </c>
      <c r="BA13">
        <v>0.031317608</v>
      </c>
      <c r="BB13">
        <v>-0.504396678</v>
      </c>
      <c r="BC13">
        <v>0.526458862</v>
      </c>
      <c r="BD13">
        <v>-0.504396678</v>
      </c>
      <c r="BE13">
        <v>-0.504396678</v>
      </c>
      <c r="BF13">
        <v>-0.504396678</v>
      </c>
      <c r="BG13">
        <v>0.365168539</v>
      </c>
      <c r="BH13">
        <v>0.365168539</v>
      </c>
      <c r="BI13">
        <v>0.526458862</v>
      </c>
      <c r="BJ13">
        <v>0.365168539</v>
      </c>
      <c r="BK13">
        <v>-0.242771907</v>
      </c>
      <c r="BL13">
        <v>0.526458862</v>
      </c>
      <c r="BM13">
        <v>0.526458862</v>
      </c>
      <c r="BN13">
        <v>0.526458862</v>
      </c>
      <c r="BO13">
        <v>0.365168539</v>
      </c>
      <c r="BP13">
        <v>-0.779935004</v>
      </c>
      <c r="BQ13">
        <v>-1.538461538</v>
      </c>
    </row>
    <row r="14" spans="1:69">
      <c r="A14" s="7" t="s">
        <v>122</v>
      </c>
      <c r="B14" s="7" t="s">
        <v>113</v>
      </c>
      <c r="C14" t="s">
        <v>114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10">
        <v>0</v>
      </c>
      <c r="AT14" s="10">
        <v>0</v>
      </c>
      <c r="AU14" s="10">
        <v>-2.348484848</v>
      </c>
      <c r="AV14" t="s">
        <v>122</v>
      </c>
      <c r="AW14">
        <v>0.178571429</v>
      </c>
      <c r="AX14">
        <v>-0.478244561</v>
      </c>
      <c r="AY14">
        <v>-0.796553173</v>
      </c>
      <c r="AZ14">
        <v>-0.199115044</v>
      </c>
      <c r="BA14">
        <v>-0.40406223</v>
      </c>
      <c r="BB14">
        <v>-0.40406223</v>
      </c>
      <c r="BC14">
        <v>-0.343106355</v>
      </c>
      <c r="BD14">
        <v>0.365168539</v>
      </c>
      <c r="BE14">
        <v>0.365168539</v>
      </c>
      <c r="BF14">
        <v>0.01633133</v>
      </c>
      <c r="BG14">
        <v>0.365168539</v>
      </c>
      <c r="BH14">
        <v>-0.242771907</v>
      </c>
      <c r="BI14">
        <v>-0.431384634</v>
      </c>
      <c r="BJ14">
        <v>0.526458862</v>
      </c>
      <c r="BK14">
        <v>0.365168539</v>
      </c>
      <c r="BL14">
        <v>-1.273627447</v>
      </c>
      <c r="BM14">
        <v>-0.504396678</v>
      </c>
      <c r="BN14">
        <v>-1.273627447</v>
      </c>
      <c r="BO14">
        <v>-0.504396678</v>
      </c>
      <c r="BP14">
        <v>-0.950623859</v>
      </c>
      <c r="BQ14">
        <v>-1.101209947</v>
      </c>
    </row>
    <row r="15" spans="1:69">
      <c r="A15" s="7" t="s">
        <v>123</v>
      </c>
      <c r="B15" s="7" t="s">
        <v>113</v>
      </c>
      <c r="C15" t="s">
        <v>114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10">
        <v>0</v>
      </c>
      <c r="AT15" s="10">
        <v>0</v>
      </c>
      <c r="AU15" s="10">
        <v>-2.648221343</v>
      </c>
      <c r="AV15" t="s">
        <v>123</v>
      </c>
      <c r="AW15">
        <v>0.161290323</v>
      </c>
      <c r="AX15">
        <v>0.322580646</v>
      </c>
      <c r="AY15">
        <v>-0.027322404</v>
      </c>
      <c r="AZ15">
        <v>-0.199115044</v>
      </c>
      <c r="BA15">
        <v>0.365168539</v>
      </c>
      <c r="BB15">
        <v>0.365168539</v>
      </c>
      <c r="BC15">
        <v>0.365168539</v>
      </c>
      <c r="BD15">
        <v>0.365168539</v>
      </c>
      <c r="BE15">
        <v>0.365168539</v>
      </c>
      <c r="BF15">
        <v>-0.504396678</v>
      </c>
      <c r="BG15">
        <v>0.365168539</v>
      </c>
      <c r="BH15">
        <v>0.365168539</v>
      </c>
      <c r="BI15">
        <v>1.034850744</v>
      </c>
      <c r="BJ15">
        <v>0.365168539</v>
      </c>
      <c r="BK15">
        <v>-1.406809482</v>
      </c>
      <c r="BL15">
        <v>0.365168539</v>
      </c>
      <c r="BM15">
        <v>0.365168539</v>
      </c>
      <c r="BN15">
        <v>0.365168539</v>
      </c>
      <c r="BO15">
        <v>0.900882825</v>
      </c>
      <c r="BP15">
        <v>0.535474593</v>
      </c>
      <c r="BQ15">
        <v>-0.027322404</v>
      </c>
    </row>
    <row r="16" spans="1:69">
      <c r="A16" s="7" t="s">
        <v>124</v>
      </c>
      <c r="B16" s="7" t="s">
        <v>113</v>
      </c>
      <c r="C16" t="s">
        <v>114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10">
        <v>0</v>
      </c>
      <c r="AT16" s="10">
        <v>0</v>
      </c>
      <c r="AU16" s="10">
        <v>-0.909090909</v>
      </c>
      <c r="AV16" t="s">
        <v>124</v>
      </c>
      <c r="AW16">
        <v>0</v>
      </c>
      <c r="AX16">
        <v>0</v>
      </c>
      <c r="AY16">
        <v>-0.948068325</v>
      </c>
      <c r="AZ16">
        <v>0</v>
      </c>
      <c r="BA16">
        <v>0.365168539</v>
      </c>
      <c r="BB16">
        <v>0.365168539</v>
      </c>
      <c r="BC16">
        <v>-0.504396678</v>
      </c>
      <c r="BD16">
        <v>0.365168539</v>
      </c>
      <c r="BE16">
        <v>0.365168539</v>
      </c>
      <c r="BF16">
        <v>0.365168539</v>
      </c>
      <c r="BG16">
        <v>0.365168539</v>
      </c>
      <c r="BH16">
        <v>0.365168539</v>
      </c>
      <c r="BI16">
        <v>0.337846135</v>
      </c>
      <c r="BJ16">
        <v>1.222752314</v>
      </c>
      <c r="BK16">
        <v>0.365168539</v>
      </c>
      <c r="BL16">
        <v>0.365168539</v>
      </c>
      <c r="BM16">
        <v>0.365168539</v>
      </c>
      <c r="BN16">
        <v>0.365168539</v>
      </c>
      <c r="BO16">
        <v>0.365168539</v>
      </c>
      <c r="BP16">
        <v>0.740979301</v>
      </c>
      <c r="BQ16">
        <v>-0.027322404</v>
      </c>
    </row>
    <row r="17" spans="1:69">
      <c r="A17" s="7" t="s">
        <v>125</v>
      </c>
      <c r="B17" s="7" t="s">
        <v>113</v>
      </c>
      <c r="C17" t="s">
        <v>114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0">
        <v>0</v>
      </c>
      <c r="AT17" s="10">
        <v>0</v>
      </c>
      <c r="AU17" s="10">
        <v>-2.748414376</v>
      </c>
      <c r="AV17" t="s">
        <v>125</v>
      </c>
      <c r="AW17">
        <v>-0.607940446</v>
      </c>
      <c r="AX17">
        <v>-0.460963455</v>
      </c>
      <c r="AY17">
        <v>0</v>
      </c>
      <c r="AZ17">
        <v>0</v>
      </c>
      <c r="BA17">
        <v>-0.769230769</v>
      </c>
      <c r="BB17">
        <v>-0.769230769</v>
      </c>
      <c r="BC17">
        <v>-0.769230769</v>
      </c>
      <c r="BD17">
        <v>-0.769230769</v>
      </c>
      <c r="BE17">
        <v>-0.769230769</v>
      </c>
      <c r="BF17">
        <v>-0.769230769</v>
      </c>
      <c r="BG17">
        <v>-0.769230769</v>
      </c>
      <c r="BH17">
        <v>-0.233516483</v>
      </c>
      <c r="BI17">
        <v>-1.538461538</v>
      </c>
      <c r="BJ17">
        <v>-0.59065934</v>
      </c>
      <c r="BK17">
        <v>-0.769230769</v>
      </c>
      <c r="BL17">
        <v>-0.55960344</v>
      </c>
      <c r="BM17">
        <v>0</v>
      </c>
      <c r="BN17">
        <v>-1.538461538</v>
      </c>
      <c r="BO17">
        <v>-0.869565217</v>
      </c>
      <c r="BP17">
        <v>-0.609389257</v>
      </c>
      <c r="BQ17">
        <v>0</v>
      </c>
    </row>
    <row r="18" spans="1:69">
      <c r="A18" s="7" t="s">
        <v>126</v>
      </c>
      <c r="B18" s="7" t="s">
        <v>113</v>
      </c>
      <c r="C18" t="s">
        <v>114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10">
        <v>0</v>
      </c>
      <c r="AT18" s="10">
        <v>0</v>
      </c>
      <c r="AU18" s="10">
        <v>-1.616638079</v>
      </c>
      <c r="AV18" t="s">
        <v>126</v>
      </c>
      <c r="AW18">
        <v>0</v>
      </c>
      <c r="AX18">
        <v>-0.869565217</v>
      </c>
      <c r="AY18">
        <v>0</v>
      </c>
      <c r="AZ18">
        <v>-0.97040748</v>
      </c>
      <c r="BA18">
        <v>0.365168539</v>
      </c>
      <c r="BB18">
        <v>0.526458862</v>
      </c>
      <c r="BC18">
        <v>0.526458862</v>
      </c>
      <c r="BD18">
        <v>0.526458862</v>
      </c>
      <c r="BE18">
        <v>0.365168539</v>
      </c>
      <c r="BF18">
        <v>0.365168539</v>
      </c>
      <c r="BG18">
        <v>0.526458862</v>
      </c>
      <c r="BH18">
        <v>0.526458862</v>
      </c>
      <c r="BI18">
        <v>-0.565064019</v>
      </c>
      <c r="BJ18">
        <v>0.526458862</v>
      </c>
      <c r="BK18">
        <v>-0.029349733</v>
      </c>
      <c r="BL18">
        <v>0.526458862</v>
      </c>
      <c r="BM18">
        <v>0.900882825</v>
      </c>
      <c r="BN18">
        <v>0.526458862</v>
      </c>
      <c r="BO18">
        <v>-0.403773696</v>
      </c>
      <c r="BP18">
        <v>0.919816857</v>
      </c>
      <c r="BQ18">
        <v>0</v>
      </c>
    </row>
    <row r="19" spans="1:69">
      <c r="A19" s="7" t="s">
        <v>127</v>
      </c>
      <c r="B19" s="7" t="s">
        <v>113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10">
        <v>0</v>
      </c>
      <c r="AT19" s="10">
        <v>0</v>
      </c>
      <c r="AU19" s="11">
        <v>0</v>
      </c>
      <c r="AV19" t="s">
        <v>127</v>
      </c>
      <c r="AW19">
        <v>0</v>
      </c>
      <c r="AX19">
        <v>0.178571429</v>
      </c>
      <c r="AY19">
        <v>-0.027322404</v>
      </c>
      <c r="AZ19">
        <v>0</v>
      </c>
      <c r="BA19">
        <v>0.161290323</v>
      </c>
      <c r="BB19">
        <v>0</v>
      </c>
      <c r="BC19">
        <v>-0.090218423</v>
      </c>
      <c r="BD19">
        <v>0.535714286</v>
      </c>
      <c r="BE19">
        <v>0</v>
      </c>
      <c r="BF19">
        <v>0</v>
      </c>
      <c r="BG19">
        <v>0</v>
      </c>
      <c r="BH19">
        <v>0</v>
      </c>
      <c r="BI19">
        <v>-0.027322404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-0.598924715</v>
      </c>
      <c r="BQ19">
        <v>-0.027322404</v>
      </c>
    </row>
    <row r="20" spans="1:69">
      <c r="A20" s="7" t="s">
        <v>128</v>
      </c>
      <c r="B20" s="7" t="s">
        <v>113</v>
      </c>
      <c r="C20" t="s">
        <v>114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10">
        <v>0</v>
      </c>
      <c r="AT20" s="10">
        <v>0</v>
      </c>
      <c r="AU20" s="10">
        <v>-0.909090909</v>
      </c>
      <c r="AV20" t="s">
        <v>128</v>
      </c>
      <c r="AW20">
        <v>0</v>
      </c>
      <c r="AX20">
        <v>0.161290323</v>
      </c>
      <c r="AY20">
        <v>-0.63526285</v>
      </c>
      <c r="AZ20">
        <v>-0.037824721</v>
      </c>
      <c r="BA20">
        <v>0.365168539</v>
      </c>
      <c r="BB20">
        <v>0.861351745</v>
      </c>
      <c r="BC20">
        <v>-1.173004465</v>
      </c>
      <c r="BD20">
        <v>0.861351745</v>
      </c>
      <c r="BE20">
        <v>0.861351745</v>
      </c>
      <c r="BF20">
        <v>0.861351745</v>
      </c>
      <c r="BG20">
        <v>0.861351745</v>
      </c>
      <c r="BH20">
        <v>-0.565064019</v>
      </c>
      <c r="BI20">
        <v>-0.096203217</v>
      </c>
      <c r="BJ20">
        <v>-0.565064019</v>
      </c>
      <c r="BK20">
        <v>-0.068880813</v>
      </c>
      <c r="BL20">
        <v>0.365168539</v>
      </c>
      <c r="BM20">
        <v>1.022642068</v>
      </c>
      <c r="BN20">
        <v>0.365168539</v>
      </c>
      <c r="BO20">
        <v>-0.068880813</v>
      </c>
      <c r="BP20">
        <v>0.458156567</v>
      </c>
      <c r="BQ20">
        <v>0.468860802</v>
      </c>
    </row>
    <row r="21" spans="1:69">
      <c r="A21" s="7" t="s">
        <v>129</v>
      </c>
      <c r="B21" s="7" t="s">
        <v>113</v>
      </c>
      <c r="C21" t="s">
        <v>114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10">
        <v>0</v>
      </c>
      <c r="AT21" s="10">
        <v>-0.9433962</v>
      </c>
      <c r="AU21" s="10">
        <v>-3.657505285</v>
      </c>
      <c r="AV21" t="s">
        <v>129</v>
      </c>
      <c r="AW21">
        <v>0</v>
      </c>
      <c r="AX21">
        <v>-0.690993788</v>
      </c>
      <c r="AY21">
        <v>0.504885571</v>
      </c>
      <c r="AZ21">
        <v>0.161290323</v>
      </c>
      <c r="BA21">
        <v>-1.771978021</v>
      </c>
      <c r="BB21">
        <v>0.161290323</v>
      </c>
      <c r="BC21">
        <v>0.161290323</v>
      </c>
      <c r="BD21">
        <v>-0.869565217</v>
      </c>
      <c r="BE21">
        <v>0</v>
      </c>
      <c r="BF21">
        <v>0</v>
      </c>
      <c r="BG21">
        <v>0</v>
      </c>
      <c r="BH21">
        <v>-0.607940446</v>
      </c>
      <c r="BI21">
        <v>-0.63526285</v>
      </c>
      <c r="BJ21">
        <v>0.916007304</v>
      </c>
      <c r="BK21">
        <v>0.339861752</v>
      </c>
      <c r="BL21">
        <v>-0.003506311</v>
      </c>
      <c r="BM21">
        <v>-0.446650123</v>
      </c>
      <c r="BN21">
        <v>0</v>
      </c>
      <c r="BO21">
        <v>-0.607940446</v>
      </c>
      <c r="BP21">
        <v>-1.030069656</v>
      </c>
      <c r="BQ21">
        <v>-0.796553173</v>
      </c>
    </row>
    <row r="22" spans="1:69">
      <c r="A22" s="7" t="s">
        <v>130</v>
      </c>
      <c r="B22" s="7" t="s">
        <v>113</v>
      </c>
      <c r="C22" t="s">
        <v>114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10">
        <v>0.8666667</v>
      </c>
      <c r="AT22" s="10">
        <v>0</v>
      </c>
      <c r="AU22" s="10">
        <v>-3.138998681</v>
      </c>
      <c r="AV22" t="s">
        <v>130</v>
      </c>
      <c r="AW22">
        <v>0</v>
      </c>
      <c r="AX22">
        <v>0</v>
      </c>
      <c r="AY22">
        <v>-0.027322404</v>
      </c>
      <c r="AZ22">
        <v>-0.199115044</v>
      </c>
      <c r="BA22">
        <v>-0.869565217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-0.027322404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-0.63526285</v>
      </c>
      <c r="BQ22">
        <v>-0.63526285</v>
      </c>
    </row>
    <row r="23" spans="1:69">
      <c r="A23" s="7" t="s">
        <v>131</v>
      </c>
      <c r="B23" s="7" t="s">
        <v>113</v>
      </c>
      <c r="C23" t="s">
        <v>114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10">
        <v>0</v>
      </c>
      <c r="AT23" s="10">
        <v>0</v>
      </c>
      <c r="AU23" s="10">
        <v>-5.256916994</v>
      </c>
      <c r="AV23" t="s">
        <v>131</v>
      </c>
      <c r="AW23">
        <v>0</v>
      </c>
      <c r="AX23">
        <v>0</v>
      </c>
      <c r="AY23">
        <v>-1.24747533</v>
      </c>
      <c r="AZ23">
        <v>-0.869565217</v>
      </c>
      <c r="BA23">
        <v>-0.233516483</v>
      </c>
      <c r="BB23">
        <v>-1.235177866</v>
      </c>
      <c r="BC23">
        <v>-0.326086957</v>
      </c>
      <c r="BD23">
        <v>-0.477602109</v>
      </c>
      <c r="BE23">
        <v>-1.235177866</v>
      </c>
      <c r="BF23">
        <v>-1.235177866</v>
      </c>
      <c r="BG23">
        <v>-1.235177866</v>
      </c>
      <c r="BH23">
        <v>-0.477602109</v>
      </c>
      <c r="BI23">
        <v>-1.386693018</v>
      </c>
      <c r="BJ23">
        <v>-0.477602109</v>
      </c>
      <c r="BK23">
        <v>-1.386693018</v>
      </c>
      <c r="BL23">
        <v>-0.326086957</v>
      </c>
      <c r="BM23">
        <v>-1.386693018</v>
      </c>
      <c r="BN23">
        <v>-0.326086957</v>
      </c>
      <c r="BO23">
        <v>0</v>
      </c>
      <c r="BP23">
        <v>-2.256258235</v>
      </c>
      <c r="BQ23">
        <v>-0.909090909</v>
      </c>
    </row>
    <row r="24" spans="1:69">
      <c r="A24" s="7">
        <v>1148190</v>
      </c>
      <c r="B24" s="7" t="s">
        <v>113</v>
      </c>
      <c r="C24" t="s">
        <v>114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10">
        <v>0.8666667</v>
      </c>
      <c r="AT24" s="10">
        <v>0</v>
      </c>
      <c r="AU24" s="10">
        <v>-3.138998681</v>
      </c>
      <c r="AV24">
        <v>1148190</v>
      </c>
      <c r="AW24">
        <v>-0.869565217</v>
      </c>
      <c r="AX24">
        <v>0</v>
      </c>
      <c r="AY24">
        <v>-0.353409361</v>
      </c>
      <c r="AZ24">
        <v>-0.199115044</v>
      </c>
      <c r="BA24">
        <v>-0.869565217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-0.027322404</v>
      </c>
      <c r="BJ24">
        <v>0</v>
      </c>
      <c r="BK24">
        <v>0</v>
      </c>
      <c r="BL24">
        <v>0</v>
      </c>
      <c r="BM24">
        <v>0</v>
      </c>
      <c r="BN24">
        <v>0.161290323</v>
      </c>
      <c r="BO24">
        <v>0</v>
      </c>
      <c r="BP24">
        <v>0.331596377</v>
      </c>
      <c r="BQ24">
        <v>-0.027322404</v>
      </c>
    </row>
    <row r="25" spans="1:69">
      <c r="A25" s="7">
        <v>1160611</v>
      </c>
      <c r="B25" s="7" t="s">
        <v>113</v>
      </c>
      <c r="C25" t="s">
        <v>114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10">
        <v>0</v>
      </c>
      <c r="AT25" s="10">
        <v>0</v>
      </c>
      <c r="AU25" s="10">
        <v>-5.256916994</v>
      </c>
      <c r="AV25">
        <v>1160611</v>
      </c>
      <c r="AW25">
        <v>0</v>
      </c>
      <c r="AX25">
        <v>0</v>
      </c>
      <c r="AY25">
        <v>-0.639534884</v>
      </c>
      <c r="AZ25">
        <v>-0.869565217</v>
      </c>
      <c r="BA25">
        <v>0</v>
      </c>
      <c r="BB25">
        <v>-1.235177866</v>
      </c>
      <c r="BC25">
        <v>-0.326086957</v>
      </c>
      <c r="BD25">
        <v>-0.477602109</v>
      </c>
      <c r="BE25">
        <v>-1.235177866</v>
      </c>
      <c r="BF25">
        <v>-1.584015075</v>
      </c>
      <c r="BG25">
        <v>-1.235177866</v>
      </c>
      <c r="BH25">
        <v>-0.477602109</v>
      </c>
      <c r="BI25">
        <v>-1.386693018</v>
      </c>
      <c r="BJ25">
        <v>-0.477602109</v>
      </c>
      <c r="BK25">
        <v>-2.925154556</v>
      </c>
      <c r="BL25">
        <v>-0.326086957</v>
      </c>
      <c r="BM25">
        <v>-1.386693018</v>
      </c>
      <c r="BN25">
        <v>-0.326086957</v>
      </c>
      <c r="BO25">
        <v>0</v>
      </c>
      <c r="BP25">
        <v>-3.025489004</v>
      </c>
      <c r="BQ25">
        <v>-0.909090909</v>
      </c>
    </row>
    <row r="26" spans="1:69">
      <c r="A26" s="7">
        <v>1165043</v>
      </c>
      <c r="B26" s="7" t="s">
        <v>113</v>
      </c>
      <c r="C26" t="s">
        <v>114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10">
        <v>0</v>
      </c>
      <c r="AT26" s="10">
        <v>-0.9433962</v>
      </c>
      <c r="AU26" s="10">
        <v>-1.616638079</v>
      </c>
      <c r="AV26">
        <v>1165043</v>
      </c>
      <c r="AW26">
        <v>0</v>
      </c>
      <c r="AX26">
        <v>0</v>
      </c>
      <c r="AY26">
        <v>0</v>
      </c>
      <c r="AZ26">
        <v>-0.445205479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7">
        <v>1165731</v>
      </c>
      <c r="B27" s="7" t="s">
        <v>113</v>
      </c>
      <c r="C27" t="s">
        <v>114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s="10">
        <v>0</v>
      </c>
      <c r="AT27" s="10">
        <v>-0.9433962</v>
      </c>
      <c r="AU27" s="10">
        <v>-0.909090909</v>
      </c>
      <c r="AV27">
        <v>1165731</v>
      </c>
      <c r="AW27">
        <v>0</v>
      </c>
      <c r="AX27">
        <v>0</v>
      </c>
      <c r="AY27">
        <v>-0.027322404</v>
      </c>
      <c r="AZ27">
        <v>-0.037824721</v>
      </c>
      <c r="BA27">
        <v>-1.638795986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-0.326086957</v>
      </c>
      <c r="BH27">
        <v>0</v>
      </c>
      <c r="BI27">
        <v>-0.027322404</v>
      </c>
      <c r="BJ27">
        <v>0</v>
      </c>
      <c r="BK27">
        <v>0</v>
      </c>
      <c r="BL27">
        <v>-0.326086957</v>
      </c>
      <c r="BM27">
        <v>0</v>
      </c>
      <c r="BN27">
        <v>0</v>
      </c>
      <c r="BO27">
        <v>0</v>
      </c>
      <c r="BP27">
        <v>-0.027322404</v>
      </c>
      <c r="BQ27">
        <v>-0.027322404</v>
      </c>
    </row>
    <row r="28" spans="1:69">
      <c r="A28" s="7">
        <v>1175987</v>
      </c>
      <c r="B28" s="7" t="s">
        <v>113</v>
      </c>
      <c r="C28" t="s">
        <v>114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10">
        <v>0</v>
      </c>
      <c r="AT28" s="10">
        <v>0</v>
      </c>
      <c r="AU28" s="11">
        <v>0</v>
      </c>
      <c r="AV28">
        <v>1175987</v>
      </c>
      <c r="AW28">
        <v>0.679012346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-0.869565217</v>
      </c>
      <c r="BD28">
        <v>-1.538461538</v>
      </c>
      <c r="BE28">
        <v>0</v>
      </c>
      <c r="BF28">
        <v>0</v>
      </c>
      <c r="BG28">
        <v>0</v>
      </c>
      <c r="BH28">
        <v>-0.869565217</v>
      </c>
      <c r="BI28">
        <v>-0.869565217</v>
      </c>
      <c r="BJ28">
        <v>0</v>
      </c>
      <c r="BK28">
        <v>0</v>
      </c>
      <c r="BL28">
        <v>-2.508361203</v>
      </c>
      <c r="BM28">
        <v>-0.869565217</v>
      </c>
      <c r="BN28">
        <v>-0.869565217</v>
      </c>
      <c r="BO28">
        <v>0</v>
      </c>
      <c r="BP28">
        <v>0</v>
      </c>
      <c r="BQ28">
        <v>0</v>
      </c>
    </row>
    <row r="29" spans="1:69">
      <c r="A29" s="7">
        <v>1205142</v>
      </c>
      <c r="B29" s="7" t="s">
        <v>113</v>
      </c>
      <c r="C29" t="s">
        <v>114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10">
        <v>0</v>
      </c>
      <c r="AT29" s="10">
        <v>0</v>
      </c>
      <c r="AU29" s="10">
        <v>-0.909090909</v>
      </c>
      <c r="AV29">
        <v>1205142</v>
      </c>
      <c r="AW29">
        <v>0</v>
      </c>
      <c r="AX29">
        <v>0</v>
      </c>
      <c r="AY29">
        <v>-0.796553173</v>
      </c>
      <c r="AZ29">
        <v>-0.199115044</v>
      </c>
      <c r="BA29">
        <v>-0.769230769</v>
      </c>
      <c r="BB29">
        <v>0</v>
      </c>
      <c r="BC29">
        <v>-0.869565217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-0.027322404</v>
      </c>
      <c r="BJ29">
        <v>0</v>
      </c>
      <c r="BK29">
        <v>0</v>
      </c>
      <c r="BL29">
        <v>0</v>
      </c>
      <c r="BM29">
        <v>-0.769230769</v>
      </c>
      <c r="BN29">
        <v>0</v>
      </c>
      <c r="BO29">
        <v>0</v>
      </c>
      <c r="BP29">
        <v>-0.598924715</v>
      </c>
      <c r="BQ29">
        <v>-0.027322404</v>
      </c>
    </row>
    <row r="30" spans="1:69">
      <c r="A30" s="7">
        <v>1232209</v>
      </c>
      <c r="B30" s="7" t="s">
        <v>113</v>
      </c>
      <c r="C30" t="s">
        <v>114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10">
        <v>0</v>
      </c>
      <c r="AT30" s="10">
        <v>0</v>
      </c>
      <c r="AU30" s="11">
        <v>0</v>
      </c>
      <c r="AV30">
        <v>1232209</v>
      </c>
      <c r="AW30">
        <v>0</v>
      </c>
      <c r="AX30">
        <v>-0.058139535</v>
      </c>
      <c r="AY30">
        <v>-0.796553173</v>
      </c>
      <c r="AZ30">
        <v>0</v>
      </c>
      <c r="BA30">
        <v>0.161290323</v>
      </c>
      <c r="BB30">
        <v>0.496183206</v>
      </c>
      <c r="BC30">
        <v>0</v>
      </c>
      <c r="BD30">
        <v>0.344668054</v>
      </c>
      <c r="BE30">
        <v>0.496183206</v>
      </c>
      <c r="BF30">
        <v>0.496183206</v>
      </c>
      <c r="BG30">
        <v>0.496183206</v>
      </c>
      <c r="BH30">
        <v>-0.151515152</v>
      </c>
      <c r="BI30">
        <v>0.31734565</v>
      </c>
      <c r="BJ30">
        <v>-0.151515152</v>
      </c>
      <c r="BK30">
        <v>0.344668054</v>
      </c>
      <c r="BL30">
        <v>0</v>
      </c>
      <c r="BM30">
        <v>-0.424562715</v>
      </c>
      <c r="BN30">
        <v>0</v>
      </c>
      <c r="BO30">
        <v>0.496183206</v>
      </c>
      <c r="BP30">
        <v>-1.02348743</v>
      </c>
      <c r="BQ30">
        <v>0.468860802</v>
      </c>
    </row>
    <row r="31" spans="1:69">
      <c r="A31" s="7">
        <v>1232597</v>
      </c>
      <c r="B31" s="7" t="s">
        <v>113</v>
      </c>
      <c r="C31" t="s">
        <v>114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10">
        <v>0</v>
      </c>
      <c r="AT31" s="10">
        <v>0</v>
      </c>
      <c r="AU31" s="10">
        <v>-1.347082054</v>
      </c>
      <c r="AV31">
        <v>1232597</v>
      </c>
      <c r="AW31">
        <v>0</v>
      </c>
      <c r="AX31">
        <v>0.535714286</v>
      </c>
      <c r="AY31">
        <v>-0.027322404</v>
      </c>
      <c r="AZ31">
        <v>-0.445205479</v>
      </c>
      <c r="BA31">
        <v>-0.769230769</v>
      </c>
      <c r="BB31">
        <v>0</v>
      </c>
      <c r="BC31">
        <v>-0.769230769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-0.027322404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-0.598924715</v>
      </c>
      <c r="BQ31">
        <v>-0.027322404</v>
      </c>
    </row>
    <row r="32" spans="1:69">
      <c r="A32" s="7">
        <v>1247392</v>
      </c>
      <c r="B32" s="7" t="s">
        <v>113</v>
      </c>
      <c r="C32" t="s">
        <v>114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s="10">
        <v>0</v>
      </c>
      <c r="AT32" s="10">
        <v>0</v>
      </c>
      <c r="AU32" s="12">
        <v>0.566037736</v>
      </c>
      <c r="AV32">
        <v>1247392</v>
      </c>
      <c r="AW32">
        <v>-0.326086957</v>
      </c>
      <c r="AX32">
        <v>-0.639534884</v>
      </c>
      <c r="AY32">
        <v>-0.666857288</v>
      </c>
      <c r="AZ32">
        <v>0.535714286</v>
      </c>
      <c r="BA32">
        <v>-1.273627447</v>
      </c>
      <c r="BB32">
        <v>0.365168539</v>
      </c>
      <c r="BC32">
        <v>0.365168539</v>
      </c>
      <c r="BD32">
        <v>-0.40406223</v>
      </c>
      <c r="BE32">
        <v>0.365168539</v>
      </c>
      <c r="BF32">
        <v>0.365168539</v>
      </c>
      <c r="BG32">
        <v>0.365168539</v>
      </c>
      <c r="BH32">
        <v>0.365168539</v>
      </c>
      <c r="BI32">
        <v>0.337846135</v>
      </c>
      <c r="BJ32">
        <v>0.365168539</v>
      </c>
      <c r="BK32">
        <v>0.365168539</v>
      </c>
      <c r="BL32">
        <v>0.365168539</v>
      </c>
      <c r="BM32">
        <v>0.365168539</v>
      </c>
      <c r="BN32">
        <v>-0.40406223</v>
      </c>
      <c r="BO32">
        <v>0.365168539</v>
      </c>
      <c r="BP32">
        <v>-0.878034757</v>
      </c>
      <c r="BQ32">
        <v>-0.027322404</v>
      </c>
    </row>
    <row r="33" spans="1:69">
      <c r="A33" s="7">
        <v>1258650</v>
      </c>
      <c r="B33" s="7" t="s">
        <v>113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10">
        <v>0</v>
      </c>
      <c r="AT33" s="10">
        <v>0</v>
      </c>
      <c r="AU33" s="11">
        <v>0</v>
      </c>
      <c r="AV33">
        <v>1258650</v>
      </c>
      <c r="AW33">
        <v>0</v>
      </c>
      <c r="AX33">
        <v>0</v>
      </c>
      <c r="AY33">
        <v>0</v>
      </c>
      <c r="AZ33">
        <v>-0.199115044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-0.769230769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-0.80483026</v>
      </c>
      <c r="BQ33">
        <v>0.161290323</v>
      </c>
    </row>
    <row r="34" spans="1:69">
      <c r="A34" s="7">
        <v>1261934</v>
      </c>
      <c r="B34" s="7" t="s">
        <v>113</v>
      </c>
      <c r="C34" t="s">
        <v>114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10">
        <v>0</v>
      </c>
      <c r="AT34" s="10">
        <v>-0.9433962</v>
      </c>
      <c r="AU34" s="10">
        <v>-0.869565217</v>
      </c>
      <c r="AV34">
        <v>1261934</v>
      </c>
      <c r="AW34">
        <v>0</v>
      </c>
      <c r="AX34">
        <v>0</v>
      </c>
      <c r="AY34">
        <v>-0.027322404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-0.796553173</v>
      </c>
      <c r="BJ34">
        <v>0</v>
      </c>
      <c r="BK34">
        <v>-0.769230769</v>
      </c>
      <c r="BL34">
        <v>0</v>
      </c>
      <c r="BM34">
        <v>0</v>
      </c>
      <c r="BN34">
        <v>0</v>
      </c>
      <c r="BO34">
        <v>-0.769230769</v>
      </c>
      <c r="BP34">
        <v>-0.738784855</v>
      </c>
      <c r="BQ34">
        <v>-0.936413313</v>
      </c>
    </row>
    <row r="35" s="1" customFormat="1" spans="1:69">
      <c r="A35" s="7">
        <v>1273598</v>
      </c>
      <c r="B35" s="7" t="s">
        <v>113</v>
      </c>
      <c r="C35" s="1" t="s">
        <v>114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0">
        <v>0</v>
      </c>
      <c r="AT35" s="10">
        <v>0</v>
      </c>
      <c r="AU35" s="10">
        <v>0</v>
      </c>
      <c r="AV35" s="1">
        <v>1273598</v>
      </c>
      <c r="AW35" s="1">
        <v>0.178571429</v>
      </c>
      <c r="AX35" s="1">
        <v>0</v>
      </c>
      <c r="AY35" s="1">
        <v>-0.178837556</v>
      </c>
      <c r="AZ35" s="1">
        <v>0</v>
      </c>
      <c r="BA35" s="1">
        <v>-0.769230769</v>
      </c>
      <c r="BB35" s="1">
        <v>0.161290323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-0.027322404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0.180081225</v>
      </c>
      <c r="BQ35" s="1">
        <v>0.133967919</v>
      </c>
    </row>
    <row r="36" spans="1:69">
      <c r="A36" s="7" t="s">
        <v>132</v>
      </c>
      <c r="B36" s="7" t="s">
        <v>113</v>
      </c>
      <c r="C36" t="s">
        <v>133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10">
        <v>0.8666667</v>
      </c>
      <c r="AT36" s="10">
        <v>0</v>
      </c>
      <c r="AU36" s="10">
        <v>0.892857143</v>
      </c>
      <c r="AV36" t="s">
        <v>132</v>
      </c>
      <c r="AW36">
        <v>0</v>
      </c>
      <c r="AX36">
        <v>0</v>
      </c>
      <c r="AY36">
        <v>-0.027322404</v>
      </c>
      <c r="AZ36">
        <v>0</v>
      </c>
      <c r="BA36">
        <v>2.396313365</v>
      </c>
      <c r="BB36">
        <v>1.612903226</v>
      </c>
      <c r="BC36">
        <v>0</v>
      </c>
      <c r="BD36">
        <v>1.612903226</v>
      </c>
      <c r="BE36">
        <v>1.612903226</v>
      </c>
      <c r="BF36">
        <v>1.612903226</v>
      </c>
      <c r="BG36">
        <v>0.480364656</v>
      </c>
      <c r="BH36">
        <v>0</v>
      </c>
      <c r="BI36">
        <v>0.940419532</v>
      </c>
      <c r="BJ36">
        <v>0</v>
      </c>
      <c r="BK36">
        <v>0.806451613</v>
      </c>
      <c r="BL36">
        <v>-0.326086957</v>
      </c>
      <c r="BM36">
        <v>0.806451613</v>
      </c>
      <c r="BN36">
        <v>0</v>
      </c>
      <c r="BO36">
        <v>0.806451613</v>
      </c>
      <c r="BP36">
        <v>2.991270273</v>
      </c>
      <c r="BQ36">
        <v>2.597912278</v>
      </c>
    </row>
    <row r="37" spans="1:69">
      <c r="A37" s="7" t="s">
        <v>134</v>
      </c>
      <c r="B37" s="7" t="s">
        <v>113</v>
      </c>
      <c r="C37" t="s">
        <v>133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10">
        <v>0</v>
      </c>
      <c r="AT37" s="10">
        <v>0</v>
      </c>
      <c r="AU37" s="10">
        <v>0.943396226</v>
      </c>
      <c r="AV37" t="s">
        <v>134</v>
      </c>
      <c r="AW37">
        <v>0</v>
      </c>
      <c r="AX37">
        <v>0</v>
      </c>
      <c r="AY37">
        <v>0</v>
      </c>
      <c r="AZ37">
        <v>0</v>
      </c>
      <c r="BA37">
        <v>0.365168539</v>
      </c>
      <c r="BB37">
        <v>0.365168539</v>
      </c>
      <c r="BC37">
        <v>0.365168539</v>
      </c>
      <c r="BD37">
        <v>1.171620152</v>
      </c>
      <c r="BE37">
        <v>0.365168539</v>
      </c>
      <c r="BF37">
        <v>0.365168539</v>
      </c>
      <c r="BG37">
        <v>0.365168539</v>
      </c>
      <c r="BH37">
        <v>0.365168539</v>
      </c>
      <c r="BI37">
        <v>0.365168539</v>
      </c>
      <c r="BJ37">
        <v>0.365168539</v>
      </c>
      <c r="BK37">
        <v>0.365168539</v>
      </c>
      <c r="BL37">
        <v>0.365168539</v>
      </c>
      <c r="BM37">
        <v>0.365168539</v>
      </c>
      <c r="BN37">
        <v>0.365168539</v>
      </c>
      <c r="BO37">
        <v>0.365168539</v>
      </c>
      <c r="BP37">
        <v>1.564978147</v>
      </c>
      <c r="BQ37">
        <v>0</v>
      </c>
    </row>
    <row r="38" spans="1:69">
      <c r="A38" s="7" t="s">
        <v>135</v>
      </c>
      <c r="B38" s="7" t="s">
        <v>113</v>
      </c>
      <c r="C38" t="s">
        <v>133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 s="10">
        <v>0</v>
      </c>
      <c r="AT38" s="10">
        <v>0</v>
      </c>
      <c r="AU38" s="10">
        <v>2.729110512</v>
      </c>
      <c r="AV38" t="s">
        <v>135</v>
      </c>
      <c r="AW38">
        <v>0.857583775</v>
      </c>
      <c r="AX38">
        <v>1.69301254</v>
      </c>
      <c r="AY38">
        <v>2.597912278</v>
      </c>
      <c r="AZ38">
        <v>0.281249612</v>
      </c>
      <c r="BA38">
        <v>2.784523378</v>
      </c>
      <c r="BB38">
        <v>0.526458862</v>
      </c>
      <c r="BC38">
        <v>1.978071765</v>
      </c>
      <c r="BD38">
        <v>0.900882825</v>
      </c>
      <c r="BE38">
        <v>0.365168539</v>
      </c>
      <c r="BF38">
        <v>0.365168539</v>
      </c>
      <c r="BG38">
        <v>0.365168539</v>
      </c>
      <c r="BH38">
        <v>1.978071765</v>
      </c>
      <c r="BI38">
        <v>0.337846135</v>
      </c>
      <c r="BJ38">
        <v>1.926337133</v>
      </c>
      <c r="BK38">
        <v>1.171620152</v>
      </c>
      <c r="BL38">
        <v>1.171620152</v>
      </c>
      <c r="BM38">
        <v>1.171620152</v>
      </c>
      <c r="BN38">
        <v>1.171620152</v>
      </c>
      <c r="BO38">
        <v>0.365168539</v>
      </c>
      <c r="BP38">
        <v>2.711277522</v>
      </c>
      <c r="BQ38">
        <v>1.026825062</v>
      </c>
    </row>
    <row r="39" spans="1:69">
      <c r="A39" s="7" t="s">
        <v>136</v>
      </c>
      <c r="B39" s="7" t="s">
        <v>113</v>
      </c>
      <c r="C39" t="s">
        <v>133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 s="10">
        <v>0</v>
      </c>
      <c r="AT39" s="10">
        <v>0</v>
      </c>
      <c r="AU39" s="10">
        <v>3.244609165</v>
      </c>
      <c r="AV39" t="s">
        <v>136</v>
      </c>
      <c r="AW39">
        <v>0</v>
      </c>
      <c r="AX39">
        <v>0.178571429</v>
      </c>
      <c r="AY39">
        <v>0.806451613</v>
      </c>
      <c r="AZ39">
        <v>1.612903226</v>
      </c>
      <c r="BA39">
        <v>0.365168539</v>
      </c>
      <c r="BB39">
        <v>0.861351745</v>
      </c>
      <c r="BC39">
        <v>0.365168539</v>
      </c>
      <c r="BD39">
        <v>1.397066031</v>
      </c>
      <c r="BE39">
        <v>2.203517644</v>
      </c>
      <c r="BF39">
        <v>1.854680435</v>
      </c>
      <c r="BG39">
        <v>0.861351745</v>
      </c>
      <c r="BH39">
        <v>0.365168539</v>
      </c>
      <c r="BI39">
        <v>2.474254971</v>
      </c>
      <c r="BJ39">
        <v>0.365168539</v>
      </c>
      <c r="BK39">
        <v>0.861351745</v>
      </c>
      <c r="BL39">
        <v>1.978071765</v>
      </c>
      <c r="BM39">
        <v>0.861351745</v>
      </c>
      <c r="BN39">
        <v>0.365168539</v>
      </c>
      <c r="BO39">
        <v>0.861351745</v>
      </c>
      <c r="BP39">
        <v>1.865431816</v>
      </c>
      <c r="BQ39">
        <v>0.496183206</v>
      </c>
    </row>
    <row r="40" spans="1:69">
      <c r="A40" s="7" t="s">
        <v>137</v>
      </c>
      <c r="B40" s="7" t="s">
        <v>113</v>
      </c>
      <c r="C40" t="s">
        <v>133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10">
        <v>0</v>
      </c>
      <c r="AT40" s="10">
        <v>0</v>
      </c>
      <c r="AU40" s="10">
        <v>2.148268399</v>
      </c>
      <c r="AV40" t="s">
        <v>137</v>
      </c>
      <c r="AW40">
        <v>0</v>
      </c>
      <c r="AX40">
        <v>-0.639534884</v>
      </c>
      <c r="AY40">
        <v>2.268091825</v>
      </c>
      <c r="AZ40">
        <v>-0.199115044</v>
      </c>
      <c r="BA40">
        <v>2.150882825</v>
      </c>
      <c r="BB40">
        <v>0.365168539</v>
      </c>
      <c r="BC40">
        <v>0.365168539</v>
      </c>
      <c r="BD40">
        <v>0.900882825</v>
      </c>
      <c r="BE40">
        <v>1.171620152</v>
      </c>
      <c r="BF40">
        <v>0.822782943</v>
      </c>
      <c r="BG40">
        <v>1.171620152</v>
      </c>
      <c r="BH40">
        <v>0.365168539</v>
      </c>
      <c r="BI40">
        <v>1.332910475</v>
      </c>
      <c r="BJ40">
        <v>0.365168539</v>
      </c>
      <c r="BK40">
        <v>1.171620152</v>
      </c>
      <c r="BL40">
        <v>0.365168539</v>
      </c>
      <c r="BM40">
        <v>1.171620152</v>
      </c>
      <c r="BN40">
        <v>0.365168539</v>
      </c>
      <c r="BO40">
        <v>0.365168539</v>
      </c>
      <c r="BP40">
        <v>3.026618359</v>
      </c>
      <c r="BQ40">
        <v>0.806451613</v>
      </c>
    </row>
    <row r="41" spans="1:69">
      <c r="A41" s="7" t="s">
        <v>138</v>
      </c>
      <c r="B41" s="7" t="s">
        <v>113</v>
      </c>
      <c r="C41" t="s">
        <v>133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10">
        <v>0.8666667</v>
      </c>
      <c r="AT41" s="10">
        <v>0</v>
      </c>
      <c r="AU41" s="10">
        <v>0.892857143</v>
      </c>
      <c r="AV41" t="s">
        <v>138</v>
      </c>
      <c r="AW41">
        <v>0</v>
      </c>
      <c r="AX41">
        <v>0</v>
      </c>
      <c r="AY41">
        <v>0.779129209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-0.027322404</v>
      </c>
      <c r="BJ41">
        <v>0.754716981</v>
      </c>
      <c r="BK41">
        <v>0</v>
      </c>
      <c r="BL41">
        <v>0</v>
      </c>
      <c r="BM41">
        <v>0.806451613</v>
      </c>
      <c r="BN41">
        <v>0</v>
      </c>
      <c r="BO41">
        <v>0</v>
      </c>
      <c r="BP41">
        <v>2.405329096</v>
      </c>
      <c r="BQ41">
        <v>0.865534739</v>
      </c>
    </row>
    <row r="42" spans="1:69">
      <c r="A42" s="7" t="s">
        <v>139</v>
      </c>
      <c r="B42" s="7" t="s">
        <v>113</v>
      </c>
      <c r="C42" t="s">
        <v>133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 s="10">
        <v>0</v>
      </c>
      <c r="AT42" s="10">
        <v>0</v>
      </c>
      <c r="AU42" s="10">
        <v>6.84910652</v>
      </c>
      <c r="AV42" t="s">
        <v>139</v>
      </c>
      <c r="AW42">
        <v>5.061941745</v>
      </c>
      <c r="AX42">
        <v>4.198772909</v>
      </c>
      <c r="AY42">
        <v>8.699502161</v>
      </c>
      <c r="AZ42">
        <v>7.543714703</v>
      </c>
      <c r="BA42">
        <v>14.68544504</v>
      </c>
      <c r="BB42">
        <v>5.290283747</v>
      </c>
      <c r="BC42">
        <v>9.269987338</v>
      </c>
      <c r="BD42">
        <v>6.989592503</v>
      </c>
      <c r="BE42">
        <v>10.75111324</v>
      </c>
      <c r="BF42">
        <v>6.632449646</v>
      </c>
      <c r="BG42">
        <v>6.989592503</v>
      </c>
      <c r="BH42">
        <v>4.483832134</v>
      </c>
      <c r="BI42">
        <v>8.769532431</v>
      </c>
      <c r="BJ42">
        <v>6.637607544</v>
      </c>
      <c r="BK42">
        <v>8.791094467</v>
      </c>
      <c r="BL42">
        <v>7.225767619</v>
      </c>
      <c r="BM42">
        <v>8.642818311</v>
      </c>
      <c r="BN42">
        <v>13.83867085</v>
      </c>
      <c r="BO42">
        <v>4.516900917</v>
      </c>
      <c r="BP42">
        <v>26.96818997</v>
      </c>
      <c r="BQ42">
        <v>6.146299376</v>
      </c>
    </row>
    <row r="43" spans="1:69">
      <c r="A43" s="7" t="s">
        <v>140</v>
      </c>
      <c r="B43" s="7" t="s">
        <v>113</v>
      </c>
      <c r="C43" t="s">
        <v>133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10">
        <v>0</v>
      </c>
      <c r="AT43" s="10">
        <v>0</v>
      </c>
      <c r="AU43" s="10">
        <v>1.604938272</v>
      </c>
      <c r="AV43" t="s">
        <v>140</v>
      </c>
      <c r="AW43">
        <v>0.178571429</v>
      </c>
      <c r="AX43">
        <v>0</v>
      </c>
      <c r="AY43">
        <v>-0.027322404</v>
      </c>
      <c r="AZ43">
        <v>0</v>
      </c>
      <c r="BA43">
        <v>0</v>
      </c>
      <c r="BB43">
        <v>0</v>
      </c>
      <c r="BC43">
        <v>0.806451613</v>
      </c>
      <c r="BD43">
        <v>0</v>
      </c>
      <c r="BE43">
        <v>0</v>
      </c>
      <c r="BF43">
        <v>0</v>
      </c>
      <c r="BG43">
        <v>0</v>
      </c>
      <c r="BH43">
        <v>0.806451613</v>
      </c>
      <c r="BI43">
        <v>-0.027322404</v>
      </c>
      <c r="BJ43">
        <v>0.806451613</v>
      </c>
      <c r="BK43">
        <v>0</v>
      </c>
      <c r="BL43">
        <v>0.806451613</v>
      </c>
      <c r="BM43">
        <v>0</v>
      </c>
      <c r="BN43">
        <v>0.806451613</v>
      </c>
      <c r="BO43">
        <v>0</v>
      </c>
      <c r="BP43">
        <v>1.172487204</v>
      </c>
      <c r="BQ43">
        <v>-0.027322404</v>
      </c>
    </row>
    <row r="44" spans="1:69">
      <c r="A44" s="7" t="s">
        <v>141</v>
      </c>
      <c r="B44" s="7" t="s">
        <v>113</v>
      </c>
      <c r="C44" t="s">
        <v>133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s="10">
        <v>0.8666667</v>
      </c>
      <c r="AT44" s="10">
        <v>0</v>
      </c>
      <c r="AU44" s="10">
        <v>4.283509701</v>
      </c>
      <c r="AV44" t="s">
        <v>141</v>
      </c>
      <c r="AW44">
        <v>0</v>
      </c>
      <c r="AX44">
        <v>0.892857143</v>
      </c>
      <c r="AY44">
        <v>0.779129209</v>
      </c>
      <c r="AZ44">
        <v>0.607336569</v>
      </c>
      <c r="BA44">
        <v>0.365168539</v>
      </c>
      <c r="BB44">
        <v>0.365168539</v>
      </c>
      <c r="BC44">
        <v>0.365168539</v>
      </c>
      <c r="BD44">
        <v>1.978071765</v>
      </c>
      <c r="BE44">
        <v>0.365168539</v>
      </c>
      <c r="BF44">
        <v>0.365168539</v>
      </c>
      <c r="BG44">
        <v>1.171620152</v>
      </c>
      <c r="BH44">
        <v>0.365168539</v>
      </c>
      <c r="BI44">
        <v>0.337846135</v>
      </c>
      <c r="BJ44">
        <v>0.365168539</v>
      </c>
      <c r="BK44">
        <v>0.365168539</v>
      </c>
      <c r="BL44">
        <v>1.978071765</v>
      </c>
      <c r="BM44">
        <v>0.365168539</v>
      </c>
      <c r="BN44">
        <v>1.978071765</v>
      </c>
      <c r="BO44">
        <v>0.365168539</v>
      </c>
      <c r="BP44">
        <v>4.043416112</v>
      </c>
      <c r="BQ44">
        <v>0.865534739</v>
      </c>
    </row>
    <row r="45" spans="1:69">
      <c r="A45" s="7" t="s">
        <v>142</v>
      </c>
      <c r="B45" s="7" t="s">
        <v>113</v>
      </c>
      <c r="C45" t="s">
        <v>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 s="10">
        <v>0.8666667</v>
      </c>
      <c r="AT45" s="10">
        <v>0</v>
      </c>
      <c r="AU45" s="10">
        <v>2.729110512</v>
      </c>
      <c r="AV45" t="s">
        <v>142</v>
      </c>
      <c r="AW45">
        <v>0.892857143</v>
      </c>
      <c r="AX45">
        <v>0</v>
      </c>
      <c r="AY45">
        <v>0</v>
      </c>
      <c r="AZ45">
        <v>0</v>
      </c>
      <c r="BA45">
        <v>2.139362088</v>
      </c>
      <c r="BB45">
        <v>1.341716401</v>
      </c>
      <c r="BC45">
        <v>1.651984808</v>
      </c>
      <c r="BD45">
        <v>1.341716401</v>
      </c>
      <c r="BE45">
        <v>1.341716401</v>
      </c>
      <c r="BF45">
        <v>2.234573544</v>
      </c>
      <c r="BG45">
        <v>1.341716401</v>
      </c>
      <c r="BH45">
        <v>1.651984808</v>
      </c>
      <c r="BI45">
        <v>1.341716401</v>
      </c>
      <c r="BJ45">
        <v>2.509568583</v>
      </c>
      <c r="BK45">
        <v>1.341716401</v>
      </c>
      <c r="BL45">
        <v>2.458436421</v>
      </c>
      <c r="BM45">
        <v>1.341716401</v>
      </c>
      <c r="BN45">
        <v>1.651984808</v>
      </c>
      <c r="BO45">
        <v>1.667803358</v>
      </c>
      <c r="BP45">
        <v>3.347977622</v>
      </c>
      <c r="BQ45">
        <v>0.496183206</v>
      </c>
    </row>
    <row r="46" spans="1:69">
      <c r="A46" s="7" t="s">
        <v>143</v>
      </c>
      <c r="B46" s="7" t="s">
        <v>113</v>
      </c>
      <c r="C46" t="s">
        <v>133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10">
        <v>0</v>
      </c>
      <c r="AT46" s="10">
        <v>0</v>
      </c>
      <c r="AU46" s="10">
        <v>2.464726632</v>
      </c>
      <c r="AV46" t="s">
        <v>143</v>
      </c>
      <c r="AW46">
        <v>0</v>
      </c>
      <c r="AX46">
        <v>0.806451613</v>
      </c>
      <c r="AY46">
        <v>0.892857143</v>
      </c>
      <c r="AZ46">
        <v>1.461640212</v>
      </c>
      <c r="BA46">
        <v>0.526458862</v>
      </c>
      <c r="BB46">
        <v>1.022642068</v>
      </c>
      <c r="BC46">
        <v>1.332910475</v>
      </c>
      <c r="BD46">
        <v>1.022642068</v>
      </c>
      <c r="BE46">
        <v>1.022642068</v>
      </c>
      <c r="BF46">
        <v>1.022642068</v>
      </c>
      <c r="BG46">
        <v>0.861351745</v>
      </c>
      <c r="BH46">
        <v>1.171620152</v>
      </c>
      <c r="BI46">
        <v>0.861351745</v>
      </c>
      <c r="BJ46">
        <v>1.798897866</v>
      </c>
      <c r="BK46">
        <v>2.289923174</v>
      </c>
      <c r="BL46">
        <v>0.365168539</v>
      </c>
      <c r="BM46">
        <v>2.289923174</v>
      </c>
      <c r="BN46">
        <v>0.365168539</v>
      </c>
      <c r="BO46">
        <v>0.861351745</v>
      </c>
      <c r="BP46">
        <v>1.057081282</v>
      </c>
      <c r="BQ46">
        <v>0.496183206</v>
      </c>
    </row>
    <row r="47" spans="1:69">
      <c r="A47" s="7" t="s">
        <v>144</v>
      </c>
      <c r="B47" s="7" t="s">
        <v>113</v>
      </c>
      <c r="C47" t="s">
        <v>133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 s="10">
        <v>0</v>
      </c>
      <c r="AT47" s="10">
        <v>0</v>
      </c>
      <c r="AU47" s="10">
        <v>2.678571429</v>
      </c>
      <c r="AV47" t="s">
        <v>144</v>
      </c>
      <c r="AW47">
        <v>0</v>
      </c>
      <c r="AX47">
        <v>0.178571429</v>
      </c>
      <c r="AY47">
        <v>-0.027322404</v>
      </c>
      <c r="AZ47">
        <v>-0.199115044</v>
      </c>
      <c r="BA47">
        <v>0.806451613</v>
      </c>
      <c r="BB47">
        <v>0</v>
      </c>
      <c r="BC47">
        <v>0.806451613</v>
      </c>
      <c r="BD47">
        <v>0</v>
      </c>
      <c r="BE47">
        <v>0</v>
      </c>
      <c r="BF47">
        <v>0</v>
      </c>
      <c r="BG47">
        <v>0.806451613</v>
      </c>
      <c r="BH47">
        <v>1.342165899</v>
      </c>
      <c r="BI47">
        <v>1.314843495</v>
      </c>
      <c r="BJ47">
        <v>0.806451613</v>
      </c>
      <c r="BK47">
        <v>2.235023042</v>
      </c>
      <c r="BL47">
        <v>2.148617512</v>
      </c>
      <c r="BM47">
        <v>1.699308756</v>
      </c>
      <c r="BN47">
        <v>0.806451613</v>
      </c>
      <c r="BO47">
        <v>0.535714286</v>
      </c>
      <c r="BP47">
        <v>1.172487204</v>
      </c>
      <c r="BQ47">
        <v>-0.027322404</v>
      </c>
    </row>
    <row r="48" spans="1:69">
      <c r="A48" s="7" t="s">
        <v>145</v>
      </c>
      <c r="B48" s="7" t="s">
        <v>113</v>
      </c>
      <c r="C48" t="s">
        <v>133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 s="10">
        <v>0</v>
      </c>
      <c r="AT48" s="10">
        <v>0</v>
      </c>
      <c r="AU48" s="10">
        <v>2.678571429</v>
      </c>
      <c r="AV48" t="s">
        <v>145</v>
      </c>
      <c r="AW48">
        <v>2.464726632</v>
      </c>
      <c r="AX48">
        <v>0.806451613</v>
      </c>
      <c r="AY48">
        <v>0</v>
      </c>
      <c r="AZ48">
        <v>1.571869489</v>
      </c>
      <c r="BA48">
        <v>4.366359448</v>
      </c>
      <c r="BB48">
        <v>0.806451613</v>
      </c>
      <c r="BC48">
        <v>1.699308756</v>
      </c>
      <c r="BD48">
        <v>2.235023042</v>
      </c>
      <c r="BE48">
        <v>1.699308756</v>
      </c>
      <c r="BF48">
        <v>1.699308756</v>
      </c>
      <c r="BG48">
        <v>1.699308756</v>
      </c>
      <c r="BH48">
        <v>1.612903226</v>
      </c>
      <c r="BI48">
        <v>2.625234682</v>
      </c>
      <c r="BJ48">
        <v>0.806451613</v>
      </c>
      <c r="BK48">
        <v>2.625234682</v>
      </c>
      <c r="BL48">
        <v>1.699308756</v>
      </c>
      <c r="BM48">
        <v>0</v>
      </c>
      <c r="BN48">
        <v>1.612903226</v>
      </c>
      <c r="BO48">
        <v>0.925925926</v>
      </c>
      <c r="BP48">
        <v>3.791975507</v>
      </c>
      <c r="BQ48">
        <v>0.892857143</v>
      </c>
    </row>
    <row r="49" spans="1:69">
      <c r="A49" s="7" t="s">
        <v>146</v>
      </c>
      <c r="B49" s="7" t="s">
        <v>113</v>
      </c>
      <c r="C49" t="s">
        <v>133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10">
        <v>0</v>
      </c>
      <c r="AT49" s="10">
        <v>0</v>
      </c>
      <c r="AU49" s="10">
        <v>0.303861342</v>
      </c>
      <c r="AV49" t="s">
        <v>146</v>
      </c>
      <c r="AW49">
        <v>3.716269533</v>
      </c>
      <c r="AX49">
        <v>9.531380863</v>
      </c>
      <c r="AY49">
        <v>8.705396492</v>
      </c>
      <c r="AZ49">
        <v>9.016875652</v>
      </c>
      <c r="BA49">
        <v>8.827150108</v>
      </c>
      <c r="BB49">
        <v>5.699269923</v>
      </c>
      <c r="BC49">
        <v>4.72000725</v>
      </c>
      <c r="BD49">
        <v>7.237288356</v>
      </c>
      <c r="BE49">
        <v>6.26954642</v>
      </c>
      <c r="BF49">
        <v>7.075998033</v>
      </c>
      <c r="BG49">
        <v>7.237288356</v>
      </c>
      <c r="BH49">
        <v>3.999961167</v>
      </c>
      <c r="BI49">
        <v>7.778749021</v>
      </c>
      <c r="BJ49">
        <v>1.494200798</v>
      </c>
      <c r="BK49">
        <v>11.22197004</v>
      </c>
      <c r="BL49">
        <v>2.867422597</v>
      </c>
      <c r="BM49">
        <v>8.043739969</v>
      </c>
      <c r="BN49">
        <v>3.032219231</v>
      </c>
      <c r="BO49">
        <v>4.493859443</v>
      </c>
      <c r="BP49">
        <v>17.47570354</v>
      </c>
      <c r="BQ49">
        <v>10.11519339</v>
      </c>
    </row>
    <row r="50" spans="1:69">
      <c r="A50" s="7">
        <v>1161524</v>
      </c>
      <c r="B50" s="7" t="s">
        <v>113</v>
      </c>
      <c r="C50" t="s">
        <v>133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10">
        <v>0.8666667</v>
      </c>
      <c r="AT50" s="10">
        <v>0</v>
      </c>
      <c r="AU50" s="10">
        <v>1.785714286</v>
      </c>
      <c r="AV50">
        <v>1161524</v>
      </c>
      <c r="AW50">
        <v>0</v>
      </c>
      <c r="AX50">
        <v>0</v>
      </c>
      <c r="AY50">
        <v>-0.027322404</v>
      </c>
      <c r="AZ50">
        <v>0.806451613</v>
      </c>
      <c r="BA50">
        <v>0</v>
      </c>
      <c r="BB50">
        <v>0.496183206</v>
      </c>
      <c r="BC50">
        <v>0</v>
      </c>
      <c r="BD50">
        <v>0.496183206</v>
      </c>
      <c r="BE50">
        <v>0.496183206</v>
      </c>
      <c r="BF50">
        <v>0.496183206</v>
      </c>
      <c r="BG50">
        <v>0.496183206</v>
      </c>
      <c r="BH50">
        <v>0</v>
      </c>
      <c r="BI50">
        <v>1.361717945</v>
      </c>
      <c r="BJ50">
        <v>0</v>
      </c>
      <c r="BK50">
        <v>0.496183206</v>
      </c>
      <c r="BL50">
        <v>0</v>
      </c>
      <c r="BM50">
        <v>0.496183206</v>
      </c>
      <c r="BN50">
        <v>0.806451613</v>
      </c>
      <c r="BO50">
        <v>0.496183206</v>
      </c>
      <c r="BP50">
        <v>3.172249629</v>
      </c>
      <c r="BQ50">
        <v>2.168169558</v>
      </c>
    </row>
    <row r="51" spans="1:69">
      <c r="A51" s="7">
        <v>1185692</v>
      </c>
      <c r="B51" s="7" t="s">
        <v>113</v>
      </c>
      <c r="C51" t="s">
        <v>133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 s="10">
        <v>0.8666667</v>
      </c>
      <c r="AT51" s="10">
        <v>0</v>
      </c>
      <c r="AU51" s="10">
        <v>0.892857143</v>
      </c>
      <c r="AV51">
        <v>1185692</v>
      </c>
      <c r="AW51">
        <v>0</v>
      </c>
      <c r="AX51">
        <v>0</v>
      </c>
      <c r="AY51">
        <v>-0.178837556</v>
      </c>
      <c r="AZ51">
        <v>0</v>
      </c>
      <c r="BA51">
        <v>0</v>
      </c>
      <c r="BB51">
        <v>0</v>
      </c>
      <c r="BC51">
        <v>0</v>
      </c>
      <c r="BD51">
        <v>-0.151515152</v>
      </c>
      <c r="BE51">
        <v>0.806451613</v>
      </c>
      <c r="BF51">
        <v>0</v>
      </c>
      <c r="BG51">
        <v>0</v>
      </c>
      <c r="BH51">
        <v>-0.151515152</v>
      </c>
      <c r="BI51">
        <v>0.627614057</v>
      </c>
      <c r="BJ51">
        <v>-0.151515152</v>
      </c>
      <c r="BK51">
        <v>-0.151515152</v>
      </c>
      <c r="BL51">
        <v>0</v>
      </c>
      <c r="BM51">
        <v>-0.151515152</v>
      </c>
      <c r="BN51">
        <v>0</v>
      </c>
      <c r="BO51">
        <v>0</v>
      </c>
      <c r="BP51">
        <v>-0.330352708</v>
      </c>
      <c r="BQ51">
        <v>-0.027322404</v>
      </c>
    </row>
    <row r="52" spans="1:69">
      <c r="A52" s="7">
        <v>1243837</v>
      </c>
      <c r="B52" s="7" t="s">
        <v>113</v>
      </c>
      <c r="C52" t="s">
        <v>133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0">
        <v>0.8666667</v>
      </c>
      <c r="AT52" s="10">
        <v>0</v>
      </c>
      <c r="AU52" s="10">
        <v>0.892857143</v>
      </c>
      <c r="AV52">
        <v>1243837</v>
      </c>
      <c r="AW52">
        <v>0</v>
      </c>
      <c r="AX52">
        <v>0.892857143</v>
      </c>
      <c r="AY52">
        <v>0</v>
      </c>
      <c r="AZ52">
        <v>0</v>
      </c>
      <c r="BA52">
        <v>3.406643194</v>
      </c>
      <c r="BB52">
        <v>0.365168539</v>
      </c>
      <c r="BC52">
        <v>1.171620152</v>
      </c>
      <c r="BD52">
        <v>1.171620152</v>
      </c>
      <c r="BE52">
        <v>0.365168539</v>
      </c>
      <c r="BF52">
        <v>0.365168539</v>
      </c>
      <c r="BG52">
        <v>0.365168539</v>
      </c>
      <c r="BH52">
        <v>0.900882825</v>
      </c>
      <c r="BI52">
        <v>1.171620152</v>
      </c>
      <c r="BJ52">
        <v>1.171620152</v>
      </c>
      <c r="BK52">
        <v>2.064477295</v>
      </c>
      <c r="BL52">
        <v>0.900882825</v>
      </c>
      <c r="BM52">
        <v>1.171620152</v>
      </c>
      <c r="BN52">
        <v>0.365168539</v>
      </c>
      <c r="BO52">
        <v>0.365168539</v>
      </c>
      <c r="BP52">
        <v>1.36924861</v>
      </c>
      <c r="BQ52">
        <v>0</v>
      </c>
    </row>
    <row r="53" spans="1:69">
      <c r="A53" s="7">
        <v>1313158</v>
      </c>
      <c r="B53" s="7" t="s">
        <v>113</v>
      </c>
      <c r="C53" t="s">
        <v>133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10">
        <v>0.8666667</v>
      </c>
      <c r="AT53" s="10">
        <v>0</v>
      </c>
      <c r="AU53" s="10">
        <v>0.892857143</v>
      </c>
      <c r="AV53">
        <v>1313158</v>
      </c>
      <c r="AW53">
        <v>0</v>
      </c>
      <c r="AX53">
        <v>0.925925926</v>
      </c>
      <c r="AY53">
        <v>-0.027322404</v>
      </c>
      <c r="AZ53">
        <v>0.806451613</v>
      </c>
      <c r="BA53">
        <v>0</v>
      </c>
      <c r="BB53">
        <v>0</v>
      </c>
      <c r="BC53">
        <v>0.892857143</v>
      </c>
      <c r="BD53">
        <v>0.892857143</v>
      </c>
      <c r="BE53">
        <v>0.892857143</v>
      </c>
      <c r="BF53">
        <v>0.892857143</v>
      </c>
      <c r="BG53">
        <v>0.892857143</v>
      </c>
      <c r="BH53">
        <v>0</v>
      </c>
      <c r="BI53">
        <v>0.865534739</v>
      </c>
      <c r="BJ53">
        <v>0</v>
      </c>
      <c r="BK53">
        <v>1.054147466</v>
      </c>
      <c r="BL53">
        <v>0.892857143</v>
      </c>
      <c r="BM53">
        <v>0</v>
      </c>
      <c r="BN53">
        <v>0.806451613</v>
      </c>
      <c r="BO53">
        <v>0</v>
      </c>
      <c r="BP53">
        <v>2.349979466</v>
      </c>
      <c r="BQ53">
        <v>-0.353409361</v>
      </c>
    </row>
    <row r="54" spans="1:69">
      <c r="A54" s="7">
        <v>1337883</v>
      </c>
      <c r="B54" s="7" t="s">
        <v>113</v>
      </c>
      <c r="C54" t="s">
        <v>133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 s="10">
        <v>0.8666667</v>
      </c>
      <c r="AT54" s="10">
        <v>0</v>
      </c>
      <c r="AU54" s="10">
        <v>2.351752022</v>
      </c>
      <c r="AV54">
        <v>1337883</v>
      </c>
      <c r="AW54">
        <v>0.892857143</v>
      </c>
      <c r="AX54">
        <v>0</v>
      </c>
      <c r="AY54">
        <v>-0.151515152</v>
      </c>
      <c r="AZ54">
        <v>-0.037824721</v>
      </c>
      <c r="BA54">
        <v>0.365168539</v>
      </c>
      <c r="BB54">
        <v>0.365168539</v>
      </c>
      <c r="BC54">
        <v>0.365168539</v>
      </c>
      <c r="BD54">
        <v>0.365168539</v>
      </c>
      <c r="BE54">
        <v>0.365168539</v>
      </c>
      <c r="BF54">
        <v>0.365168539</v>
      </c>
      <c r="BG54">
        <v>0.365168539</v>
      </c>
      <c r="BH54">
        <v>0.365168539</v>
      </c>
      <c r="BI54">
        <v>0.365168539</v>
      </c>
      <c r="BJ54">
        <v>0.365168539</v>
      </c>
      <c r="BK54">
        <v>0.365168539</v>
      </c>
      <c r="BL54">
        <v>0.365168539</v>
      </c>
      <c r="BM54">
        <v>0.365168539</v>
      </c>
      <c r="BN54">
        <v>0.365168539</v>
      </c>
      <c r="BO54">
        <v>0.365168539</v>
      </c>
      <c r="BP54">
        <v>0.946996131</v>
      </c>
      <c r="BQ54">
        <v>0</v>
      </c>
    </row>
    <row r="55" spans="1:69">
      <c r="A55" s="7">
        <v>1338283</v>
      </c>
      <c r="B55" s="7" t="s">
        <v>113</v>
      </c>
      <c r="C55" t="s">
        <v>133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10">
        <v>0.8666667</v>
      </c>
      <c r="AT55" s="10">
        <v>0</v>
      </c>
      <c r="AU55" s="10">
        <v>0.925925926</v>
      </c>
      <c r="AV55">
        <v>1338283</v>
      </c>
      <c r="AW55">
        <v>0</v>
      </c>
      <c r="AX55">
        <v>0.806451613</v>
      </c>
      <c r="AY55">
        <v>-0.027322404</v>
      </c>
      <c r="AZ55">
        <v>0.925925926</v>
      </c>
      <c r="BA55">
        <v>3.043739968</v>
      </c>
      <c r="BB55">
        <v>0.365168539</v>
      </c>
      <c r="BC55">
        <v>0.365168539</v>
      </c>
      <c r="BD55">
        <v>0.213653387</v>
      </c>
      <c r="BE55">
        <v>0.365168539</v>
      </c>
      <c r="BF55">
        <v>0.365168539</v>
      </c>
      <c r="BG55">
        <v>0.365168539</v>
      </c>
      <c r="BH55">
        <v>0.213653387</v>
      </c>
      <c r="BI55">
        <v>0.186330983</v>
      </c>
      <c r="BJ55">
        <v>0.213653387</v>
      </c>
      <c r="BK55">
        <v>0.37494371</v>
      </c>
      <c r="BL55">
        <v>0.365168539</v>
      </c>
      <c r="BM55">
        <v>0.213653387</v>
      </c>
      <c r="BN55">
        <v>0.365168539</v>
      </c>
      <c r="BO55">
        <v>0.526458862</v>
      </c>
      <c r="BP55">
        <v>0.383959441</v>
      </c>
      <c r="BQ55">
        <v>-0.027322404</v>
      </c>
    </row>
    <row r="56" spans="1:69">
      <c r="A56" s="7">
        <v>1398479</v>
      </c>
      <c r="B56" s="7" t="s">
        <v>113</v>
      </c>
      <c r="C56" t="s">
        <v>133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0">
        <v>0.8666667</v>
      </c>
      <c r="AT56" s="10">
        <v>0</v>
      </c>
      <c r="AU56" s="10">
        <v>0.892857143</v>
      </c>
      <c r="AV56">
        <v>1398479</v>
      </c>
      <c r="AW56">
        <v>0</v>
      </c>
      <c r="AX56">
        <v>0</v>
      </c>
      <c r="AY56">
        <v>0</v>
      </c>
      <c r="AZ56">
        <v>0</v>
      </c>
      <c r="BA56">
        <v>0.365168539</v>
      </c>
      <c r="BB56">
        <v>0.365168539</v>
      </c>
      <c r="BC56">
        <v>1.044180885</v>
      </c>
      <c r="BD56">
        <v>0.365168539</v>
      </c>
      <c r="BE56">
        <v>0.365168539</v>
      </c>
      <c r="BF56">
        <v>0.365168539</v>
      </c>
      <c r="BG56">
        <v>0.365168539</v>
      </c>
      <c r="BH56">
        <v>0.365168539</v>
      </c>
      <c r="BI56">
        <v>0.365168539</v>
      </c>
      <c r="BJ56">
        <v>0.365168539</v>
      </c>
      <c r="BK56">
        <v>0.365168539</v>
      </c>
      <c r="BL56">
        <v>0.365168539</v>
      </c>
      <c r="BM56">
        <v>0.365168539</v>
      </c>
      <c r="BN56">
        <v>0.365168539</v>
      </c>
      <c r="BO56">
        <v>0.365168539</v>
      </c>
      <c r="BP56">
        <v>0.365168539</v>
      </c>
      <c r="BQ56">
        <v>0</v>
      </c>
    </row>
    <row r="57" spans="1:69">
      <c r="A57" s="7">
        <v>1406645</v>
      </c>
      <c r="B57" s="7" t="s">
        <v>113</v>
      </c>
      <c r="C57" t="s">
        <v>133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10">
        <v>0.8666667</v>
      </c>
      <c r="AT57" s="10">
        <v>0</v>
      </c>
      <c r="AU57" s="10">
        <v>1.644204852</v>
      </c>
      <c r="AV57">
        <v>1406645</v>
      </c>
      <c r="AW57">
        <v>0</v>
      </c>
      <c r="AX57">
        <v>0.178571429</v>
      </c>
      <c r="AY57">
        <v>-0.027322404</v>
      </c>
      <c r="AZ57">
        <v>0.24853662</v>
      </c>
      <c r="BA57">
        <v>1.972311397</v>
      </c>
      <c r="BB57">
        <v>1.754208888</v>
      </c>
      <c r="BC57">
        <v>1.850632498</v>
      </c>
      <c r="BD57">
        <v>1.754208888</v>
      </c>
      <c r="BE57">
        <v>1.754208888</v>
      </c>
      <c r="BF57">
        <v>1.754208888</v>
      </c>
      <c r="BG57">
        <v>1.754208888</v>
      </c>
      <c r="BH57">
        <v>1.171620152</v>
      </c>
      <c r="BI57">
        <v>1.726886484</v>
      </c>
      <c r="BJ57">
        <v>1.171620152</v>
      </c>
      <c r="BK57">
        <v>1.754208888</v>
      </c>
      <c r="BL57">
        <v>0.365168539</v>
      </c>
      <c r="BM57">
        <v>1.754208888</v>
      </c>
      <c r="BN57">
        <v>0.365168539</v>
      </c>
      <c r="BO57">
        <v>1.754208888</v>
      </c>
      <c r="BP57">
        <v>1.924514942</v>
      </c>
      <c r="BQ57">
        <v>1.361717945</v>
      </c>
    </row>
    <row r="58" spans="1:69">
      <c r="A58" s="7">
        <v>1432057</v>
      </c>
      <c r="B58" s="7" t="s">
        <v>113</v>
      </c>
      <c r="C58" t="s">
        <v>133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s="10">
        <v>0</v>
      </c>
      <c r="AT58" s="10">
        <v>0</v>
      </c>
      <c r="AU58" s="11">
        <v>0</v>
      </c>
      <c r="AV58">
        <v>1432057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0.358918781</v>
      </c>
      <c r="BQ58">
        <v>0</v>
      </c>
    </row>
    <row r="59" s="1" customFormat="1" spans="1:69">
      <c r="A59" s="7">
        <v>963764</v>
      </c>
      <c r="B59" s="7" t="s">
        <v>113</v>
      </c>
      <c r="C59" s="1" t="s">
        <v>133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1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0">
        <v>0</v>
      </c>
      <c r="AT59" s="10">
        <v>0</v>
      </c>
      <c r="AU59" s="10">
        <v>4.530423281</v>
      </c>
      <c r="AV59" s="1">
        <v>963764</v>
      </c>
      <c r="AW59" s="1">
        <v>0.535714286</v>
      </c>
      <c r="AX59" s="1">
        <v>1.732377539</v>
      </c>
      <c r="AY59" s="1">
        <v>1.914682464</v>
      </c>
      <c r="AZ59" s="1">
        <v>-0.199115044</v>
      </c>
      <c r="BA59" s="1">
        <v>0.892857143</v>
      </c>
      <c r="BB59" s="1">
        <v>0</v>
      </c>
      <c r="BC59" s="1">
        <v>0.161290323</v>
      </c>
      <c r="BD59" s="1">
        <v>0</v>
      </c>
      <c r="BE59" s="1">
        <v>0</v>
      </c>
      <c r="BF59" s="1">
        <v>0.806451613</v>
      </c>
      <c r="BG59" s="1">
        <v>0</v>
      </c>
      <c r="BH59" s="1">
        <v>0.161290323</v>
      </c>
      <c r="BI59" s="1">
        <v>0.865534739</v>
      </c>
      <c r="BJ59" s="1">
        <v>0.339861752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2.115817235</v>
      </c>
      <c r="BQ59" s="1">
        <v>0.295258242</v>
      </c>
    </row>
    <row r="60" spans="1:69">
      <c r="A60" s="3" t="s">
        <v>147</v>
      </c>
      <c r="B60" s="3" t="s">
        <v>113</v>
      </c>
      <c r="C60" t="s">
        <v>114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10">
        <v>0</v>
      </c>
      <c r="AT60" s="10">
        <v>0</v>
      </c>
      <c r="AU60" s="10">
        <v>-0.930232558</v>
      </c>
      <c r="AV60" t="s">
        <v>147</v>
      </c>
      <c r="AW60">
        <v>0</v>
      </c>
      <c r="AX60">
        <v>-0.058139535</v>
      </c>
      <c r="AY60">
        <v>0</v>
      </c>
      <c r="AZ60">
        <v>-0.445205479</v>
      </c>
      <c r="BA60">
        <v>-0.708274894</v>
      </c>
      <c r="BB60">
        <v>0.161290323</v>
      </c>
      <c r="BC60">
        <v>0</v>
      </c>
      <c r="BD60">
        <v>0.009775171</v>
      </c>
      <c r="BE60">
        <v>0.161290323</v>
      </c>
      <c r="BF60">
        <v>-0.607940446</v>
      </c>
      <c r="BG60">
        <v>0</v>
      </c>
      <c r="BH60">
        <v>0.654936461</v>
      </c>
      <c r="BI60">
        <v>0.774410774</v>
      </c>
      <c r="BJ60">
        <v>0.654936461</v>
      </c>
      <c r="BK60">
        <v>0.774410774</v>
      </c>
      <c r="BL60">
        <v>0</v>
      </c>
      <c r="BM60">
        <v>-0.151515152</v>
      </c>
      <c r="BN60">
        <v>0</v>
      </c>
      <c r="BO60">
        <v>0.925925926</v>
      </c>
      <c r="BP60">
        <v>1.386380284</v>
      </c>
      <c r="BQ60">
        <v>0.806451613</v>
      </c>
    </row>
    <row r="61" spans="1:69">
      <c r="A61" s="3" t="s">
        <v>148</v>
      </c>
      <c r="B61" s="3" t="s">
        <v>113</v>
      </c>
      <c r="C61" t="s">
        <v>114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s="10">
        <v>0.8666667</v>
      </c>
      <c r="AT61" s="10">
        <v>0</v>
      </c>
      <c r="AU61" s="10">
        <v>-0.909090909</v>
      </c>
      <c r="AV61" t="s">
        <v>148</v>
      </c>
      <c r="AW61">
        <v>0</v>
      </c>
      <c r="AX61">
        <v>0</v>
      </c>
      <c r="AY61">
        <v>0.133967919</v>
      </c>
      <c r="AZ61">
        <v>0</v>
      </c>
      <c r="BA61">
        <v>0.892857143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0.806451613</v>
      </c>
      <c r="BI61">
        <v>-0.027322404</v>
      </c>
      <c r="BJ61">
        <v>0</v>
      </c>
      <c r="BK61">
        <v>0</v>
      </c>
      <c r="BL61">
        <v>0</v>
      </c>
      <c r="BM61">
        <v>0.161290323</v>
      </c>
      <c r="BN61">
        <v>0</v>
      </c>
      <c r="BO61">
        <v>0</v>
      </c>
      <c r="BP61">
        <v>0.170306054</v>
      </c>
      <c r="BQ61">
        <v>-0.027322404</v>
      </c>
    </row>
    <row r="62" spans="1:69">
      <c r="A62" s="3" t="s">
        <v>149</v>
      </c>
      <c r="B62" s="3" t="s">
        <v>113</v>
      </c>
      <c r="C62" t="s">
        <v>114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s="10">
        <v>0</v>
      </c>
      <c r="AT62" s="10">
        <v>0</v>
      </c>
      <c r="AU62" s="10">
        <v>-0.70754717</v>
      </c>
      <c r="AV62" t="s">
        <v>149</v>
      </c>
      <c r="AW62">
        <v>0</v>
      </c>
      <c r="AX62">
        <v>0</v>
      </c>
      <c r="AY62">
        <v>-0.732009925</v>
      </c>
      <c r="AZ62">
        <v>-0.771292436</v>
      </c>
      <c r="BA62">
        <v>-0.869565217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0.806451613</v>
      </c>
      <c r="BI62">
        <v>0.806451613</v>
      </c>
      <c r="BJ62">
        <v>0.679012346</v>
      </c>
      <c r="BK62">
        <v>0</v>
      </c>
      <c r="BL62">
        <v>0</v>
      </c>
      <c r="BM62">
        <v>0.037220844</v>
      </c>
      <c r="BN62">
        <v>0</v>
      </c>
      <c r="BO62">
        <v>0</v>
      </c>
      <c r="BP62">
        <v>0.195729537</v>
      </c>
      <c r="BQ62">
        <v>0</v>
      </c>
    </row>
    <row r="63" s="2" customFormat="1" spans="1:69">
      <c r="A63" s="3" t="s">
        <v>150</v>
      </c>
      <c r="B63" s="3" t="s">
        <v>113</v>
      </c>
      <c r="C63" s="2" t="s">
        <v>114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12">
        <v>0</v>
      </c>
      <c r="AT63" s="12">
        <v>0</v>
      </c>
      <c r="AU63" s="12">
        <v>0</v>
      </c>
      <c r="AV63" s="2" t="s">
        <v>150</v>
      </c>
      <c r="AW63" s="2">
        <v>0.198511167</v>
      </c>
      <c r="AX63" s="2">
        <v>5.09643284</v>
      </c>
      <c r="AY63" s="2">
        <v>5.74159413</v>
      </c>
      <c r="AZ63" s="2">
        <v>2.183309335</v>
      </c>
      <c r="BA63" s="2">
        <v>5.451130965</v>
      </c>
      <c r="BB63" s="2">
        <v>3.628195835</v>
      </c>
      <c r="BC63" s="2">
        <v>1.047839207</v>
      </c>
      <c r="BD63" s="2">
        <v>5.290283747</v>
      </c>
      <c r="BE63" s="2">
        <v>4.93314089</v>
      </c>
      <c r="BF63" s="2">
        <v>3.777852068</v>
      </c>
      <c r="BG63" s="2">
        <v>2.784523378</v>
      </c>
      <c r="BH63" s="2">
        <v>1.977917194</v>
      </c>
      <c r="BI63" s="2">
        <v>4.73418662</v>
      </c>
      <c r="BJ63" s="2">
        <v>1.226410636</v>
      </c>
      <c r="BK63" s="2">
        <v>4.466551029</v>
      </c>
      <c r="BL63" s="2">
        <v>1.936901505</v>
      </c>
      <c r="BM63" s="2">
        <v>4.397426604</v>
      </c>
      <c r="BN63" s="2">
        <v>2.33743015</v>
      </c>
      <c r="BO63" s="2">
        <v>3.320237664</v>
      </c>
      <c r="BP63" s="2">
        <v>10.33608309</v>
      </c>
      <c r="BQ63" s="2">
        <v>2.903225808</v>
      </c>
    </row>
    <row r="64" spans="1:69">
      <c r="A64" s="3" t="s">
        <v>151</v>
      </c>
      <c r="B64" s="3" t="s">
        <v>113</v>
      </c>
      <c r="C64" t="s">
        <v>114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s="10">
        <v>0</v>
      </c>
      <c r="AT64" s="10">
        <v>-0.9433962</v>
      </c>
      <c r="AU64" s="10">
        <v>-0.909090909</v>
      </c>
      <c r="AV64" t="s">
        <v>151</v>
      </c>
      <c r="AW64">
        <v>0</v>
      </c>
      <c r="AX64">
        <v>-0.639534884</v>
      </c>
      <c r="AY64">
        <v>-0.027322404</v>
      </c>
      <c r="AZ64">
        <v>0.806451613</v>
      </c>
      <c r="BA64">
        <v>0.967741936</v>
      </c>
      <c r="BB64">
        <v>0.892857143</v>
      </c>
      <c r="BC64">
        <v>0.037220844</v>
      </c>
      <c r="BD64">
        <v>0.892857143</v>
      </c>
      <c r="BE64">
        <v>0.892857143</v>
      </c>
      <c r="BF64">
        <v>-0.348837209</v>
      </c>
      <c r="BG64">
        <v>0.892857143</v>
      </c>
      <c r="BH64">
        <v>0</v>
      </c>
      <c r="BI64">
        <v>0.865534739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-0.769230769</v>
      </c>
      <c r="BP64">
        <v>2.489835705</v>
      </c>
      <c r="BQ64">
        <v>0.865534739</v>
      </c>
    </row>
    <row r="65" s="3" customFormat="1" spans="1:69">
      <c r="A65" s="3">
        <v>1161135</v>
      </c>
      <c r="B65" s="3" t="s">
        <v>113</v>
      </c>
      <c r="C65" s="3" t="s">
        <v>114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11">
        <v>0</v>
      </c>
      <c r="AT65" s="11">
        <v>0</v>
      </c>
      <c r="AU65" s="11">
        <v>0</v>
      </c>
      <c r="AV65" s="3">
        <v>1161135</v>
      </c>
      <c r="AW65" s="3">
        <v>0</v>
      </c>
      <c r="AX65" s="3">
        <v>0</v>
      </c>
      <c r="AY65" s="3">
        <v>-0.027322404</v>
      </c>
      <c r="AZ65" s="3">
        <v>-0.199115044</v>
      </c>
      <c r="BA65" s="3">
        <v>0</v>
      </c>
      <c r="BB65" s="3">
        <v>0</v>
      </c>
      <c r="BC65" s="3">
        <v>-1.538461538</v>
      </c>
      <c r="BD65" s="3">
        <v>-0.151515152</v>
      </c>
      <c r="BE65" s="3">
        <v>0.806451613</v>
      </c>
      <c r="BF65" s="3">
        <v>0.806451613</v>
      </c>
      <c r="BG65" s="3">
        <v>0</v>
      </c>
      <c r="BH65" s="3">
        <v>0.384199134</v>
      </c>
      <c r="BI65" s="3">
        <v>0.627614057</v>
      </c>
      <c r="BJ65" s="3">
        <v>-0.151515152</v>
      </c>
      <c r="BK65" s="3">
        <v>-0.151515152</v>
      </c>
      <c r="BL65" s="3">
        <v>0.535714286</v>
      </c>
      <c r="BM65" s="3">
        <v>-0.151515152</v>
      </c>
      <c r="BN65" s="3">
        <v>0</v>
      </c>
      <c r="BO65" s="3">
        <v>0</v>
      </c>
      <c r="BP65" s="3">
        <v>-0.141616712</v>
      </c>
      <c r="BQ65" s="3">
        <v>0.779129209</v>
      </c>
    </row>
    <row r="66" spans="1:69">
      <c r="A66" s="3">
        <v>1391882</v>
      </c>
      <c r="B66" s="3" t="s">
        <v>113</v>
      </c>
      <c r="C66" t="s">
        <v>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s="10">
        <v>0.8666667</v>
      </c>
      <c r="AT66" s="10">
        <v>0</v>
      </c>
      <c r="AU66" s="10">
        <v>0.943396226</v>
      </c>
      <c r="AV66">
        <v>1391882</v>
      </c>
      <c r="AW66">
        <v>-0.869565217</v>
      </c>
      <c r="AX66">
        <v>0</v>
      </c>
      <c r="AY66">
        <v>-0.791050036</v>
      </c>
      <c r="AZ66">
        <v>0</v>
      </c>
      <c r="BA66">
        <v>2.870928908</v>
      </c>
      <c r="BB66">
        <v>2.870928908</v>
      </c>
      <c r="BC66">
        <v>0.365168539</v>
      </c>
      <c r="BD66">
        <v>2.870928908</v>
      </c>
      <c r="BE66">
        <v>2.064477295</v>
      </c>
      <c r="BF66">
        <v>2.870928908</v>
      </c>
      <c r="BG66">
        <v>2.064477295</v>
      </c>
      <c r="BH66">
        <v>0.365168539</v>
      </c>
      <c r="BI66">
        <v>2.600191581</v>
      </c>
      <c r="BJ66">
        <v>0.365168539</v>
      </c>
      <c r="BK66">
        <v>1.024509199</v>
      </c>
      <c r="BL66">
        <v>0.365168539</v>
      </c>
      <c r="BM66">
        <v>1.258025682</v>
      </c>
      <c r="BN66">
        <v>0.365168539</v>
      </c>
      <c r="BO66">
        <v>1.793739968</v>
      </c>
      <c r="BP66">
        <v>3.036516527</v>
      </c>
      <c r="BQ66">
        <v>1.818783069</v>
      </c>
    </row>
    <row r="67" spans="1:69">
      <c r="A67" s="3">
        <v>1397993</v>
      </c>
      <c r="B67" s="3" t="s">
        <v>113</v>
      </c>
      <c r="C67" t="s">
        <v>133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s="10">
        <v>0.8666667</v>
      </c>
      <c r="AT67" s="10">
        <v>0</v>
      </c>
      <c r="AU67" s="10">
        <v>0.943396226</v>
      </c>
      <c r="AV67">
        <v>1397993</v>
      </c>
      <c r="AW67">
        <v>0</v>
      </c>
      <c r="AX67">
        <v>0</v>
      </c>
      <c r="AY67">
        <v>-0.027322404</v>
      </c>
      <c r="AZ67">
        <v>0</v>
      </c>
      <c r="BA67">
        <v>0.365168539</v>
      </c>
      <c r="BB67">
        <v>0.365168539</v>
      </c>
      <c r="BC67">
        <v>0.365168539</v>
      </c>
      <c r="BD67">
        <v>0.365168539</v>
      </c>
      <c r="BE67">
        <v>0.365168539</v>
      </c>
      <c r="BF67">
        <v>0.365168539</v>
      </c>
      <c r="BG67">
        <v>0.365168539</v>
      </c>
      <c r="BH67">
        <v>0.365168539</v>
      </c>
      <c r="BI67">
        <v>0.337846135</v>
      </c>
      <c r="BJ67">
        <v>0.365168539</v>
      </c>
      <c r="BK67">
        <v>0.365168539</v>
      </c>
      <c r="BL67">
        <v>0.365168539</v>
      </c>
      <c r="BM67">
        <v>0.365168539</v>
      </c>
      <c r="BN67">
        <v>1.978071765</v>
      </c>
      <c r="BO67">
        <v>0.365168539</v>
      </c>
      <c r="BP67">
        <v>2.148377819</v>
      </c>
      <c r="BQ67">
        <v>-0.027322404</v>
      </c>
    </row>
    <row r="68" spans="1:69">
      <c r="A68" s="3" t="s">
        <v>152</v>
      </c>
      <c r="B68" s="3" t="s">
        <v>113</v>
      </c>
      <c r="C68" t="s">
        <v>133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0">
        <v>0</v>
      </c>
      <c r="AT68" s="10">
        <v>-0.9433962</v>
      </c>
      <c r="AU68" s="10">
        <v>0.892857143</v>
      </c>
      <c r="AV68" t="s">
        <v>152</v>
      </c>
      <c r="AW68">
        <v>0.806451613</v>
      </c>
      <c r="AX68">
        <v>-0.058139535</v>
      </c>
      <c r="AY68">
        <v>-0.151515152</v>
      </c>
      <c r="AZ68">
        <v>0</v>
      </c>
      <c r="BA68">
        <v>1.612903226</v>
      </c>
      <c r="BB68">
        <v>0</v>
      </c>
      <c r="BC68">
        <v>0.892857143</v>
      </c>
      <c r="BD68">
        <v>1.428571429</v>
      </c>
      <c r="BE68">
        <v>0.892857143</v>
      </c>
      <c r="BF68">
        <v>0.892857143</v>
      </c>
      <c r="BG68">
        <v>0.892857143</v>
      </c>
      <c r="BH68">
        <v>1.612903226</v>
      </c>
      <c r="BI68">
        <v>0.892857143</v>
      </c>
      <c r="BJ68">
        <v>0.806451613</v>
      </c>
      <c r="BK68">
        <v>1.699308756</v>
      </c>
      <c r="BL68">
        <v>0.892857143</v>
      </c>
      <c r="BM68">
        <v>0</v>
      </c>
      <c r="BN68">
        <v>0</v>
      </c>
      <c r="BO68">
        <v>0</v>
      </c>
      <c r="BP68">
        <v>1.941151599</v>
      </c>
      <c r="BQ68">
        <v>0</v>
      </c>
    </row>
    <row r="69" s="3" customFormat="1" spans="1:69">
      <c r="A69" s="3" t="s">
        <v>153</v>
      </c>
      <c r="B69" s="3" t="s">
        <v>113</v>
      </c>
      <c r="C69" s="3" t="s">
        <v>133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11">
        <v>0</v>
      </c>
      <c r="AT69" s="11">
        <v>0</v>
      </c>
      <c r="AU69" s="11">
        <v>0</v>
      </c>
      <c r="AV69" s="3" t="s">
        <v>153</v>
      </c>
      <c r="AW69" s="3">
        <v>0</v>
      </c>
      <c r="AX69" s="3">
        <v>-0.058139535</v>
      </c>
      <c r="AY69" s="3">
        <v>-0.769230769</v>
      </c>
      <c r="AZ69" s="3">
        <v>0</v>
      </c>
      <c r="BA69" s="3">
        <v>1.171620152</v>
      </c>
      <c r="BB69" s="3">
        <v>0.365168539</v>
      </c>
      <c r="BC69" s="3">
        <v>1.171620152</v>
      </c>
      <c r="BD69" s="3">
        <v>0.365168539</v>
      </c>
      <c r="BE69" s="3">
        <v>0.365168539</v>
      </c>
      <c r="BF69" s="3">
        <v>0.365168539</v>
      </c>
      <c r="BG69" s="3">
        <v>0.365168539</v>
      </c>
      <c r="BH69" s="3">
        <v>0.365168539</v>
      </c>
      <c r="BI69" s="3">
        <v>0.365168539</v>
      </c>
      <c r="BJ69" s="3">
        <v>0.365168539</v>
      </c>
      <c r="BK69" s="3">
        <v>0.365168539</v>
      </c>
      <c r="BL69" s="3">
        <v>0.365168539</v>
      </c>
      <c r="BM69" s="3">
        <v>0.365168539</v>
      </c>
      <c r="BN69" s="3">
        <v>1.171620152</v>
      </c>
      <c r="BO69" s="3">
        <v>0.365168539</v>
      </c>
      <c r="BP69" s="3">
        <v>1.36924861</v>
      </c>
      <c r="BQ69" s="3">
        <v>0</v>
      </c>
    </row>
    <row r="70" spans="1:69">
      <c r="A70" s="3" t="s">
        <v>154</v>
      </c>
      <c r="B70" s="3" t="s">
        <v>113</v>
      </c>
      <c r="C70" t="s">
        <v>133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0">
        <v>0</v>
      </c>
      <c r="AT70" s="10">
        <v>0</v>
      </c>
      <c r="AU70" s="10">
        <v>0.892857143</v>
      </c>
      <c r="AV70" t="s">
        <v>154</v>
      </c>
      <c r="AW70">
        <v>0</v>
      </c>
      <c r="AX70">
        <v>0</v>
      </c>
      <c r="AY70">
        <v>-0.027322404</v>
      </c>
      <c r="AZ70">
        <v>-0.199115044</v>
      </c>
      <c r="BA70">
        <v>2.505760369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-0.957554962</v>
      </c>
      <c r="BJ70">
        <v>0</v>
      </c>
      <c r="BK70">
        <v>-0.930232558</v>
      </c>
      <c r="BL70">
        <v>0</v>
      </c>
      <c r="BM70">
        <v>0</v>
      </c>
      <c r="BN70">
        <v>0</v>
      </c>
      <c r="BO70">
        <v>-0.930232558</v>
      </c>
      <c r="BP70">
        <v>0.331596377</v>
      </c>
      <c r="BQ70">
        <v>0.133967919</v>
      </c>
    </row>
    <row r="71" s="3" customFormat="1" spans="1:69">
      <c r="A71" s="3">
        <v>1293013</v>
      </c>
      <c r="B71" s="3" t="s">
        <v>113</v>
      </c>
      <c r="C71" s="3" t="s">
        <v>133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11">
        <v>0</v>
      </c>
      <c r="AT71" s="11">
        <v>0</v>
      </c>
      <c r="AU71" s="11">
        <v>0</v>
      </c>
      <c r="AV71" s="3">
        <v>1293013</v>
      </c>
      <c r="AW71" s="3">
        <v>0.178571429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0.806451613</v>
      </c>
      <c r="BD71" s="3">
        <v>0</v>
      </c>
      <c r="BE71" s="3">
        <v>0.806451613</v>
      </c>
      <c r="BF71" s="3">
        <v>0</v>
      </c>
      <c r="BG71" s="3">
        <v>0</v>
      </c>
      <c r="BH71" s="3">
        <v>0</v>
      </c>
      <c r="BI71" s="3">
        <v>0</v>
      </c>
      <c r="BJ71" s="3">
        <v>0.806451613</v>
      </c>
      <c r="BK71" s="3">
        <v>-0.769230769</v>
      </c>
      <c r="BL71" s="3">
        <v>0</v>
      </c>
      <c r="BM71" s="3">
        <v>0</v>
      </c>
      <c r="BN71" s="3">
        <v>0</v>
      </c>
      <c r="BO71" s="3">
        <v>0</v>
      </c>
      <c r="BP71" s="3">
        <v>0.197628458</v>
      </c>
      <c r="BQ71" s="3">
        <v>0</v>
      </c>
    </row>
    <row r="72" spans="1:69">
      <c r="A72" s="3">
        <v>1411462</v>
      </c>
      <c r="B72" s="3" t="s">
        <v>113</v>
      </c>
      <c r="C72" t="s">
        <v>133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s="10">
        <v>0</v>
      </c>
      <c r="AT72" s="10">
        <v>0</v>
      </c>
      <c r="AU72" s="11">
        <v>0</v>
      </c>
      <c r="AV72">
        <v>1411462</v>
      </c>
      <c r="AW72">
        <v>0.178571429</v>
      </c>
      <c r="AX72">
        <v>0.996007931</v>
      </c>
      <c r="AY72">
        <v>0</v>
      </c>
      <c r="AZ72">
        <v>0</v>
      </c>
      <c r="BA72">
        <v>1.699308756</v>
      </c>
      <c r="BB72">
        <v>0.806451613</v>
      </c>
      <c r="BC72">
        <v>-0.769230769</v>
      </c>
      <c r="BD72">
        <v>0.806451613</v>
      </c>
      <c r="BE72">
        <v>0.806451613</v>
      </c>
      <c r="BF72">
        <v>0.806451613</v>
      </c>
      <c r="BG72">
        <v>0.806451613</v>
      </c>
      <c r="BH72">
        <v>0</v>
      </c>
      <c r="BI72">
        <v>0.806451613</v>
      </c>
      <c r="BJ72">
        <v>0</v>
      </c>
      <c r="BK72">
        <v>0.806451613</v>
      </c>
      <c r="BL72">
        <v>0</v>
      </c>
      <c r="BM72">
        <v>0.806451613</v>
      </c>
      <c r="BN72">
        <v>0</v>
      </c>
      <c r="BO72">
        <v>0.806451613</v>
      </c>
      <c r="BP72">
        <v>1.612903226</v>
      </c>
      <c r="BQ72">
        <v>0.806451613</v>
      </c>
    </row>
    <row r="73" s="3" customFormat="1" spans="1:69">
      <c r="A73" s="3" t="s">
        <v>155</v>
      </c>
      <c r="B73" s="3" t="s">
        <v>156</v>
      </c>
      <c r="C73" s="3" t="s">
        <v>114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11">
        <v>0</v>
      </c>
      <c r="AT73" s="11">
        <v>0</v>
      </c>
      <c r="AU73" s="11">
        <v>0</v>
      </c>
      <c r="AV73" s="3" t="s">
        <v>155</v>
      </c>
      <c r="AW73" s="3">
        <v>0</v>
      </c>
      <c r="AX73" s="3">
        <v>0</v>
      </c>
      <c r="AY73" s="3">
        <v>0.779129209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-0.027322404</v>
      </c>
      <c r="BJ73" s="3">
        <v>0</v>
      </c>
      <c r="BK73" s="3">
        <v>0</v>
      </c>
      <c r="BL73" s="3">
        <v>0</v>
      </c>
      <c r="BM73" s="3">
        <v>0.806451613</v>
      </c>
      <c r="BN73" s="3">
        <v>0</v>
      </c>
      <c r="BO73" s="3">
        <v>0</v>
      </c>
      <c r="BP73" s="3">
        <v>0.170306054</v>
      </c>
      <c r="BQ73" s="3">
        <v>-0.027322404</v>
      </c>
    </row>
    <row r="74" s="3" customFormat="1" spans="1:69">
      <c r="A74" s="3" t="s">
        <v>157</v>
      </c>
      <c r="B74" s="3" t="s">
        <v>156</v>
      </c>
      <c r="C74" s="3" t="s">
        <v>114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11">
        <v>0</v>
      </c>
      <c r="AT74" s="11">
        <v>0</v>
      </c>
      <c r="AU74" s="11">
        <v>0</v>
      </c>
      <c r="AV74" s="3" t="s">
        <v>157</v>
      </c>
      <c r="AW74" s="3">
        <v>0</v>
      </c>
      <c r="AX74" s="3">
        <v>0</v>
      </c>
      <c r="AY74" s="3">
        <v>0</v>
      </c>
      <c r="AZ74" s="3">
        <v>0</v>
      </c>
      <c r="BA74" s="3">
        <v>1.258025682</v>
      </c>
      <c r="BB74" s="3">
        <v>0.861351745</v>
      </c>
      <c r="BC74" s="3">
        <v>0.365168539</v>
      </c>
      <c r="BD74" s="3">
        <v>0.861351745</v>
      </c>
      <c r="BE74" s="3">
        <v>0.861351745</v>
      </c>
      <c r="BF74" s="3">
        <v>-0.008213472</v>
      </c>
      <c r="BG74" s="3">
        <v>0.861351745</v>
      </c>
      <c r="BH74" s="3">
        <v>0.365168539</v>
      </c>
      <c r="BI74" s="3">
        <v>0.861351745</v>
      </c>
      <c r="BJ74" s="3">
        <v>0.365168539</v>
      </c>
      <c r="BK74" s="3">
        <v>0.861351745</v>
      </c>
      <c r="BL74" s="3">
        <v>0.365168539</v>
      </c>
      <c r="BM74" s="3">
        <v>0.861351745</v>
      </c>
      <c r="BN74" s="3">
        <v>0.365168539</v>
      </c>
      <c r="BO74" s="3">
        <v>0.861351745</v>
      </c>
      <c r="BP74" s="3">
        <v>1.058980203</v>
      </c>
      <c r="BQ74" s="3">
        <v>0.496183206</v>
      </c>
    </row>
    <row r="75" s="2" customFormat="1" spans="1:69">
      <c r="A75" s="3" t="s">
        <v>158</v>
      </c>
      <c r="B75" s="3" t="s">
        <v>156</v>
      </c>
      <c r="C75" s="2" t="s">
        <v>114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12">
        <v>0</v>
      </c>
      <c r="AT75" s="12">
        <v>0</v>
      </c>
      <c r="AU75" s="12">
        <v>0.943396226</v>
      </c>
      <c r="AV75" s="2" t="s">
        <v>158</v>
      </c>
      <c r="AW75" s="2">
        <v>0</v>
      </c>
      <c r="AX75" s="2">
        <v>0</v>
      </c>
      <c r="AY75" s="2">
        <v>0</v>
      </c>
      <c r="AZ75" s="2">
        <v>0</v>
      </c>
      <c r="BA75" s="2">
        <v>0.365168539</v>
      </c>
      <c r="BB75" s="2">
        <v>0.365168539</v>
      </c>
      <c r="BC75" s="2">
        <v>0.365168539</v>
      </c>
      <c r="BD75" s="2">
        <v>0.365168539</v>
      </c>
      <c r="BE75" s="2">
        <v>0.365168539</v>
      </c>
      <c r="BF75" s="2">
        <v>0.365168539</v>
      </c>
      <c r="BG75" s="2">
        <v>0.365168539</v>
      </c>
      <c r="BH75" s="2">
        <v>0.365168539</v>
      </c>
      <c r="BI75" s="2">
        <v>0.365168539</v>
      </c>
      <c r="BJ75" s="2">
        <v>0.365168539</v>
      </c>
      <c r="BK75" s="2">
        <v>0.365168539</v>
      </c>
      <c r="BL75" s="2">
        <v>0.365168539</v>
      </c>
      <c r="BM75" s="2">
        <v>0.365168539</v>
      </c>
      <c r="BN75" s="2">
        <v>0.365168539</v>
      </c>
      <c r="BO75" s="2">
        <v>0.365168539</v>
      </c>
      <c r="BP75" s="2">
        <v>1.36924861</v>
      </c>
      <c r="BQ75" s="2">
        <v>0</v>
      </c>
    </row>
    <row r="76" s="1" customFormat="1" spans="1:69">
      <c r="A76" s="3" t="s">
        <v>159</v>
      </c>
      <c r="B76" s="3" t="s">
        <v>156</v>
      </c>
      <c r="C76" s="1" t="s">
        <v>114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0">
        <v>0</v>
      </c>
      <c r="AT76" s="10">
        <v>0</v>
      </c>
      <c r="AU76" s="10">
        <v>-0.869565217</v>
      </c>
      <c r="AV76" s="1" t="s">
        <v>159</v>
      </c>
      <c r="AW76" s="1">
        <v>0</v>
      </c>
      <c r="AX76" s="1">
        <v>0</v>
      </c>
      <c r="AY76" s="1">
        <v>0.779129209</v>
      </c>
      <c r="AZ76" s="1">
        <v>0</v>
      </c>
      <c r="BA76" s="1">
        <v>-0.769230769</v>
      </c>
      <c r="BB76" s="1">
        <v>0.806451613</v>
      </c>
      <c r="BC76" s="1">
        <v>0</v>
      </c>
      <c r="BD76" s="1">
        <v>0.654936461</v>
      </c>
      <c r="BE76" s="1">
        <v>0.806451613</v>
      </c>
      <c r="BF76" s="1">
        <v>0.806451613</v>
      </c>
      <c r="BG76" s="1">
        <v>0.806451613</v>
      </c>
      <c r="BH76" s="1">
        <v>-0.151515152</v>
      </c>
      <c r="BI76" s="1">
        <v>0.627614057</v>
      </c>
      <c r="BJ76" s="1">
        <v>-0.920745921</v>
      </c>
      <c r="BK76" s="1">
        <v>1.547793604</v>
      </c>
      <c r="BL76" s="1">
        <v>0</v>
      </c>
      <c r="BM76" s="1">
        <v>0.654936461</v>
      </c>
      <c r="BN76" s="1">
        <v>-0.769230769</v>
      </c>
      <c r="BO76" s="1">
        <v>0.806451613</v>
      </c>
      <c r="BP76" s="1">
        <v>0.825242515</v>
      </c>
      <c r="BQ76" s="1">
        <v>0.779129209</v>
      </c>
    </row>
    <row r="77" spans="1:69">
      <c r="A77" s="3" t="s">
        <v>160</v>
      </c>
      <c r="B77" s="3" t="s">
        <v>156</v>
      </c>
      <c r="C77" t="s">
        <v>114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s="10">
        <v>0</v>
      </c>
      <c r="AT77" s="10">
        <v>-0.9433962</v>
      </c>
      <c r="AU77" s="11">
        <v>0</v>
      </c>
      <c r="AV77" t="s">
        <v>160</v>
      </c>
      <c r="AW77">
        <v>0.178571429</v>
      </c>
      <c r="AX77">
        <v>0</v>
      </c>
      <c r="AY77">
        <v>0</v>
      </c>
      <c r="AZ77">
        <v>0.679012346</v>
      </c>
      <c r="BA77">
        <v>0</v>
      </c>
      <c r="BB77">
        <v>0</v>
      </c>
      <c r="BC77">
        <v>0.806451613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0.806451613</v>
      </c>
      <c r="BK77">
        <v>0.178571429</v>
      </c>
      <c r="BL77">
        <v>0</v>
      </c>
      <c r="BM77">
        <v>0</v>
      </c>
      <c r="BN77">
        <v>0</v>
      </c>
      <c r="BO77">
        <v>0</v>
      </c>
      <c r="BP77">
        <v>0.073847513</v>
      </c>
      <c r="BQ77">
        <v>0</v>
      </c>
    </row>
    <row r="78" spans="1:69">
      <c r="A78" s="3" t="s">
        <v>161</v>
      </c>
      <c r="B78" s="3" t="s">
        <v>156</v>
      </c>
      <c r="C78" t="s">
        <v>114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s="10">
        <v>0</v>
      </c>
      <c r="AT78" s="10">
        <v>-0.9433962</v>
      </c>
      <c r="AU78" s="11">
        <v>0</v>
      </c>
      <c r="AV78" t="s">
        <v>161</v>
      </c>
      <c r="AW78">
        <v>0.892857143</v>
      </c>
      <c r="AX78">
        <v>0</v>
      </c>
      <c r="AY78">
        <v>3.284889578</v>
      </c>
      <c r="AZ78">
        <v>-0.199115044</v>
      </c>
      <c r="BA78">
        <v>3.559907835</v>
      </c>
      <c r="BB78">
        <v>0.892857143</v>
      </c>
      <c r="BC78">
        <v>0</v>
      </c>
      <c r="BD78">
        <v>1.785714286</v>
      </c>
      <c r="BE78">
        <v>0.892857143</v>
      </c>
      <c r="BF78">
        <v>-0.348837209</v>
      </c>
      <c r="BG78">
        <v>0.892857143</v>
      </c>
      <c r="BH78">
        <v>2.505760369</v>
      </c>
      <c r="BI78">
        <v>1.671986352</v>
      </c>
      <c r="BJ78">
        <v>0.806451613</v>
      </c>
      <c r="BK78">
        <v>0</v>
      </c>
      <c r="BL78">
        <v>0</v>
      </c>
      <c r="BM78">
        <v>-0.769230769</v>
      </c>
      <c r="BN78">
        <v>1.699308756</v>
      </c>
      <c r="BO78">
        <v>0</v>
      </c>
      <c r="BP78">
        <v>3.60614441</v>
      </c>
      <c r="BQ78">
        <v>-0.796553173</v>
      </c>
    </row>
    <row r="79" spans="1:69">
      <c r="A79" s="3" t="s">
        <v>162</v>
      </c>
      <c r="B79" s="3" t="s">
        <v>156</v>
      </c>
      <c r="C79" t="s">
        <v>133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s="10">
        <v>0.8666667</v>
      </c>
      <c r="AT79" s="10">
        <v>0</v>
      </c>
      <c r="AU79" s="10">
        <v>0.566037736</v>
      </c>
      <c r="AV79" t="s">
        <v>162</v>
      </c>
      <c r="AW79">
        <v>0</v>
      </c>
      <c r="AX79">
        <v>0</v>
      </c>
      <c r="AY79">
        <v>0.865534739</v>
      </c>
      <c r="AZ79">
        <v>0</v>
      </c>
      <c r="BA79">
        <v>0.365168539</v>
      </c>
      <c r="BB79">
        <v>0.861351745</v>
      </c>
      <c r="BC79">
        <v>0.365168539</v>
      </c>
      <c r="BD79">
        <v>0.861351745</v>
      </c>
      <c r="BE79">
        <v>0.861351745</v>
      </c>
      <c r="BF79">
        <v>0.861351745</v>
      </c>
      <c r="BG79">
        <v>0.861351745</v>
      </c>
      <c r="BH79">
        <v>1.258025682</v>
      </c>
      <c r="BI79">
        <v>0.834029341</v>
      </c>
      <c r="BJ79">
        <v>0.365168539</v>
      </c>
      <c r="BK79">
        <v>1.754208888</v>
      </c>
      <c r="BL79">
        <v>0.365168539</v>
      </c>
      <c r="BM79">
        <v>0.861351745</v>
      </c>
      <c r="BN79">
        <v>1.258025682</v>
      </c>
      <c r="BO79">
        <v>0.861351745</v>
      </c>
      <c r="BP79">
        <v>1.924514942</v>
      </c>
      <c r="BQ79">
        <v>1.275312415</v>
      </c>
    </row>
    <row r="80" s="3" customFormat="1" spans="1:69">
      <c r="A80" s="3" t="s">
        <v>163</v>
      </c>
      <c r="B80" s="3" t="s">
        <v>156</v>
      </c>
      <c r="C80" s="3" t="s">
        <v>133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11">
        <v>0</v>
      </c>
      <c r="AT80" s="11">
        <v>0</v>
      </c>
      <c r="AU80" s="11">
        <v>0</v>
      </c>
      <c r="AV80" s="3" t="s">
        <v>163</v>
      </c>
      <c r="AW80" s="3">
        <v>0</v>
      </c>
      <c r="AX80" s="3">
        <v>0</v>
      </c>
      <c r="AY80" s="3">
        <v>0</v>
      </c>
      <c r="AZ80" s="3">
        <v>0</v>
      </c>
      <c r="BA80" s="3">
        <v>-0.504396678</v>
      </c>
      <c r="BB80" s="3">
        <v>0.302054935</v>
      </c>
      <c r="BC80" s="3">
        <v>0.365168539</v>
      </c>
      <c r="BD80" s="3">
        <v>-0.504396678</v>
      </c>
      <c r="BE80" s="3">
        <v>0.302054935</v>
      </c>
      <c r="BF80" s="3">
        <v>-0.504396678</v>
      </c>
      <c r="BG80" s="3">
        <v>1.171620152</v>
      </c>
      <c r="BH80" s="3">
        <v>0.365168539</v>
      </c>
      <c r="BI80" s="3">
        <v>1.171620152</v>
      </c>
      <c r="BJ80" s="3">
        <v>0.365168539</v>
      </c>
      <c r="BK80" s="3">
        <v>0.365168539</v>
      </c>
      <c r="BL80" s="3">
        <v>1.171620152</v>
      </c>
      <c r="BM80" s="3">
        <v>1.171620152</v>
      </c>
      <c r="BN80" s="3">
        <v>0.365168539</v>
      </c>
      <c r="BO80" s="3">
        <v>0.365168539</v>
      </c>
      <c r="BP80" s="3">
        <v>1.171620152</v>
      </c>
      <c r="BQ80" s="3">
        <v>0.806451613</v>
      </c>
    </row>
    <row r="81" spans="1:69">
      <c r="A81" s="3" t="s">
        <v>164</v>
      </c>
      <c r="B81" s="3" t="s">
        <v>156</v>
      </c>
      <c r="C81" t="s">
        <v>133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s="10">
        <v>0.8666667</v>
      </c>
      <c r="AT81" s="10">
        <v>0</v>
      </c>
      <c r="AU81" s="11">
        <v>0</v>
      </c>
      <c r="AV81" t="s">
        <v>164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0.892857143</v>
      </c>
      <c r="BQ81">
        <v>0.892857143</v>
      </c>
    </row>
    <row r="82" spans="1:69">
      <c r="A82" s="3" t="s">
        <v>165</v>
      </c>
      <c r="B82" s="3" t="s">
        <v>156</v>
      </c>
      <c r="C82" t="s">
        <v>133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s="10">
        <v>0.8666667</v>
      </c>
      <c r="AT82" s="10">
        <v>0</v>
      </c>
      <c r="AU82" s="11" t="s">
        <v>166</v>
      </c>
      <c r="AV82" t="s">
        <v>165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="3" customFormat="1" spans="1:69">
      <c r="A83" s="3" t="s">
        <v>167</v>
      </c>
      <c r="B83" s="3" t="s">
        <v>156</v>
      </c>
      <c r="C83" s="3" t="s">
        <v>133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11">
        <v>0</v>
      </c>
      <c r="AT83" s="11">
        <v>0</v>
      </c>
      <c r="AU83" s="11">
        <v>0</v>
      </c>
      <c r="AV83" s="3" t="s">
        <v>167</v>
      </c>
      <c r="AW83" s="3">
        <v>0</v>
      </c>
      <c r="AX83" s="3">
        <v>0</v>
      </c>
      <c r="AY83" s="3">
        <v>-0.027322404</v>
      </c>
      <c r="AZ83" s="3">
        <v>0</v>
      </c>
      <c r="BA83" s="3">
        <v>0.037220844</v>
      </c>
      <c r="BB83" s="3">
        <v>0</v>
      </c>
      <c r="BC83" s="3">
        <v>-0.869565217</v>
      </c>
      <c r="BD83" s="3">
        <v>0</v>
      </c>
      <c r="BE83" s="3">
        <v>0</v>
      </c>
      <c r="BF83" s="3">
        <v>0.892857143</v>
      </c>
      <c r="BG83" s="3">
        <v>0</v>
      </c>
      <c r="BH83" s="3">
        <v>1.612903226</v>
      </c>
      <c r="BI83" s="3">
        <v>-0.027322404</v>
      </c>
      <c r="BJ83" s="3">
        <v>0.806451613</v>
      </c>
      <c r="BK83" s="3">
        <v>0</v>
      </c>
      <c r="BL83" s="3">
        <v>-0.869565217</v>
      </c>
      <c r="BM83" s="3">
        <v>-0.869565217</v>
      </c>
      <c r="BN83" s="3">
        <v>-0.869565217</v>
      </c>
      <c r="BO83" s="3">
        <v>0</v>
      </c>
      <c r="BP83" s="3">
        <v>-0.027322404</v>
      </c>
      <c r="BQ83" s="3">
        <v>-0.027322404</v>
      </c>
    </row>
    <row r="84" spans="1:69">
      <c r="A84" s="3" t="s">
        <v>168</v>
      </c>
      <c r="B84" s="3" t="s">
        <v>156</v>
      </c>
      <c r="C84" t="s">
        <v>133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10">
        <v>0</v>
      </c>
      <c r="AT84" s="10">
        <v>0</v>
      </c>
      <c r="AU84" s="10">
        <v>2.384820805</v>
      </c>
      <c r="AV84" t="s">
        <v>168</v>
      </c>
      <c r="AW84">
        <v>0</v>
      </c>
      <c r="AX84">
        <v>0.161290323</v>
      </c>
      <c r="AY84">
        <v>-0.151515152</v>
      </c>
      <c r="AZ84">
        <v>0.161290323</v>
      </c>
      <c r="BA84">
        <v>2.150882825</v>
      </c>
      <c r="BB84">
        <v>0.365168539</v>
      </c>
      <c r="BC84">
        <v>0.365168539</v>
      </c>
      <c r="BD84">
        <v>0.365168539</v>
      </c>
      <c r="BE84">
        <v>0.365168539</v>
      </c>
      <c r="BF84">
        <v>0.365168539</v>
      </c>
      <c r="BG84">
        <v>0.365168539</v>
      </c>
      <c r="BH84">
        <v>0.365168539</v>
      </c>
      <c r="BI84">
        <v>0.365168539</v>
      </c>
      <c r="BJ84">
        <v>0.365168539</v>
      </c>
      <c r="BK84">
        <v>0.365168539</v>
      </c>
      <c r="BL84">
        <v>0.365168539</v>
      </c>
      <c r="BM84">
        <v>0.365168539</v>
      </c>
      <c r="BN84">
        <v>0.365168539</v>
      </c>
      <c r="BO84">
        <v>0.365168539</v>
      </c>
      <c r="BP84">
        <v>0.411281845</v>
      </c>
      <c r="BQ84">
        <v>0</v>
      </c>
    </row>
    <row r="85" spans="1:69">
      <c r="A85" s="3" t="s">
        <v>169</v>
      </c>
      <c r="B85" s="3" t="s">
        <v>156</v>
      </c>
      <c r="C85" t="s">
        <v>133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10">
        <v>0</v>
      </c>
      <c r="AT85" s="10">
        <v>0</v>
      </c>
      <c r="AU85" s="10">
        <v>0.892857143</v>
      </c>
      <c r="AV85" t="s">
        <v>169</v>
      </c>
      <c r="AW85">
        <v>0</v>
      </c>
      <c r="AX85">
        <v>0</v>
      </c>
      <c r="AY85">
        <v>0</v>
      </c>
      <c r="AZ85">
        <v>0</v>
      </c>
      <c r="BA85">
        <v>0.365168539</v>
      </c>
      <c r="BB85">
        <v>0.365168539</v>
      </c>
      <c r="BC85">
        <v>0.365168539</v>
      </c>
      <c r="BD85">
        <v>0.365168539</v>
      </c>
      <c r="BE85">
        <v>0.900882825</v>
      </c>
      <c r="BF85">
        <v>0.900882825</v>
      </c>
      <c r="BG85">
        <v>0.365168539</v>
      </c>
      <c r="BH85">
        <v>0.365168539</v>
      </c>
      <c r="BI85">
        <v>0.365168539</v>
      </c>
      <c r="BJ85">
        <v>0.365168539</v>
      </c>
      <c r="BK85">
        <v>0.365168539</v>
      </c>
      <c r="BL85">
        <v>0.365168539</v>
      </c>
      <c r="BM85">
        <v>0.365168539</v>
      </c>
      <c r="BN85">
        <v>0.365168539</v>
      </c>
      <c r="BO85">
        <v>0.365168539</v>
      </c>
      <c r="BP85">
        <v>0.562796997</v>
      </c>
      <c r="BQ85">
        <v>0</v>
      </c>
    </row>
    <row r="86" spans="1:69">
      <c r="A86" s="3" t="s">
        <v>170</v>
      </c>
      <c r="B86" s="3" t="s">
        <v>156</v>
      </c>
      <c r="C86" t="s">
        <v>133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s="10">
        <v>0</v>
      </c>
      <c r="AT86" s="10">
        <v>0</v>
      </c>
      <c r="AU86" s="10">
        <v>1.836253369</v>
      </c>
      <c r="AV86" t="s">
        <v>170</v>
      </c>
      <c r="AW86">
        <v>0</v>
      </c>
      <c r="AX86">
        <v>-0.639534884</v>
      </c>
      <c r="AY86">
        <v>0</v>
      </c>
      <c r="AZ86">
        <v>0</v>
      </c>
      <c r="BA86">
        <v>0.365168539</v>
      </c>
      <c r="BB86">
        <v>0.526458862</v>
      </c>
      <c r="BC86">
        <v>0.365168539</v>
      </c>
      <c r="BD86">
        <v>0.365168539</v>
      </c>
      <c r="BE86">
        <v>0.365168539</v>
      </c>
      <c r="BF86">
        <v>0.365168539</v>
      </c>
      <c r="BG86">
        <v>0.365168539</v>
      </c>
      <c r="BH86">
        <v>0.365168539</v>
      </c>
      <c r="BI86">
        <v>0.365168539</v>
      </c>
      <c r="BJ86">
        <v>0.365168539</v>
      </c>
      <c r="BK86">
        <v>0.365168539</v>
      </c>
      <c r="BL86">
        <v>0.365168539</v>
      </c>
      <c r="BM86">
        <v>0.365168539</v>
      </c>
      <c r="BN86">
        <v>0.365168539</v>
      </c>
      <c r="BO86">
        <v>0.365168539</v>
      </c>
      <c r="BP86">
        <v>0.562796997</v>
      </c>
      <c r="BQ86">
        <v>0</v>
      </c>
    </row>
    <row r="87" spans="1:69">
      <c r="A87" s="3" t="s">
        <v>171</v>
      </c>
      <c r="B87" s="3" t="s">
        <v>172</v>
      </c>
      <c r="C87" t="s">
        <v>133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 s="10">
        <v>0.8666667</v>
      </c>
      <c r="AT87" s="10">
        <v>0</v>
      </c>
      <c r="AU87" s="10">
        <v>0.892857143</v>
      </c>
      <c r="AV87" t="s">
        <v>171</v>
      </c>
      <c r="AW87">
        <v>0</v>
      </c>
      <c r="AX87">
        <v>0.806451613</v>
      </c>
      <c r="AY87">
        <v>-0.027322404</v>
      </c>
      <c r="AZ87">
        <v>0</v>
      </c>
      <c r="BA87">
        <v>0.365168539</v>
      </c>
      <c r="BB87">
        <v>0.365168539</v>
      </c>
      <c r="BC87">
        <v>0.365168539</v>
      </c>
      <c r="BD87">
        <v>0.365168539</v>
      </c>
      <c r="BE87">
        <v>0.365168539</v>
      </c>
      <c r="BF87">
        <v>0.365168539</v>
      </c>
      <c r="BG87">
        <v>0.365168539</v>
      </c>
      <c r="BH87">
        <v>0.365168539</v>
      </c>
      <c r="BI87">
        <v>0.337846135</v>
      </c>
      <c r="BJ87">
        <v>0.365168539</v>
      </c>
      <c r="BK87">
        <v>0.365168539</v>
      </c>
      <c r="BL87">
        <v>0.365168539</v>
      </c>
      <c r="BM87">
        <v>0.365168539</v>
      </c>
      <c r="BN87">
        <v>0.365168539</v>
      </c>
      <c r="BO87">
        <v>0.365168539</v>
      </c>
      <c r="BP87">
        <v>0.535474593</v>
      </c>
      <c r="BQ87">
        <v>-0.027322404</v>
      </c>
    </row>
    <row r="88" spans="1:69">
      <c r="A88" s="3" t="s">
        <v>173</v>
      </c>
      <c r="B88" s="3" t="s">
        <v>172</v>
      </c>
      <c r="C88" t="s">
        <v>133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s="10">
        <v>0.8666667</v>
      </c>
      <c r="AT88" s="10">
        <v>0</v>
      </c>
      <c r="AU88" s="11">
        <v>0</v>
      </c>
      <c r="AV88" t="s">
        <v>173</v>
      </c>
      <c r="AW88">
        <v>0</v>
      </c>
      <c r="AX88">
        <v>0.161290323</v>
      </c>
      <c r="AY88">
        <v>0.779129209</v>
      </c>
      <c r="AZ88">
        <v>0</v>
      </c>
      <c r="BA88">
        <v>1.258025682</v>
      </c>
      <c r="BB88">
        <v>0.861351745</v>
      </c>
      <c r="BC88">
        <v>0.365168539</v>
      </c>
      <c r="BD88">
        <v>0.092120976</v>
      </c>
      <c r="BE88">
        <v>0.861351745</v>
      </c>
      <c r="BF88">
        <v>0.861351745</v>
      </c>
      <c r="BG88">
        <v>0.861351745</v>
      </c>
      <c r="BH88">
        <v>0.365168539</v>
      </c>
      <c r="BI88">
        <v>0.834029341</v>
      </c>
      <c r="BJ88">
        <v>1.11988552</v>
      </c>
      <c r="BK88">
        <v>1.952720055</v>
      </c>
      <c r="BL88">
        <v>0.365168539</v>
      </c>
      <c r="BM88">
        <v>0.861351745</v>
      </c>
      <c r="BN88">
        <v>0.365168539</v>
      </c>
      <c r="BO88">
        <v>0.861351745</v>
      </c>
      <c r="BP88">
        <v>1.2139352</v>
      </c>
      <c r="BQ88">
        <v>1.420368972</v>
      </c>
    </row>
    <row r="89" s="4" customFormat="1" spans="1:69">
      <c r="A89" s="4" t="s">
        <v>174</v>
      </c>
      <c r="B89" s="3" t="s">
        <v>172</v>
      </c>
      <c r="C89" s="4" t="s">
        <v>133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13">
        <v>0</v>
      </c>
      <c r="AT89" s="13">
        <v>0</v>
      </c>
      <c r="AU89" s="13">
        <v>0</v>
      </c>
      <c r="AV89" s="4" t="s">
        <v>174</v>
      </c>
      <c r="AW89" s="4">
        <v>0.806451613</v>
      </c>
      <c r="AX89" s="4">
        <v>-0.058139535</v>
      </c>
      <c r="AY89" s="4">
        <v>-0.027322404</v>
      </c>
      <c r="AZ89" s="4">
        <v>0.925925926</v>
      </c>
      <c r="BA89" s="4">
        <v>0.900882825</v>
      </c>
      <c r="BB89" s="4">
        <v>0.365168539</v>
      </c>
      <c r="BC89" s="4">
        <v>0.365168539</v>
      </c>
      <c r="BD89" s="4">
        <v>0.365168539</v>
      </c>
      <c r="BE89" s="4">
        <v>0.365168539</v>
      </c>
      <c r="BF89" s="4">
        <v>0.365168539</v>
      </c>
      <c r="BG89" s="4">
        <v>0.365168539</v>
      </c>
      <c r="BH89" s="4">
        <v>0.365168539</v>
      </c>
      <c r="BI89" s="4">
        <v>0.337846135</v>
      </c>
      <c r="BJ89" s="4">
        <v>0.543739968</v>
      </c>
      <c r="BK89" s="4">
        <v>0.365168539</v>
      </c>
      <c r="BL89" s="4">
        <v>0.365168539</v>
      </c>
      <c r="BM89" s="4">
        <v>0.365168539</v>
      </c>
      <c r="BN89" s="4">
        <v>0.365168539</v>
      </c>
      <c r="BO89" s="4">
        <v>0.365168539</v>
      </c>
      <c r="BP89" s="4">
        <v>-0.559843133</v>
      </c>
      <c r="BQ89" s="4">
        <v>-0.027322404</v>
      </c>
    </row>
    <row r="90" spans="1:69">
      <c r="A90" s="3" t="s">
        <v>175</v>
      </c>
      <c r="B90" s="3" t="s">
        <v>172</v>
      </c>
      <c r="C90" t="s">
        <v>133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s="10">
        <v>0.8666667</v>
      </c>
      <c r="AT90" s="10">
        <v>0</v>
      </c>
      <c r="AU90" s="11">
        <v>0</v>
      </c>
      <c r="AV90" t="s">
        <v>175</v>
      </c>
      <c r="AW90">
        <v>0</v>
      </c>
      <c r="AX90">
        <v>0.806451613</v>
      </c>
      <c r="AY90">
        <v>0</v>
      </c>
      <c r="AZ90">
        <v>0</v>
      </c>
      <c r="BA90">
        <v>0.365168539</v>
      </c>
      <c r="BB90">
        <v>1.022642068</v>
      </c>
      <c r="BC90">
        <v>0.526458862</v>
      </c>
      <c r="BD90">
        <v>0.861351745</v>
      </c>
      <c r="BE90">
        <v>0.861351745</v>
      </c>
      <c r="BF90">
        <v>0.861351745</v>
      </c>
      <c r="BG90">
        <v>0.861351745</v>
      </c>
      <c r="BH90">
        <v>1.332910475</v>
      </c>
      <c r="BI90">
        <v>0.861351745</v>
      </c>
      <c r="BJ90">
        <v>0.526458862</v>
      </c>
      <c r="BK90">
        <v>0.861351745</v>
      </c>
      <c r="BL90">
        <v>0.365168539</v>
      </c>
      <c r="BM90">
        <v>0.861351745</v>
      </c>
      <c r="BN90">
        <v>1.171620152</v>
      </c>
      <c r="BO90">
        <v>0.861351745</v>
      </c>
      <c r="BP90">
        <v>1.397066031</v>
      </c>
      <c r="BQ90">
        <v>0.496183206</v>
      </c>
    </row>
    <row r="91" spans="1:69">
      <c r="A91" s="3" t="s">
        <v>176</v>
      </c>
      <c r="B91" s="3" t="s">
        <v>172</v>
      </c>
      <c r="C91" t="s">
        <v>133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s="10">
        <v>0</v>
      </c>
      <c r="AT91" s="10">
        <v>0</v>
      </c>
      <c r="AU91" s="10">
        <v>0.566037736</v>
      </c>
      <c r="AV91" t="s">
        <v>176</v>
      </c>
      <c r="AW91">
        <v>0.714285715</v>
      </c>
      <c r="AX91">
        <v>0.748312078</v>
      </c>
      <c r="AY91">
        <v>0.806451613</v>
      </c>
      <c r="AZ91">
        <v>0.806451613</v>
      </c>
      <c r="BA91">
        <v>1.258025682</v>
      </c>
      <c r="BB91">
        <v>0.365168539</v>
      </c>
      <c r="BC91">
        <v>1.332910475</v>
      </c>
      <c r="BD91">
        <v>0.365168539</v>
      </c>
      <c r="BE91">
        <v>0.365168539</v>
      </c>
      <c r="BF91">
        <v>0.365168539</v>
      </c>
      <c r="BG91">
        <v>0.365168539</v>
      </c>
      <c r="BH91">
        <v>1.171620152</v>
      </c>
      <c r="BI91">
        <v>1.171620152</v>
      </c>
      <c r="BJ91">
        <v>0.402389383</v>
      </c>
      <c r="BK91">
        <v>-0.40406223</v>
      </c>
      <c r="BL91">
        <v>2.139362088</v>
      </c>
      <c r="BM91">
        <v>0.526458862</v>
      </c>
      <c r="BN91">
        <v>2.139362088</v>
      </c>
      <c r="BO91">
        <v>0.365168539</v>
      </c>
      <c r="BP91">
        <v>2.003139615</v>
      </c>
      <c r="BQ91">
        <v>0.161290323</v>
      </c>
    </row>
    <row r="92" s="3" customFormat="1" spans="1:69">
      <c r="A92" s="3" t="s">
        <v>177</v>
      </c>
      <c r="B92" s="3" t="s">
        <v>172</v>
      </c>
      <c r="C92" s="3" t="s">
        <v>133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11">
        <v>0</v>
      </c>
      <c r="AT92" s="11">
        <v>0</v>
      </c>
      <c r="AU92" s="11">
        <v>0</v>
      </c>
      <c r="AV92" s="3" t="s">
        <v>177</v>
      </c>
      <c r="AW92" s="3">
        <v>0</v>
      </c>
      <c r="AX92" s="3">
        <v>0</v>
      </c>
      <c r="AY92" s="3">
        <v>-0.027322404</v>
      </c>
      <c r="AZ92" s="3">
        <v>0.726810882</v>
      </c>
      <c r="BA92" s="3">
        <v>-0.769230769</v>
      </c>
      <c r="BB92" s="3">
        <v>-0.769230769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-0.027322404</v>
      </c>
      <c r="BJ92" s="3">
        <v>0</v>
      </c>
      <c r="BK92" s="3">
        <v>0</v>
      </c>
      <c r="BL92" s="3">
        <v>0</v>
      </c>
      <c r="BM92" s="3">
        <v>0</v>
      </c>
      <c r="BN92" s="3">
        <v>0.806451613</v>
      </c>
      <c r="BO92" s="3">
        <v>0</v>
      </c>
      <c r="BP92" s="3">
        <v>0.976757667</v>
      </c>
      <c r="BQ92" s="3">
        <v>-0.027322404</v>
      </c>
    </row>
    <row r="93" spans="1:69">
      <c r="A93" s="3" t="s">
        <v>178</v>
      </c>
      <c r="B93" s="3" t="s">
        <v>172</v>
      </c>
      <c r="C93" t="s">
        <v>133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s="10">
        <v>0</v>
      </c>
      <c r="AT93" s="10">
        <v>0</v>
      </c>
      <c r="AU93" s="11">
        <v>0</v>
      </c>
      <c r="AV93" t="s">
        <v>178</v>
      </c>
      <c r="AW93">
        <v>0</v>
      </c>
      <c r="AX93">
        <v>0.806451613</v>
      </c>
      <c r="AY93">
        <v>0</v>
      </c>
      <c r="AZ93">
        <v>0</v>
      </c>
      <c r="BA93">
        <v>0.806451613</v>
      </c>
      <c r="BB93">
        <v>0.806451613</v>
      </c>
      <c r="BC93">
        <v>0.806451613</v>
      </c>
      <c r="BD93">
        <v>0.806451613</v>
      </c>
      <c r="BE93">
        <v>0.806451613</v>
      </c>
      <c r="BF93">
        <v>0.806451613</v>
      </c>
      <c r="BG93">
        <v>0.806451613</v>
      </c>
      <c r="BH93">
        <v>0.806451613</v>
      </c>
      <c r="BI93">
        <v>0.806451613</v>
      </c>
      <c r="BJ93">
        <v>1.612903226</v>
      </c>
      <c r="BK93">
        <v>0.806451613</v>
      </c>
      <c r="BL93">
        <v>0.806451613</v>
      </c>
      <c r="BM93">
        <v>0.806451613</v>
      </c>
      <c r="BN93">
        <v>0.806451613</v>
      </c>
      <c r="BO93">
        <v>0</v>
      </c>
      <c r="BP93">
        <v>1.810531684</v>
      </c>
      <c r="BQ93">
        <v>0</v>
      </c>
    </row>
    <row r="94" s="3" customFormat="1" spans="1:69">
      <c r="A94" s="3" t="s">
        <v>179</v>
      </c>
      <c r="B94" s="3" t="s">
        <v>172</v>
      </c>
      <c r="C94" s="3" t="s">
        <v>133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11">
        <v>0</v>
      </c>
      <c r="AT94" s="11">
        <v>0</v>
      </c>
      <c r="AU94" s="11">
        <v>0</v>
      </c>
      <c r="AV94" s="3" t="s">
        <v>179</v>
      </c>
      <c r="AW94" s="3">
        <v>0</v>
      </c>
      <c r="AX94" s="3">
        <v>0</v>
      </c>
      <c r="AY94" s="3">
        <v>-0.027322404</v>
      </c>
      <c r="AZ94" s="3">
        <v>0</v>
      </c>
      <c r="BA94" s="3">
        <v>0.806451613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-0.027322404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0.806451613</v>
      </c>
      <c r="BP94" s="3">
        <v>0.976757667</v>
      </c>
      <c r="BQ94" s="3">
        <v>0.779129209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十</cp:lastModifiedBy>
  <dcterms:created xsi:type="dcterms:W3CDTF">2021-06-12T15:11:00Z</dcterms:created>
  <dcterms:modified xsi:type="dcterms:W3CDTF">2021-08-19T23:56:01Z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06AAFD66B0E14A52B4838308FC8E50FB</vt:lpwstr>
  </property>
  <property fmtid="{D5CDD505-2E9C-101B-9397-08002B2CF9AE}" pid="3" name="KSOProductBuildVer">
    <vt:lpwstr>2052-11.1.0.10700</vt:lpwstr>
  </property>
  <property fmtid="{D5CDD505-2E9C-101B-9397-08002B2CF9AE}" pid="4" name="KSOReadingLayout">
    <vt:bool>true</vt:bool>
  </property>
</Properties>
</file>