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810" yWindow="180" windowWidth="19425" windowHeight="6915" tabRatio="700" activeTab="2"/>
  </bookViews>
  <sheets>
    <sheet name="meta" sheetId="5" r:id="rId1"/>
    <sheet name="tmax" sheetId="3" r:id="rId2"/>
    <sheet name="tmin" sheetId="2" r:id="rId3"/>
    <sheet name="prec" sheetId="4" r:id="rId4"/>
  </sheets>
  <calcPr calcId="124519"/>
</workbook>
</file>

<file path=xl/calcChain.xml><?xml version="1.0" encoding="utf-8"?>
<calcChain xmlns="http://schemas.openxmlformats.org/spreadsheetml/2006/main">
  <c r="N42" i="4"/>
  <c r="N3" i="2" l="1"/>
  <c r="O3"/>
  <c r="P3"/>
  <c r="Q3"/>
  <c r="R3"/>
  <c r="N4"/>
  <c r="O4"/>
  <c r="P4"/>
  <c r="Q4"/>
  <c r="R4"/>
  <c r="N5"/>
  <c r="O5"/>
  <c r="P5"/>
  <c r="Q5"/>
  <c r="R5"/>
  <c r="N6"/>
  <c r="O6"/>
  <c r="P6"/>
  <c r="Q6"/>
  <c r="R6"/>
  <c r="N7"/>
  <c r="O7"/>
  <c r="P7"/>
  <c r="Q7"/>
  <c r="R7"/>
  <c r="N8"/>
  <c r="O8"/>
  <c r="P8"/>
  <c r="Q8"/>
  <c r="R8"/>
  <c r="N9"/>
  <c r="O9"/>
  <c r="P9"/>
  <c r="Q9"/>
  <c r="R9"/>
  <c r="N10"/>
  <c r="O10"/>
  <c r="P10"/>
  <c r="Q10"/>
  <c r="R10"/>
  <c r="N11"/>
  <c r="O11"/>
  <c r="P11"/>
  <c r="Q11"/>
  <c r="R11"/>
  <c r="N12"/>
  <c r="O12"/>
  <c r="P12"/>
  <c r="Q12"/>
  <c r="R12"/>
  <c r="N13"/>
  <c r="O13"/>
  <c r="P13"/>
  <c r="Q13"/>
  <c r="R13"/>
  <c r="N14"/>
  <c r="O14"/>
  <c r="P14"/>
  <c r="Q14"/>
  <c r="R14"/>
  <c r="N15"/>
  <c r="O15"/>
  <c r="P15"/>
  <c r="Q15"/>
  <c r="R15"/>
  <c r="N16"/>
  <c r="O16"/>
  <c r="P16"/>
  <c r="Q16"/>
  <c r="R16"/>
  <c r="N17"/>
  <c r="O17"/>
  <c r="P17"/>
  <c r="Q17"/>
  <c r="R17"/>
  <c r="N18"/>
  <c r="O18"/>
  <c r="P18"/>
  <c r="Q18"/>
  <c r="R18"/>
  <c r="N19"/>
  <c r="O19"/>
  <c r="P19"/>
  <c r="Q19"/>
  <c r="R19"/>
  <c r="N20"/>
  <c r="O20"/>
  <c r="P20"/>
  <c r="Q20"/>
  <c r="R20"/>
  <c r="N21"/>
  <c r="O21"/>
  <c r="P21"/>
  <c r="Q21"/>
  <c r="R21"/>
  <c r="N22"/>
  <c r="O22"/>
  <c r="P22"/>
  <c r="Q22"/>
  <c r="R22"/>
  <c r="N23"/>
  <c r="O23"/>
  <c r="P23"/>
  <c r="Q23"/>
  <c r="R23"/>
  <c r="N24"/>
  <c r="O24"/>
  <c r="P24"/>
  <c r="Q24"/>
  <c r="R24"/>
  <c r="N25"/>
  <c r="O25"/>
  <c r="P25"/>
  <c r="Q25"/>
  <c r="R25"/>
  <c r="N26"/>
  <c r="O26"/>
  <c r="P26"/>
  <c r="Q26"/>
  <c r="R26"/>
  <c r="N27"/>
  <c r="O27"/>
  <c r="P27"/>
  <c r="Q27"/>
  <c r="R27"/>
  <c r="N28"/>
  <c r="O28"/>
  <c r="P28"/>
  <c r="Q28"/>
  <c r="R28"/>
  <c r="N29"/>
  <c r="O29"/>
  <c r="P29"/>
  <c r="Q29"/>
  <c r="R29"/>
  <c r="N30"/>
  <c r="O30"/>
  <c r="P30"/>
  <c r="Q30"/>
  <c r="R30"/>
  <c r="N31"/>
  <c r="O31"/>
  <c r="P31"/>
  <c r="Q31"/>
  <c r="R31"/>
  <c r="N32"/>
  <c r="O32"/>
  <c r="P32"/>
  <c r="Q32"/>
  <c r="R32"/>
  <c r="N33"/>
  <c r="O33"/>
  <c r="P33"/>
  <c r="Q33"/>
  <c r="R33"/>
  <c r="N34"/>
  <c r="O34"/>
  <c r="P34"/>
  <c r="Q34"/>
  <c r="R34"/>
  <c r="N35"/>
  <c r="O35"/>
  <c r="P35"/>
  <c r="Q35"/>
  <c r="R35"/>
  <c r="N36"/>
  <c r="O36"/>
  <c r="P36"/>
  <c r="Q36"/>
  <c r="R36"/>
  <c r="N37"/>
  <c r="O37"/>
  <c r="P37"/>
  <c r="Q37"/>
  <c r="R37"/>
  <c r="N38"/>
  <c r="O38"/>
  <c r="P38"/>
  <c r="Q38"/>
  <c r="R38"/>
  <c r="N39"/>
  <c r="O39"/>
  <c r="P39"/>
  <c r="Q39"/>
  <c r="R39"/>
  <c r="N40"/>
  <c r="O40"/>
  <c r="P40"/>
  <c r="Q40"/>
  <c r="R40"/>
  <c r="N41"/>
  <c r="O41"/>
  <c r="P41"/>
  <c r="Q41"/>
  <c r="R41"/>
  <c r="N42"/>
  <c r="O42"/>
  <c r="P42"/>
  <c r="Q42"/>
  <c r="R42"/>
  <c r="N43"/>
  <c r="O43"/>
  <c r="P43"/>
  <c r="Q43"/>
  <c r="R43"/>
  <c r="N44"/>
  <c r="O44"/>
  <c r="P44"/>
  <c r="Q44"/>
  <c r="R44"/>
  <c r="N45"/>
  <c r="O45"/>
  <c r="P45"/>
  <c r="Q45"/>
  <c r="R45"/>
  <c r="N46"/>
  <c r="O46"/>
  <c r="P46"/>
  <c r="Q46"/>
  <c r="R46"/>
  <c r="N47"/>
  <c r="O47"/>
  <c r="P47"/>
  <c r="Q47"/>
  <c r="R47"/>
  <c r="N48"/>
  <c r="O48"/>
  <c r="P48"/>
  <c r="Q48"/>
  <c r="R48"/>
  <c r="N49"/>
  <c r="O49"/>
  <c r="P49"/>
  <c r="Q49"/>
  <c r="R49"/>
  <c r="N50"/>
  <c r="O50"/>
  <c r="P50"/>
  <c r="Q50"/>
  <c r="R50"/>
  <c r="N51"/>
  <c r="O51"/>
  <c r="P51"/>
  <c r="Q51"/>
  <c r="R51"/>
  <c r="N52"/>
  <c r="O52"/>
  <c r="P52"/>
  <c r="Q52"/>
  <c r="R52"/>
  <c r="N53"/>
  <c r="O53"/>
  <c r="P53"/>
  <c r="Q53"/>
  <c r="R53"/>
  <c r="N54"/>
  <c r="O54"/>
  <c r="P54"/>
  <c r="Q54"/>
  <c r="R54"/>
  <c r="N55"/>
  <c r="O55"/>
  <c r="P55"/>
  <c r="Q55"/>
  <c r="R55"/>
  <c r="N56"/>
  <c r="O56"/>
  <c r="P56"/>
  <c r="Q56"/>
  <c r="R56"/>
  <c r="N57"/>
  <c r="O57"/>
  <c r="P57"/>
  <c r="Q57"/>
  <c r="R57"/>
  <c r="N58"/>
  <c r="O58"/>
  <c r="P58"/>
  <c r="Q58"/>
  <c r="R58"/>
  <c r="N59"/>
  <c r="O59"/>
  <c r="P59"/>
  <c r="Q59"/>
  <c r="R59"/>
  <c r="N60"/>
  <c r="O60"/>
  <c r="P60"/>
  <c r="Q60"/>
  <c r="R60"/>
  <c r="N61"/>
  <c r="O61"/>
  <c r="P61"/>
  <c r="Q61"/>
  <c r="R61"/>
  <c r="N62"/>
  <c r="O62"/>
  <c r="P62"/>
  <c r="Q62"/>
  <c r="R62"/>
  <c r="N63"/>
  <c r="O63"/>
  <c r="P63"/>
  <c r="Q63"/>
  <c r="R63"/>
  <c r="N64"/>
  <c r="O64"/>
  <c r="P64"/>
  <c r="Q64"/>
  <c r="R64"/>
  <c r="N65"/>
  <c r="O65"/>
  <c r="P65"/>
  <c r="Q65"/>
  <c r="R65"/>
  <c r="N66"/>
  <c r="O66"/>
  <c r="P66"/>
  <c r="Q66"/>
  <c r="R66"/>
  <c r="N67"/>
  <c r="O67"/>
  <c r="P67"/>
  <c r="Q67"/>
  <c r="R67"/>
  <c r="N68"/>
  <c r="O68"/>
  <c r="P68"/>
  <c r="Q68"/>
  <c r="R68"/>
  <c r="N69"/>
  <c r="O69"/>
  <c r="P69"/>
  <c r="Q69"/>
  <c r="R69"/>
  <c r="N70"/>
  <c r="O70"/>
  <c r="P70"/>
  <c r="Q70"/>
  <c r="R70"/>
  <c r="N71"/>
  <c r="O71"/>
  <c r="P71"/>
  <c r="Q71"/>
  <c r="R71"/>
  <c r="N72"/>
  <c r="O72"/>
  <c r="P72"/>
  <c r="Q72"/>
  <c r="R72"/>
  <c r="N73"/>
  <c r="O73"/>
  <c r="P73"/>
  <c r="Q73"/>
  <c r="R73"/>
  <c r="N74"/>
  <c r="O74"/>
  <c r="P74"/>
  <c r="Q74"/>
  <c r="R74"/>
  <c r="N75"/>
  <c r="O75"/>
  <c r="P75"/>
  <c r="Q75"/>
  <c r="R75"/>
  <c r="N76"/>
  <c r="O76"/>
  <c r="P76"/>
  <c r="Q76"/>
  <c r="R76"/>
  <c r="N77"/>
  <c r="O77"/>
  <c r="P77"/>
  <c r="Q77"/>
  <c r="R77"/>
  <c r="N78"/>
  <c r="O78"/>
  <c r="P78"/>
  <c r="Q78"/>
  <c r="R78"/>
  <c r="N79"/>
  <c r="O79"/>
  <c r="P79"/>
  <c r="Q79"/>
  <c r="R79"/>
  <c r="N80"/>
  <c r="O80"/>
  <c r="P80"/>
  <c r="Q80"/>
  <c r="R80"/>
  <c r="N81"/>
  <c r="O81"/>
  <c r="P81"/>
  <c r="Q81"/>
  <c r="R81"/>
  <c r="N82"/>
  <c r="O82"/>
  <c r="P82"/>
  <c r="Q82"/>
  <c r="R82"/>
  <c r="N83"/>
  <c r="O83"/>
  <c r="P83"/>
  <c r="Q83"/>
  <c r="R83"/>
  <c r="N84"/>
  <c r="O84"/>
  <c r="P84"/>
  <c r="Q84"/>
  <c r="R84"/>
  <c r="N85"/>
  <c r="O85"/>
  <c r="P85"/>
  <c r="Q85"/>
  <c r="R85"/>
  <c r="N86"/>
  <c r="O86"/>
  <c r="P86"/>
  <c r="Q86"/>
  <c r="R86"/>
  <c r="N87"/>
  <c r="O87"/>
  <c r="P87"/>
  <c r="Q87"/>
  <c r="R87"/>
  <c r="N88"/>
  <c r="O88"/>
  <c r="P88"/>
  <c r="Q88"/>
  <c r="R88"/>
  <c r="N89"/>
  <c r="O89"/>
  <c r="P89"/>
  <c r="Q89"/>
  <c r="R89"/>
  <c r="N90"/>
  <c r="O90"/>
  <c r="P90"/>
  <c r="Q90"/>
  <c r="R90"/>
  <c r="R2"/>
  <c r="Q2"/>
  <c r="P2"/>
  <c r="O2"/>
  <c r="N85" i="3"/>
  <c r="O85"/>
  <c r="P85"/>
  <c r="Q85"/>
  <c r="R85"/>
  <c r="N86"/>
  <c r="O86"/>
  <c r="P86"/>
  <c r="Q86"/>
  <c r="R86"/>
  <c r="N87"/>
  <c r="O87"/>
  <c r="P87"/>
  <c r="Q87"/>
  <c r="R87"/>
  <c r="N88"/>
  <c r="O88"/>
  <c r="P88"/>
  <c r="Q88"/>
  <c r="R88"/>
  <c r="N89"/>
  <c r="O89"/>
  <c r="P89"/>
  <c r="Q89"/>
  <c r="R89"/>
  <c r="N90"/>
  <c r="O90"/>
  <c r="P90"/>
  <c r="Q90"/>
  <c r="R90"/>
  <c r="N3"/>
  <c r="O3"/>
  <c r="P3"/>
  <c r="Q3"/>
  <c r="R3"/>
  <c r="N4"/>
  <c r="O4"/>
  <c r="P4"/>
  <c r="Q4"/>
  <c r="R4"/>
  <c r="N5"/>
  <c r="O5"/>
  <c r="P5"/>
  <c r="Q5"/>
  <c r="R5"/>
  <c r="N6"/>
  <c r="O6"/>
  <c r="P6"/>
  <c r="Q6"/>
  <c r="R6"/>
  <c r="N7"/>
  <c r="O7"/>
  <c r="P7"/>
  <c r="Q7"/>
  <c r="R7"/>
  <c r="N8"/>
  <c r="O8"/>
  <c r="P8"/>
  <c r="Q8"/>
  <c r="R8"/>
  <c r="N9"/>
  <c r="O9"/>
  <c r="P9"/>
  <c r="Q9"/>
  <c r="R9"/>
  <c r="N10"/>
  <c r="O10"/>
  <c r="P10"/>
  <c r="Q10"/>
  <c r="R10"/>
  <c r="N11"/>
  <c r="O11"/>
  <c r="P11"/>
  <c r="Q11"/>
  <c r="R11"/>
  <c r="N12"/>
  <c r="O12"/>
  <c r="P12"/>
  <c r="Q12"/>
  <c r="R12"/>
  <c r="N13"/>
  <c r="O13"/>
  <c r="P13"/>
  <c r="Q13"/>
  <c r="R13"/>
  <c r="N14"/>
  <c r="O14"/>
  <c r="P14"/>
  <c r="Q14"/>
  <c r="R14"/>
  <c r="N15"/>
  <c r="O15"/>
  <c r="P15"/>
  <c r="Q15"/>
  <c r="R15"/>
  <c r="N16"/>
  <c r="O16"/>
  <c r="P16"/>
  <c r="Q16"/>
  <c r="R16"/>
  <c r="N17"/>
  <c r="O17"/>
  <c r="P17"/>
  <c r="Q17"/>
  <c r="R17"/>
  <c r="N18"/>
  <c r="O18"/>
  <c r="P18"/>
  <c r="Q18"/>
  <c r="R18"/>
  <c r="N19"/>
  <c r="O19"/>
  <c r="P19"/>
  <c r="Q19"/>
  <c r="R19"/>
  <c r="N20"/>
  <c r="O20"/>
  <c r="P20"/>
  <c r="Q20"/>
  <c r="R20"/>
  <c r="N21"/>
  <c r="O21"/>
  <c r="P21"/>
  <c r="Q21"/>
  <c r="R21"/>
  <c r="N22"/>
  <c r="O22"/>
  <c r="P22"/>
  <c r="Q22"/>
  <c r="R22"/>
  <c r="N23"/>
  <c r="O23"/>
  <c r="P23"/>
  <c r="Q23"/>
  <c r="R23"/>
  <c r="N24"/>
  <c r="O24"/>
  <c r="P24"/>
  <c r="Q24"/>
  <c r="R24"/>
  <c r="N25"/>
  <c r="O25"/>
  <c r="P25"/>
  <c r="Q25"/>
  <c r="R25"/>
  <c r="N26"/>
  <c r="O26"/>
  <c r="P26"/>
  <c r="Q26"/>
  <c r="R26"/>
  <c r="N27"/>
  <c r="O27"/>
  <c r="P27"/>
  <c r="Q27"/>
  <c r="R27"/>
  <c r="N28"/>
  <c r="O28"/>
  <c r="P28"/>
  <c r="Q28"/>
  <c r="R28"/>
  <c r="N29"/>
  <c r="O29"/>
  <c r="P29"/>
  <c r="Q29"/>
  <c r="R29"/>
  <c r="N30"/>
  <c r="O30"/>
  <c r="P30"/>
  <c r="Q30"/>
  <c r="R30"/>
  <c r="N31"/>
  <c r="O31"/>
  <c r="P31"/>
  <c r="Q31"/>
  <c r="R31"/>
  <c r="N32"/>
  <c r="O32"/>
  <c r="P32"/>
  <c r="Q32"/>
  <c r="R32"/>
  <c r="N33"/>
  <c r="O33"/>
  <c r="P33"/>
  <c r="Q33"/>
  <c r="R33"/>
  <c r="N34"/>
  <c r="O34"/>
  <c r="P34"/>
  <c r="Q34"/>
  <c r="R34"/>
  <c r="N35"/>
  <c r="O35"/>
  <c r="P35"/>
  <c r="Q35"/>
  <c r="R35"/>
  <c r="N36"/>
  <c r="O36"/>
  <c r="P36"/>
  <c r="Q36"/>
  <c r="R36"/>
  <c r="N37"/>
  <c r="O37"/>
  <c r="P37"/>
  <c r="Q37"/>
  <c r="R37"/>
  <c r="N38"/>
  <c r="O38"/>
  <c r="P38"/>
  <c r="Q38"/>
  <c r="R38"/>
  <c r="N39"/>
  <c r="O39"/>
  <c r="P39"/>
  <c r="Q39"/>
  <c r="R39"/>
  <c r="N40"/>
  <c r="O40"/>
  <c r="P40"/>
  <c r="Q40"/>
  <c r="R40"/>
  <c r="N41"/>
  <c r="O41"/>
  <c r="P41"/>
  <c r="Q41"/>
  <c r="R41"/>
  <c r="N42"/>
  <c r="O42"/>
  <c r="P42"/>
  <c r="Q42"/>
  <c r="R42"/>
  <c r="N43"/>
  <c r="O43"/>
  <c r="P43"/>
  <c r="Q43"/>
  <c r="R43"/>
  <c r="N44"/>
  <c r="O44"/>
  <c r="P44"/>
  <c r="Q44"/>
  <c r="R44"/>
  <c r="N45"/>
  <c r="O45"/>
  <c r="P45"/>
  <c r="Q45"/>
  <c r="R45"/>
  <c r="N46"/>
  <c r="O46"/>
  <c r="P46"/>
  <c r="Q46"/>
  <c r="R46"/>
  <c r="N47"/>
  <c r="O47"/>
  <c r="P47"/>
  <c r="Q47"/>
  <c r="R47"/>
  <c r="N48"/>
  <c r="O48"/>
  <c r="P48"/>
  <c r="Q48"/>
  <c r="R48"/>
  <c r="N49"/>
  <c r="O49"/>
  <c r="P49"/>
  <c r="Q49"/>
  <c r="R49"/>
  <c r="N50"/>
  <c r="O50"/>
  <c r="P50"/>
  <c r="Q50"/>
  <c r="R50"/>
  <c r="N51"/>
  <c r="O51"/>
  <c r="P51"/>
  <c r="Q51"/>
  <c r="R51"/>
  <c r="N52"/>
  <c r="O52"/>
  <c r="P52"/>
  <c r="Q52"/>
  <c r="R52"/>
  <c r="N53"/>
  <c r="O53"/>
  <c r="P53"/>
  <c r="Q53"/>
  <c r="R53"/>
  <c r="N54"/>
  <c r="O54"/>
  <c r="P54"/>
  <c r="Q54"/>
  <c r="R54"/>
  <c r="N55"/>
  <c r="O55"/>
  <c r="P55"/>
  <c r="Q55"/>
  <c r="R55"/>
  <c r="N56"/>
  <c r="O56"/>
  <c r="P56"/>
  <c r="Q56"/>
  <c r="R56"/>
  <c r="N57"/>
  <c r="O57"/>
  <c r="P57"/>
  <c r="Q57"/>
  <c r="R57"/>
  <c r="N58"/>
  <c r="O58"/>
  <c r="P58"/>
  <c r="Q58"/>
  <c r="R58"/>
  <c r="N59"/>
  <c r="O59"/>
  <c r="P59"/>
  <c r="Q59"/>
  <c r="R59"/>
  <c r="N60"/>
  <c r="O60"/>
  <c r="P60"/>
  <c r="Q60"/>
  <c r="R60"/>
  <c r="N61"/>
  <c r="O61"/>
  <c r="P61"/>
  <c r="Q61"/>
  <c r="R61"/>
  <c r="N62"/>
  <c r="O62"/>
  <c r="P62"/>
  <c r="Q62"/>
  <c r="R62"/>
  <c r="N63"/>
  <c r="O63"/>
  <c r="P63"/>
  <c r="Q63"/>
  <c r="R63"/>
  <c r="N64"/>
  <c r="O64"/>
  <c r="P64"/>
  <c r="Q64"/>
  <c r="R64"/>
  <c r="N65"/>
  <c r="O65"/>
  <c r="P65"/>
  <c r="Q65"/>
  <c r="R65"/>
  <c r="N66"/>
  <c r="O66"/>
  <c r="P66"/>
  <c r="Q66"/>
  <c r="R66"/>
  <c r="N67"/>
  <c r="O67"/>
  <c r="P67"/>
  <c r="Q67"/>
  <c r="R67"/>
  <c r="N68"/>
  <c r="O68"/>
  <c r="P68"/>
  <c r="Q68"/>
  <c r="R68"/>
  <c r="N69"/>
  <c r="O69"/>
  <c r="P69"/>
  <c r="Q69"/>
  <c r="R69"/>
  <c r="N70"/>
  <c r="O70"/>
  <c r="P70"/>
  <c r="Q70"/>
  <c r="R70"/>
  <c r="N71"/>
  <c r="O71"/>
  <c r="P71"/>
  <c r="Q71"/>
  <c r="R71"/>
  <c r="N72"/>
  <c r="O72"/>
  <c r="P72"/>
  <c r="Q72"/>
  <c r="R72"/>
  <c r="N73"/>
  <c r="O73"/>
  <c r="P73"/>
  <c r="Q73"/>
  <c r="R73"/>
  <c r="N74"/>
  <c r="O74"/>
  <c r="P74"/>
  <c r="Q74"/>
  <c r="R74"/>
  <c r="N75"/>
  <c r="O75"/>
  <c r="P75"/>
  <c r="Q75"/>
  <c r="R75"/>
  <c r="N76"/>
  <c r="O76"/>
  <c r="P76"/>
  <c r="Q76"/>
  <c r="R76"/>
  <c r="N77"/>
  <c r="O77"/>
  <c r="P77"/>
  <c r="Q77"/>
  <c r="R77"/>
  <c r="N78"/>
  <c r="O78"/>
  <c r="P78"/>
  <c r="Q78"/>
  <c r="R78"/>
  <c r="N79"/>
  <c r="O79"/>
  <c r="P79"/>
  <c r="Q79"/>
  <c r="R79"/>
  <c r="N80"/>
  <c r="O80"/>
  <c r="P80"/>
  <c r="Q80"/>
  <c r="R80"/>
  <c r="N81"/>
  <c r="O81"/>
  <c r="P81"/>
  <c r="Q81"/>
  <c r="R81"/>
  <c r="N82"/>
  <c r="O82"/>
  <c r="P82"/>
  <c r="Q82"/>
  <c r="R82"/>
  <c r="N83"/>
  <c r="O83"/>
  <c r="P83"/>
  <c r="Q83"/>
  <c r="R83"/>
  <c r="N84"/>
  <c r="O84"/>
  <c r="P84"/>
  <c r="Q84"/>
  <c r="R84"/>
  <c r="R2"/>
  <c r="Q2"/>
  <c r="P2"/>
  <c r="O2"/>
  <c r="N32" i="4"/>
  <c r="O32"/>
  <c r="P32"/>
  <c r="Q32"/>
  <c r="R32"/>
  <c r="N33"/>
  <c r="O33"/>
  <c r="P33"/>
  <c r="Q33"/>
  <c r="R33"/>
  <c r="N34"/>
  <c r="O34"/>
  <c r="P34"/>
  <c r="Q34"/>
  <c r="R34"/>
  <c r="N35"/>
  <c r="O35"/>
  <c r="P35"/>
  <c r="Q35"/>
  <c r="R35"/>
  <c r="N36"/>
  <c r="O36"/>
  <c r="P36"/>
  <c r="Q36"/>
  <c r="R36"/>
  <c r="N37"/>
  <c r="O37"/>
  <c r="P37"/>
  <c r="Q37"/>
  <c r="R37"/>
  <c r="N38"/>
  <c r="O38"/>
  <c r="P38"/>
  <c r="Q38"/>
  <c r="R38"/>
  <c r="N39"/>
  <c r="O39"/>
  <c r="P39"/>
  <c r="Q39"/>
  <c r="R39"/>
  <c r="N40"/>
  <c r="O40"/>
  <c r="P40"/>
  <c r="Q40"/>
  <c r="R40"/>
  <c r="N41"/>
  <c r="O41"/>
  <c r="P41"/>
  <c r="Q41"/>
  <c r="R41"/>
  <c r="O42"/>
  <c r="P42"/>
  <c r="Q42"/>
  <c r="R42"/>
  <c r="N43"/>
  <c r="O43"/>
  <c r="P43"/>
  <c r="Q43"/>
  <c r="R43"/>
  <c r="N44"/>
  <c r="O44"/>
  <c r="P44"/>
  <c r="Q44"/>
  <c r="R44"/>
  <c r="N45"/>
  <c r="O45"/>
  <c r="P45"/>
  <c r="Q45"/>
  <c r="R45"/>
  <c r="N46"/>
  <c r="O46"/>
  <c r="P46"/>
  <c r="Q46"/>
  <c r="R46"/>
  <c r="N47"/>
  <c r="O47"/>
  <c r="P47"/>
  <c r="Q47"/>
  <c r="R47"/>
  <c r="N48"/>
  <c r="O48"/>
  <c r="P48"/>
  <c r="Q48"/>
  <c r="R48"/>
  <c r="N49"/>
  <c r="O49"/>
  <c r="P49"/>
  <c r="Q49"/>
  <c r="R49"/>
  <c r="N50"/>
  <c r="O50"/>
  <c r="P50"/>
  <c r="Q50"/>
  <c r="R50"/>
  <c r="N51"/>
  <c r="O51"/>
  <c r="P51"/>
  <c r="Q51"/>
  <c r="R51"/>
  <c r="N52"/>
  <c r="O52"/>
  <c r="P52"/>
  <c r="Q52"/>
  <c r="R52"/>
  <c r="N53"/>
  <c r="O53"/>
  <c r="P53"/>
  <c r="Q53"/>
  <c r="R53"/>
  <c r="N54"/>
  <c r="O54"/>
  <c r="P54"/>
  <c r="Q54"/>
  <c r="R54"/>
  <c r="N55"/>
  <c r="O55"/>
  <c r="P55"/>
  <c r="Q55"/>
  <c r="R55"/>
  <c r="N56"/>
  <c r="O56"/>
  <c r="P56"/>
  <c r="Q56"/>
  <c r="R56"/>
  <c r="N57"/>
  <c r="O57"/>
  <c r="P57"/>
  <c r="Q57"/>
  <c r="R57"/>
  <c r="N58"/>
  <c r="O58"/>
  <c r="P58"/>
  <c r="Q58"/>
  <c r="R58"/>
  <c r="N59"/>
  <c r="O59"/>
  <c r="P59"/>
  <c r="Q59"/>
  <c r="R59"/>
  <c r="N60"/>
  <c r="O60"/>
  <c r="P60"/>
  <c r="Q60"/>
  <c r="R60"/>
  <c r="N61"/>
  <c r="O61"/>
  <c r="P61"/>
  <c r="Q61"/>
  <c r="R61"/>
  <c r="N62"/>
  <c r="O62"/>
  <c r="P62"/>
  <c r="Q62"/>
  <c r="R62"/>
  <c r="N63"/>
  <c r="O63"/>
  <c r="P63"/>
  <c r="Q63"/>
  <c r="R63"/>
  <c r="N64"/>
  <c r="O64"/>
  <c r="P64"/>
  <c r="Q64"/>
  <c r="R64"/>
  <c r="N65"/>
  <c r="O65"/>
  <c r="P65"/>
  <c r="Q65"/>
  <c r="R65"/>
  <c r="N66"/>
  <c r="O66"/>
  <c r="P66"/>
  <c r="Q66"/>
  <c r="R66"/>
  <c r="N67"/>
  <c r="O67"/>
  <c r="P67"/>
  <c r="Q67"/>
  <c r="R67"/>
  <c r="N68"/>
  <c r="O68"/>
  <c r="P68"/>
  <c r="Q68"/>
  <c r="R68"/>
  <c r="N69"/>
  <c r="O69"/>
  <c r="P69"/>
  <c r="Q69"/>
  <c r="R69"/>
  <c r="N70"/>
  <c r="O70"/>
  <c r="P70"/>
  <c r="Q70"/>
  <c r="R70"/>
  <c r="N71"/>
  <c r="O71"/>
  <c r="P71"/>
  <c r="Q71"/>
  <c r="R71"/>
  <c r="N72"/>
  <c r="O72"/>
  <c r="P72"/>
  <c r="Q72"/>
  <c r="R72"/>
  <c r="N73"/>
  <c r="O73"/>
  <c r="P73"/>
  <c r="Q73"/>
  <c r="R73"/>
  <c r="N74"/>
  <c r="O74"/>
  <c r="P74"/>
  <c r="Q74"/>
  <c r="R74"/>
  <c r="N75"/>
  <c r="O75"/>
  <c r="P75"/>
  <c r="Q75"/>
  <c r="R75"/>
  <c r="N76"/>
  <c r="O76"/>
  <c r="P76"/>
  <c r="Q76"/>
  <c r="R76"/>
  <c r="N77"/>
  <c r="O77"/>
  <c r="P77"/>
  <c r="Q77"/>
  <c r="R77"/>
  <c r="N78"/>
  <c r="O78"/>
  <c r="P78"/>
  <c r="Q78"/>
  <c r="R78"/>
  <c r="N79"/>
  <c r="O79"/>
  <c r="P79"/>
  <c r="Q79"/>
  <c r="R79"/>
  <c r="N80"/>
  <c r="O80"/>
  <c r="P80"/>
  <c r="Q80"/>
  <c r="R80"/>
  <c r="N81"/>
  <c r="O81"/>
  <c r="P81"/>
  <c r="Q81"/>
  <c r="R81"/>
  <c r="N82"/>
  <c r="O82"/>
  <c r="P82"/>
  <c r="Q82"/>
  <c r="R82"/>
  <c r="N83"/>
  <c r="O83"/>
  <c r="P83"/>
  <c r="Q83"/>
  <c r="R83"/>
  <c r="N84"/>
  <c r="O84"/>
  <c r="P84"/>
  <c r="Q84"/>
  <c r="R84"/>
  <c r="N85"/>
  <c r="O85"/>
  <c r="P85"/>
  <c r="Q85"/>
  <c r="R85"/>
  <c r="N86"/>
  <c r="O86"/>
  <c r="P86"/>
  <c r="Q86"/>
  <c r="R86"/>
  <c r="N87"/>
  <c r="O87"/>
  <c r="P87"/>
  <c r="Q87"/>
  <c r="R87"/>
  <c r="N88"/>
  <c r="O88"/>
  <c r="P88"/>
  <c r="Q88"/>
  <c r="R88"/>
  <c r="N89"/>
  <c r="O89"/>
  <c r="P89"/>
  <c r="Q89"/>
  <c r="R89"/>
  <c r="N90"/>
  <c r="O90"/>
  <c r="P90"/>
  <c r="Q90"/>
  <c r="R90"/>
  <c r="N3"/>
  <c r="O3"/>
  <c r="P3"/>
  <c r="Q3"/>
  <c r="R3"/>
  <c r="N4"/>
  <c r="O4"/>
  <c r="P4"/>
  <c r="Q4"/>
  <c r="R4"/>
  <c r="N5"/>
  <c r="O5"/>
  <c r="P5"/>
  <c r="Q5"/>
  <c r="R5"/>
  <c r="N6"/>
  <c r="O6"/>
  <c r="P6"/>
  <c r="Q6"/>
  <c r="R6"/>
  <c r="N7"/>
  <c r="O7"/>
  <c r="P7"/>
  <c r="Q7"/>
  <c r="R7"/>
  <c r="N8"/>
  <c r="O8"/>
  <c r="P8"/>
  <c r="Q8"/>
  <c r="R8"/>
  <c r="N9"/>
  <c r="O9"/>
  <c r="P9"/>
  <c r="Q9"/>
  <c r="R9"/>
  <c r="N10"/>
  <c r="O10"/>
  <c r="P10"/>
  <c r="Q10"/>
  <c r="R10"/>
  <c r="N11"/>
  <c r="O11"/>
  <c r="P11"/>
  <c r="Q11"/>
  <c r="R11"/>
  <c r="N12"/>
  <c r="O12"/>
  <c r="P12"/>
  <c r="Q12"/>
  <c r="R12"/>
  <c r="N13"/>
  <c r="O13"/>
  <c r="P13"/>
  <c r="Q13"/>
  <c r="R13"/>
  <c r="N14"/>
  <c r="O14"/>
  <c r="P14"/>
  <c r="Q14"/>
  <c r="R14"/>
  <c r="N15"/>
  <c r="O15"/>
  <c r="P15"/>
  <c r="Q15"/>
  <c r="R15"/>
  <c r="N16"/>
  <c r="O16"/>
  <c r="P16"/>
  <c r="Q16"/>
  <c r="R16"/>
  <c r="N17"/>
  <c r="O17"/>
  <c r="P17"/>
  <c r="Q17"/>
  <c r="R17"/>
  <c r="N18"/>
  <c r="O18"/>
  <c r="P18"/>
  <c r="Q18"/>
  <c r="R18"/>
  <c r="N19"/>
  <c r="O19"/>
  <c r="P19"/>
  <c r="Q19"/>
  <c r="R19"/>
  <c r="N20"/>
  <c r="O20"/>
  <c r="P20"/>
  <c r="Q20"/>
  <c r="R20"/>
  <c r="N21"/>
  <c r="O21"/>
  <c r="P21"/>
  <c r="Q21"/>
  <c r="R21"/>
  <c r="N22"/>
  <c r="O22"/>
  <c r="P22"/>
  <c r="Q22"/>
  <c r="R22"/>
  <c r="N23"/>
  <c r="O23"/>
  <c r="P23"/>
  <c r="Q23"/>
  <c r="R23"/>
  <c r="N24"/>
  <c r="O24"/>
  <c r="P24"/>
  <c r="Q24"/>
  <c r="R24"/>
  <c r="N25"/>
  <c r="O25"/>
  <c r="P25"/>
  <c r="Q25"/>
  <c r="R25"/>
  <c r="N26"/>
  <c r="O26"/>
  <c r="P26"/>
  <c r="Q26"/>
  <c r="R26"/>
  <c r="N27"/>
  <c r="O27"/>
  <c r="P27"/>
  <c r="Q27"/>
  <c r="R27"/>
  <c r="N28"/>
  <c r="O28"/>
  <c r="P28"/>
  <c r="Q28"/>
  <c r="R28"/>
  <c r="N29"/>
  <c r="O29"/>
  <c r="P29"/>
  <c r="Q29"/>
  <c r="R29"/>
  <c r="N30"/>
  <c r="O30"/>
  <c r="P30"/>
  <c r="Q30"/>
  <c r="R30"/>
  <c r="N31"/>
  <c r="O31"/>
  <c r="P31"/>
  <c r="Q31"/>
  <c r="R31"/>
  <c r="R2"/>
  <c r="Q2"/>
  <c r="P2"/>
  <c r="O2"/>
</calcChain>
</file>

<file path=xl/sharedStrings.xml><?xml version="1.0" encoding="utf-8"?>
<sst xmlns="http://schemas.openxmlformats.org/spreadsheetml/2006/main" count="71" uniqueCount="35">
  <si>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</si>
  <si>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</si>
  <si>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</si>
  <si>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</si>
  <si>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</si>
  <si>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</si>
  <si>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</si>
  <si>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</si>
  <si>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</si>
  <si>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</si>
  <si>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</si>
  <si>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</si>
  <si>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</si>
  <si>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</si>
  <si>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Annual</t>
  </si>
  <si>
    <t>Winter</t>
  </si>
  <si>
    <t>Spring</t>
  </si>
  <si>
    <t>Summer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</si>
  <si>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</si>
  <si>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</si>
  <si>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</si>
  <si>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</si>
  <si>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</si>
  <si>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</si>
  <si>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</si>
  <si>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</si>
  <si>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</si>
  <si>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</si>
  <si>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</si>
  <si>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PT100</t>
  </si>
  <si>
    <t>Portugal Continental</t>
  </si>
  <si>
    <t>Continental</t>
  </si>
  <si>
    <t>Autumn</t>
  </si>
  <si>
    <t>AWS End date</t>
  </si>
  <si>
    <t>A série de dados relativa ao território continental Português foi obtida com recurso a um número de aproximadamente 50 estações, cujas séries de dados foram sujeitas a processos de tratamento e validação bem como homogenização.</t>
  </si>
</sst>
</file>

<file path=xl/styles.xml><?xml version="1.0" encoding="utf-8"?>
<styleSheet xmlns="http://schemas.openxmlformats.org/spreadsheetml/2006/main">
  <numFmts count="1">
    <numFmt numFmtId="164" formatCode="General_)"/>
  </numFmts>
  <fonts count="47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808000"/>
      <name val="Calibri"/>
      <family val="2"/>
      <charset val="1"/>
    </font>
    <font>
      <sz val="10"/>
      <name val="Courier New"/>
      <family val="3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333333"/>
      <name val="Calibri"/>
      <family val="2"/>
      <charset val="1"/>
    </font>
    <font>
      <i/>
      <sz val="11"/>
      <color rgb="FF80808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333399"/>
      <name val="Cambria"/>
      <family val="2"/>
      <charset val="1"/>
    </font>
    <font>
      <b/>
      <sz val="11"/>
      <color rgb="FFFFFFFF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CCFF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CD5B5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969696"/>
        <bgColor rgb="FF808080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003366"/>
      </bottom>
      <diagonal/>
    </border>
    <border>
      <left/>
      <right/>
      <top/>
      <bottom style="thick">
        <color rgb="FFCCFFFF"/>
      </bottom>
      <diagonal/>
    </border>
    <border>
      <left/>
      <right/>
      <top/>
      <bottom style="medium">
        <color rgb="FFCCFF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003366"/>
      </top>
      <bottom style="double">
        <color rgb="FF003366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</borders>
  <cellStyleXfs count="26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8" fillId="0" borderId="0"/>
    <xf numFmtId="0" fontId="28" fillId="20" borderId="0" applyBorder="0" applyProtection="0"/>
    <xf numFmtId="0" fontId="28" fillId="20" borderId="0" applyBorder="0" applyProtection="0"/>
    <xf numFmtId="0" fontId="28" fillId="20" borderId="0" applyBorder="0" applyProtection="0"/>
    <xf numFmtId="0" fontId="28" fillId="21" borderId="0" applyBorder="0" applyProtection="0"/>
    <xf numFmtId="0" fontId="28" fillId="21" borderId="0" applyBorder="0" applyProtection="0"/>
    <xf numFmtId="0" fontId="28" fillId="21" borderId="0" applyBorder="0" applyProtection="0"/>
    <xf numFmtId="0" fontId="28" fillId="22" borderId="0" applyBorder="0" applyProtection="0"/>
    <xf numFmtId="0" fontId="28" fillId="22" borderId="0" applyBorder="0" applyProtection="0"/>
    <xf numFmtId="0" fontId="28" fillId="22" borderId="0" applyBorder="0" applyProtection="0"/>
    <xf numFmtId="0" fontId="28" fillId="23" borderId="0" applyBorder="0" applyProtection="0"/>
    <xf numFmtId="0" fontId="28" fillId="23" borderId="0" applyBorder="0" applyProtection="0"/>
    <xf numFmtId="0" fontId="28" fillId="23" borderId="0" applyBorder="0" applyProtection="0"/>
    <xf numFmtId="0" fontId="28" fillId="24" borderId="0" applyBorder="0" applyProtection="0"/>
    <xf numFmtId="0" fontId="28" fillId="24" borderId="0" applyBorder="0" applyProtection="0"/>
    <xf numFmtId="0" fontId="28" fillId="24" borderId="0" applyBorder="0" applyProtection="0"/>
    <xf numFmtId="0" fontId="28" fillId="22" borderId="0" applyBorder="0" applyProtection="0"/>
    <xf numFmtId="0" fontId="28" fillId="22" borderId="0" applyBorder="0" applyProtection="0"/>
    <xf numFmtId="0" fontId="28" fillId="22" borderId="0" applyBorder="0" applyProtection="0"/>
    <xf numFmtId="0" fontId="28" fillId="24" borderId="0" applyBorder="0" applyProtection="0"/>
    <xf numFmtId="0" fontId="28" fillId="24" borderId="0" applyBorder="0" applyProtection="0"/>
    <xf numFmtId="0" fontId="28" fillId="24" borderId="0" applyBorder="0" applyProtection="0"/>
    <xf numFmtId="0" fontId="28" fillId="21" borderId="0" applyBorder="0" applyProtection="0"/>
    <xf numFmtId="0" fontId="28" fillId="21" borderId="0" applyBorder="0" applyProtection="0"/>
    <xf numFmtId="0" fontId="28" fillId="21" borderId="0" applyBorder="0" applyProtection="0"/>
    <xf numFmtId="0" fontId="28" fillId="25" borderId="0" applyBorder="0" applyProtection="0"/>
    <xf numFmtId="0" fontId="28" fillId="25" borderId="0" applyBorder="0" applyProtection="0"/>
    <xf numFmtId="0" fontId="28" fillId="25" borderId="0" applyBorder="0" applyProtection="0"/>
    <xf numFmtId="0" fontId="28" fillId="26" borderId="0" applyBorder="0" applyProtection="0"/>
    <xf numFmtId="0" fontId="28" fillId="26" borderId="0" applyBorder="0" applyProtection="0"/>
    <xf numFmtId="0" fontId="28" fillId="26" borderId="0" applyBorder="0" applyProtection="0"/>
    <xf numFmtId="0" fontId="28" fillId="24" borderId="0" applyBorder="0" applyProtection="0"/>
    <xf numFmtId="0" fontId="28" fillId="24" borderId="0" applyBorder="0" applyProtection="0"/>
    <xf numFmtId="0" fontId="28" fillId="24" borderId="0" applyBorder="0" applyProtection="0"/>
    <xf numFmtId="0" fontId="28" fillId="22" borderId="0" applyBorder="0" applyProtection="0"/>
    <xf numFmtId="0" fontId="28" fillId="22" borderId="0" applyBorder="0" applyProtection="0"/>
    <xf numFmtId="0" fontId="28" fillId="22" borderId="0" applyBorder="0" applyProtection="0"/>
    <xf numFmtId="0" fontId="29" fillId="24" borderId="0" applyBorder="0" applyProtection="0"/>
    <xf numFmtId="0" fontId="29" fillId="24" borderId="0" applyBorder="0" applyProtection="0"/>
    <xf numFmtId="0" fontId="29" fillId="24" borderId="0" applyBorder="0" applyProtection="0"/>
    <xf numFmtId="0" fontId="29" fillId="27" borderId="0" applyBorder="0" applyProtection="0"/>
    <xf numFmtId="0" fontId="29" fillId="27" borderId="0" applyBorder="0" applyProtection="0"/>
    <xf numFmtId="0" fontId="29" fillId="27" borderId="0" applyBorder="0" applyProtection="0"/>
    <xf numFmtId="0" fontId="29" fillId="28" borderId="0" applyBorder="0" applyProtection="0"/>
    <xf numFmtId="0" fontId="29" fillId="28" borderId="0" applyBorder="0" applyProtection="0"/>
    <xf numFmtId="0" fontId="29" fillId="28" borderId="0" applyBorder="0" applyProtection="0"/>
    <xf numFmtId="0" fontId="29" fillId="26" borderId="0" applyBorder="0" applyProtection="0"/>
    <xf numFmtId="0" fontId="29" fillId="26" borderId="0" applyBorder="0" applyProtection="0"/>
    <xf numFmtId="0" fontId="29" fillId="26" borderId="0" applyBorder="0" applyProtection="0"/>
    <xf numFmtId="0" fontId="29" fillId="24" borderId="0" applyBorder="0" applyProtection="0"/>
    <xf numFmtId="0" fontId="29" fillId="24" borderId="0" applyBorder="0" applyProtection="0"/>
    <xf numFmtId="0" fontId="29" fillId="24" borderId="0" applyBorder="0" applyProtection="0"/>
    <xf numFmtId="0" fontId="29" fillId="21" borderId="0" applyBorder="0" applyProtection="0"/>
    <xf numFmtId="0" fontId="29" fillId="21" borderId="0" applyBorder="0" applyProtection="0"/>
    <xf numFmtId="0" fontId="29" fillId="21" borderId="0" applyBorder="0" applyProtection="0"/>
    <xf numFmtId="0" fontId="30" fillId="0" borderId="11" applyProtection="0"/>
    <xf numFmtId="0" fontId="30" fillId="0" borderId="11" applyProtection="0"/>
    <xf numFmtId="0" fontId="30" fillId="0" borderId="11" applyProtection="0"/>
    <xf numFmtId="0" fontId="31" fillId="0" borderId="12" applyProtection="0"/>
    <xf numFmtId="0" fontId="31" fillId="0" borderId="12" applyProtection="0"/>
    <xf numFmtId="0" fontId="31" fillId="0" borderId="12" applyProtection="0"/>
    <xf numFmtId="0" fontId="32" fillId="0" borderId="13" applyProtection="0"/>
    <xf numFmtId="0" fontId="32" fillId="0" borderId="13" applyProtection="0"/>
    <xf numFmtId="0" fontId="32" fillId="0" borderId="13" applyProtection="0"/>
    <xf numFmtId="0" fontId="32" fillId="0" borderId="0" applyBorder="0" applyProtection="0"/>
    <xf numFmtId="0" fontId="32" fillId="0" borderId="0" applyBorder="0" applyProtection="0"/>
    <xf numFmtId="0" fontId="32" fillId="0" borderId="0" applyBorder="0" applyProtection="0"/>
    <xf numFmtId="0" fontId="29" fillId="29" borderId="0" applyBorder="0" applyProtection="0"/>
    <xf numFmtId="0" fontId="29" fillId="29" borderId="0" applyBorder="0" applyProtection="0"/>
    <xf numFmtId="0" fontId="29" fillId="29" borderId="0" applyBorder="0" applyProtection="0"/>
    <xf numFmtId="0" fontId="29" fillId="27" borderId="0" applyBorder="0" applyProtection="0"/>
    <xf numFmtId="0" fontId="29" fillId="27" borderId="0" applyBorder="0" applyProtection="0"/>
    <xf numFmtId="0" fontId="29" fillId="27" borderId="0" applyBorder="0" applyProtection="0"/>
    <xf numFmtId="0" fontId="29" fillId="28" borderId="0" applyBorder="0" applyProtection="0"/>
    <xf numFmtId="0" fontId="29" fillId="28" borderId="0" applyBorder="0" applyProtection="0"/>
    <xf numFmtId="0" fontId="29" fillId="28" borderId="0" applyBorder="0" applyProtection="0"/>
    <xf numFmtId="0" fontId="29" fillId="30" borderId="0" applyBorder="0" applyProtection="0"/>
    <xf numFmtId="0" fontId="29" fillId="30" borderId="0" applyBorder="0" applyProtection="0"/>
    <xf numFmtId="0" fontId="29" fillId="30" borderId="0" applyBorder="0" applyProtection="0"/>
    <xf numFmtId="0" fontId="29" fillId="31" borderId="0" applyBorder="0" applyProtection="0"/>
    <xf numFmtId="0" fontId="29" fillId="31" borderId="0" applyBorder="0" applyProtection="0"/>
    <xf numFmtId="0" fontId="29" fillId="31" borderId="0" applyBorder="0" applyProtection="0"/>
    <xf numFmtId="0" fontId="29" fillId="32" borderId="0" applyBorder="0" applyProtection="0"/>
    <xf numFmtId="0" fontId="29" fillId="32" borderId="0" applyBorder="0" applyProtection="0"/>
    <xf numFmtId="0" fontId="29" fillId="32" borderId="0" applyBorder="0" applyProtection="0"/>
    <xf numFmtId="0" fontId="33" fillId="24" borderId="0" applyBorder="0" applyProtection="0"/>
    <xf numFmtId="0" fontId="33" fillId="24" borderId="0" applyBorder="0" applyProtection="0"/>
    <xf numFmtId="0" fontId="33" fillId="24" borderId="0" applyBorder="0" applyProtection="0"/>
    <xf numFmtId="0" fontId="34" fillId="33" borderId="14" applyProtection="0"/>
    <xf numFmtId="0" fontId="34" fillId="33" borderId="14" applyProtection="0"/>
    <xf numFmtId="0" fontId="34" fillId="33" borderId="14" applyProtection="0"/>
    <xf numFmtId="0" fontId="35" fillId="0" borderId="15" applyProtection="0"/>
    <xf numFmtId="0" fontId="35" fillId="0" borderId="15" applyProtection="0"/>
    <xf numFmtId="0" fontId="35" fillId="0" borderId="15" applyProtection="0"/>
    <xf numFmtId="0" fontId="36" fillId="25" borderId="14" applyProtection="0"/>
    <xf numFmtId="0" fontId="36" fillId="25" borderId="14" applyProtection="0"/>
    <xf numFmtId="0" fontId="36" fillId="25" borderId="14" applyProtection="0"/>
    <xf numFmtId="0" fontId="37" fillId="34" borderId="0" applyBorder="0" applyProtection="0"/>
    <xf numFmtId="0" fontId="37" fillId="34" borderId="0" applyBorder="0" applyProtection="0"/>
    <xf numFmtId="0" fontId="37" fillId="34" borderId="0" applyBorder="0" applyProtection="0"/>
    <xf numFmtId="0" fontId="38" fillId="25" borderId="0" applyBorder="0" applyProtection="0"/>
    <xf numFmtId="0" fontId="38" fillId="25" borderId="0" applyBorder="0" applyProtection="0"/>
    <xf numFmtId="0" fontId="38" fillId="25" borderId="0" applyBorder="0" applyProtection="0"/>
    <xf numFmtId="164" fontId="39" fillId="0" borderId="0"/>
    <xf numFmtId="164" fontId="39" fillId="0" borderId="0"/>
    <xf numFmtId="164" fontId="39" fillId="0" borderId="0"/>
    <xf numFmtId="0" fontId="40" fillId="0" borderId="0"/>
    <xf numFmtId="164" fontId="39" fillId="0" borderId="0"/>
    <xf numFmtId="0" fontId="41" fillId="0" borderId="0"/>
    <xf numFmtId="0" fontId="28" fillId="22" borderId="16" applyProtection="0"/>
    <xf numFmtId="0" fontId="28" fillId="22" borderId="16" applyProtection="0"/>
    <xf numFmtId="0" fontId="28" fillId="22" borderId="16" applyProtection="0"/>
    <xf numFmtId="0" fontId="42" fillId="33" borderId="17" applyProtection="0"/>
    <xf numFmtId="0" fontId="42" fillId="33" borderId="17" applyProtection="0"/>
    <xf numFmtId="0" fontId="42" fillId="33" borderId="17" applyProtection="0"/>
    <xf numFmtId="0" fontId="35" fillId="0" borderId="0" applyBorder="0" applyProtection="0"/>
    <xf numFmtId="0" fontId="35" fillId="0" borderId="0" applyBorder="0" applyProtection="0"/>
    <xf numFmtId="0" fontId="35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44" fillId="0" borderId="18" applyProtection="0"/>
    <xf numFmtId="0" fontId="44" fillId="0" borderId="18" applyProtection="0"/>
    <xf numFmtId="0" fontId="44" fillId="0" borderId="18" applyProtection="0"/>
    <xf numFmtId="0" fontId="45" fillId="0" borderId="0" applyBorder="0" applyProtection="0"/>
    <xf numFmtId="0" fontId="45" fillId="0" borderId="0" applyBorder="0" applyProtection="0"/>
    <xf numFmtId="0" fontId="45" fillId="0" borderId="0" applyBorder="0" applyProtection="0"/>
    <xf numFmtId="0" fontId="46" fillId="35" borderId="19" applyProtection="0"/>
    <xf numFmtId="0" fontId="46" fillId="35" borderId="19" applyProtection="0"/>
    <xf numFmtId="0" fontId="46" fillId="35" borderId="19" applyProtection="0"/>
  </cellStyleXfs>
  <cellXfs count="50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4" fillId="18" borderId="0" xfId="123" applyFont="1" applyFill="1"/>
    <xf numFmtId="0" fontId="21" fillId="19" borderId="0" xfId="0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4" fillId="18" borderId="0" xfId="123" applyNumberFormat="1" applyFont="1" applyFill="1"/>
    <xf numFmtId="2" fontId="21" fillId="19" borderId="0" xfId="0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1" fillId="18" borderId="0" xfId="0" applyNumberFormat="1" applyFont="1" applyFill="1"/>
    <xf numFmtId="2" fontId="26" fillId="0" borderId="0" xfId="37" applyNumberFormat="1" applyFont="1"/>
    <xf numFmtId="2" fontId="26" fillId="0" borderId="0" xfId="37" applyNumberFormat="1" applyFont="1" applyFill="1"/>
    <xf numFmtId="2" fontId="26" fillId="18" borderId="0" xfId="37" applyNumberFormat="1" applyFont="1" applyFill="1"/>
    <xf numFmtId="2" fontId="26" fillId="0" borderId="0" xfId="81" applyNumberFormat="1" applyFont="1" applyFill="1"/>
    <xf numFmtId="2" fontId="21" fillId="0" borderId="0" xfId="0" applyNumberFormat="1" applyFont="1" applyFill="1"/>
    <xf numFmtId="0" fontId="21" fillId="0" borderId="0" xfId="0" applyFont="1" applyFill="1"/>
    <xf numFmtId="0" fontId="27" fillId="0" borderId="0" xfId="37" applyFont="1"/>
    <xf numFmtId="0" fontId="27" fillId="0" borderId="0" xfId="37" applyFont="1" applyFill="1"/>
    <xf numFmtId="0" fontId="22" fillId="19" borderId="0" xfId="0" applyFont="1" applyFill="1"/>
    <xf numFmtId="0" fontId="25" fillId="18" borderId="0" xfId="123" applyFont="1" applyFill="1"/>
    <xf numFmtId="2" fontId="27" fillId="0" borderId="0" xfId="37" applyNumberFormat="1" applyFont="1"/>
    <xf numFmtId="2" fontId="27" fillId="0" borderId="0" xfId="37" applyNumberFormat="1" applyFont="1" applyFill="1"/>
    <xf numFmtId="2" fontId="27" fillId="18" borderId="0" xfId="37" applyNumberFormat="1" applyFont="1" applyFill="1"/>
    <xf numFmtId="2" fontId="22" fillId="18" borderId="0" xfId="0" applyNumberFormat="1" applyFont="1" applyFill="1"/>
    <xf numFmtId="2" fontId="22" fillId="19" borderId="0" xfId="0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2" fontId="24" fillId="18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2" fontId="24" fillId="18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2" fontId="21" fillId="18" borderId="10" xfId="0" applyNumberFormat="1" applyFont="1" applyFill="1" applyBorder="1"/>
    <xf numFmtId="2" fontId="21" fillId="19" borderId="10" xfId="0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2" fontId="21" fillId="19" borderId="0" xfId="0" applyNumberFormat="1" applyFont="1" applyFill="1" applyBorder="1"/>
    <xf numFmtId="0" fontId="22" fillId="0" borderId="0" xfId="0" applyFont="1" applyAlignment="1">
      <alignment horizontal="right"/>
    </xf>
    <xf numFmtId="2" fontId="26" fillId="18" borderId="10" xfId="37" applyNumberFormat="1" applyFont="1" applyFill="1" applyBorder="1"/>
    <xf numFmtId="0" fontId="0" fillId="0" borderId="0" xfId="0" applyAlignment="1">
      <alignment wrapText="1"/>
    </xf>
  </cellXfs>
  <cellStyles count="261">
    <cellStyle name="20% - Cor1 2" xfId="1"/>
    <cellStyle name="20% - Cor1 2 2" xfId="132"/>
    <cellStyle name="20% - Cor1 3" xfId="45"/>
    <cellStyle name="20% - Cor1 3 2" xfId="133"/>
    <cellStyle name="20% - Cor1 4" xfId="80"/>
    <cellStyle name="20% - Cor1 4 2" xfId="134"/>
    <cellStyle name="20% - Cor2 2" xfId="2"/>
    <cellStyle name="20% - Cor2 2 2" xfId="135"/>
    <cellStyle name="20% - Cor2 3" xfId="46"/>
    <cellStyle name="20% - Cor2 3 2" xfId="136"/>
    <cellStyle name="20% - Cor2 4" xfId="89"/>
    <cellStyle name="20% - Cor2 4 2" xfId="137"/>
    <cellStyle name="20% - Cor3 2" xfId="3"/>
    <cellStyle name="20% - Cor3 2 2" xfId="138"/>
    <cellStyle name="20% - Cor3 3" xfId="47"/>
    <cellStyle name="20% - Cor3 3 2" xfId="139"/>
    <cellStyle name="20% - Cor3 4" xfId="90"/>
    <cellStyle name="20% - Cor3 4 2" xfId="140"/>
    <cellStyle name="20% - Cor4 2" xfId="4"/>
    <cellStyle name="20% - Cor4 2 2" xfId="141"/>
    <cellStyle name="20% - Cor4 3" xfId="48"/>
    <cellStyle name="20% - Cor4 3 2" xfId="142"/>
    <cellStyle name="20% - Cor4 4" xfId="91"/>
    <cellStyle name="20% - Cor4 4 2" xfId="143"/>
    <cellStyle name="20% - Cor5 2" xfId="5"/>
    <cellStyle name="20% - Cor5 2 2" xfId="144"/>
    <cellStyle name="20% - Cor5 3" xfId="49"/>
    <cellStyle name="20% - Cor5 3 2" xfId="145"/>
    <cellStyle name="20% - Cor5 4" xfId="92"/>
    <cellStyle name="20% - Cor5 4 2" xfId="146"/>
    <cellStyle name="20% - Cor6 2" xfId="6"/>
    <cellStyle name="20% - Cor6 2 2" xfId="147"/>
    <cellStyle name="20% - Cor6 3" xfId="50"/>
    <cellStyle name="20% - Cor6 3 2" xfId="148"/>
    <cellStyle name="20% - Cor6 4" xfId="93"/>
    <cellStyle name="20% - Cor6 4 2" xfId="149"/>
    <cellStyle name="40% - Cor1 2" xfId="7"/>
    <cellStyle name="40% - Cor1 2 2" xfId="150"/>
    <cellStyle name="40% - Cor1 3" xfId="51"/>
    <cellStyle name="40% - Cor1 3 2" xfId="151"/>
    <cellStyle name="40% - Cor1 4" xfId="94"/>
    <cellStyle name="40% - Cor1 4 2" xfId="152"/>
    <cellStyle name="40% - Cor2 2" xfId="8"/>
    <cellStyle name="40% - Cor2 2 2" xfId="153"/>
    <cellStyle name="40% - Cor2 3" xfId="52"/>
    <cellStyle name="40% - Cor2 3 2" xfId="154"/>
    <cellStyle name="40% - Cor2 4" xfId="95"/>
    <cellStyle name="40% - Cor2 4 2" xfId="155"/>
    <cellStyle name="40% - Cor3 2" xfId="9"/>
    <cellStyle name="40% - Cor3 2 2" xfId="156"/>
    <cellStyle name="40% - Cor3 3" xfId="53"/>
    <cellStyle name="40% - Cor3 3 2" xfId="157"/>
    <cellStyle name="40% - Cor3 4" xfId="96"/>
    <cellStyle name="40% - Cor3 4 2" xfId="158"/>
    <cellStyle name="40% - Cor4 2" xfId="10"/>
    <cellStyle name="40% - Cor4 2 2" xfId="159"/>
    <cellStyle name="40% - Cor4 3" xfId="54"/>
    <cellStyle name="40% - Cor4 3 2" xfId="160"/>
    <cellStyle name="40% - Cor4 4" xfId="97"/>
    <cellStyle name="40% - Cor4 4 2" xfId="161"/>
    <cellStyle name="40% - Cor5 2" xfId="11"/>
    <cellStyle name="40% - Cor5 2 2" xfId="162"/>
    <cellStyle name="40% - Cor5 3" xfId="55"/>
    <cellStyle name="40% - Cor5 3 2" xfId="163"/>
    <cellStyle name="40% - Cor5 4" xfId="98"/>
    <cellStyle name="40% - Cor5 4 2" xfId="164"/>
    <cellStyle name="40% - Cor6 2" xfId="12"/>
    <cellStyle name="40% - Cor6 2 2" xfId="165"/>
    <cellStyle name="40% - Cor6 3" xfId="56"/>
    <cellStyle name="40% - Cor6 3 2" xfId="166"/>
    <cellStyle name="40% - Cor6 4" xfId="99"/>
    <cellStyle name="40% - Cor6 4 2" xfId="167"/>
    <cellStyle name="60% - Cor1 2" xfId="13"/>
    <cellStyle name="60% - Cor1 2 2" xfId="168"/>
    <cellStyle name="60% - Cor1 3" xfId="57"/>
    <cellStyle name="60% - Cor1 3 2" xfId="169"/>
    <cellStyle name="60% - Cor1 4" xfId="100"/>
    <cellStyle name="60% - Cor1 4 2" xfId="170"/>
    <cellStyle name="60% - Cor2 2" xfId="14"/>
    <cellStyle name="60% - Cor2 2 2" xfId="171"/>
    <cellStyle name="60% - Cor2 3" xfId="58"/>
    <cellStyle name="60% - Cor2 3 2" xfId="172"/>
    <cellStyle name="60% - Cor2 4" xfId="101"/>
    <cellStyle name="60% - Cor2 4 2" xfId="173"/>
    <cellStyle name="60% - Cor3 2" xfId="15"/>
    <cellStyle name="60% - Cor3 2 2" xfId="174"/>
    <cellStyle name="60% - Cor3 3" xfId="59"/>
    <cellStyle name="60% - Cor3 3 2" xfId="175"/>
    <cellStyle name="60% - Cor3 4" xfId="102"/>
    <cellStyle name="60% - Cor3 4 2" xfId="176"/>
    <cellStyle name="60% - Cor4 2" xfId="16"/>
    <cellStyle name="60% - Cor4 2 2" xfId="177"/>
    <cellStyle name="60% - Cor4 3" xfId="60"/>
    <cellStyle name="60% - Cor4 3 2" xfId="178"/>
    <cellStyle name="60% - Cor4 4" xfId="103"/>
    <cellStyle name="60% - Cor4 4 2" xfId="179"/>
    <cellStyle name="60% - Cor5 2" xfId="17"/>
    <cellStyle name="60% - Cor5 2 2" xfId="180"/>
    <cellStyle name="60% - Cor5 3" xfId="61"/>
    <cellStyle name="60% - Cor5 3 2" xfId="181"/>
    <cellStyle name="60% - Cor5 4" xfId="104"/>
    <cellStyle name="60% - Cor5 4 2" xfId="182"/>
    <cellStyle name="60% - Cor6 2" xfId="18"/>
    <cellStyle name="60% - Cor6 2 2" xfId="183"/>
    <cellStyle name="60% - Cor6 3" xfId="62"/>
    <cellStyle name="60% - Cor6 3 2" xfId="184"/>
    <cellStyle name="60% - Cor6 4" xfId="105"/>
    <cellStyle name="60% - Cor6 4 2" xfId="185"/>
    <cellStyle name="Cabeçalho 1 2" xfId="19"/>
    <cellStyle name="Cabeçalho 1 2 2" xfId="186"/>
    <cellStyle name="Cabeçalho 1 3" xfId="63"/>
    <cellStyle name="Cabeçalho 1 3 2" xfId="187"/>
    <cellStyle name="Cabeçalho 1 4" xfId="106"/>
    <cellStyle name="Cabeçalho 1 4 2" xfId="188"/>
    <cellStyle name="Cabeçalho 2 2" xfId="20"/>
    <cellStyle name="Cabeçalho 2 2 2" xfId="189"/>
    <cellStyle name="Cabeçalho 2 3" xfId="64"/>
    <cellStyle name="Cabeçalho 2 3 2" xfId="190"/>
    <cellStyle name="Cabeçalho 2 4" xfId="107"/>
    <cellStyle name="Cabeçalho 2 4 2" xfId="191"/>
    <cellStyle name="Cabeçalho 3 2" xfId="21"/>
    <cellStyle name="Cabeçalho 3 2 2" xfId="192"/>
    <cellStyle name="Cabeçalho 3 3" xfId="65"/>
    <cellStyle name="Cabeçalho 3 3 2" xfId="193"/>
    <cellStyle name="Cabeçalho 3 4" xfId="108"/>
    <cellStyle name="Cabeçalho 3 4 2" xfId="194"/>
    <cellStyle name="Cabeçalho 4 2" xfId="22"/>
    <cellStyle name="Cabeçalho 4 2 2" xfId="195"/>
    <cellStyle name="Cabeçalho 4 3" xfId="66"/>
    <cellStyle name="Cabeçalho 4 3 2" xfId="196"/>
    <cellStyle name="Cabeçalho 4 4" xfId="109"/>
    <cellStyle name="Cabeçalho 4 4 2" xfId="197"/>
    <cellStyle name="Cálculo 2" xfId="23"/>
    <cellStyle name="Cálculo 2 2" xfId="219"/>
    <cellStyle name="Cálculo 3" xfId="67"/>
    <cellStyle name="Cálculo 3 2" xfId="220"/>
    <cellStyle name="Cálculo 4" xfId="110"/>
    <cellStyle name="Cálculo 4 2" xfId="221"/>
    <cellStyle name="Célula Ligada 2" xfId="24"/>
    <cellStyle name="Célula Ligada 2 2" xfId="222"/>
    <cellStyle name="Célula Ligada 3" xfId="68"/>
    <cellStyle name="Célula Ligada 3 2" xfId="223"/>
    <cellStyle name="Célula Ligada 4" xfId="111"/>
    <cellStyle name="Célula Ligada 4 2" xfId="224"/>
    <cellStyle name="Cor1 2" xfId="25"/>
    <cellStyle name="Cor1 2 2" xfId="198"/>
    <cellStyle name="Cor1 3" xfId="69"/>
    <cellStyle name="Cor1 3 2" xfId="199"/>
    <cellStyle name="Cor1 4" xfId="112"/>
    <cellStyle name="Cor1 4 2" xfId="200"/>
    <cellStyle name="Cor2 2" xfId="26"/>
    <cellStyle name="Cor2 2 2" xfId="201"/>
    <cellStyle name="Cor2 3" xfId="70"/>
    <cellStyle name="Cor2 3 2" xfId="202"/>
    <cellStyle name="Cor2 4" xfId="113"/>
    <cellStyle name="Cor2 4 2" xfId="203"/>
    <cellStyle name="Cor3 2" xfId="27"/>
    <cellStyle name="Cor3 2 2" xfId="204"/>
    <cellStyle name="Cor3 3" xfId="71"/>
    <cellStyle name="Cor3 3 2" xfId="205"/>
    <cellStyle name="Cor3 4" xfId="114"/>
    <cellStyle name="Cor3 4 2" xfId="206"/>
    <cellStyle name="Cor4 2" xfId="28"/>
    <cellStyle name="Cor4 2 2" xfId="207"/>
    <cellStyle name="Cor4 3" xfId="72"/>
    <cellStyle name="Cor4 3 2" xfId="208"/>
    <cellStyle name="Cor4 4" xfId="115"/>
    <cellStyle name="Cor4 4 2" xfId="209"/>
    <cellStyle name="Cor5 2" xfId="29"/>
    <cellStyle name="Cor5 2 2" xfId="210"/>
    <cellStyle name="Cor5 3" xfId="73"/>
    <cellStyle name="Cor5 3 2" xfId="211"/>
    <cellStyle name="Cor5 4" xfId="116"/>
    <cellStyle name="Cor5 4 2" xfId="212"/>
    <cellStyle name="Cor6 2" xfId="30"/>
    <cellStyle name="Cor6 2 2" xfId="213"/>
    <cellStyle name="Cor6 3" xfId="74"/>
    <cellStyle name="Cor6 3 2" xfId="214"/>
    <cellStyle name="Cor6 4" xfId="117"/>
    <cellStyle name="Cor6 4 2" xfId="215"/>
    <cellStyle name="Correcto 2" xfId="31"/>
    <cellStyle name="Correcto 2 2" xfId="216"/>
    <cellStyle name="Correcto 3" xfId="75"/>
    <cellStyle name="Correcto 3 2" xfId="217"/>
    <cellStyle name="Correcto 4" xfId="118"/>
    <cellStyle name="Correcto 4 2" xfId="218"/>
    <cellStyle name="Entrada 2" xfId="32"/>
    <cellStyle name="Entrada 2 2" xfId="225"/>
    <cellStyle name="Entrada 3" xfId="76"/>
    <cellStyle name="Entrada 3 2" xfId="226"/>
    <cellStyle name="Entrada 4" xfId="119"/>
    <cellStyle name="Entrada 4 2" xfId="227"/>
    <cellStyle name="Incorrecto 2" xfId="33"/>
    <cellStyle name="Incorrecto 2 2" xfId="228"/>
    <cellStyle name="Incorrecto 3" xfId="77"/>
    <cellStyle name="Incorrecto 3 2" xfId="229"/>
    <cellStyle name="Incorrecto 4" xfId="120"/>
    <cellStyle name="Incorrecto 4 2" xfId="230"/>
    <cellStyle name="Neutro 2" xfId="34"/>
    <cellStyle name="Neutro 2 2" xfId="231"/>
    <cellStyle name="Neutro 3" xfId="78"/>
    <cellStyle name="Neutro 3 2" xfId="232"/>
    <cellStyle name="Neutro 4" xfId="121"/>
    <cellStyle name="Neutro 4 2" xfId="233"/>
    <cellStyle name="Normal" xfId="0" builtinId="0"/>
    <cellStyle name="Normal 2" xfId="131"/>
    <cellStyle name="Normal 2 2" xfId="35"/>
    <cellStyle name="Normal 2 2 2" xfId="234"/>
    <cellStyle name="Normal 2 3" xfId="79"/>
    <cellStyle name="Normal 2 3 2" xfId="235"/>
    <cellStyle name="Normal 2 4" xfId="122"/>
    <cellStyle name="Normal 2 4 2" xfId="236"/>
    <cellStyle name="Normal 3" xfId="36"/>
    <cellStyle name="Normal 3 2" xfId="237"/>
    <cellStyle name="Normal 5" xfId="81"/>
    <cellStyle name="Normal 5 2" xfId="238"/>
    <cellStyle name="Normal 6" xfId="123"/>
    <cellStyle name="Normal 6 2" xfId="239"/>
    <cellStyle name="Normal_tmes_07" xfId="37"/>
    <cellStyle name="Nota 2" xfId="38"/>
    <cellStyle name="Nota 2 2" xfId="240"/>
    <cellStyle name="Nota 3" xfId="82"/>
    <cellStyle name="Nota 3 2" xfId="241"/>
    <cellStyle name="Nota 4" xfId="124"/>
    <cellStyle name="Nota 4 2" xfId="242"/>
    <cellStyle name="Saída 2" xfId="39"/>
    <cellStyle name="Saída 2 2" xfId="243"/>
    <cellStyle name="Saída 3" xfId="83"/>
    <cellStyle name="Saída 3 2" xfId="244"/>
    <cellStyle name="Saída 4" xfId="125"/>
    <cellStyle name="Saída 4 2" xfId="245"/>
    <cellStyle name="Texto de Aviso 2" xfId="40"/>
    <cellStyle name="Texto de Aviso 2 2" xfId="246"/>
    <cellStyle name="Texto de Aviso 3" xfId="84"/>
    <cellStyle name="Texto de Aviso 3 2" xfId="247"/>
    <cellStyle name="Texto de Aviso 4" xfId="126"/>
    <cellStyle name="Texto de Aviso 4 2" xfId="248"/>
    <cellStyle name="Texto Explicativo 2" xfId="41"/>
    <cellStyle name="Texto Explicativo 2 2" xfId="249"/>
    <cellStyle name="Texto Explicativo 3" xfId="85"/>
    <cellStyle name="Texto Explicativo 3 2" xfId="250"/>
    <cellStyle name="Texto Explicativo 4" xfId="127"/>
    <cellStyle name="Texto Explicativo 4 2" xfId="251"/>
    <cellStyle name="Título 2" xfId="42"/>
    <cellStyle name="Título 2 2" xfId="255"/>
    <cellStyle name="Título 3" xfId="86"/>
    <cellStyle name="Título 3 2" xfId="256"/>
    <cellStyle name="Título 4" xfId="128"/>
    <cellStyle name="Título 4 2" xfId="257"/>
    <cellStyle name="Total 2" xfId="43"/>
    <cellStyle name="Total 2 2" xfId="252"/>
    <cellStyle name="Total 3" xfId="87"/>
    <cellStyle name="Total 3 2" xfId="253"/>
    <cellStyle name="Total 4" xfId="129"/>
    <cellStyle name="Total 4 2" xfId="254"/>
    <cellStyle name="Verificar Célula 2" xfId="44"/>
    <cellStyle name="Verificar Célula 2 2" xfId="258"/>
    <cellStyle name="Verificar Célula 3" xfId="88"/>
    <cellStyle name="Verificar Célula 3 2" xfId="259"/>
    <cellStyle name="Verificar Célula 4" xfId="130"/>
    <cellStyle name="Verificar Célula 4 2" xfId="26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F12" sqref="F12"/>
    </sheetView>
  </sheetViews>
  <sheetFormatPr defaultRowHeight="15"/>
  <cols>
    <col min="1" max="1" width="18.140625" customWidth="1"/>
    <col min="2" max="2" width="25.28515625" customWidth="1"/>
    <col min="4" max="4" width="24.7109375" customWidth="1"/>
  </cols>
  <sheetData>
    <row r="1" spans="1:2">
      <c r="A1" t="s">
        <v>18</v>
      </c>
      <c r="B1" t="s">
        <v>29</v>
      </c>
    </row>
    <row r="2" spans="1:2">
      <c r="A2" t="s">
        <v>19</v>
      </c>
      <c r="B2" t="s">
        <v>30</v>
      </c>
    </row>
    <row r="3" spans="1:2">
      <c r="A3" t="s">
        <v>20</v>
      </c>
      <c r="B3" t="s">
        <v>31</v>
      </c>
    </row>
    <row r="4" spans="1:2">
      <c r="A4" t="s">
        <v>21</v>
      </c>
      <c r="B4" t="s">
        <v>31</v>
      </c>
    </row>
    <row r="5" spans="1:2">
      <c r="A5" t="s">
        <v>22</v>
      </c>
    </row>
    <row r="6" spans="1:2">
      <c r="A6" t="s">
        <v>23</v>
      </c>
    </row>
    <row r="7" spans="1:2">
      <c r="A7" t="s">
        <v>24</v>
      </c>
    </row>
    <row r="8" spans="1:2">
      <c r="A8" t="s">
        <v>25</v>
      </c>
      <c r="B8">
        <v>1931</v>
      </c>
    </row>
    <row r="9" spans="1:2">
      <c r="A9" t="s">
        <v>26</v>
      </c>
    </row>
    <row r="10" spans="1:2">
      <c r="A10" t="s">
        <v>27</v>
      </c>
      <c r="B10">
        <v>2001</v>
      </c>
    </row>
    <row r="11" spans="1:2">
      <c r="A11" t="s">
        <v>33</v>
      </c>
    </row>
    <row r="12" spans="1:2" ht="171.75" customHeight="1">
      <c r="A12" t="s">
        <v>28</v>
      </c>
      <c r="B12" s="4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2"/>
  <sheetViews>
    <sheetView topLeftCell="A67" workbookViewId="0">
      <selection activeCell="Q1" sqref="Q1"/>
    </sheetView>
  </sheetViews>
  <sheetFormatPr defaultColWidth="9.140625" defaultRowHeight="15"/>
  <cols>
    <col min="1" max="1" width="6.28515625" style="6" customWidth="1"/>
    <col min="2" max="8" width="9.140625" style="6"/>
    <col min="9" max="9" width="8.140625" style="6" customWidth="1"/>
    <col min="10" max="10" width="8.28515625" style="6" customWidth="1"/>
    <col min="11" max="12" width="7.7109375" style="6" customWidth="1"/>
    <col min="13" max="13" width="7.140625" style="6" customWidth="1"/>
    <col min="14" max="16384" width="9.140625" style="6"/>
  </cols>
  <sheetData>
    <row r="1" spans="1:18">
      <c r="A1" s="23" t="s">
        <v>13</v>
      </c>
      <c r="B1" s="23" t="s">
        <v>0</v>
      </c>
      <c r="C1" s="23" t="s">
        <v>6</v>
      </c>
      <c r="D1" s="24" t="s">
        <v>1</v>
      </c>
      <c r="E1" s="24" t="s">
        <v>7</v>
      </c>
      <c r="F1" s="24" t="s">
        <v>8</v>
      </c>
      <c r="G1" s="24" t="s">
        <v>2</v>
      </c>
      <c r="H1" s="24" t="s">
        <v>3</v>
      </c>
      <c r="I1" s="24" t="s">
        <v>9</v>
      </c>
      <c r="J1" s="24" t="s">
        <v>10</v>
      </c>
      <c r="K1" s="24" t="s">
        <v>11</v>
      </c>
      <c r="L1" s="24" t="s">
        <v>4</v>
      </c>
      <c r="M1" s="24" t="s">
        <v>12</v>
      </c>
      <c r="N1" s="26" t="s">
        <v>15</v>
      </c>
      <c r="O1" s="26" t="s">
        <v>16</v>
      </c>
      <c r="P1" s="26" t="s">
        <v>17</v>
      </c>
      <c r="Q1" s="26" t="s">
        <v>32</v>
      </c>
      <c r="R1" s="25" t="s">
        <v>14</v>
      </c>
    </row>
    <row r="2" spans="1:18">
      <c r="A2" s="23">
        <v>1931</v>
      </c>
      <c r="B2" s="17">
        <v>12.78</v>
      </c>
      <c r="C2" s="17">
        <v>13.65</v>
      </c>
      <c r="D2" s="18">
        <v>15.61</v>
      </c>
      <c r="E2" s="18">
        <v>18.5</v>
      </c>
      <c r="F2" s="18">
        <v>19.43</v>
      </c>
      <c r="G2" s="18">
        <v>25.43</v>
      </c>
      <c r="H2" s="18">
        <v>26.22</v>
      </c>
      <c r="I2" s="18">
        <v>25.2</v>
      </c>
      <c r="J2" s="18">
        <v>24.1</v>
      </c>
      <c r="K2" s="18">
        <v>20.75</v>
      </c>
      <c r="L2" s="18">
        <v>15.59</v>
      </c>
      <c r="M2" s="18">
        <v>13.18</v>
      </c>
      <c r="N2" s="19"/>
      <c r="O2" s="19">
        <f t="shared" ref="O2" si="0">IF(OR(D2="",E2="",F2="",D2&lt;-99,E2&lt;-99,F2&lt;-99),"",AVERAGE(F2,D2,E2))</f>
        <v>17.846666666666668</v>
      </c>
      <c r="P2" s="19">
        <f t="shared" ref="P2" si="1">IF(OR(G2="",H2="",I2="",G2&lt;-99,H2&lt;-99,I2&lt;-99),"",AVERAGE(I2,G2,H2))</f>
        <v>25.616666666666664</v>
      </c>
      <c r="Q2" s="19">
        <f t="shared" ref="Q2" si="2">IF(OR(J2="",K2="",L2="",J2&lt;-99,K2&lt;-99,L2&lt;-99),"",AVERAGE(L2,J2,K2))</f>
        <v>20.146666666666665</v>
      </c>
      <c r="R2" s="11">
        <f t="shared" ref="R2" si="3">IF(OR(B2="",B2&lt;-99,C2="",C2&lt;-99,D2="",D2&lt;-99,E2="",E2&lt;-99,F2="",F2&lt;-99,G2="",G2&lt;-99,H2="",H2&lt;-99,I2="",I2&lt;-99,J2="",J2&lt;-99,K2="",K2&lt;-99,L2="",L2&lt;-99,M2="",M2&lt;-99),"",AVERAGE(B2:M2))</f>
        <v>19.203333333333333</v>
      </c>
    </row>
    <row r="3" spans="1:18">
      <c r="A3" s="23">
        <v>1932</v>
      </c>
      <c r="B3" s="17">
        <v>12.63</v>
      </c>
      <c r="C3" s="17">
        <v>12.21</v>
      </c>
      <c r="D3" s="18">
        <v>15.38</v>
      </c>
      <c r="E3" s="18">
        <v>15.36</v>
      </c>
      <c r="F3" s="18">
        <v>19.07</v>
      </c>
      <c r="G3" s="18">
        <v>22.57</v>
      </c>
      <c r="H3" s="18">
        <v>25.33</v>
      </c>
      <c r="I3" s="18">
        <v>28.13</v>
      </c>
      <c r="J3" s="18">
        <v>24.36</v>
      </c>
      <c r="K3" s="18">
        <v>18.95</v>
      </c>
      <c r="L3" s="18">
        <v>15.98</v>
      </c>
      <c r="M3" s="18">
        <v>13.05</v>
      </c>
      <c r="N3" s="19">
        <f t="shared" ref="N3:N66" si="4">IF(OR(B3="",C3="",M2="",B3&lt;-99,C3&lt;-99,M2&lt;-99),"",AVERAGE(M2,B3,C3))</f>
        <v>12.673333333333334</v>
      </c>
      <c r="O3" s="19">
        <f t="shared" ref="O3:O66" si="5">IF(OR(D3="",E3="",F3="",D3&lt;-99,E3&lt;-99,F3&lt;-99),"",AVERAGE(F3,D3,E3))</f>
        <v>16.603333333333335</v>
      </c>
      <c r="P3" s="19">
        <f t="shared" ref="P3:P66" si="6">IF(OR(G3="",H3="",I3="",G3&lt;-99,H3&lt;-99,I3&lt;-99),"",AVERAGE(I3,G3,H3))</f>
        <v>25.343333333333334</v>
      </c>
      <c r="Q3" s="19">
        <f t="shared" ref="Q3:Q66" si="7">IF(OR(J3="",K3="",L3="",J3&lt;-99,K3&lt;-99,L3&lt;-99),"",AVERAGE(L3,J3,K3))</f>
        <v>19.763333333333335</v>
      </c>
      <c r="R3" s="11">
        <f t="shared" ref="R3:R66" si="8">IF(OR(B3="",B3&lt;-99,C3="",C3&lt;-99,D3="",D3&lt;-99,E3="",E3&lt;-99,F3="",F3&lt;-99,G3="",G3&lt;-99,H3="",H3&lt;-99,I3="",I3&lt;-99,J3="",J3&lt;-99,K3="",K3&lt;-99,L3="",L3&lt;-99,M3="",M3&lt;-99),"",AVERAGE(B3:M3))</f>
        <v>18.585000000000001</v>
      </c>
    </row>
    <row r="4" spans="1:18">
      <c r="A4" s="23">
        <v>1933</v>
      </c>
      <c r="B4" s="17">
        <v>11.22</v>
      </c>
      <c r="C4" s="17">
        <v>13.06</v>
      </c>
      <c r="D4" s="18">
        <v>15.17</v>
      </c>
      <c r="E4" s="18">
        <v>20.18</v>
      </c>
      <c r="F4" s="18">
        <v>23.39</v>
      </c>
      <c r="G4" s="18">
        <v>23.39</v>
      </c>
      <c r="H4" s="18">
        <v>28.76</v>
      </c>
      <c r="I4" s="18">
        <v>30.42</v>
      </c>
      <c r="J4" s="18">
        <v>23.71</v>
      </c>
      <c r="K4" s="18">
        <v>19.510000000000002</v>
      </c>
      <c r="L4" s="18">
        <v>13.83</v>
      </c>
      <c r="M4" s="18">
        <v>10.08</v>
      </c>
      <c r="N4" s="19">
        <f t="shared" si="4"/>
        <v>12.443333333333335</v>
      </c>
      <c r="O4" s="19">
        <f t="shared" si="5"/>
        <v>19.580000000000002</v>
      </c>
      <c r="P4" s="19">
        <f t="shared" si="6"/>
        <v>27.523333333333337</v>
      </c>
      <c r="Q4" s="19">
        <f t="shared" si="7"/>
        <v>19.016666666666666</v>
      </c>
      <c r="R4" s="11">
        <f t="shared" si="8"/>
        <v>19.393333333333338</v>
      </c>
    </row>
    <row r="5" spans="1:18">
      <c r="A5" s="23">
        <v>1934</v>
      </c>
      <c r="B5" s="17">
        <v>11.48</v>
      </c>
      <c r="C5" s="17">
        <v>14.09</v>
      </c>
      <c r="D5" s="18">
        <v>13.43</v>
      </c>
      <c r="E5" s="18">
        <v>15.35</v>
      </c>
      <c r="F5" s="18">
        <v>22.18</v>
      </c>
      <c r="G5" s="18">
        <v>26.01</v>
      </c>
      <c r="H5" s="18">
        <v>28.62</v>
      </c>
      <c r="I5" s="18">
        <v>26.72</v>
      </c>
      <c r="J5" s="18">
        <v>26</v>
      </c>
      <c r="K5" s="18">
        <v>22.89</v>
      </c>
      <c r="L5" s="18">
        <v>13.46</v>
      </c>
      <c r="M5" s="18">
        <v>14.15</v>
      </c>
      <c r="N5" s="19">
        <f t="shared" si="4"/>
        <v>11.883333333333335</v>
      </c>
      <c r="O5" s="19">
        <f t="shared" si="5"/>
        <v>16.986666666666668</v>
      </c>
      <c r="P5" s="19">
        <f t="shared" si="6"/>
        <v>27.116666666666671</v>
      </c>
      <c r="Q5" s="19">
        <f t="shared" si="7"/>
        <v>20.783333333333335</v>
      </c>
      <c r="R5" s="11">
        <f t="shared" si="8"/>
        <v>19.531666666666666</v>
      </c>
    </row>
    <row r="6" spans="1:18">
      <c r="A6" s="23">
        <v>1935</v>
      </c>
      <c r="B6" s="17">
        <v>11.8</v>
      </c>
      <c r="C6" s="17">
        <v>13.83</v>
      </c>
      <c r="D6" s="18">
        <v>17.53</v>
      </c>
      <c r="E6" s="18">
        <v>18.47</v>
      </c>
      <c r="F6" s="18">
        <v>18.36</v>
      </c>
      <c r="G6" s="18">
        <v>23.71</v>
      </c>
      <c r="H6" s="18">
        <v>29.76</v>
      </c>
      <c r="I6" s="18">
        <v>27.97</v>
      </c>
      <c r="J6" s="18">
        <v>26.89</v>
      </c>
      <c r="K6" s="18">
        <v>20.399999999999999</v>
      </c>
      <c r="L6" s="18">
        <v>15.04</v>
      </c>
      <c r="M6" s="18">
        <v>13.51</v>
      </c>
      <c r="N6" s="19">
        <f t="shared" si="4"/>
        <v>13.26</v>
      </c>
      <c r="O6" s="19">
        <f t="shared" si="5"/>
        <v>18.12</v>
      </c>
      <c r="P6" s="19">
        <f t="shared" si="6"/>
        <v>27.146666666666665</v>
      </c>
      <c r="Q6" s="19">
        <f t="shared" si="7"/>
        <v>20.776666666666667</v>
      </c>
      <c r="R6" s="11">
        <f t="shared" si="8"/>
        <v>19.772499999999997</v>
      </c>
    </row>
    <row r="7" spans="1:18">
      <c r="A7" s="23">
        <v>1936</v>
      </c>
      <c r="B7" s="17">
        <v>13.57</v>
      </c>
      <c r="C7" s="17">
        <v>13.76</v>
      </c>
      <c r="D7" s="18">
        <v>13.71</v>
      </c>
      <c r="E7" s="18">
        <v>16.86</v>
      </c>
      <c r="F7" s="18">
        <v>18.670000000000002</v>
      </c>
      <c r="G7" s="18">
        <v>22.62</v>
      </c>
      <c r="H7" s="18">
        <v>26.37</v>
      </c>
      <c r="I7" s="18">
        <v>31.01</v>
      </c>
      <c r="J7" s="18">
        <v>26.46</v>
      </c>
      <c r="K7" s="18">
        <v>20.37</v>
      </c>
      <c r="L7" s="18">
        <v>14.8</v>
      </c>
      <c r="M7" s="18">
        <v>12</v>
      </c>
      <c r="N7" s="19">
        <f t="shared" si="4"/>
        <v>13.613333333333332</v>
      </c>
      <c r="O7" s="19">
        <f t="shared" si="5"/>
        <v>16.413333333333334</v>
      </c>
      <c r="P7" s="19">
        <f t="shared" si="6"/>
        <v>26.666666666666668</v>
      </c>
      <c r="Q7" s="19">
        <f t="shared" si="7"/>
        <v>20.543333333333337</v>
      </c>
      <c r="R7" s="11">
        <f t="shared" si="8"/>
        <v>19.183333333333334</v>
      </c>
    </row>
    <row r="8" spans="1:18">
      <c r="A8" s="23">
        <v>1937</v>
      </c>
      <c r="B8" s="17">
        <v>12.39</v>
      </c>
      <c r="C8" s="17">
        <v>14.78</v>
      </c>
      <c r="D8" s="18">
        <v>13.33</v>
      </c>
      <c r="E8" s="18">
        <v>18.649999999999999</v>
      </c>
      <c r="F8" s="18">
        <v>21.6</v>
      </c>
      <c r="G8" s="18">
        <v>24.38</v>
      </c>
      <c r="H8" s="18">
        <v>30.04</v>
      </c>
      <c r="I8" s="18">
        <v>29.8</v>
      </c>
      <c r="J8" s="18">
        <v>25.6</v>
      </c>
      <c r="K8" s="18">
        <v>20.18</v>
      </c>
      <c r="L8" s="18">
        <v>16.25</v>
      </c>
      <c r="M8" s="18">
        <v>11.97</v>
      </c>
      <c r="N8" s="19">
        <f t="shared" si="4"/>
        <v>13.056666666666667</v>
      </c>
      <c r="O8" s="19">
        <f t="shared" si="5"/>
        <v>17.86</v>
      </c>
      <c r="P8" s="19">
        <f t="shared" si="6"/>
        <v>28.073333333333334</v>
      </c>
      <c r="Q8" s="19">
        <f t="shared" si="7"/>
        <v>20.676666666666666</v>
      </c>
      <c r="R8" s="11">
        <f t="shared" si="8"/>
        <v>19.914166666666667</v>
      </c>
    </row>
    <row r="9" spans="1:18">
      <c r="A9" s="23">
        <v>1938</v>
      </c>
      <c r="B9" s="17">
        <v>12.57</v>
      </c>
      <c r="C9" s="17">
        <v>13.37</v>
      </c>
      <c r="D9" s="18">
        <v>19.059999999999999</v>
      </c>
      <c r="E9" s="18">
        <v>20.32</v>
      </c>
      <c r="F9" s="18">
        <v>20.18</v>
      </c>
      <c r="G9" s="18">
        <v>27.23</v>
      </c>
      <c r="H9" s="18">
        <v>27.91</v>
      </c>
      <c r="I9" s="18">
        <v>28.08</v>
      </c>
      <c r="J9" s="18">
        <v>23.44</v>
      </c>
      <c r="K9" s="18">
        <v>21.57</v>
      </c>
      <c r="L9" s="18">
        <v>17.760000000000002</v>
      </c>
      <c r="M9" s="18">
        <v>12.19</v>
      </c>
      <c r="N9" s="19">
        <f t="shared" si="4"/>
        <v>12.636666666666665</v>
      </c>
      <c r="O9" s="19">
        <f t="shared" si="5"/>
        <v>19.853333333333332</v>
      </c>
      <c r="P9" s="19">
        <f t="shared" si="6"/>
        <v>27.74</v>
      </c>
      <c r="Q9" s="19">
        <f t="shared" si="7"/>
        <v>20.923333333333336</v>
      </c>
      <c r="R9" s="11">
        <f t="shared" si="8"/>
        <v>20.306666666666668</v>
      </c>
    </row>
    <row r="10" spans="1:18">
      <c r="A10" s="23">
        <v>1939</v>
      </c>
      <c r="B10" s="17">
        <v>12.87</v>
      </c>
      <c r="C10" s="17">
        <v>14.17</v>
      </c>
      <c r="D10" s="18">
        <v>15.37</v>
      </c>
      <c r="E10" s="18">
        <v>17.22</v>
      </c>
      <c r="F10" s="18">
        <v>21.87</v>
      </c>
      <c r="G10" s="18">
        <v>23.18</v>
      </c>
      <c r="H10" s="18">
        <v>27.22</v>
      </c>
      <c r="I10" s="18">
        <v>27.26</v>
      </c>
      <c r="J10" s="18">
        <v>25.61</v>
      </c>
      <c r="K10" s="18">
        <v>18.329999999999998</v>
      </c>
      <c r="L10" s="18">
        <v>15.69</v>
      </c>
      <c r="M10" s="18">
        <v>12.54</v>
      </c>
      <c r="N10" s="19">
        <f t="shared" si="4"/>
        <v>13.076666666666666</v>
      </c>
      <c r="O10" s="19">
        <f t="shared" si="5"/>
        <v>18.153333333333332</v>
      </c>
      <c r="P10" s="19">
        <f t="shared" si="6"/>
        <v>25.886666666666667</v>
      </c>
      <c r="Q10" s="19">
        <f t="shared" si="7"/>
        <v>19.876666666666665</v>
      </c>
      <c r="R10" s="11">
        <f t="shared" si="8"/>
        <v>19.277499999999996</v>
      </c>
    </row>
    <row r="11" spans="1:18">
      <c r="A11" s="23">
        <v>1940</v>
      </c>
      <c r="B11" s="17">
        <v>11.99</v>
      </c>
      <c r="C11" s="17">
        <v>14.25</v>
      </c>
      <c r="D11" s="18">
        <v>17.420000000000002</v>
      </c>
      <c r="E11" s="18">
        <v>18.53</v>
      </c>
      <c r="F11" s="18">
        <v>20.25</v>
      </c>
      <c r="G11" s="18">
        <v>24.93</v>
      </c>
      <c r="H11" s="18">
        <v>27.51</v>
      </c>
      <c r="I11" s="18">
        <v>31.29</v>
      </c>
      <c r="J11" s="18">
        <v>26.2</v>
      </c>
      <c r="K11" s="18">
        <v>19.11</v>
      </c>
      <c r="L11" s="18">
        <v>15.52</v>
      </c>
      <c r="M11" s="18">
        <v>12.26</v>
      </c>
      <c r="N11" s="19">
        <f t="shared" si="4"/>
        <v>12.926666666666668</v>
      </c>
      <c r="O11" s="19">
        <f t="shared" si="5"/>
        <v>18.733333333333334</v>
      </c>
      <c r="P11" s="19">
        <f t="shared" si="6"/>
        <v>27.91</v>
      </c>
      <c r="Q11" s="19">
        <f t="shared" si="7"/>
        <v>20.276666666666667</v>
      </c>
      <c r="R11" s="11">
        <f t="shared" si="8"/>
        <v>19.938333333333329</v>
      </c>
    </row>
    <row r="12" spans="1:18">
      <c r="A12" s="23">
        <v>1941</v>
      </c>
      <c r="B12" s="17">
        <v>10.49</v>
      </c>
      <c r="C12" s="17">
        <v>12.96</v>
      </c>
      <c r="D12" s="18">
        <v>14.77</v>
      </c>
      <c r="E12" s="18">
        <v>16.91</v>
      </c>
      <c r="F12" s="18">
        <v>18.579999999999998</v>
      </c>
      <c r="G12" s="18">
        <v>25.53</v>
      </c>
      <c r="H12" s="18">
        <v>27.7</v>
      </c>
      <c r="I12" s="18">
        <v>28.9</v>
      </c>
      <c r="J12" s="18">
        <v>27.86</v>
      </c>
      <c r="K12" s="18">
        <v>24.35</v>
      </c>
      <c r="L12" s="18">
        <v>15.22</v>
      </c>
      <c r="M12" s="18">
        <v>12.69</v>
      </c>
      <c r="N12" s="19">
        <f t="shared" si="4"/>
        <v>11.903333333333334</v>
      </c>
      <c r="O12" s="19">
        <f t="shared" si="5"/>
        <v>16.75333333333333</v>
      </c>
      <c r="P12" s="19">
        <f t="shared" si="6"/>
        <v>27.376666666666665</v>
      </c>
      <c r="Q12" s="19">
        <f t="shared" si="7"/>
        <v>22.47666666666667</v>
      </c>
      <c r="R12" s="11">
        <f t="shared" si="8"/>
        <v>19.66333333333333</v>
      </c>
    </row>
    <row r="13" spans="1:18">
      <c r="A13" s="23">
        <v>1942</v>
      </c>
      <c r="B13" s="17">
        <v>12.03</v>
      </c>
      <c r="C13" s="17">
        <v>12.46</v>
      </c>
      <c r="D13" s="18">
        <v>15.24</v>
      </c>
      <c r="E13" s="18">
        <v>16.920000000000002</v>
      </c>
      <c r="F13" s="18">
        <v>20.329999999999998</v>
      </c>
      <c r="G13" s="18">
        <v>25.95</v>
      </c>
      <c r="H13" s="18">
        <v>28.82</v>
      </c>
      <c r="I13" s="18">
        <v>27.81</v>
      </c>
      <c r="J13" s="18">
        <v>25.23</v>
      </c>
      <c r="K13" s="18">
        <v>21.81</v>
      </c>
      <c r="L13" s="18">
        <v>16.05</v>
      </c>
      <c r="M13" s="18">
        <v>13.46</v>
      </c>
      <c r="N13" s="19">
        <f t="shared" si="4"/>
        <v>12.393333333333333</v>
      </c>
      <c r="O13" s="19">
        <f t="shared" si="5"/>
        <v>17.496666666666666</v>
      </c>
      <c r="P13" s="19">
        <f t="shared" si="6"/>
        <v>27.526666666666667</v>
      </c>
      <c r="Q13" s="19">
        <f t="shared" si="7"/>
        <v>21.03</v>
      </c>
      <c r="R13" s="11">
        <f t="shared" si="8"/>
        <v>19.675833333333333</v>
      </c>
    </row>
    <row r="14" spans="1:18">
      <c r="A14" s="23">
        <v>1943</v>
      </c>
      <c r="B14" s="17">
        <v>13.67</v>
      </c>
      <c r="C14" s="17">
        <v>14.46</v>
      </c>
      <c r="D14" s="18">
        <v>16.350000000000001</v>
      </c>
      <c r="E14" s="18">
        <v>21.45</v>
      </c>
      <c r="F14" s="18">
        <v>23.58</v>
      </c>
      <c r="G14" s="18">
        <v>28.45</v>
      </c>
      <c r="H14" s="18">
        <v>27.53</v>
      </c>
      <c r="I14" s="18">
        <v>30.71</v>
      </c>
      <c r="J14" s="18">
        <v>23.65</v>
      </c>
      <c r="K14" s="18">
        <v>20.010000000000002</v>
      </c>
      <c r="L14" s="18">
        <v>15.26</v>
      </c>
      <c r="M14" s="18">
        <v>12.75</v>
      </c>
      <c r="N14" s="19">
        <f t="shared" si="4"/>
        <v>13.863333333333335</v>
      </c>
      <c r="O14" s="19">
        <f t="shared" si="5"/>
        <v>20.459999999999997</v>
      </c>
      <c r="P14" s="19">
        <f t="shared" si="6"/>
        <v>28.896666666666665</v>
      </c>
      <c r="Q14" s="19">
        <f t="shared" si="7"/>
        <v>19.64</v>
      </c>
      <c r="R14" s="11">
        <f t="shared" si="8"/>
        <v>20.655833333333334</v>
      </c>
    </row>
    <row r="15" spans="1:18">
      <c r="A15" s="23">
        <v>1944</v>
      </c>
      <c r="B15" s="17">
        <v>13.4</v>
      </c>
      <c r="C15" s="17">
        <v>13.39</v>
      </c>
      <c r="D15" s="18">
        <v>17.05</v>
      </c>
      <c r="E15" s="18">
        <v>19.93</v>
      </c>
      <c r="F15" s="18">
        <v>23.96</v>
      </c>
      <c r="G15" s="18">
        <v>26.72</v>
      </c>
      <c r="H15" s="18">
        <v>28</v>
      </c>
      <c r="I15" s="18">
        <v>28.23</v>
      </c>
      <c r="J15" s="18">
        <v>26.04</v>
      </c>
      <c r="K15" s="18">
        <v>18.91</v>
      </c>
      <c r="L15" s="18">
        <v>16.07</v>
      </c>
      <c r="M15" s="18">
        <v>12.31</v>
      </c>
      <c r="N15" s="19">
        <f t="shared" si="4"/>
        <v>13.18</v>
      </c>
      <c r="O15" s="19">
        <f t="shared" si="5"/>
        <v>20.313333333333336</v>
      </c>
      <c r="P15" s="19">
        <f t="shared" si="6"/>
        <v>27.650000000000002</v>
      </c>
      <c r="Q15" s="19">
        <f t="shared" si="7"/>
        <v>20.34</v>
      </c>
      <c r="R15" s="11">
        <f t="shared" si="8"/>
        <v>20.334166666666665</v>
      </c>
    </row>
    <row r="16" spans="1:18">
      <c r="A16" s="23">
        <v>1945</v>
      </c>
      <c r="B16" s="17">
        <v>9.8699999999999992</v>
      </c>
      <c r="C16" s="17">
        <v>15.81</v>
      </c>
      <c r="D16" s="18">
        <v>19.649999999999999</v>
      </c>
      <c r="E16" s="18">
        <v>23.19</v>
      </c>
      <c r="F16" s="18">
        <v>21.74</v>
      </c>
      <c r="G16" s="18">
        <v>27.2</v>
      </c>
      <c r="H16" s="18">
        <v>28.08</v>
      </c>
      <c r="I16" s="18">
        <v>26.99</v>
      </c>
      <c r="J16" s="18">
        <v>27.36</v>
      </c>
      <c r="K16" s="18">
        <v>23.44</v>
      </c>
      <c r="L16" s="18">
        <v>17.54</v>
      </c>
      <c r="M16" s="18">
        <v>14.23</v>
      </c>
      <c r="N16" s="19">
        <f t="shared" si="4"/>
        <v>12.663333333333334</v>
      </c>
      <c r="O16" s="19">
        <f t="shared" si="5"/>
        <v>21.526666666666667</v>
      </c>
      <c r="P16" s="19">
        <f t="shared" si="6"/>
        <v>27.423333333333332</v>
      </c>
      <c r="Q16" s="19">
        <f t="shared" si="7"/>
        <v>22.78</v>
      </c>
      <c r="R16" s="11">
        <f t="shared" si="8"/>
        <v>21.258333333333329</v>
      </c>
    </row>
    <row r="17" spans="1:18">
      <c r="A17" s="23">
        <v>1946</v>
      </c>
      <c r="B17" s="17">
        <v>11.6</v>
      </c>
      <c r="C17" s="17">
        <v>15.26</v>
      </c>
      <c r="D17" s="18">
        <v>14.94</v>
      </c>
      <c r="E17" s="18">
        <v>17.399999999999999</v>
      </c>
      <c r="F17" s="18">
        <v>17.22</v>
      </c>
      <c r="G17" s="18">
        <v>24.79</v>
      </c>
      <c r="H17" s="18">
        <v>30.2</v>
      </c>
      <c r="I17" s="18">
        <v>27.4</v>
      </c>
      <c r="J17" s="18">
        <v>25.63</v>
      </c>
      <c r="K17" s="18">
        <v>21.41</v>
      </c>
      <c r="L17" s="18">
        <v>16.37</v>
      </c>
      <c r="M17" s="18">
        <v>12.43</v>
      </c>
      <c r="N17" s="19">
        <f t="shared" si="4"/>
        <v>13.696666666666665</v>
      </c>
      <c r="O17" s="19">
        <f t="shared" si="5"/>
        <v>16.52</v>
      </c>
      <c r="P17" s="19">
        <f t="shared" si="6"/>
        <v>27.463333333333335</v>
      </c>
      <c r="Q17" s="19">
        <f t="shared" si="7"/>
        <v>21.136666666666667</v>
      </c>
      <c r="R17" s="11">
        <f t="shared" si="8"/>
        <v>19.554166666666664</v>
      </c>
    </row>
    <row r="18" spans="1:18">
      <c r="A18" s="23">
        <v>1947</v>
      </c>
      <c r="B18" s="17">
        <v>11.63</v>
      </c>
      <c r="C18" s="17">
        <v>12.32</v>
      </c>
      <c r="D18" s="18">
        <v>15</v>
      </c>
      <c r="E18" s="18">
        <v>21.1</v>
      </c>
      <c r="F18" s="18">
        <v>20.62</v>
      </c>
      <c r="G18" s="18">
        <v>26.02</v>
      </c>
      <c r="H18" s="18">
        <v>28.96</v>
      </c>
      <c r="I18" s="18">
        <v>28.48</v>
      </c>
      <c r="J18" s="18">
        <v>26</v>
      </c>
      <c r="K18" s="18">
        <v>22.75</v>
      </c>
      <c r="L18" s="18">
        <v>19.79</v>
      </c>
      <c r="M18" s="18">
        <v>13.13</v>
      </c>
      <c r="N18" s="19">
        <f t="shared" si="4"/>
        <v>12.126666666666667</v>
      </c>
      <c r="O18" s="19">
        <f t="shared" si="5"/>
        <v>18.90666666666667</v>
      </c>
      <c r="P18" s="19">
        <f t="shared" si="6"/>
        <v>27.820000000000004</v>
      </c>
      <c r="Q18" s="19">
        <f t="shared" si="7"/>
        <v>22.846666666666664</v>
      </c>
      <c r="R18" s="11">
        <f t="shared" si="8"/>
        <v>20.483333333333331</v>
      </c>
    </row>
    <row r="19" spans="1:18">
      <c r="A19" s="23">
        <v>1948</v>
      </c>
      <c r="B19" s="17">
        <v>13.65</v>
      </c>
      <c r="C19" s="17">
        <v>15.47</v>
      </c>
      <c r="D19" s="18">
        <v>19.84</v>
      </c>
      <c r="E19" s="18">
        <v>17.98</v>
      </c>
      <c r="F19" s="18">
        <v>19.62</v>
      </c>
      <c r="G19" s="18">
        <v>26.75</v>
      </c>
      <c r="H19" s="18">
        <v>28.62</v>
      </c>
      <c r="I19" s="18">
        <v>28.05</v>
      </c>
      <c r="J19" s="18">
        <v>28.21</v>
      </c>
      <c r="K19" s="18">
        <v>22.73</v>
      </c>
      <c r="L19" s="18">
        <v>19.579999999999998</v>
      </c>
      <c r="M19" s="18">
        <v>14.69</v>
      </c>
      <c r="N19" s="19">
        <f t="shared" si="4"/>
        <v>14.083333333333334</v>
      </c>
      <c r="O19" s="19">
        <f t="shared" si="5"/>
        <v>19.146666666666665</v>
      </c>
      <c r="P19" s="19">
        <f t="shared" si="6"/>
        <v>27.806666666666668</v>
      </c>
      <c r="Q19" s="19">
        <f t="shared" si="7"/>
        <v>23.506666666666664</v>
      </c>
      <c r="R19" s="11">
        <f t="shared" si="8"/>
        <v>21.265833333333333</v>
      </c>
    </row>
    <row r="20" spans="1:18">
      <c r="A20" s="23">
        <v>1949</v>
      </c>
      <c r="B20" s="17">
        <v>13.97</v>
      </c>
      <c r="C20" s="17">
        <v>16.59</v>
      </c>
      <c r="D20" s="18">
        <v>17.02</v>
      </c>
      <c r="E20" s="18">
        <v>22.17</v>
      </c>
      <c r="F20" s="18">
        <v>21.47</v>
      </c>
      <c r="G20" s="18">
        <v>26.87</v>
      </c>
      <c r="H20" s="18">
        <v>30.57</v>
      </c>
      <c r="I20" s="18">
        <v>31.55</v>
      </c>
      <c r="J20" s="18">
        <v>24.56</v>
      </c>
      <c r="K20" s="18">
        <v>22.38</v>
      </c>
      <c r="L20" s="18">
        <v>16.89</v>
      </c>
      <c r="M20" s="18">
        <v>13.05</v>
      </c>
      <c r="N20" s="19">
        <f t="shared" si="4"/>
        <v>15.083333333333334</v>
      </c>
      <c r="O20" s="19">
        <f t="shared" si="5"/>
        <v>20.22</v>
      </c>
      <c r="P20" s="19">
        <f t="shared" si="6"/>
        <v>29.663333333333338</v>
      </c>
      <c r="Q20" s="19">
        <f t="shared" si="7"/>
        <v>21.276666666666667</v>
      </c>
      <c r="R20" s="11">
        <f t="shared" si="8"/>
        <v>21.424166666666668</v>
      </c>
    </row>
    <row r="21" spans="1:18">
      <c r="A21" s="23">
        <v>1950</v>
      </c>
      <c r="B21" s="17">
        <v>12.7</v>
      </c>
      <c r="C21" s="17">
        <v>14.53</v>
      </c>
      <c r="D21" s="18">
        <v>17.25</v>
      </c>
      <c r="E21" s="18">
        <v>19.52</v>
      </c>
      <c r="F21" s="18">
        <v>20.82</v>
      </c>
      <c r="G21" s="18">
        <v>25.4</v>
      </c>
      <c r="H21" s="18">
        <v>28.81</v>
      </c>
      <c r="I21" s="18">
        <v>27.95</v>
      </c>
      <c r="J21" s="18">
        <v>26.18</v>
      </c>
      <c r="K21" s="18">
        <v>22.19</v>
      </c>
      <c r="L21" s="18">
        <v>17.7</v>
      </c>
      <c r="M21" s="18">
        <v>11.6</v>
      </c>
      <c r="N21" s="19">
        <f t="shared" si="4"/>
        <v>13.426666666666668</v>
      </c>
      <c r="O21" s="19">
        <f t="shared" si="5"/>
        <v>19.196666666666669</v>
      </c>
      <c r="P21" s="19">
        <f t="shared" si="6"/>
        <v>27.386666666666667</v>
      </c>
      <c r="Q21" s="19">
        <f t="shared" si="7"/>
        <v>22.02333333333333</v>
      </c>
      <c r="R21" s="11">
        <f t="shared" si="8"/>
        <v>20.387499999999999</v>
      </c>
    </row>
    <row r="22" spans="1:18">
      <c r="A22" s="23">
        <v>1951</v>
      </c>
      <c r="B22" s="17">
        <v>12.27</v>
      </c>
      <c r="C22" s="17">
        <v>11.71</v>
      </c>
      <c r="D22" s="18">
        <v>15.5</v>
      </c>
      <c r="E22" s="18">
        <v>18.5</v>
      </c>
      <c r="F22" s="18">
        <v>18.21</v>
      </c>
      <c r="G22" s="18">
        <v>25.55</v>
      </c>
      <c r="H22" s="18">
        <v>27.84</v>
      </c>
      <c r="I22" s="18">
        <v>26.84</v>
      </c>
      <c r="J22" s="18">
        <v>26.1</v>
      </c>
      <c r="K22" s="18">
        <v>20.14</v>
      </c>
      <c r="L22" s="18">
        <v>14.89</v>
      </c>
      <c r="M22" s="18">
        <v>13.75</v>
      </c>
      <c r="N22" s="19">
        <f t="shared" si="4"/>
        <v>11.86</v>
      </c>
      <c r="O22" s="19">
        <f t="shared" si="5"/>
        <v>17.403333333333332</v>
      </c>
      <c r="P22" s="19">
        <f t="shared" si="6"/>
        <v>26.743333333333336</v>
      </c>
      <c r="Q22" s="19">
        <f t="shared" si="7"/>
        <v>20.376666666666669</v>
      </c>
      <c r="R22" s="11">
        <f t="shared" si="8"/>
        <v>19.274999999999995</v>
      </c>
    </row>
    <row r="23" spans="1:18">
      <c r="A23" s="23">
        <v>1952</v>
      </c>
      <c r="B23" s="17">
        <v>10.96</v>
      </c>
      <c r="C23" s="17">
        <v>13.91</v>
      </c>
      <c r="D23" s="18">
        <v>17.66</v>
      </c>
      <c r="E23" s="18">
        <v>18</v>
      </c>
      <c r="F23" s="18">
        <v>21.14</v>
      </c>
      <c r="G23" s="18">
        <v>25.55</v>
      </c>
      <c r="H23" s="18">
        <v>28.29</v>
      </c>
      <c r="I23" s="18">
        <v>26.67</v>
      </c>
      <c r="J23" s="18">
        <v>23.84</v>
      </c>
      <c r="K23" s="18">
        <v>20.88</v>
      </c>
      <c r="L23" s="18">
        <v>16.93</v>
      </c>
      <c r="M23" s="18">
        <v>13.29</v>
      </c>
      <c r="N23" s="19">
        <f t="shared" si="4"/>
        <v>12.873333333333335</v>
      </c>
      <c r="O23" s="19">
        <f t="shared" si="5"/>
        <v>18.933333333333334</v>
      </c>
      <c r="P23" s="19">
        <f t="shared" si="6"/>
        <v>26.836666666666662</v>
      </c>
      <c r="Q23" s="19">
        <f t="shared" si="7"/>
        <v>20.549999999999997</v>
      </c>
      <c r="R23" s="11">
        <f t="shared" si="8"/>
        <v>19.760000000000002</v>
      </c>
    </row>
    <row r="24" spans="1:18">
      <c r="A24" s="23">
        <v>1953</v>
      </c>
      <c r="B24" s="17">
        <v>12.09</v>
      </c>
      <c r="C24" s="17">
        <v>13.33</v>
      </c>
      <c r="D24" s="18">
        <v>17.350000000000001</v>
      </c>
      <c r="E24" s="18">
        <v>17.899999999999999</v>
      </c>
      <c r="F24" s="18">
        <v>24.47</v>
      </c>
      <c r="G24" s="18">
        <v>24.25</v>
      </c>
      <c r="H24" s="18">
        <v>28.25</v>
      </c>
      <c r="I24" s="18">
        <v>30.63</v>
      </c>
      <c r="J24" s="18">
        <v>26.56</v>
      </c>
      <c r="K24" s="18">
        <v>20.39</v>
      </c>
      <c r="L24" s="18">
        <v>17.670000000000002</v>
      </c>
      <c r="M24" s="18">
        <v>14.87</v>
      </c>
      <c r="N24" s="19">
        <f t="shared" si="4"/>
        <v>12.903333333333334</v>
      </c>
      <c r="O24" s="19">
        <f t="shared" si="5"/>
        <v>19.906666666666666</v>
      </c>
      <c r="P24" s="19">
        <f t="shared" si="6"/>
        <v>27.709999999999997</v>
      </c>
      <c r="Q24" s="19">
        <f t="shared" si="7"/>
        <v>21.540000000000003</v>
      </c>
      <c r="R24" s="11">
        <f t="shared" si="8"/>
        <v>20.646666666666665</v>
      </c>
    </row>
    <row r="25" spans="1:18">
      <c r="A25" s="23">
        <v>1954</v>
      </c>
      <c r="B25" s="17">
        <v>10.95</v>
      </c>
      <c r="C25" s="17">
        <v>12.16</v>
      </c>
      <c r="D25" s="18">
        <v>14.51</v>
      </c>
      <c r="E25" s="18">
        <v>18.100000000000001</v>
      </c>
      <c r="F25" s="18">
        <v>22.24</v>
      </c>
      <c r="G25" s="18">
        <v>24.03</v>
      </c>
      <c r="H25" s="18">
        <v>29.05</v>
      </c>
      <c r="I25" s="18">
        <v>26.45</v>
      </c>
      <c r="J25" s="18">
        <v>25.99</v>
      </c>
      <c r="K25" s="18">
        <v>23.97</v>
      </c>
      <c r="L25" s="18">
        <v>17.16</v>
      </c>
      <c r="M25" s="18">
        <v>13.63</v>
      </c>
      <c r="N25" s="19">
        <f t="shared" si="4"/>
        <v>12.660000000000002</v>
      </c>
      <c r="O25" s="19">
        <f t="shared" si="5"/>
        <v>18.283333333333335</v>
      </c>
      <c r="P25" s="19">
        <f t="shared" si="6"/>
        <v>26.51</v>
      </c>
      <c r="Q25" s="19">
        <f t="shared" si="7"/>
        <v>22.373333333333335</v>
      </c>
      <c r="R25" s="11">
        <f t="shared" si="8"/>
        <v>19.853333333333332</v>
      </c>
    </row>
    <row r="26" spans="1:18">
      <c r="A26" s="23">
        <v>1955</v>
      </c>
      <c r="B26" s="17">
        <v>13.98</v>
      </c>
      <c r="C26" s="17">
        <v>13.31</v>
      </c>
      <c r="D26" s="18">
        <v>14.82</v>
      </c>
      <c r="E26" s="18">
        <v>21.39</v>
      </c>
      <c r="F26" s="18">
        <v>23.45</v>
      </c>
      <c r="G26" s="18">
        <v>25.54</v>
      </c>
      <c r="H26" s="18">
        <v>27.94</v>
      </c>
      <c r="I26" s="18">
        <v>29.4</v>
      </c>
      <c r="J26" s="18">
        <v>27.27</v>
      </c>
      <c r="K26" s="18">
        <v>22.12</v>
      </c>
      <c r="L26" s="18">
        <v>15.88</v>
      </c>
      <c r="M26" s="18">
        <v>14.87</v>
      </c>
      <c r="N26" s="19">
        <f t="shared" si="4"/>
        <v>13.64</v>
      </c>
      <c r="O26" s="19">
        <f t="shared" si="5"/>
        <v>19.886666666666667</v>
      </c>
      <c r="P26" s="19">
        <f t="shared" si="6"/>
        <v>27.626666666666665</v>
      </c>
      <c r="Q26" s="19">
        <f t="shared" si="7"/>
        <v>21.756666666666664</v>
      </c>
      <c r="R26" s="11">
        <f t="shared" si="8"/>
        <v>20.830833333333334</v>
      </c>
    </row>
    <row r="27" spans="1:18">
      <c r="A27" s="23">
        <v>1956</v>
      </c>
      <c r="B27" s="17">
        <v>12.92</v>
      </c>
      <c r="C27" s="17">
        <v>9.84</v>
      </c>
      <c r="D27" s="18">
        <v>15.18</v>
      </c>
      <c r="E27" s="18">
        <v>16.61</v>
      </c>
      <c r="F27" s="18">
        <v>22.2</v>
      </c>
      <c r="G27" s="18">
        <v>25.61</v>
      </c>
      <c r="H27" s="18">
        <v>27.22</v>
      </c>
      <c r="I27" s="18">
        <v>26.11</v>
      </c>
      <c r="J27" s="18">
        <v>23.7</v>
      </c>
      <c r="K27" s="18">
        <v>21.43</v>
      </c>
      <c r="L27" s="18">
        <v>14.69</v>
      </c>
      <c r="M27" s="18">
        <v>12.46</v>
      </c>
      <c r="N27" s="19">
        <f t="shared" si="4"/>
        <v>12.543333333333331</v>
      </c>
      <c r="O27" s="19">
        <f t="shared" si="5"/>
        <v>17.996666666666666</v>
      </c>
      <c r="P27" s="19">
        <f t="shared" si="6"/>
        <v>26.313333333333333</v>
      </c>
      <c r="Q27" s="19">
        <f t="shared" si="7"/>
        <v>19.940000000000001</v>
      </c>
      <c r="R27" s="11">
        <f t="shared" si="8"/>
        <v>18.997499999999999</v>
      </c>
    </row>
    <row r="28" spans="1:18">
      <c r="A28" s="23">
        <v>1957</v>
      </c>
      <c r="B28" s="17">
        <v>11.52</v>
      </c>
      <c r="C28" s="17">
        <v>14.12</v>
      </c>
      <c r="D28" s="18">
        <v>17.66</v>
      </c>
      <c r="E28" s="18">
        <v>18.36</v>
      </c>
      <c r="F28" s="18">
        <v>20.89</v>
      </c>
      <c r="G28" s="18">
        <v>24.35</v>
      </c>
      <c r="H28" s="18">
        <v>29.32</v>
      </c>
      <c r="I28" s="18">
        <v>29.3</v>
      </c>
      <c r="J28" s="18">
        <v>27.18</v>
      </c>
      <c r="K28" s="18">
        <v>21.75</v>
      </c>
      <c r="L28" s="18">
        <v>15.81</v>
      </c>
      <c r="M28" s="18">
        <v>11.63</v>
      </c>
      <c r="N28" s="19">
        <f t="shared" si="4"/>
        <v>12.700000000000001</v>
      </c>
      <c r="O28" s="19">
        <f t="shared" si="5"/>
        <v>18.97</v>
      </c>
      <c r="P28" s="19">
        <f t="shared" si="6"/>
        <v>27.656666666666666</v>
      </c>
      <c r="Q28" s="19">
        <f t="shared" si="7"/>
        <v>21.580000000000002</v>
      </c>
      <c r="R28" s="11">
        <f t="shared" si="8"/>
        <v>20.157500000000002</v>
      </c>
    </row>
    <row r="29" spans="1:18">
      <c r="A29" s="23">
        <v>1958</v>
      </c>
      <c r="B29" s="17">
        <v>12.56</v>
      </c>
      <c r="C29" s="17">
        <v>15.2</v>
      </c>
      <c r="D29" s="18">
        <v>15.21</v>
      </c>
      <c r="E29" s="18">
        <v>18.649999999999999</v>
      </c>
      <c r="F29" s="18">
        <v>21.97</v>
      </c>
      <c r="G29" s="18">
        <v>23.5</v>
      </c>
      <c r="H29" s="18">
        <v>27.48</v>
      </c>
      <c r="I29" s="18">
        <v>27.37</v>
      </c>
      <c r="J29" s="18">
        <v>26.14</v>
      </c>
      <c r="K29" s="18">
        <v>22.06</v>
      </c>
      <c r="L29" s="18">
        <v>17.04</v>
      </c>
      <c r="M29" s="18">
        <v>13.35</v>
      </c>
      <c r="N29" s="19">
        <f t="shared" si="4"/>
        <v>13.13</v>
      </c>
      <c r="O29" s="19">
        <f t="shared" si="5"/>
        <v>18.61</v>
      </c>
      <c r="P29" s="19">
        <f t="shared" si="6"/>
        <v>26.116666666666671</v>
      </c>
      <c r="Q29" s="19">
        <f t="shared" si="7"/>
        <v>21.746666666666666</v>
      </c>
      <c r="R29" s="11">
        <f t="shared" si="8"/>
        <v>20.044166666666666</v>
      </c>
    </row>
    <row r="30" spans="1:18">
      <c r="A30" s="23">
        <v>1959</v>
      </c>
      <c r="B30" s="17">
        <v>13.46</v>
      </c>
      <c r="C30" s="17">
        <v>13.98</v>
      </c>
      <c r="D30" s="18">
        <v>14.81</v>
      </c>
      <c r="E30" s="18">
        <v>17.54</v>
      </c>
      <c r="F30" s="18">
        <v>20.73</v>
      </c>
      <c r="G30" s="18">
        <v>25.27</v>
      </c>
      <c r="H30" s="18">
        <v>29.49</v>
      </c>
      <c r="I30" s="18">
        <v>28.52</v>
      </c>
      <c r="J30" s="18">
        <v>24.84</v>
      </c>
      <c r="K30" s="18">
        <v>20.52</v>
      </c>
      <c r="L30" s="18">
        <v>15.59</v>
      </c>
      <c r="M30" s="18">
        <v>12.85</v>
      </c>
      <c r="N30" s="19">
        <f t="shared" si="4"/>
        <v>13.596666666666669</v>
      </c>
      <c r="O30" s="19">
        <f t="shared" si="5"/>
        <v>17.693333333333332</v>
      </c>
      <c r="P30" s="19">
        <f t="shared" si="6"/>
        <v>27.76</v>
      </c>
      <c r="Q30" s="19">
        <f t="shared" si="7"/>
        <v>20.316666666666666</v>
      </c>
      <c r="R30" s="11">
        <f t="shared" si="8"/>
        <v>19.8</v>
      </c>
    </row>
    <row r="31" spans="1:18">
      <c r="A31" s="23">
        <v>1960</v>
      </c>
      <c r="B31" s="17">
        <v>12.46</v>
      </c>
      <c r="C31" s="17">
        <v>13.48</v>
      </c>
      <c r="D31" s="18">
        <v>15.74</v>
      </c>
      <c r="E31" s="18">
        <v>19.64</v>
      </c>
      <c r="F31" s="18">
        <v>21.66</v>
      </c>
      <c r="G31" s="18">
        <v>26.58</v>
      </c>
      <c r="H31" s="18">
        <v>27.85</v>
      </c>
      <c r="I31" s="18">
        <v>26.62</v>
      </c>
      <c r="J31" s="18">
        <v>25.67</v>
      </c>
      <c r="K31" s="18">
        <v>18.09</v>
      </c>
      <c r="L31" s="18">
        <v>15.42</v>
      </c>
      <c r="M31" s="18">
        <v>11.74</v>
      </c>
      <c r="N31" s="19">
        <f t="shared" si="4"/>
        <v>12.930000000000001</v>
      </c>
      <c r="O31" s="19">
        <f t="shared" si="5"/>
        <v>19.013333333333332</v>
      </c>
      <c r="P31" s="19">
        <f t="shared" si="6"/>
        <v>27.016666666666669</v>
      </c>
      <c r="Q31" s="19">
        <f t="shared" si="7"/>
        <v>19.72666666666667</v>
      </c>
      <c r="R31" s="11">
        <f t="shared" si="8"/>
        <v>19.579166666666666</v>
      </c>
    </row>
    <row r="32" spans="1:18">
      <c r="A32" s="23">
        <v>1961</v>
      </c>
      <c r="B32" s="17">
        <v>11.49</v>
      </c>
      <c r="C32" s="17">
        <v>16.760000000000002</v>
      </c>
      <c r="D32" s="18">
        <v>20.23</v>
      </c>
      <c r="E32" s="18">
        <v>18.25</v>
      </c>
      <c r="F32" s="18">
        <v>23.75</v>
      </c>
      <c r="G32" s="18">
        <v>25.9</v>
      </c>
      <c r="H32" s="18">
        <v>28.94</v>
      </c>
      <c r="I32" s="18">
        <v>31.2</v>
      </c>
      <c r="J32" s="18">
        <v>26.23</v>
      </c>
      <c r="K32" s="18">
        <v>19.89</v>
      </c>
      <c r="L32" s="18">
        <v>15.32</v>
      </c>
      <c r="M32" s="18">
        <v>14.15</v>
      </c>
      <c r="N32" s="19">
        <f t="shared" si="4"/>
        <v>13.33</v>
      </c>
      <c r="O32" s="19">
        <f t="shared" si="5"/>
        <v>20.743333333333336</v>
      </c>
      <c r="P32" s="19">
        <f t="shared" si="6"/>
        <v>28.679999999999996</v>
      </c>
      <c r="Q32" s="19">
        <f t="shared" si="7"/>
        <v>20.48</v>
      </c>
      <c r="R32" s="11">
        <f t="shared" si="8"/>
        <v>21.009166666666665</v>
      </c>
    </row>
    <row r="33" spans="1:18">
      <c r="A33" s="23">
        <v>1962</v>
      </c>
      <c r="B33" s="17">
        <v>13.16</v>
      </c>
      <c r="C33" s="17">
        <v>14.42</v>
      </c>
      <c r="D33" s="18">
        <v>14.6</v>
      </c>
      <c r="E33" s="18">
        <v>18.52</v>
      </c>
      <c r="F33" s="18">
        <v>22.13</v>
      </c>
      <c r="G33" s="18">
        <v>27.18</v>
      </c>
      <c r="H33" s="18">
        <v>27.99</v>
      </c>
      <c r="I33" s="18">
        <v>29.79</v>
      </c>
      <c r="J33" s="18">
        <v>26.92</v>
      </c>
      <c r="K33" s="18">
        <v>22.74</v>
      </c>
      <c r="L33" s="18">
        <v>14.12</v>
      </c>
      <c r="M33" s="18">
        <v>12.19</v>
      </c>
      <c r="N33" s="19">
        <f t="shared" si="4"/>
        <v>13.910000000000002</v>
      </c>
      <c r="O33" s="19">
        <f t="shared" si="5"/>
        <v>18.416666666666668</v>
      </c>
      <c r="P33" s="19">
        <f t="shared" si="6"/>
        <v>28.319999999999997</v>
      </c>
      <c r="Q33" s="19">
        <f t="shared" si="7"/>
        <v>21.26</v>
      </c>
      <c r="R33" s="11">
        <f t="shared" si="8"/>
        <v>20.313333333333333</v>
      </c>
    </row>
    <row r="34" spans="1:18">
      <c r="A34" s="23">
        <v>1963</v>
      </c>
      <c r="B34" s="17">
        <v>11.86</v>
      </c>
      <c r="C34" s="17">
        <v>11.24</v>
      </c>
      <c r="D34" s="18">
        <v>14.75</v>
      </c>
      <c r="E34" s="18">
        <v>17.97</v>
      </c>
      <c r="F34" s="18">
        <v>22.41</v>
      </c>
      <c r="G34" s="18">
        <v>23.91</v>
      </c>
      <c r="H34" s="18">
        <v>28.84</v>
      </c>
      <c r="I34" s="18">
        <v>27.36</v>
      </c>
      <c r="J34" s="18">
        <v>25.08</v>
      </c>
      <c r="K34" s="18">
        <v>24.49</v>
      </c>
      <c r="L34" s="18">
        <v>15.71</v>
      </c>
      <c r="M34" s="18">
        <v>11.75</v>
      </c>
      <c r="N34" s="19">
        <f t="shared" si="4"/>
        <v>11.763333333333334</v>
      </c>
      <c r="O34" s="19">
        <f t="shared" si="5"/>
        <v>18.376666666666665</v>
      </c>
      <c r="P34" s="19">
        <f t="shared" si="6"/>
        <v>26.703333333333333</v>
      </c>
      <c r="Q34" s="19">
        <f t="shared" si="7"/>
        <v>21.76</v>
      </c>
      <c r="R34" s="11">
        <f t="shared" si="8"/>
        <v>19.614166666666666</v>
      </c>
    </row>
    <row r="35" spans="1:18">
      <c r="A35" s="23">
        <v>1964</v>
      </c>
      <c r="B35" s="17">
        <v>12.86</v>
      </c>
      <c r="C35" s="17">
        <v>14.14</v>
      </c>
      <c r="D35" s="18">
        <v>14.42</v>
      </c>
      <c r="E35" s="18">
        <v>18.079999999999998</v>
      </c>
      <c r="F35" s="18">
        <v>24.72</v>
      </c>
      <c r="G35" s="18">
        <v>25.71</v>
      </c>
      <c r="H35" s="18">
        <v>28.43</v>
      </c>
      <c r="I35" s="18">
        <v>29.5</v>
      </c>
      <c r="J35" s="18">
        <v>28.25</v>
      </c>
      <c r="K35" s="18">
        <v>21.16</v>
      </c>
      <c r="L35" s="18">
        <v>16.829999999999998</v>
      </c>
      <c r="M35" s="18">
        <v>11.8</v>
      </c>
      <c r="N35" s="19">
        <f t="shared" si="4"/>
        <v>12.916666666666666</v>
      </c>
      <c r="O35" s="19">
        <f t="shared" si="5"/>
        <v>19.073333333333334</v>
      </c>
      <c r="P35" s="19">
        <f t="shared" si="6"/>
        <v>27.88</v>
      </c>
      <c r="Q35" s="19">
        <f t="shared" si="7"/>
        <v>22.08</v>
      </c>
      <c r="R35" s="11">
        <f t="shared" si="8"/>
        <v>20.491666666666671</v>
      </c>
    </row>
    <row r="36" spans="1:18">
      <c r="A36" s="23">
        <v>1965</v>
      </c>
      <c r="B36" s="17">
        <v>12.18</v>
      </c>
      <c r="C36" s="17">
        <v>12.3</v>
      </c>
      <c r="D36" s="18">
        <v>15.82</v>
      </c>
      <c r="E36" s="18">
        <v>19.5</v>
      </c>
      <c r="F36" s="18">
        <v>24.85</v>
      </c>
      <c r="G36" s="18">
        <v>26.64</v>
      </c>
      <c r="H36" s="18">
        <v>26.59</v>
      </c>
      <c r="I36" s="18">
        <v>29.5</v>
      </c>
      <c r="J36" s="18">
        <v>23.82</v>
      </c>
      <c r="K36" s="18">
        <v>20.03</v>
      </c>
      <c r="L36" s="18">
        <v>14.76</v>
      </c>
      <c r="M36" s="18">
        <v>13.02</v>
      </c>
      <c r="N36" s="19">
        <f t="shared" si="4"/>
        <v>12.093333333333334</v>
      </c>
      <c r="O36" s="19">
        <f t="shared" si="5"/>
        <v>20.056666666666668</v>
      </c>
      <c r="P36" s="19">
        <f t="shared" si="6"/>
        <v>27.576666666666668</v>
      </c>
      <c r="Q36" s="19">
        <f t="shared" si="7"/>
        <v>19.536666666666665</v>
      </c>
      <c r="R36" s="11">
        <f t="shared" si="8"/>
        <v>19.9175</v>
      </c>
    </row>
    <row r="37" spans="1:18">
      <c r="A37" s="23">
        <v>1966</v>
      </c>
      <c r="B37" s="17">
        <v>14.04</v>
      </c>
      <c r="C37" s="17">
        <v>14.22</v>
      </c>
      <c r="D37" s="18">
        <v>17.45</v>
      </c>
      <c r="E37" s="18">
        <v>17.63</v>
      </c>
      <c r="F37" s="18">
        <v>23.59</v>
      </c>
      <c r="G37" s="18">
        <v>24.62</v>
      </c>
      <c r="H37" s="18">
        <v>28.33</v>
      </c>
      <c r="I37" s="18">
        <v>28.28</v>
      </c>
      <c r="J37" s="18">
        <v>28.08</v>
      </c>
      <c r="K37" s="18">
        <v>18.760000000000002</v>
      </c>
      <c r="L37" s="18">
        <v>13.83</v>
      </c>
      <c r="M37" s="18">
        <v>13.28</v>
      </c>
      <c r="N37" s="19">
        <f t="shared" si="4"/>
        <v>13.76</v>
      </c>
      <c r="O37" s="19">
        <f t="shared" si="5"/>
        <v>19.556666666666668</v>
      </c>
      <c r="P37" s="19">
        <f t="shared" si="6"/>
        <v>27.076666666666668</v>
      </c>
      <c r="Q37" s="19">
        <f t="shared" si="7"/>
        <v>20.223333333333333</v>
      </c>
      <c r="R37" s="11">
        <f t="shared" si="8"/>
        <v>20.175833333333333</v>
      </c>
    </row>
    <row r="38" spans="1:18">
      <c r="A38" s="23">
        <v>1967</v>
      </c>
      <c r="B38" s="17">
        <v>12.52</v>
      </c>
      <c r="C38" s="17">
        <v>14.35</v>
      </c>
      <c r="D38" s="18">
        <v>18.239999999999998</v>
      </c>
      <c r="E38" s="18">
        <v>18.59</v>
      </c>
      <c r="F38" s="18">
        <v>19.22</v>
      </c>
      <c r="G38" s="18">
        <v>26.06</v>
      </c>
      <c r="H38" s="18">
        <v>28.72</v>
      </c>
      <c r="I38" s="18">
        <v>28.17</v>
      </c>
      <c r="J38" s="18">
        <v>25.31</v>
      </c>
      <c r="K38" s="18">
        <v>22.16</v>
      </c>
      <c r="L38" s="18">
        <v>15.43</v>
      </c>
      <c r="M38" s="18">
        <v>12.34</v>
      </c>
      <c r="N38" s="19">
        <f t="shared" si="4"/>
        <v>13.383333333333333</v>
      </c>
      <c r="O38" s="19">
        <f t="shared" si="5"/>
        <v>18.683333333333334</v>
      </c>
      <c r="P38" s="19">
        <f t="shared" si="6"/>
        <v>27.650000000000002</v>
      </c>
      <c r="Q38" s="19">
        <f t="shared" si="7"/>
        <v>20.966666666666665</v>
      </c>
      <c r="R38" s="11">
        <f t="shared" si="8"/>
        <v>20.092500000000001</v>
      </c>
    </row>
    <row r="39" spans="1:18">
      <c r="A39" s="23">
        <v>1968</v>
      </c>
      <c r="B39" s="17">
        <v>14.1</v>
      </c>
      <c r="C39" s="17">
        <v>13.27</v>
      </c>
      <c r="D39" s="18">
        <v>15.13</v>
      </c>
      <c r="E39" s="18">
        <v>16.920000000000002</v>
      </c>
      <c r="F39" s="18">
        <v>21.39</v>
      </c>
      <c r="G39" s="18">
        <v>26.57</v>
      </c>
      <c r="H39" s="18">
        <v>28.64</v>
      </c>
      <c r="I39" s="18">
        <v>28.3</v>
      </c>
      <c r="J39" s="18">
        <v>24.57</v>
      </c>
      <c r="K39" s="18">
        <v>24.18</v>
      </c>
      <c r="L39" s="18">
        <v>16.739999999999998</v>
      </c>
      <c r="M39" s="18">
        <v>13.05</v>
      </c>
      <c r="N39" s="19">
        <f t="shared" si="4"/>
        <v>13.236666666666665</v>
      </c>
      <c r="O39" s="19">
        <f t="shared" si="5"/>
        <v>17.813333333333336</v>
      </c>
      <c r="P39" s="19">
        <f t="shared" si="6"/>
        <v>27.83666666666667</v>
      </c>
      <c r="Q39" s="19">
        <f t="shared" si="7"/>
        <v>21.830000000000002</v>
      </c>
      <c r="R39" s="11">
        <f t="shared" si="8"/>
        <v>20.238333333333333</v>
      </c>
    </row>
    <row r="40" spans="1:18">
      <c r="A40" s="23">
        <v>1969</v>
      </c>
      <c r="B40" s="17">
        <v>13.21</v>
      </c>
      <c r="C40" s="17">
        <v>12.06</v>
      </c>
      <c r="D40" s="18">
        <v>14.8</v>
      </c>
      <c r="E40" s="18">
        <v>17.5</v>
      </c>
      <c r="F40" s="18">
        <v>19.47</v>
      </c>
      <c r="G40" s="18">
        <v>23.81</v>
      </c>
      <c r="H40" s="18">
        <v>30.84</v>
      </c>
      <c r="I40" s="18">
        <v>29.31</v>
      </c>
      <c r="J40" s="18">
        <v>22.71</v>
      </c>
      <c r="K40" s="18">
        <v>21.67</v>
      </c>
      <c r="L40" s="18">
        <v>15.05</v>
      </c>
      <c r="M40" s="18">
        <v>12.26</v>
      </c>
      <c r="N40" s="19">
        <f t="shared" si="4"/>
        <v>12.773333333333333</v>
      </c>
      <c r="O40" s="19">
        <f t="shared" si="5"/>
        <v>17.256666666666664</v>
      </c>
      <c r="P40" s="19">
        <f t="shared" si="6"/>
        <v>27.986666666666665</v>
      </c>
      <c r="Q40" s="19">
        <f t="shared" si="7"/>
        <v>19.810000000000002</v>
      </c>
      <c r="R40" s="11">
        <f t="shared" si="8"/>
        <v>19.390833333333333</v>
      </c>
    </row>
    <row r="41" spans="1:18">
      <c r="A41" s="44">
        <v>1970</v>
      </c>
      <c r="B41" s="45">
        <v>12.97</v>
      </c>
      <c r="C41" s="45">
        <v>13.94</v>
      </c>
      <c r="D41" s="41">
        <v>14.95</v>
      </c>
      <c r="E41" s="41">
        <v>19.059999999999999</v>
      </c>
      <c r="F41" s="41">
        <v>22.17</v>
      </c>
      <c r="G41" s="41">
        <v>23.45</v>
      </c>
      <c r="H41" s="41">
        <v>28.95</v>
      </c>
      <c r="I41" s="41">
        <v>27.25</v>
      </c>
      <c r="J41" s="41">
        <v>28.21</v>
      </c>
      <c r="K41" s="41">
        <v>23.02</v>
      </c>
      <c r="L41" s="41">
        <v>18.940000000000001</v>
      </c>
      <c r="M41" s="41">
        <v>10.91</v>
      </c>
      <c r="N41" s="48">
        <f t="shared" si="4"/>
        <v>13.056666666666667</v>
      </c>
      <c r="O41" s="48">
        <f t="shared" si="5"/>
        <v>18.72666666666667</v>
      </c>
      <c r="P41" s="48">
        <f t="shared" si="6"/>
        <v>26.55</v>
      </c>
      <c r="Q41" s="48">
        <f t="shared" si="7"/>
        <v>23.39</v>
      </c>
      <c r="R41" s="43">
        <f t="shared" si="8"/>
        <v>20.318333333333335</v>
      </c>
    </row>
    <row r="42" spans="1:18">
      <c r="A42" s="23">
        <v>1971</v>
      </c>
      <c r="B42" s="17">
        <v>11.75</v>
      </c>
      <c r="C42" s="17">
        <v>15.36</v>
      </c>
      <c r="D42" s="18">
        <v>14.19</v>
      </c>
      <c r="E42" s="18">
        <v>16.47</v>
      </c>
      <c r="F42" s="18">
        <v>17.899999999999999</v>
      </c>
      <c r="G42" s="18">
        <v>22.32</v>
      </c>
      <c r="H42" s="18">
        <v>27.42</v>
      </c>
      <c r="I42" s="18">
        <v>25.87</v>
      </c>
      <c r="J42" s="18">
        <v>26.64</v>
      </c>
      <c r="K42" s="18">
        <v>24.53</v>
      </c>
      <c r="L42" s="18">
        <v>15.77</v>
      </c>
      <c r="M42" s="18">
        <v>13.73</v>
      </c>
      <c r="N42" s="19">
        <f t="shared" si="4"/>
        <v>12.673333333333332</v>
      </c>
      <c r="O42" s="19">
        <f t="shared" si="5"/>
        <v>16.186666666666664</v>
      </c>
      <c r="P42" s="19">
        <f t="shared" si="6"/>
        <v>25.203333333333333</v>
      </c>
      <c r="Q42" s="19">
        <f t="shared" si="7"/>
        <v>22.313333333333333</v>
      </c>
      <c r="R42" s="11">
        <f t="shared" si="8"/>
        <v>19.329166666666662</v>
      </c>
    </row>
    <row r="43" spans="1:18">
      <c r="A43" s="23">
        <v>1972</v>
      </c>
      <c r="B43" s="17">
        <v>11.22</v>
      </c>
      <c r="C43" s="17">
        <v>12.67</v>
      </c>
      <c r="D43" s="18">
        <v>14.13</v>
      </c>
      <c r="E43" s="18">
        <v>18.559999999999999</v>
      </c>
      <c r="F43" s="18">
        <v>19.91</v>
      </c>
      <c r="G43" s="18">
        <v>22.8</v>
      </c>
      <c r="H43" s="18">
        <v>27.28</v>
      </c>
      <c r="I43" s="18">
        <v>27.36</v>
      </c>
      <c r="J43" s="18">
        <v>23.4</v>
      </c>
      <c r="K43" s="18">
        <v>19.21</v>
      </c>
      <c r="L43" s="18">
        <v>16.05</v>
      </c>
      <c r="M43" s="18">
        <v>12.68</v>
      </c>
      <c r="N43" s="19">
        <f t="shared" si="4"/>
        <v>12.540000000000001</v>
      </c>
      <c r="O43" s="19">
        <f t="shared" si="5"/>
        <v>17.533333333333331</v>
      </c>
      <c r="P43" s="19">
        <f t="shared" si="6"/>
        <v>25.813333333333333</v>
      </c>
      <c r="Q43" s="19">
        <f t="shared" si="7"/>
        <v>19.553333333333335</v>
      </c>
      <c r="R43" s="11">
        <f t="shared" si="8"/>
        <v>18.772500000000004</v>
      </c>
    </row>
    <row r="44" spans="1:18">
      <c r="A44" s="23">
        <v>1973</v>
      </c>
      <c r="B44" s="17">
        <v>12.51</v>
      </c>
      <c r="C44" s="17">
        <v>13.6</v>
      </c>
      <c r="D44" s="18">
        <v>16.25</v>
      </c>
      <c r="E44" s="18">
        <v>19.54</v>
      </c>
      <c r="F44" s="18">
        <v>20.71</v>
      </c>
      <c r="G44" s="18">
        <v>25.69</v>
      </c>
      <c r="H44" s="18">
        <v>26.88</v>
      </c>
      <c r="I44" s="18">
        <v>29.87</v>
      </c>
      <c r="J44" s="18">
        <v>25.28</v>
      </c>
      <c r="K44" s="18">
        <v>20.83</v>
      </c>
      <c r="L44" s="18">
        <v>17.61</v>
      </c>
      <c r="M44" s="18">
        <v>12.82</v>
      </c>
      <c r="N44" s="19">
        <f t="shared" si="4"/>
        <v>12.93</v>
      </c>
      <c r="O44" s="19">
        <f t="shared" si="5"/>
        <v>18.833333333333332</v>
      </c>
      <c r="P44" s="19">
        <f t="shared" si="6"/>
        <v>27.48</v>
      </c>
      <c r="Q44" s="19">
        <f t="shared" si="7"/>
        <v>21.24</v>
      </c>
      <c r="R44" s="11">
        <f t="shared" si="8"/>
        <v>20.132500000000004</v>
      </c>
    </row>
    <row r="45" spans="1:18">
      <c r="A45" s="23">
        <v>1974</v>
      </c>
      <c r="B45" s="17">
        <v>13.79</v>
      </c>
      <c r="C45" s="17">
        <v>13.39</v>
      </c>
      <c r="D45" s="18">
        <v>14.95</v>
      </c>
      <c r="E45" s="18">
        <v>16.399999999999999</v>
      </c>
      <c r="F45" s="18">
        <v>21.58</v>
      </c>
      <c r="G45" s="18">
        <v>24.66</v>
      </c>
      <c r="H45" s="18">
        <v>30.17</v>
      </c>
      <c r="I45" s="18">
        <v>28.47</v>
      </c>
      <c r="J45" s="18">
        <v>24.29</v>
      </c>
      <c r="K45" s="18">
        <v>19.36</v>
      </c>
      <c r="L45" s="18">
        <v>16.8</v>
      </c>
      <c r="M45" s="18">
        <v>14.43</v>
      </c>
      <c r="N45" s="19">
        <f t="shared" si="4"/>
        <v>13.333333333333334</v>
      </c>
      <c r="O45" s="19">
        <f t="shared" si="5"/>
        <v>17.643333333333334</v>
      </c>
      <c r="P45" s="19">
        <f t="shared" si="6"/>
        <v>27.766666666666666</v>
      </c>
      <c r="Q45" s="19">
        <f t="shared" si="7"/>
        <v>20.150000000000002</v>
      </c>
      <c r="R45" s="11">
        <f t="shared" si="8"/>
        <v>19.857500000000002</v>
      </c>
    </row>
    <row r="46" spans="1:18">
      <c r="A46" s="23">
        <v>1975</v>
      </c>
      <c r="B46" s="17">
        <v>13.77</v>
      </c>
      <c r="C46" s="17">
        <v>14.28</v>
      </c>
      <c r="D46" s="18">
        <v>13.84</v>
      </c>
      <c r="E46" s="18">
        <v>18.25</v>
      </c>
      <c r="F46" s="18">
        <v>19.79</v>
      </c>
      <c r="G46" s="18">
        <v>24.69</v>
      </c>
      <c r="H46" s="18">
        <v>28.68</v>
      </c>
      <c r="I46" s="18">
        <v>29.51</v>
      </c>
      <c r="J46" s="18">
        <v>24.1</v>
      </c>
      <c r="K46" s="18">
        <v>21.97</v>
      </c>
      <c r="L46" s="18">
        <v>16.87</v>
      </c>
      <c r="M46" s="18">
        <v>11.62</v>
      </c>
      <c r="N46" s="19">
        <f t="shared" si="4"/>
        <v>14.159999999999998</v>
      </c>
      <c r="O46" s="19">
        <f t="shared" si="5"/>
        <v>17.293333333333333</v>
      </c>
      <c r="P46" s="19">
        <f t="shared" si="6"/>
        <v>27.626666666666665</v>
      </c>
      <c r="Q46" s="19">
        <f t="shared" si="7"/>
        <v>20.98</v>
      </c>
      <c r="R46" s="11">
        <f t="shared" si="8"/>
        <v>19.780833333333334</v>
      </c>
    </row>
    <row r="47" spans="1:18">
      <c r="A47" s="23">
        <v>1976</v>
      </c>
      <c r="B47" s="17">
        <v>13.87</v>
      </c>
      <c r="C47" s="17">
        <v>14.58</v>
      </c>
      <c r="D47" s="18">
        <v>16.95</v>
      </c>
      <c r="E47" s="18">
        <v>16.559999999999999</v>
      </c>
      <c r="F47" s="18">
        <v>22.28</v>
      </c>
      <c r="G47" s="18">
        <v>28.97</v>
      </c>
      <c r="H47" s="18">
        <v>28.94</v>
      </c>
      <c r="I47" s="18">
        <v>28.5</v>
      </c>
      <c r="J47" s="18">
        <v>24.06</v>
      </c>
      <c r="K47" s="18">
        <v>18.559999999999999</v>
      </c>
      <c r="L47" s="18">
        <v>14.8</v>
      </c>
      <c r="M47" s="18">
        <v>13.56</v>
      </c>
      <c r="N47" s="19">
        <f t="shared" si="4"/>
        <v>13.356666666666667</v>
      </c>
      <c r="O47" s="19">
        <f t="shared" si="5"/>
        <v>18.596666666666668</v>
      </c>
      <c r="P47" s="19">
        <f t="shared" si="6"/>
        <v>28.803333333333331</v>
      </c>
      <c r="Q47" s="19">
        <f t="shared" si="7"/>
        <v>19.14</v>
      </c>
      <c r="R47" s="11">
        <f t="shared" si="8"/>
        <v>20.135833333333334</v>
      </c>
    </row>
    <row r="48" spans="1:18">
      <c r="A48" s="23">
        <v>1977</v>
      </c>
      <c r="B48" s="17">
        <v>12.3</v>
      </c>
      <c r="C48" s="17">
        <v>13.78</v>
      </c>
      <c r="D48" s="18">
        <v>17.02</v>
      </c>
      <c r="E48" s="18">
        <v>19.329999999999998</v>
      </c>
      <c r="F48" s="18">
        <v>20.149999999999999</v>
      </c>
      <c r="G48" s="18">
        <v>22.32</v>
      </c>
      <c r="H48" s="18">
        <v>25.52</v>
      </c>
      <c r="I48" s="18">
        <v>26.08</v>
      </c>
      <c r="J48" s="18">
        <v>28.05</v>
      </c>
      <c r="K48" s="18">
        <v>20.92</v>
      </c>
      <c r="L48" s="18">
        <v>15.98</v>
      </c>
      <c r="M48" s="18">
        <v>15.09</v>
      </c>
      <c r="N48" s="19">
        <f t="shared" si="4"/>
        <v>13.213333333333333</v>
      </c>
      <c r="O48" s="19">
        <f t="shared" si="5"/>
        <v>18.833333333333332</v>
      </c>
      <c r="P48" s="19">
        <f t="shared" si="6"/>
        <v>24.64</v>
      </c>
      <c r="Q48" s="19">
        <f t="shared" si="7"/>
        <v>21.650000000000002</v>
      </c>
      <c r="R48" s="11">
        <f t="shared" si="8"/>
        <v>19.71166666666667</v>
      </c>
    </row>
    <row r="49" spans="1:18">
      <c r="A49" s="23">
        <v>1978</v>
      </c>
      <c r="B49" s="17">
        <v>12.32</v>
      </c>
      <c r="C49" s="17">
        <v>14.35</v>
      </c>
      <c r="D49" s="18">
        <v>16.3</v>
      </c>
      <c r="E49" s="18">
        <v>15.93</v>
      </c>
      <c r="F49" s="18">
        <v>19.38</v>
      </c>
      <c r="G49" s="18">
        <v>22.17</v>
      </c>
      <c r="H49" s="18">
        <v>28.66</v>
      </c>
      <c r="I49" s="18">
        <v>29.05</v>
      </c>
      <c r="J49" s="18">
        <v>29.67</v>
      </c>
      <c r="K49" s="18">
        <v>22.34</v>
      </c>
      <c r="L49" s="18">
        <v>17.23</v>
      </c>
      <c r="M49" s="18">
        <v>14.44</v>
      </c>
      <c r="N49" s="19">
        <f t="shared" si="4"/>
        <v>13.92</v>
      </c>
      <c r="O49" s="19">
        <f t="shared" si="5"/>
        <v>17.203333333333333</v>
      </c>
      <c r="P49" s="19">
        <f t="shared" si="6"/>
        <v>26.626666666666665</v>
      </c>
      <c r="Q49" s="19">
        <f t="shared" si="7"/>
        <v>23.080000000000002</v>
      </c>
      <c r="R49" s="11">
        <f t="shared" si="8"/>
        <v>20.153333333333336</v>
      </c>
    </row>
    <row r="50" spans="1:18">
      <c r="A50" s="23">
        <v>1979</v>
      </c>
      <c r="B50" s="17">
        <v>13.17</v>
      </c>
      <c r="C50" s="17">
        <v>13.75</v>
      </c>
      <c r="D50" s="18">
        <v>14</v>
      </c>
      <c r="E50" s="18">
        <v>17.260000000000002</v>
      </c>
      <c r="F50" s="18">
        <v>21.13</v>
      </c>
      <c r="G50" s="18">
        <v>26.33</v>
      </c>
      <c r="H50" s="18">
        <v>28.72</v>
      </c>
      <c r="I50" s="18">
        <v>28.75</v>
      </c>
      <c r="J50" s="18">
        <v>26.32</v>
      </c>
      <c r="K50" s="18">
        <v>18.75</v>
      </c>
      <c r="L50" s="18">
        <v>17.18</v>
      </c>
      <c r="M50" s="18">
        <v>14.22</v>
      </c>
      <c r="N50" s="19">
        <f t="shared" si="4"/>
        <v>13.786666666666667</v>
      </c>
      <c r="O50" s="19">
        <f t="shared" si="5"/>
        <v>17.463333333333335</v>
      </c>
      <c r="P50" s="19">
        <f t="shared" si="6"/>
        <v>27.933333333333334</v>
      </c>
      <c r="Q50" s="19">
        <f t="shared" si="7"/>
        <v>20.75</v>
      </c>
      <c r="R50" s="11">
        <f t="shared" si="8"/>
        <v>19.965</v>
      </c>
    </row>
    <row r="51" spans="1:18">
      <c r="A51" s="44">
        <v>1980</v>
      </c>
      <c r="B51" s="45">
        <v>13.18</v>
      </c>
      <c r="C51" s="45">
        <v>14.83</v>
      </c>
      <c r="D51" s="41">
        <v>15.6</v>
      </c>
      <c r="E51" s="41">
        <v>19.62</v>
      </c>
      <c r="F51" s="41">
        <v>19.84</v>
      </c>
      <c r="G51" s="41">
        <v>24.63</v>
      </c>
      <c r="H51" s="41">
        <v>27.89</v>
      </c>
      <c r="I51" s="41">
        <v>29.37</v>
      </c>
      <c r="J51" s="41">
        <v>28.07</v>
      </c>
      <c r="K51" s="41">
        <v>21.59</v>
      </c>
      <c r="L51" s="41">
        <v>15.87</v>
      </c>
      <c r="M51" s="41">
        <v>13.15</v>
      </c>
      <c r="N51" s="48">
        <f t="shared" si="4"/>
        <v>14.076666666666666</v>
      </c>
      <c r="O51" s="48">
        <f t="shared" si="5"/>
        <v>18.353333333333335</v>
      </c>
      <c r="P51" s="48">
        <f t="shared" si="6"/>
        <v>27.296666666666667</v>
      </c>
      <c r="Q51" s="48">
        <f t="shared" si="7"/>
        <v>21.843333333333334</v>
      </c>
      <c r="R51" s="43">
        <f t="shared" si="8"/>
        <v>20.303333333333335</v>
      </c>
    </row>
    <row r="52" spans="1:18">
      <c r="A52" s="23">
        <v>1981</v>
      </c>
      <c r="B52" s="17">
        <v>14.52</v>
      </c>
      <c r="C52" s="17">
        <v>14.7</v>
      </c>
      <c r="D52" s="18">
        <v>17.170000000000002</v>
      </c>
      <c r="E52" s="18">
        <v>16.93</v>
      </c>
      <c r="F52" s="18">
        <v>19.62</v>
      </c>
      <c r="G52" s="18">
        <v>27.96</v>
      </c>
      <c r="H52" s="18">
        <v>29.46</v>
      </c>
      <c r="I52" s="18">
        <v>29.1</v>
      </c>
      <c r="J52" s="18">
        <v>26.24</v>
      </c>
      <c r="K52" s="18">
        <v>21.92</v>
      </c>
      <c r="L52" s="18">
        <v>21.18</v>
      </c>
      <c r="M52" s="18">
        <v>15.02</v>
      </c>
      <c r="N52" s="19">
        <f t="shared" si="4"/>
        <v>14.123333333333335</v>
      </c>
      <c r="O52" s="19">
        <f t="shared" si="5"/>
        <v>17.90666666666667</v>
      </c>
      <c r="P52" s="19">
        <f t="shared" si="6"/>
        <v>28.840000000000003</v>
      </c>
      <c r="Q52" s="19">
        <f t="shared" si="7"/>
        <v>23.113333333333333</v>
      </c>
      <c r="R52" s="11">
        <f t="shared" si="8"/>
        <v>21.151666666666667</v>
      </c>
    </row>
    <row r="53" spans="1:18">
      <c r="A53" s="23">
        <v>1982</v>
      </c>
      <c r="B53" s="17">
        <v>14.31</v>
      </c>
      <c r="C53" s="17">
        <v>14.69</v>
      </c>
      <c r="D53" s="18">
        <v>17.72</v>
      </c>
      <c r="E53" s="18">
        <v>20.09</v>
      </c>
      <c r="F53" s="18">
        <v>22.34</v>
      </c>
      <c r="G53" s="18">
        <v>25.16</v>
      </c>
      <c r="H53" s="18">
        <v>26.19</v>
      </c>
      <c r="I53" s="18">
        <v>29.01</v>
      </c>
      <c r="J53" s="18">
        <v>26.12</v>
      </c>
      <c r="K53" s="18">
        <v>20.079999999999998</v>
      </c>
      <c r="L53" s="18">
        <v>16.05</v>
      </c>
      <c r="M53" s="18">
        <v>12.95</v>
      </c>
      <c r="N53" s="19">
        <f t="shared" si="4"/>
        <v>14.673333333333332</v>
      </c>
      <c r="O53" s="19">
        <f t="shared" si="5"/>
        <v>20.05</v>
      </c>
      <c r="P53" s="19">
        <f t="shared" si="6"/>
        <v>26.786666666666665</v>
      </c>
      <c r="Q53" s="19">
        <f t="shared" si="7"/>
        <v>20.75</v>
      </c>
      <c r="R53" s="11">
        <f t="shared" si="8"/>
        <v>20.392499999999998</v>
      </c>
    </row>
    <row r="54" spans="1:18">
      <c r="A54" s="23">
        <v>1983</v>
      </c>
      <c r="B54" s="17">
        <v>13.77</v>
      </c>
      <c r="C54" s="17">
        <v>12.68</v>
      </c>
      <c r="D54" s="18">
        <v>18.82</v>
      </c>
      <c r="E54" s="18">
        <v>16.649999999999999</v>
      </c>
      <c r="F54" s="18">
        <v>18.39</v>
      </c>
      <c r="G54" s="18">
        <v>26.54</v>
      </c>
      <c r="H54" s="18">
        <v>25.95</v>
      </c>
      <c r="I54" s="18">
        <v>27.14</v>
      </c>
      <c r="J54" s="18">
        <v>28.52</v>
      </c>
      <c r="K54" s="18">
        <v>23.38</v>
      </c>
      <c r="L54" s="18">
        <v>17.96</v>
      </c>
      <c r="M54" s="18">
        <v>14.74</v>
      </c>
      <c r="N54" s="19">
        <f t="shared" si="4"/>
        <v>13.133333333333333</v>
      </c>
      <c r="O54" s="19">
        <f t="shared" si="5"/>
        <v>17.953333333333333</v>
      </c>
      <c r="P54" s="19">
        <f t="shared" si="6"/>
        <v>26.543333333333333</v>
      </c>
      <c r="Q54" s="19">
        <f t="shared" si="7"/>
        <v>23.286666666666665</v>
      </c>
      <c r="R54" s="11">
        <f t="shared" si="8"/>
        <v>20.378333333333334</v>
      </c>
    </row>
    <row r="55" spans="1:18">
      <c r="A55" s="23">
        <v>1984</v>
      </c>
      <c r="B55" s="17">
        <v>12.78</v>
      </c>
      <c r="C55" s="17">
        <v>13.98</v>
      </c>
      <c r="D55" s="18">
        <v>14.54</v>
      </c>
      <c r="E55" s="18">
        <v>20.48</v>
      </c>
      <c r="F55" s="18">
        <v>17.37</v>
      </c>
      <c r="G55" s="18">
        <v>24.41</v>
      </c>
      <c r="H55" s="18">
        <v>28.4</v>
      </c>
      <c r="I55" s="18">
        <v>28.54</v>
      </c>
      <c r="J55" s="18">
        <v>26.4</v>
      </c>
      <c r="K55" s="18">
        <v>21.52</v>
      </c>
      <c r="L55" s="18">
        <v>15.67</v>
      </c>
      <c r="M55" s="18">
        <v>13.99</v>
      </c>
      <c r="N55" s="19">
        <f t="shared" si="4"/>
        <v>13.833333333333334</v>
      </c>
      <c r="O55" s="19">
        <f t="shared" si="5"/>
        <v>17.463333333333335</v>
      </c>
      <c r="P55" s="19">
        <f t="shared" si="6"/>
        <v>27.116666666666664</v>
      </c>
      <c r="Q55" s="19">
        <f t="shared" si="7"/>
        <v>21.196666666666669</v>
      </c>
      <c r="R55" s="11">
        <f t="shared" si="8"/>
        <v>19.84</v>
      </c>
    </row>
    <row r="56" spans="1:18">
      <c r="A56" s="23">
        <v>1985</v>
      </c>
      <c r="B56" s="17">
        <v>11.79</v>
      </c>
      <c r="C56" s="17">
        <v>14.87</v>
      </c>
      <c r="D56" s="18">
        <v>15.29</v>
      </c>
      <c r="E56" s="18">
        <v>18.87</v>
      </c>
      <c r="F56" s="18">
        <v>19.489999999999998</v>
      </c>
      <c r="G56" s="18">
        <v>25.02</v>
      </c>
      <c r="H56" s="18">
        <v>28.65</v>
      </c>
      <c r="I56" s="18">
        <v>28.8</v>
      </c>
      <c r="J56" s="18">
        <v>29.84</v>
      </c>
      <c r="K56" s="18">
        <v>24.67</v>
      </c>
      <c r="L56" s="18">
        <v>16.079999999999998</v>
      </c>
      <c r="M56" s="18">
        <v>14.09</v>
      </c>
      <c r="N56" s="19">
        <f t="shared" si="4"/>
        <v>13.549999999999999</v>
      </c>
      <c r="O56" s="19">
        <f t="shared" si="5"/>
        <v>17.883333333333336</v>
      </c>
      <c r="P56" s="19">
        <f t="shared" si="6"/>
        <v>27.49</v>
      </c>
      <c r="Q56" s="19">
        <f t="shared" si="7"/>
        <v>23.53</v>
      </c>
      <c r="R56" s="11">
        <f t="shared" si="8"/>
        <v>20.621666666666666</v>
      </c>
    </row>
    <row r="57" spans="1:18">
      <c r="A57" s="23">
        <v>1986</v>
      </c>
      <c r="B57" s="17">
        <v>12.71</v>
      </c>
      <c r="C57" s="17">
        <v>12.73</v>
      </c>
      <c r="D57" s="18">
        <v>15.58</v>
      </c>
      <c r="E57" s="18">
        <v>14.84</v>
      </c>
      <c r="F57" s="18">
        <v>22.67</v>
      </c>
      <c r="G57" s="18">
        <v>25.91</v>
      </c>
      <c r="H57" s="18">
        <v>30.13</v>
      </c>
      <c r="I57" s="18">
        <v>27.1</v>
      </c>
      <c r="J57" s="18">
        <v>25.66</v>
      </c>
      <c r="K57" s="18">
        <v>22.44</v>
      </c>
      <c r="L57" s="18">
        <v>16.8</v>
      </c>
      <c r="M57" s="18">
        <v>13.78</v>
      </c>
      <c r="N57" s="19">
        <f t="shared" si="4"/>
        <v>13.176666666666668</v>
      </c>
      <c r="O57" s="19">
        <f t="shared" si="5"/>
        <v>17.696666666666669</v>
      </c>
      <c r="P57" s="19">
        <f t="shared" si="6"/>
        <v>27.713333333333335</v>
      </c>
      <c r="Q57" s="19">
        <f t="shared" si="7"/>
        <v>21.633333333333336</v>
      </c>
      <c r="R57" s="11">
        <f t="shared" si="8"/>
        <v>20.029166666666665</v>
      </c>
    </row>
    <row r="58" spans="1:18">
      <c r="A58" s="23">
        <v>1987</v>
      </c>
      <c r="B58" s="17">
        <v>12.79</v>
      </c>
      <c r="C58" s="17">
        <v>14.11</v>
      </c>
      <c r="D58" s="18">
        <v>18.12</v>
      </c>
      <c r="E58" s="18">
        <v>18.86</v>
      </c>
      <c r="F58" s="18">
        <v>22.78</v>
      </c>
      <c r="G58" s="18">
        <v>26.04</v>
      </c>
      <c r="H58" s="18">
        <v>28.85</v>
      </c>
      <c r="I58" s="18">
        <v>29.43</v>
      </c>
      <c r="J58" s="18">
        <v>28.72</v>
      </c>
      <c r="K58" s="18">
        <v>18.5</v>
      </c>
      <c r="L58" s="18">
        <v>16.54</v>
      </c>
      <c r="M58" s="18">
        <v>14.72</v>
      </c>
      <c r="N58" s="19">
        <f t="shared" si="4"/>
        <v>13.56</v>
      </c>
      <c r="O58" s="19">
        <f t="shared" si="5"/>
        <v>19.920000000000002</v>
      </c>
      <c r="P58" s="19">
        <f t="shared" si="6"/>
        <v>28.106666666666666</v>
      </c>
      <c r="Q58" s="19">
        <f t="shared" si="7"/>
        <v>21.253333333333334</v>
      </c>
      <c r="R58" s="11">
        <f t="shared" si="8"/>
        <v>20.78833333333333</v>
      </c>
    </row>
    <row r="59" spans="1:18">
      <c r="A59" s="23">
        <v>1988</v>
      </c>
      <c r="B59" s="17">
        <v>13.2</v>
      </c>
      <c r="C59" s="17">
        <v>14.04</v>
      </c>
      <c r="D59" s="18">
        <v>17.88</v>
      </c>
      <c r="E59" s="18">
        <v>17.57</v>
      </c>
      <c r="F59" s="18">
        <v>19.66</v>
      </c>
      <c r="G59" s="18">
        <v>22.95</v>
      </c>
      <c r="H59" s="18">
        <v>27.11</v>
      </c>
      <c r="I59" s="18">
        <v>28.74</v>
      </c>
      <c r="J59" s="18">
        <v>28.82</v>
      </c>
      <c r="K59" s="18">
        <v>21.86</v>
      </c>
      <c r="L59" s="18">
        <v>17.5</v>
      </c>
      <c r="M59" s="18">
        <v>14.02</v>
      </c>
      <c r="N59" s="19">
        <f t="shared" si="4"/>
        <v>13.986666666666666</v>
      </c>
      <c r="O59" s="19">
        <f t="shared" si="5"/>
        <v>18.37</v>
      </c>
      <c r="P59" s="19">
        <f t="shared" si="6"/>
        <v>26.266666666666666</v>
      </c>
      <c r="Q59" s="19">
        <f t="shared" si="7"/>
        <v>22.72666666666667</v>
      </c>
      <c r="R59" s="11">
        <f t="shared" si="8"/>
        <v>20.279166666666665</v>
      </c>
    </row>
    <row r="60" spans="1:18">
      <c r="A60" s="23">
        <v>1989</v>
      </c>
      <c r="B60" s="17">
        <v>13.6</v>
      </c>
      <c r="C60" s="17">
        <v>15.6</v>
      </c>
      <c r="D60" s="18">
        <v>18.329999999999998</v>
      </c>
      <c r="E60" s="18">
        <v>16</v>
      </c>
      <c r="F60" s="18">
        <v>23.31</v>
      </c>
      <c r="G60" s="18">
        <v>26.73</v>
      </c>
      <c r="H60" s="18">
        <v>31.72</v>
      </c>
      <c r="I60" s="18">
        <v>29.06</v>
      </c>
      <c r="J60" s="18">
        <v>26.44</v>
      </c>
      <c r="K60" s="18">
        <v>23.58</v>
      </c>
      <c r="L60" s="18">
        <v>16.48</v>
      </c>
      <c r="M60" s="18">
        <v>14.94</v>
      </c>
      <c r="N60" s="19">
        <f t="shared" si="4"/>
        <v>14.406666666666666</v>
      </c>
      <c r="O60" s="19">
        <f t="shared" si="5"/>
        <v>19.213333333333335</v>
      </c>
      <c r="P60" s="19">
        <f t="shared" si="6"/>
        <v>29.169999999999998</v>
      </c>
      <c r="Q60" s="19">
        <f t="shared" si="7"/>
        <v>22.166666666666668</v>
      </c>
      <c r="R60" s="11">
        <f t="shared" si="8"/>
        <v>21.315833333333334</v>
      </c>
    </row>
    <row r="61" spans="1:18">
      <c r="A61" s="44">
        <v>1990</v>
      </c>
      <c r="B61" s="45">
        <v>12.61</v>
      </c>
      <c r="C61" s="45">
        <v>16.45</v>
      </c>
      <c r="D61" s="41">
        <v>18.66</v>
      </c>
      <c r="E61" s="41">
        <v>17.5</v>
      </c>
      <c r="F61" s="41">
        <v>23.83</v>
      </c>
      <c r="G61" s="41">
        <v>25.77</v>
      </c>
      <c r="H61" s="41">
        <v>31.23</v>
      </c>
      <c r="I61" s="41">
        <v>30.76</v>
      </c>
      <c r="J61" s="41">
        <v>27.24</v>
      </c>
      <c r="K61" s="41">
        <v>20.28</v>
      </c>
      <c r="L61" s="41">
        <v>16.21</v>
      </c>
      <c r="M61" s="41">
        <v>12.48</v>
      </c>
      <c r="N61" s="48">
        <f t="shared" si="4"/>
        <v>14.666666666666666</v>
      </c>
      <c r="O61" s="48">
        <f t="shared" si="5"/>
        <v>19.996666666666666</v>
      </c>
      <c r="P61" s="48">
        <f t="shared" si="6"/>
        <v>29.253333333333334</v>
      </c>
      <c r="Q61" s="48">
        <f t="shared" si="7"/>
        <v>21.243333333333336</v>
      </c>
      <c r="R61" s="43">
        <f t="shared" si="8"/>
        <v>21.084999999999997</v>
      </c>
    </row>
    <row r="62" spans="1:18">
      <c r="A62" s="23">
        <v>1991</v>
      </c>
      <c r="B62" s="17">
        <v>12.63</v>
      </c>
      <c r="C62" s="17">
        <v>12.61</v>
      </c>
      <c r="D62" s="18">
        <v>15.7</v>
      </c>
      <c r="E62" s="18">
        <v>18.25</v>
      </c>
      <c r="F62" s="18">
        <v>23.89</v>
      </c>
      <c r="G62" s="18">
        <v>26.78</v>
      </c>
      <c r="H62" s="18">
        <v>30.03</v>
      </c>
      <c r="I62" s="18">
        <v>31</v>
      </c>
      <c r="J62" s="18">
        <v>27.4</v>
      </c>
      <c r="K62" s="18">
        <v>19.64</v>
      </c>
      <c r="L62" s="18">
        <v>16.23</v>
      </c>
      <c r="M62" s="18">
        <v>14.19</v>
      </c>
      <c r="N62" s="19">
        <f t="shared" si="4"/>
        <v>12.573333333333332</v>
      </c>
      <c r="O62" s="19">
        <f t="shared" si="5"/>
        <v>19.28</v>
      </c>
      <c r="P62" s="19">
        <f t="shared" si="6"/>
        <v>29.27</v>
      </c>
      <c r="Q62" s="19">
        <f t="shared" si="7"/>
        <v>21.09</v>
      </c>
      <c r="R62" s="11">
        <f t="shared" si="8"/>
        <v>20.695833333333333</v>
      </c>
    </row>
    <row r="63" spans="1:18">
      <c r="A63" s="23">
        <v>1992</v>
      </c>
      <c r="B63" s="17">
        <v>12.3</v>
      </c>
      <c r="C63" s="17">
        <v>15.26</v>
      </c>
      <c r="D63" s="18">
        <v>18.78</v>
      </c>
      <c r="E63" s="18">
        <v>20.05</v>
      </c>
      <c r="F63" s="18">
        <v>24.02</v>
      </c>
      <c r="G63" s="18">
        <v>22.63</v>
      </c>
      <c r="H63" s="18">
        <v>30.14</v>
      </c>
      <c r="I63" s="18">
        <v>29.21</v>
      </c>
      <c r="J63" s="18">
        <v>25.74</v>
      </c>
      <c r="K63" s="18">
        <v>18.48</v>
      </c>
      <c r="L63" s="18">
        <v>17.600000000000001</v>
      </c>
      <c r="M63" s="18">
        <v>13.81</v>
      </c>
      <c r="N63" s="19">
        <f t="shared" si="4"/>
        <v>13.916666666666666</v>
      </c>
      <c r="O63" s="19">
        <f t="shared" si="5"/>
        <v>20.95</v>
      </c>
      <c r="P63" s="19">
        <f t="shared" si="6"/>
        <v>27.326666666666668</v>
      </c>
      <c r="Q63" s="19">
        <f t="shared" si="7"/>
        <v>20.606666666666669</v>
      </c>
      <c r="R63" s="11">
        <f t="shared" si="8"/>
        <v>20.668333333333333</v>
      </c>
    </row>
    <row r="64" spans="1:18">
      <c r="A64" s="23">
        <v>1993</v>
      </c>
      <c r="B64" s="17">
        <v>13.27</v>
      </c>
      <c r="C64" s="17">
        <v>15.2</v>
      </c>
      <c r="D64" s="18">
        <v>17.010000000000002</v>
      </c>
      <c r="E64" s="18">
        <v>17.329999999999998</v>
      </c>
      <c r="F64" s="18">
        <v>18.989999999999998</v>
      </c>
      <c r="G64" s="18">
        <v>25.09</v>
      </c>
      <c r="H64" s="18">
        <v>30.16</v>
      </c>
      <c r="I64" s="18">
        <v>28.79</v>
      </c>
      <c r="J64" s="18">
        <v>22.51</v>
      </c>
      <c r="K64" s="18">
        <v>17.739999999999998</v>
      </c>
      <c r="L64" s="18">
        <v>15.26</v>
      </c>
      <c r="M64" s="18">
        <v>13.73</v>
      </c>
      <c r="N64" s="19">
        <f t="shared" si="4"/>
        <v>14.093333333333334</v>
      </c>
      <c r="O64" s="19">
        <f t="shared" si="5"/>
        <v>17.776666666666667</v>
      </c>
      <c r="P64" s="19">
        <f t="shared" si="6"/>
        <v>28.013333333333332</v>
      </c>
      <c r="Q64" s="19">
        <f t="shared" si="7"/>
        <v>18.503333333333334</v>
      </c>
      <c r="R64" s="11">
        <f t="shared" si="8"/>
        <v>19.59</v>
      </c>
    </row>
    <row r="65" spans="1:18">
      <c r="A65" s="23">
        <v>1994</v>
      </c>
      <c r="B65" s="17">
        <v>13.08</v>
      </c>
      <c r="C65" s="18">
        <v>13.51</v>
      </c>
      <c r="D65" s="18">
        <v>19.63</v>
      </c>
      <c r="E65" s="18">
        <v>18.54</v>
      </c>
      <c r="F65" s="18">
        <v>20.149999999999999</v>
      </c>
      <c r="G65" s="18">
        <v>27.35</v>
      </c>
      <c r="H65" s="18">
        <v>28.62</v>
      </c>
      <c r="I65" s="18">
        <v>28.76</v>
      </c>
      <c r="J65" s="18">
        <v>24.58</v>
      </c>
      <c r="K65" s="18">
        <v>21.52</v>
      </c>
      <c r="L65" s="18">
        <v>18.100000000000001</v>
      </c>
      <c r="M65" s="18">
        <v>14.82</v>
      </c>
      <c r="N65" s="19">
        <f t="shared" si="4"/>
        <v>13.44</v>
      </c>
      <c r="O65" s="19">
        <f t="shared" si="5"/>
        <v>19.440000000000001</v>
      </c>
      <c r="P65" s="19">
        <f t="shared" si="6"/>
        <v>28.243333333333336</v>
      </c>
      <c r="Q65" s="19">
        <f t="shared" si="7"/>
        <v>21.400000000000002</v>
      </c>
      <c r="R65" s="11">
        <f t="shared" si="8"/>
        <v>20.721666666666664</v>
      </c>
    </row>
    <row r="66" spans="1:18">
      <c r="A66" s="23">
        <v>1995</v>
      </c>
      <c r="B66" s="17">
        <v>13.86</v>
      </c>
      <c r="C66" s="18">
        <v>15.12</v>
      </c>
      <c r="D66" s="18">
        <v>18.09</v>
      </c>
      <c r="E66" s="18">
        <v>21.59</v>
      </c>
      <c r="F66" s="18">
        <v>23.35</v>
      </c>
      <c r="G66" s="18">
        <v>26.36</v>
      </c>
      <c r="H66" s="18">
        <v>28.99</v>
      </c>
      <c r="I66" s="18">
        <v>30.34</v>
      </c>
      <c r="J66" s="18">
        <v>24.18</v>
      </c>
      <c r="K66" s="18">
        <v>24.27</v>
      </c>
      <c r="L66" s="18">
        <v>17.72</v>
      </c>
      <c r="M66" s="18">
        <v>14.19</v>
      </c>
      <c r="N66" s="19">
        <f t="shared" si="4"/>
        <v>14.6</v>
      </c>
      <c r="O66" s="19">
        <f t="shared" si="5"/>
        <v>21.01</v>
      </c>
      <c r="P66" s="19">
        <f t="shared" si="6"/>
        <v>28.563333333333333</v>
      </c>
      <c r="Q66" s="19">
        <f t="shared" si="7"/>
        <v>22.056666666666668</v>
      </c>
      <c r="R66" s="11">
        <f t="shared" si="8"/>
        <v>21.504999999999999</v>
      </c>
    </row>
    <row r="67" spans="1:18">
      <c r="A67" s="23">
        <v>1996</v>
      </c>
      <c r="B67" s="17">
        <v>13.4</v>
      </c>
      <c r="C67" s="18">
        <v>12.89</v>
      </c>
      <c r="D67" s="18">
        <v>16.5</v>
      </c>
      <c r="E67" s="18">
        <v>19.79</v>
      </c>
      <c r="F67" s="18">
        <v>20.7</v>
      </c>
      <c r="G67" s="18">
        <v>28.83</v>
      </c>
      <c r="H67" s="18">
        <v>29.91</v>
      </c>
      <c r="I67" s="18">
        <v>27.62</v>
      </c>
      <c r="J67" s="18">
        <v>24.76</v>
      </c>
      <c r="K67" s="18">
        <v>22.26</v>
      </c>
      <c r="L67" s="18">
        <v>16.96</v>
      </c>
      <c r="M67" s="18">
        <v>13.87</v>
      </c>
      <c r="N67" s="19">
        <f t="shared" ref="N67:N90" si="9">IF(OR(B67="",C67="",M66="",B67&lt;-99,C67&lt;-99,M66&lt;-99),"",AVERAGE(M66,B67,C67))</f>
        <v>13.493333333333334</v>
      </c>
      <c r="O67" s="19">
        <f t="shared" ref="O67:O90" si="10">IF(OR(D67="",E67="",F67="",D67&lt;-99,E67&lt;-99,F67&lt;-99),"",AVERAGE(F67,D67,E67))</f>
        <v>18.996666666666666</v>
      </c>
      <c r="P67" s="19">
        <f t="shared" ref="P67:P90" si="11">IF(OR(G67="",H67="",I67="",G67&lt;-99,H67&lt;-99,I67&lt;-99),"",AVERAGE(I67,G67,H67))</f>
        <v>28.786666666666665</v>
      </c>
      <c r="Q67" s="19">
        <f t="shared" ref="Q67:Q90" si="12">IF(OR(J67="",K67="",L67="",J67&lt;-99,K67&lt;-99,L67&lt;-99),"",AVERAGE(L67,J67,K67))</f>
        <v>21.326666666666668</v>
      </c>
      <c r="R67" s="11">
        <f t="shared" ref="R67:R90" si="13">IF(OR(B67="",B67&lt;-99,C67="",C67&lt;-99,D67="",D67&lt;-99,E67="",E67&lt;-99,F67="",F67&lt;-99,G67="",G67&lt;-99,H67="",H67&lt;-99,I67="",I67&lt;-99,J67="",J67&lt;-99,K67="",K67&lt;-99,L67="",L67&lt;-99,M67="",M67&lt;-99),"",AVERAGE(B67:M67))</f>
        <v>20.624166666666667</v>
      </c>
    </row>
    <row r="68" spans="1:18">
      <c r="A68" s="23">
        <v>1997</v>
      </c>
      <c r="B68" s="17">
        <v>12.91</v>
      </c>
      <c r="C68" s="18">
        <v>15.56</v>
      </c>
      <c r="D68" s="18">
        <v>23.31</v>
      </c>
      <c r="E68" s="18">
        <v>22.63</v>
      </c>
      <c r="F68" s="18">
        <v>21.51</v>
      </c>
      <c r="G68" s="18">
        <v>23</v>
      </c>
      <c r="H68" s="18">
        <v>28.42</v>
      </c>
      <c r="I68" s="18">
        <v>29.01</v>
      </c>
      <c r="J68" s="18">
        <v>28.12</v>
      </c>
      <c r="K68" s="18">
        <v>23.85</v>
      </c>
      <c r="L68" s="18">
        <v>16.88</v>
      </c>
      <c r="M68" s="18">
        <v>14.23</v>
      </c>
      <c r="N68" s="19">
        <f t="shared" si="9"/>
        <v>14.113333333333335</v>
      </c>
      <c r="O68" s="19">
        <f t="shared" si="10"/>
        <v>22.483333333333334</v>
      </c>
      <c r="P68" s="19">
        <f t="shared" si="11"/>
        <v>26.810000000000002</v>
      </c>
      <c r="Q68" s="19">
        <f t="shared" si="12"/>
        <v>22.95</v>
      </c>
      <c r="R68" s="11">
        <f t="shared" si="13"/>
        <v>21.619166666666668</v>
      </c>
    </row>
    <row r="69" spans="1:18">
      <c r="A69" s="23">
        <v>1998</v>
      </c>
      <c r="B69" s="17">
        <v>13.8</v>
      </c>
      <c r="C69" s="18">
        <v>15.84</v>
      </c>
      <c r="D69" s="18">
        <v>20.079999999999998</v>
      </c>
      <c r="E69" s="18">
        <v>16.72</v>
      </c>
      <c r="F69" s="18">
        <v>20.98</v>
      </c>
      <c r="G69" s="18">
        <v>25.36</v>
      </c>
      <c r="H69" s="18">
        <v>29.1</v>
      </c>
      <c r="I69" s="18">
        <v>30.97</v>
      </c>
      <c r="J69" s="18">
        <v>25.58</v>
      </c>
      <c r="K69" s="18">
        <v>21.32</v>
      </c>
      <c r="L69" s="18">
        <v>17.46</v>
      </c>
      <c r="M69" s="18">
        <v>13.65</v>
      </c>
      <c r="N69" s="19">
        <f t="shared" si="9"/>
        <v>14.623333333333335</v>
      </c>
      <c r="O69" s="19">
        <f t="shared" si="10"/>
        <v>19.260000000000002</v>
      </c>
      <c r="P69" s="19">
        <f t="shared" si="11"/>
        <v>28.47666666666667</v>
      </c>
      <c r="Q69" s="19">
        <f t="shared" si="12"/>
        <v>21.453333333333333</v>
      </c>
      <c r="R69" s="11">
        <f t="shared" si="13"/>
        <v>20.905000000000001</v>
      </c>
    </row>
    <row r="70" spans="1:18">
      <c r="A70" s="23">
        <v>1999</v>
      </c>
      <c r="B70" s="17">
        <v>13.19</v>
      </c>
      <c r="C70" s="18">
        <v>14.99</v>
      </c>
      <c r="D70" s="18">
        <v>16.82</v>
      </c>
      <c r="E70" s="18">
        <v>19.63</v>
      </c>
      <c r="F70" s="18">
        <v>21.42</v>
      </c>
      <c r="G70" s="18">
        <v>26.39</v>
      </c>
      <c r="H70" s="18">
        <v>29.98</v>
      </c>
      <c r="I70" s="18">
        <v>28.27</v>
      </c>
      <c r="J70" s="18">
        <v>24.6</v>
      </c>
      <c r="K70" s="18">
        <v>20.39</v>
      </c>
      <c r="L70" s="18">
        <v>15.86</v>
      </c>
      <c r="M70" s="18">
        <v>13.43</v>
      </c>
      <c r="N70" s="19">
        <f t="shared" si="9"/>
        <v>13.943333333333333</v>
      </c>
      <c r="O70" s="19">
        <f t="shared" si="10"/>
        <v>19.290000000000003</v>
      </c>
      <c r="P70" s="19">
        <f t="shared" si="11"/>
        <v>28.213333333333335</v>
      </c>
      <c r="Q70" s="19">
        <f t="shared" si="12"/>
        <v>20.283333333333335</v>
      </c>
      <c r="R70" s="11">
        <f t="shared" si="13"/>
        <v>20.41416666666667</v>
      </c>
    </row>
    <row r="71" spans="1:18">
      <c r="A71" s="44">
        <v>2000</v>
      </c>
      <c r="B71" s="45">
        <v>14.36</v>
      </c>
      <c r="C71" s="41">
        <v>16</v>
      </c>
      <c r="D71" s="41">
        <v>18.77</v>
      </c>
      <c r="E71" s="41">
        <v>15.18</v>
      </c>
      <c r="F71" s="41">
        <v>21.51</v>
      </c>
      <c r="G71" s="41">
        <v>27.79</v>
      </c>
      <c r="H71" s="41">
        <v>28.52</v>
      </c>
      <c r="I71" s="41">
        <v>29.47</v>
      </c>
      <c r="J71" s="41">
        <v>27.45</v>
      </c>
      <c r="K71" s="41">
        <v>21.08</v>
      </c>
      <c r="L71" s="41">
        <v>18.04</v>
      </c>
      <c r="M71" s="41">
        <v>14.14</v>
      </c>
      <c r="N71" s="48">
        <f t="shared" si="9"/>
        <v>14.596666666666666</v>
      </c>
      <c r="O71" s="48">
        <f t="shared" si="10"/>
        <v>18.486666666666668</v>
      </c>
      <c r="P71" s="48">
        <f t="shared" si="11"/>
        <v>28.593333333333334</v>
      </c>
      <c r="Q71" s="48">
        <f t="shared" si="12"/>
        <v>22.189999999999998</v>
      </c>
      <c r="R71" s="43">
        <f t="shared" si="13"/>
        <v>21.025833333333335</v>
      </c>
    </row>
    <row r="72" spans="1:18">
      <c r="A72" s="23">
        <v>2001</v>
      </c>
      <c r="B72" s="17">
        <v>12.64</v>
      </c>
      <c r="C72" s="17">
        <v>15.37</v>
      </c>
      <c r="D72" s="18">
        <v>16.399999999999999</v>
      </c>
      <c r="E72" s="18">
        <v>19.05</v>
      </c>
      <c r="F72" s="18">
        <v>21.26</v>
      </c>
      <c r="G72" s="18">
        <v>27.7</v>
      </c>
      <c r="H72" s="18">
        <v>27.92</v>
      </c>
      <c r="I72" s="18">
        <v>31.34</v>
      </c>
      <c r="J72" s="18">
        <v>26.58</v>
      </c>
      <c r="K72" s="18">
        <v>20.68</v>
      </c>
      <c r="L72" s="18">
        <v>15.54</v>
      </c>
      <c r="M72" s="18">
        <v>11.77</v>
      </c>
      <c r="N72" s="19">
        <f t="shared" si="9"/>
        <v>14.049999999999999</v>
      </c>
      <c r="O72" s="19">
        <f t="shared" si="10"/>
        <v>18.903333333333332</v>
      </c>
      <c r="P72" s="19">
        <f t="shared" si="11"/>
        <v>28.986666666666668</v>
      </c>
      <c r="Q72" s="19">
        <f t="shared" si="12"/>
        <v>20.933333333333334</v>
      </c>
      <c r="R72" s="11">
        <f t="shared" si="13"/>
        <v>20.520833333333332</v>
      </c>
    </row>
    <row r="73" spans="1:18">
      <c r="A73" s="23">
        <v>2002</v>
      </c>
      <c r="B73" s="17">
        <v>13.53</v>
      </c>
      <c r="C73" s="17">
        <v>15.5</v>
      </c>
      <c r="D73" s="18">
        <v>17.420000000000002</v>
      </c>
      <c r="E73" s="18">
        <v>19.489999999999998</v>
      </c>
      <c r="F73" s="18">
        <v>20.66</v>
      </c>
      <c r="G73" s="18">
        <v>26.85</v>
      </c>
      <c r="H73" s="18">
        <v>29.34</v>
      </c>
      <c r="I73" s="18">
        <v>28.72</v>
      </c>
      <c r="J73" s="18">
        <v>24.41</v>
      </c>
      <c r="K73" s="18">
        <v>21.05</v>
      </c>
      <c r="L73" s="18">
        <v>15.79</v>
      </c>
      <c r="M73" s="18">
        <v>14.16</v>
      </c>
      <c r="N73" s="19">
        <f t="shared" si="9"/>
        <v>13.6</v>
      </c>
      <c r="O73" s="19">
        <f t="shared" si="10"/>
        <v>19.189999999999998</v>
      </c>
      <c r="P73" s="19">
        <f t="shared" si="11"/>
        <v>28.303333333333331</v>
      </c>
      <c r="Q73" s="19">
        <f t="shared" si="12"/>
        <v>20.416666666666668</v>
      </c>
      <c r="R73" s="11">
        <f t="shared" si="13"/>
        <v>20.576666666666664</v>
      </c>
    </row>
    <row r="74" spans="1:18">
      <c r="A74" s="23">
        <v>2003</v>
      </c>
      <c r="B74" s="17">
        <v>13.03</v>
      </c>
      <c r="C74" s="17">
        <v>12.83</v>
      </c>
      <c r="D74" s="18">
        <v>17.7</v>
      </c>
      <c r="E74" s="18">
        <v>18.38</v>
      </c>
      <c r="F74" s="18">
        <v>24.42</v>
      </c>
      <c r="G74" s="18">
        <v>28.49</v>
      </c>
      <c r="H74" s="18">
        <v>28.47</v>
      </c>
      <c r="I74" s="18">
        <v>32.229999999999997</v>
      </c>
      <c r="J74" s="18">
        <v>28.3</v>
      </c>
      <c r="K74" s="18">
        <v>19.690000000000001</v>
      </c>
      <c r="L74" s="18">
        <v>15.88</v>
      </c>
      <c r="M74" s="18">
        <v>12.94</v>
      </c>
      <c r="N74" s="19">
        <f t="shared" si="9"/>
        <v>13.339999999999998</v>
      </c>
      <c r="O74" s="19">
        <f t="shared" si="10"/>
        <v>20.166666666666668</v>
      </c>
      <c r="P74" s="19">
        <f t="shared" si="11"/>
        <v>29.73</v>
      </c>
      <c r="Q74" s="19">
        <f t="shared" si="12"/>
        <v>21.290000000000003</v>
      </c>
      <c r="R74" s="11">
        <f t="shared" si="13"/>
        <v>21.029999999999998</v>
      </c>
    </row>
    <row r="75" spans="1:18">
      <c r="A75" s="23">
        <v>2004</v>
      </c>
      <c r="B75" s="17">
        <v>14.28</v>
      </c>
      <c r="C75" s="17">
        <v>14.97</v>
      </c>
      <c r="D75" s="18">
        <v>16.36</v>
      </c>
      <c r="E75" s="18">
        <v>19.63</v>
      </c>
      <c r="F75" s="18">
        <v>21.83</v>
      </c>
      <c r="G75" s="18">
        <v>30.14</v>
      </c>
      <c r="H75" s="18">
        <v>30.52</v>
      </c>
      <c r="I75" s="18">
        <v>28.72</v>
      </c>
      <c r="J75" s="18">
        <v>27.97</v>
      </c>
      <c r="K75" s="18">
        <v>21.42</v>
      </c>
      <c r="L75" s="18">
        <v>16.5</v>
      </c>
      <c r="M75" s="18">
        <v>13.4</v>
      </c>
      <c r="N75" s="19">
        <f t="shared" si="9"/>
        <v>14.063333333333333</v>
      </c>
      <c r="O75" s="19">
        <f t="shared" si="10"/>
        <v>19.27333333333333</v>
      </c>
      <c r="P75" s="19">
        <f t="shared" si="11"/>
        <v>29.793333333333333</v>
      </c>
      <c r="Q75" s="19">
        <f t="shared" si="12"/>
        <v>21.963333333333335</v>
      </c>
      <c r="R75" s="11">
        <f t="shared" si="13"/>
        <v>21.311666666666664</v>
      </c>
    </row>
    <row r="76" spans="1:18">
      <c r="A76" s="23">
        <v>2005</v>
      </c>
      <c r="B76" s="17">
        <v>13.22</v>
      </c>
      <c r="C76" s="17">
        <v>13.63</v>
      </c>
      <c r="D76" s="18">
        <v>17.47</v>
      </c>
      <c r="E76" s="18">
        <v>19.97</v>
      </c>
      <c r="F76" s="18">
        <v>23.65</v>
      </c>
      <c r="G76" s="18">
        <v>29.72</v>
      </c>
      <c r="H76" s="18">
        <v>30.17</v>
      </c>
      <c r="I76" s="18">
        <v>31.73</v>
      </c>
      <c r="J76" s="18">
        <v>27.58</v>
      </c>
      <c r="K76" s="18">
        <v>22.41</v>
      </c>
      <c r="L76" s="18">
        <v>15.5</v>
      </c>
      <c r="M76" s="18">
        <v>13.49</v>
      </c>
      <c r="N76" s="19">
        <f t="shared" si="9"/>
        <v>13.416666666666666</v>
      </c>
      <c r="O76" s="19">
        <f t="shared" si="10"/>
        <v>20.363333333333333</v>
      </c>
      <c r="P76" s="19">
        <f t="shared" si="11"/>
        <v>30.540000000000003</v>
      </c>
      <c r="Q76" s="19">
        <f t="shared" si="12"/>
        <v>21.83</v>
      </c>
      <c r="R76" s="11">
        <f t="shared" si="13"/>
        <v>21.544999999999998</v>
      </c>
    </row>
    <row r="77" spans="1:18">
      <c r="A77" s="23">
        <v>2006</v>
      </c>
      <c r="B77" s="17">
        <v>12.16</v>
      </c>
      <c r="C77" s="17">
        <v>13.82</v>
      </c>
      <c r="D77" s="18">
        <v>16.14</v>
      </c>
      <c r="E77" s="18">
        <v>20.100000000000001</v>
      </c>
      <c r="F77" s="18">
        <v>24.55</v>
      </c>
      <c r="G77" s="18">
        <v>27.08</v>
      </c>
      <c r="H77" s="18">
        <v>30.46</v>
      </c>
      <c r="I77" s="18">
        <v>30.14</v>
      </c>
      <c r="J77" s="18">
        <v>27.07</v>
      </c>
      <c r="K77" s="18">
        <v>22.26</v>
      </c>
      <c r="L77" s="18">
        <v>18.16</v>
      </c>
      <c r="M77" s="18">
        <v>13.39</v>
      </c>
      <c r="N77" s="19">
        <f t="shared" si="9"/>
        <v>13.156666666666666</v>
      </c>
      <c r="O77" s="19">
        <f t="shared" si="10"/>
        <v>20.263333333333332</v>
      </c>
      <c r="P77" s="19">
        <f t="shared" si="11"/>
        <v>29.22666666666667</v>
      </c>
      <c r="Q77" s="19">
        <f t="shared" si="12"/>
        <v>22.49666666666667</v>
      </c>
      <c r="R77" s="11">
        <f t="shared" si="13"/>
        <v>21.2775</v>
      </c>
    </row>
    <row r="78" spans="1:18">
      <c r="A78" s="23">
        <v>2007</v>
      </c>
      <c r="B78" s="18">
        <v>13.239119601328905</v>
      </c>
      <c r="C78" s="18">
        <v>14.624186046511628</v>
      </c>
      <c r="D78" s="18">
        <v>16.95674418604651</v>
      </c>
      <c r="E78" s="18">
        <v>19.557209302325578</v>
      </c>
      <c r="F78" s="18">
        <v>21.968274568642162</v>
      </c>
      <c r="G78" s="18">
        <v>24.396797853309486</v>
      </c>
      <c r="H78" s="18">
        <v>28.381442743764165</v>
      </c>
      <c r="I78" s="18">
        <v>28.544186046511637</v>
      </c>
      <c r="J78" s="18">
        <v>27.469069767441866</v>
      </c>
      <c r="K78" s="18">
        <v>22.586456797235023</v>
      </c>
      <c r="L78" s="18">
        <v>18.128535714285714</v>
      </c>
      <c r="M78" s="18">
        <v>13.738353164836644</v>
      </c>
      <c r="N78" s="19">
        <f t="shared" si="9"/>
        <v>13.751101882613511</v>
      </c>
      <c r="O78" s="19">
        <f t="shared" si="10"/>
        <v>19.494076019004751</v>
      </c>
      <c r="P78" s="19">
        <f t="shared" si="11"/>
        <v>27.107475547861764</v>
      </c>
      <c r="Q78" s="19">
        <f t="shared" si="12"/>
        <v>22.728020759654203</v>
      </c>
      <c r="R78" s="11">
        <f t="shared" si="13"/>
        <v>20.799197982686611</v>
      </c>
    </row>
    <row r="79" spans="1:18">
      <c r="A79" s="23">
        <v>2008</v>
      </c>
      <c r="B79" s="20">
        <v>14.7</v>
      </c>
      <c r="C79" s="20">
        <v>16.510000000000002</v>
      </c>
      <c r="D79" s="20">
        <v>16.600000000000001</v>
      </c>
      <c r="E79" s="20">
        <v>19.45</v>
      </c>
      <c r="F79" s="20">
        <v>19.46</v>
      </c>
      <c r="G79" s="20">
        <v>26.9</v>
      </c>
      <c r="H79" s="20">
        <v>27.74</v>
      </c>
      <c r="I79" s="20">
        <v>28.09</v>
      </c>
      <c r="J79" s="20">
        <v>25.53</v>
      </c>
      <c r="K79" s="20">
        <v>21.4</v>
      </c>
      <c r="L79" s="18">
        <v>15.2</v>
      </c>
      <c r="M79" s="18">
        <v>12.5</v>
      </c>
      <c r="N79" s="19">
        <f t="shared" si="9"/>
        <v>14.982784388278882</v>
      </c>
      <c r="O79" s="19">
        <f t="shared" si="10"/>
        <v>18.503333333333334</v>
      </c>
      <c r="P79" s="19">
        <f t="shared" si="11"/>
        <v>27.576666666666664</v>
      </c>
      <c r="Q79" s="19">
        <f t="shared" si="12"/>
        <v>20.71</v>
      </c>
      <c r="R79" s="11">
        <f t="shared" si="13"/>
        <v>20.34</v>
      </c>
    </row>
    <row r="80" spans="1:18">
      <c r="A80" s="23">
        <v>2009</v>
      </c>
      <c r="B80" s="17">
        <v>11.4</v>
      </c>
      <c r="C80" s="17">
        <v>15</v>
      </c>
      <c r="D80" s="18">
        <v>19.91</v>
      </c>
      <c r="E80" s="18">
        <v>17.600000000000001</v>
      </c>
      <c r="F80" s="18">
        <v>23.53</v>
      </c>
      <c r="G80" s="18">
        <v>27.01</v>
      </c>
      <c r="H80" s="18">
        <v>28.18</v>
      </c>
      <c r="I80" s="18">
        <v>30.4</v>
      </c>
      <c r="J80" s="18">
        <v>27.9</v>
      </c>
      <c r="K80" s="18">
        <v>23.99</v>
      </c>
      <c r="L80" s="18">
        <v>16.899999999999999</v>
      </c>
      <c r="M80" s="18">
        <v>13.3</v>
      </c>
      <c r="N80" s="19">
        <f t="shared" si="9"/>
        <v>12.966666666666667</v>
      </c>
      <c r="O80" s="19">
        <f t="shared" si="10"/>
        <v>20.346666666666668</v>
      </c>
      <c r="P80" s="19">
        <f t="shared" si="11"/>
        <v>28.53</v>
      </c>
      <c r="Q80" s="19">
        <f t="shared" si="12"/>
        <v>22.929999999999996</v>
      </c>
      <c r="R80" s="11">
        <f t="shared" si="13"/>
        <v>21.26</v>
      </c>
    </row>
    <row r="81" spans="1:20">
      <c r="A81" s="44">
        <v>2010</v>
      </c>
      <c r="B81" s="45">
        <v>12.1</v>
      </c>
      <c r="C81" s="45">
        <v>12.73</v>
      </c>
      <c r="D81" s="41">
        <v>15.46</v>
      </c>
      <c r="E81" s="41">
        <v>20.49</v>
      </c>
      <c r="F81" s="41">
        <v>21.64</v>
      </c>
      <c r="G81" s="41">
        <v>26.2</v>
      </c>
      <c r="H81" s="41">
        <v>31.75</v>
      </c>
      <c r="I81" s="41">
        <v>31.798521986309947</v>
      </c>
      <c r="J81" s="41">
        <v>27.49</v>
      </c>
      <c r="K81" s="41">
        <v>21.1</v>
      </c>
      <c r="L81" s="41">
        <v>15.42</v>
      </c>
      <c r="M81" s="41">
        <v>12.67</v>
      </c>
      <c r="N81" s="48">
        <f t="shared" si="9"/>
        <v>12.709999999999999</v>
      </c>
      <c r="O81" s="48">
        <f t="shared" si="10"/>
        <v>19.196666666666669</v>
      </c>
      <c r="P81" s="48">
        <f t="shared" si="11"/>
        <v>29.916173995436651</v>
      </c>
      <c r="Q81" s="48">
        <f t="shared" si="12"/>
        <v>21.336666666666662</v>
      </c>
      <c r="R81" s="43">
        <f t="shared" si="13"/>
        <v>20.737376832192492</v>
      </c>
    </row>
    <row r="82" spans="1:20">
      <c r="A82" s="24">
        <v>2011</v>
      </c>
      <c r="B82" s="18">
        <v>12.84</v>
      </c>
      <c r="C82" s="18">
        <v>15.24</v>
      </c>
      <c r="D82" s="18">
        <v>16.170000000000002</v>
      </c>
      <c r="E82" s="18">
        <v>23.08</v>
      </c>
      <c r="F82" s="18">
        <v>24.86</v>
      </c>
      <c r="G82" s="18">
        <v>26.93</v>
      </c>
      <c r="H82" s="18">
        <v>28.5</v>
      </c>
      <c r="I82" s="18">
        <v>28.91</v>
      </c>
      <c r="J82" s="18">
        <v>27.51</v>
      </c>
      <c r="K82" s="18">
        <v>25.96</v>
      </c>
      <c r="L82" s="18">
        <v>16.61</v>
      </c>
      <c r="M82" s="18">
        <v>13.93</v>
      </c>
      <c r="N82" s="19">
        <f t="shared" si="9"/>
        <v>13.583333333333334</v>
      </c>
      <c r="O82" s="19">
        <f t="shared" si="10"/>
        <v>21.37</v>
      </c>
      <c r="P82" s="19">
        <f t="shared" si="11"/>
        <v>28.113333333333333</v>
      </c>
      <c r="Q82" s="19">
        <f t="shared" si="12"/>
        <v>23.360000000000003</v>
      </c>
      <c r="R82" s="11">
        <f t="shared" si="13"/>
        <v>21.71166666666667</v>
      </c>
    </row>
    <row r="83" spans="1:20">
      <c r="A83" s="23">
        <v>2012</v>
      </c>
      <c r="B83" s="18">
        <v>14.01</v>
      </c>
      <c r="C83" s="18">
        <v>14.32</v>
      </c>
      <c r="D83" s="18">
        <v>19.829999999999998</v>
      </c>
      <c r="E83" s="18">
        <v>16.36</v>
      </c>
      <c r="F83" s="18">
        <v>23.24</v>
      </c>
      <c r="G83" s="18">
        <v>26.6</v>
      </c>
      <c r="H83" s="18">
        <v>28.728782275618176</v>
      </c>
      <c r="I83" s="18">
        <v>29.04</v>
      </c>
      <c r="J83" s="18">
        <v>28.03</v>
      </c>
      <c r="K83" s="18">
        <v>21.33</v>
      </c>
      <c r="L83" s="18">
        <v>15.7</v>
      </c>
      <c r="M83" s="18">
        <v>13.92</v>
      </c>
      <c r="N83" s="19">
        <f t="shared" si="9"/>
        <v>14.086666666666666</v>
      </c>
      <c r="O83" s="19">
        <f t="shared" si="10"/>
        <v>19.809999999999999</v>
      </c>
      <c r="P83" s="19">
        <f t="shared" si="11"/>
        <v>28.122927425206058</v>
      </c>
      <c r="Q83" s="19">
        <f t="shared" si="12"/>
        <v>21.686666666666667</v>
      </c>
      <c r="R83" s="11">
        <f t="shared" si="13"/>
        <v>20.925731856301514</v>
      </c>
    </row>
    <row r="84" spans="1:20">
      <c r="A84" s="23">
        <v>2013</v>
      </c>
      <c r="B84" s="18">
        <v>13.43</v>
      </c>
      <c r="C84" s="18">
        <v>13.66</v>
      </c>
      <c r="D84" s="18">
        <v>14.79</v>
      </c>
      <c r="E84" s="18">
        <v>18.88</v>
      </c>
      <c r="F84" s="18">
        <v>20.94</v>
      </c>
      <c r="G84" s="18">
        <v>25.86</v>
      </c>
      <c r="H84" s="18">
        <v>30.6</v>
      </c>
      <c r="I84" s="18">
        <v>30.95</v>
      </c>
      <c r="J84" s="18">
        <v>28.58</v>
      </c>
      <c r="K84" s="18">
        <v>22.3</v>
      </c>
      <c r="L84" s="18">
        <v>16.62</v>
      </c>
      <c r="M84" s="18">
        <v>14.62</v>
      </c>
      <c r="N84" s="19">
        <f t="shared" si="9"/>
        <v>13.670000000000002</v>
      </c>
      <c r="O84" s="19">
        <f t="shared" si="10"/>
        <v>18.203333333333333</v>
      </c>
      <c r="P84" s="19">
        <f t="shared" si="11"/>
        <v>29.136666666666667</v>
      </c>
      <c r="Q84" s="19">
        <f t="shared" si="12"/>
        <v>22.5</v>
      </c>
      <c r="R84" s="11">
        <f t="shared" si="13"/>
        <v>20.935833333333335</v>
      </c>
    </row>
    <row r="85" spans="1:20">
      <c r="A85" s="23">
        <v>2014</v>
      </c>
      <c r="B85" s="18">
        <v>13.94</v>
      </c>
      <c r="C85" s="18">
        <v>14.02</v>
      </c>
      <c r="D85" s="18">
        <v>17.649999999999999</v>
      </c>
      <c r="E85" s="18">
        <v>19.98</v>
      </c>
      <c r="F85" s="18">
        <v>23.36</v>
      </c>
      <c r="G85" s="18">
        <v>25.79</v>
      </c>
      <c r="H85" s="18">
        <v>28.05</v>
      </c>
      <c r="I85" s="18">
        <v>28.31</v>
      </c>
      <c r="J85" s="18">
        <v>26.27</v>
      </c>
      <c r="K85" s="18">
        <v>24.26</v>
      </c>
      <c r="L85" s="18">
        <v>16.98</v>
      </c>
      <c r="M85" s="18">
        <v>13.51</v>
      </c>
      <c r="N85" s="19">
        <f t="shared" si="9"/>
        <v>14.193333333333333</v>
      </c>
      <c r="O85" s="19">
        <f t="shared" si="10"/>
        <v>20.329999999999998</v>
      </c>
      <c r="P85" s="19">
        <f t="shared" si="11"/>
        <v>27.383333333333329</v>
      </c>
      <c r="Q85" s="19">
        <f t="shared" si="12"/>
        <v>22.503333333333334</v>
      </c>
      <c r="R85" s="11">
        <f t="shared" si="13"/>
        <v>21.01</v>
      </c>
    </row>
    <row r="86" spans="1:20">
      <c r="A86" s="23">
        <v>2015</v>
      </c>
      <c r="B86" s="18">
        <v>13.62</v>
      </c>
      <c r="C86" s="18">
        <v>13.15</v>
      </c>
      <c r="D86" s="18">
        <v>18.239999999999998</v>
      </c>
      <c r="E86" s="18">
        <v>20.9</v>
      </c>
      <c r="F86" s="18">
        <v>25.46</v>
      </c>
      <c r="G86" s="18">
        <v>29</v>
      </c>
      <c r="H86" s="18">
        <v>30.35</v>
      </c>
      <c r="I86" s="18">
        <v>29.27</v>
      </c>
      <c r="J86" s="18">
        <v>25.89</v>
      </c>
      <c r="K86" s="18">
        <v>21.57</v>
      </c>
      <c r="L86" s="18">
        <v>18.579999999999998</v>
      </c>
      <c r="M86" s="18">
        <v>16.21</v>
      </c>
      <c r="N86" s="19">
        <f t="shared" si="9"/>
        <v>13.426666666666668</v>
      </c>
      <c r="O86" s="19">
        <f t="shared" si="10"/>
        <v>21.533333333333331</v>
      </c>
      <c r="P86" s="19">
        <f t="shared" si="11"/>
        <v>29.540000000000003</v>
      </c>
      <c r="Q86" s="19">
        <f t="shared" si="12"/>
        <v>22.013333333333332</v>
      </c>
      <c r="R86" s="11">
        <f t="shared" si="13"/>
        <v>21.853333333333328</v>
      </c>
    </row>
    <row r="87" spans="1:20">
      <c r="A87" s="23">
        <v>2016</v>
      </c>
      <c r="B87" s="18">
        <v>14.5</v>
      </c>
      <c r="C87" s="18">
        <v>14.27</v>
      </c>
      <c r="D87" s="18">
        <v>15.69</v>
      </c>
      <c r="E87" s="18">
        <v>17.88</v>
      </c>
      <c r="F87" s="18">
        <v>20.85</v>
      </c>
      <c r="G87" s="18">
        <v>27.29</v>
      </c>
      <c r="H87" s="18">
        <v>32.19</v>
      </c>
      <c r="I87" s="18">
        <v>32.229999999999997</v>
      </c>
      <c r="J87" s="18">
        <v>28.96</v>
      </c>
      <c r="K87" s="18">
        <v>23.31</v>
      </c>
      <c r="L87" s="18">
        <v>16.989999999999998</v>
      </c>
      <c r="M87" s="18">
        <v>15.26</v>
      </c>
      <c r="N87" s="19">
        <f t="shared" si="9"/>
        <v>14.993333333333334</v>
      </c>
      <c r="O87" s="19">
        <f t="shared" si="10"/>
        <v>18.14</v>
      </c>
      <c r="P87" s="19">
        <f t="shared" si="11"/>
        <v>30.569999999999997</v>
      </c>
      <c r="Q87" s="19">
        <f t="shared" si="12"/>
        <v>23.08666666666667</v>
      </c>
      <c r="R87" s="11">
        <f t="shared" si="13"/>
        <v>21.618333333333336</v>
      </c>
    </row>
    <row r="88" spans="1:20">
      <c r="A88" s="24">
        <v>2017</v>
      </c>
      <c r="B88" s="18">
        <v>13.54</v>
      </c>
      <c r="C88" s="18">
        <v>15.79</v>
      </c>
      <c r="D88" s="18">
        <v>17.89</v>
      </c>
      <c r="E88" s="18">
        <v>23.27</v>
      </c>
      <c r="F88" s="18">
        <v>24.96</v>
      </c>
      <c r="G88" s="18">
        <v>29.57</v>
      </c>
      <c r="H88" s="18">
        <v>30.22</v>
      </c>
      <c r="I88" s="18">
        <v>30.86</v>
      </c>
      <c r="J88" s="18">
        <v>27.49</v>
      </c>
      <c r="K88" s="18">
        <v>27.11</v>
      </c>
      <c r="L88" s="18">
        <v>18.809999999999999</v>
      </c>
      <c r="M88" s="18">
        <v>14.34</v>
      </c>
      <c r="N88" s="19">
        <f t="shared" si="9"/>
        <v>14.863333333333332</v>
      </c>
      <c r="O88" s="19">
        <f t="shared" si="10"/>
        <v>22.040000000000003</v>
      </c>
      <c r="P88" s="19">
        <f t="shared" si="11"/>
        <v>30.216666666666669</v>
      </c>
      <c r="Q88" s="19">
        <f t="shared" si="12"/>
        <v>24.47</v>
      </c>
      <c r="R88" s="11">
        <f t="shared" si="13"/>
        <v>22.820833333333329</v>
      </c>
    </row>
    <row r="89" spans="1:20">
      <c r="A89" s="24">
        <v>2018</v>
      </c>
      <c r="B89" s="18">
        <v>13.79</v>
      </c>
      <c r="C89" s="18">
        <v>13.96</v>
      </c>
      <c r="D89" s="18">
        <v>14.39</v>
      </c>
      <c r="E89" s="18">
        <v>18.47</v>
      </c>
      <c r="F89" s="18">
        <v>21.89</v>
      </c>
      <c r="G89" s="18">
        <v>25.17</v>
      </c>
      <c r="H89" s="18">
        <v>27.25</v>
      </c>
      <c r="I89" s="18">
        <v>32.409999999999997</v>
      </c>
      <c r="J89" s="18">
        <v>30.21</v>
      </c>
      <c r="K89" s="18">
        <v>22.61</v>
      </c>
      <c r="L89" s="18">
        <v>15.83</v>
      </c>
      <c r="M89" s="18">
        <v>15.21</v>
      </c>
      <c r="N89" s="19">
        <f t="shared" si="9"/>
        <v>14.030000000000001</v>
      </c>
      <c r="O89" s="19">
        <f t="shared" si="10"/>
        <v>18.25</v>
      </c>
      <c r="P89" s="19">
        <f t="shared" si="11"/>
        <v>28.276666666666667</v>
      </c>
      <c r="Q89" s="19">
        <f t="shared" si="12"/>
        <v>22.883333333333336</v>
      </c>
      <c r="R89" s="11">
        <f t="shared" si="13"/>
        <v>20.932500000000005</v>
      </c>
    </row>
    <row r="90" spans="1:20">
      <c r="A90" s="24">
        <v>2019</v>
      </c>
      <c r="B90" s="18">
        <v>13.96</v>
      </c>
      <c r="C90" s="18">
        <v>16.79</v>
      </c>
      <c r="D90" s="18">
        <v>19.46</v>
      </c>
      <c r="E90" s="18">
        <v>18.350000000000001</v>
      </c>
      <c r="F90" s="18">
        <v>25.1</v>
      </c>
      <c r="G90" s="18">
        <v>24.73</v>
      </c>
      <c r="H90" s="18">
        <v>29</v>
      </c>
      <c r="I90" s="18">
        <v>29.7</v>
      </c>
      <c r="J90" s="18">
        <v>28</v>
      </c>
      <c r="K90" s="18">
        <v>22.42</v>
      </c>
      <c r="L90" s="18">
        <v>15.71</v>
      </c>
      <c r="M90" s="18">
        <v>15.22</v>
      </c>
      <c r="N90" s="19">
        <f t="shared" si="9"/>
        <v>15.32</v>
      </c>
      <c r="O90" s="19">
        <f t="shared" si="10"/>
        <v>20.970000000000002</v>
      </c>
      <c r="P90" s="19">
        <f t="shared" si="11"/>
        <v>27.810000000000002</v>
      </c>
      <c r="Q90" s="19">
        <f t="shared" si="12"/>
        <v>22.043333333333333</v>
      </c>
      <c r="R90" s="11">
        <f t="shared" si="13"/>
        <v>21.536666666666665</v>
      </c>
    </row>
    <row r="91" spans="1:20">
      <c r="A91" s="24">
        <v>2020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20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20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20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20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1:20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spans="2:20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2:20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2:20"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2:20"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2:20"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2:20"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</sheetData>
  <conditionalFormatting sqref="B2:M90">
    <cfRule type="cellIs" dxfId="2" priority="1" operator="between">
      <formula>-99.9</formula>
      <formula>-98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4"/>
  <sheetViews>
    <sheetView tabSelected="1" workbookViewId="0">
      <selection activeCell="S9" sqref="S9"/>
    </sheetView>
  </sheetViews>
  <sheetFormatPr defaultColWidth="9.140625" defaultRowHeight="15"/>
  <cols>
    <col min="1" max="1" width="7.5703125" style="6" customWidth="1"/>
    <col min="2" max="2" width="8.5703125" style="6" customWidth="1"/>
    <col min="3" max="3" width="7.42578125" style="6" customWidth="1"/>
    <col min="4" max="4" width="7.85546875" style="6" customWidth="1"/>
    <col min="5" max="5" width="8.28515625" style="6" customWidth="1"/>
    <col min="6" max="6" width="7.85546875" style="6" customWidth="1"/>
    <col min="7" max="12" width="9.140625" style="6"/>
    <col min="13" max="13" width="8.28515625" style="6" customWidth="1"/>
    <col min="14" max="17" width="9.140625" style="22"/>
    <col min="18" max="18" width="9.140625" style="6"/>
    <col min="19" max="19" width="8.7109375" style="6" customWidth="1"/>
    <col min="20" max="16384" width="9.140625" style="6"/>
  </cols>
  <sheetData>
    <row r="1" spans="1:18">
      <c r="A1" s="23" t="s">
        <v>13</v>
      </c>
      <c r="B1" s="27" t="s">
        <v>0</v>
      </c>
      <c r="C1" s="27" t="s">
        <v>6</v>
      </c>
      <c r="D1" s="28" t="s">
        <v>1</v>
      </c>
      <c r="E1" s="28" t="s">
        <v>7</v>
      </c>
      <c r="F1" s="28" t="s">
        <v>8</v>
      </c>
      <c r="G1" s="28" t="s">
        <v>2</v>
      </c>
      <c r="H1" s="28" t="s">
        <v>3</v>
      </c>
      <c r="I1" s="28" t="s">
        <v>9</v>
      </c>
      <c r="J1" s="28" t="s">
        <v>10</v>
      </c>
      <c r="K1" s="28" t="s">
        <v>11</v>
      </c>
      <c r="L1" s="28" t="s">
        <v>4</v>
      </c>
      <c r="M1" s="28" t="s">
        <v>5</v>
      </c>
      <c r="N1" s="29" t="s">
        <v>15</v>
      </c>
      <c r="O1" s="30" t="s">
        <v>16</v>
      </c>
      <c r="P1" s="30" t="s">
        <v>17</v>
      </c>
      <c r="Q1" s="30" t="s">
        <v>32</v>
      </c>
      <c r="R1" s="31" t="s">
        <v>14</v>
      </c>
    </row>
    <row r="2" spans="1:18">
      <c r="A2" s="23">
        <v>1931</v>
      </c>
      <c r="B2" s="17">
        <v>4.75</v>
      </c>
      <c r="C2" s="17">
        <v>4.58</v>
      </c>
      <c r="D2" s="18">
        <v>8.33</v>
      </c>
      <c r="E2" s="18">
        <v>8.02</v>
      </c>
      <c r="F2" s="18">
        <v>9.7799999999999994</v>
      </c>
      <c r="G2" s="18">
        <v>13.59</v>
      </c>
      <c r="H2" s="18">
        <v>14.14</v>
      </c>
      <c r="I2" s="18">
        <v>13.65</v>
      </c>
      <c r="J2" s="18">
        <v>12.13</v>
      </c>
      <c r="K2" s="18">
        <v>10.85</v>
      </c>
      <c r="L2" s="18">
        <v>7.96</v>
      </c>
      <c r="M2" s="18">
        <v>2.78</v>
      </c>
      <c r="N2" s="16"/>
      <c r="O2" s="16">
        <f t="shared" ref="O2" si="0">IF(OR(D2="",E2="",F2="",D2&lt;-99,E2&lt;-99,F2&lt;-99),"",AVERAGE(F2,D2,E2))</f>
        <v>8.7099999999999991</v>
      </c>
      <c r="P2" s="16">
        <f t="shared" ref="P2" si="1">IF(OR(G2="",H2="",I2="",G2&lt;-99,H2&lt;-99,I2&lt;-99),"",AVERAGE(I2,G2,H2))</f>
        <v>13.793333333333335</v>
      </c>
      <c r="Q2" s="16">
        <f t="shared" ref="Q2" si="2">IF(OR(J2="",K2="",L2="",J2&lt;-99,K2&lt;-99,L2&lt;-99),"",AVERAGE(L2,J2,K2))</f>
        <v>10.313333333333333</v>
      </c>
      <c r="R2" s="11">
        <f t="shared" ref="R2" si="3">IF(OR(B2="",B2&lt;-99,C2="",C2&lt;-99,D2="",D2&lt;-99,E2="",E2&lt;-99,F2="",F2&lt;-99,G2="",G2&lt;-99,H2="",H2&lt;-99,I2="",I2&lt;-99,J2="",J2&lt;-99,K2="",K2&lt;-99,L2="",L2&lt;-99,M2="",M2&lt;-99),"",AVERAGE(B2:M2))</f>
        <v>9.2133333333333329</v>
      </c>
    </row>
    <row r="3" spans="1:18">
      <c r="A3" s="23">
        <v>1932</v>
      </c>
      <c r="B3" s="17">
        <v>3.67</v>
      </c>
      <c r="C3" s="17">
        <v>2.58</v>
      </c>
      <c r="D3" s="18">
        <v>7.04</v>
      </c>
      <c r="E3" s="18">
        <v>5.92</v>
      </c>
      <c r="F3" s="18">
        <v>9.1300000000000008</v>
      </c>
      <c r="G3" s="18">
        <v>12.56</v>
      </c>
      <c r="H3" s="18">
        <v>13.98</v>
      </c>
      <c r="I3" s="18">
        <v>15.65</v>
      </c>
      <c r="J3" s="18">
        <v>13.93</v>
      </c>
      <c r="K3" s="18">
        <v>10.130000000000001</v>
      </c>
      <c r="L3" s="18">
        <v>8.0399999999999991</v>
      </c>
      <c r="M3" s="18">
        <v>6.19</v>
      </c>
      <c r="N3" s="16">
        <f t="shared" ref="N3:N66" si="4">IF(OR(B3="",C3="",M2="",B3&lt;-99,C3&lt;-99,M2&lt;-99),"",AVERAGE(M2,B3,C3))</f>
        <v>3.01</v>
      </c>
      <c r="O3" s="16">
        <f t="shared" ref="O3:O66" si="5">IF(OR(D3="",E3="",F3="",D3&lt;-99,E3&lt;-99,F3&lt;-99),"",AVERAGE(F3,D3,E3))</f>
        <v>7.3633333333333342</v>
      </c>
      <c r="P3" s="16">
        <f t="shared" ref="P3:P66" si="6">IF(OR(G3="",H3="",I3="",G3&lt;-99,H3&lt;-99,I3&lt;-99),"",AVERAGE(I3,G3,H3))</f>
        <v>14.063333333333333</v>
      </c>
      <c r="Q3" s="16">
        <f t="shared" ref="Q3:Q66" si="7">IF(OR(J3="",K3="",L3="",J3&lt;-99,K3&lt;-99,L3&lt;-99),"",AVERAGE(L3,J3,K3))</f>
        <v>10.700000000000001</v>
      </c>
      <c r="R3" s="11">
        <f t="shared" ref="R3:R66" si="8">IF(OR(B3="",B3&lt;-99,C3="",C3&lt;-99,D3="",D3&lt;-99,E3="",E3&lt;-99,F3="",F3&lt;-99,G3="",G3&lt;-99,H3="",H3&lt;-99,I3="",I3&lt;-99,J3="",J3&lt;-99,K3="",K3&lt;-99,L3="",L3&lt;-99,M3="",M3&lt;-99),"",AVERAGE(B3:M3))</f>
        <v>9.0683333333333334</v>
      </c>
    </row>
    <row r="4" spans="1:18">
      <c r="A4" s="23">
        <v>1933</v>
      </c>
      <c r="B4" s="17">
        <v>3.23</v>
      </c>
      <c r="C4" s="17">
        <v>3.83</v>
      </c>
      <c r="D4" s="18">
        <v>7.37</v>
      </c>
      <c r="E4" s="18">
        <v>8.77</v>
      </c>
      <c r="F4" s="18">
        <v>12.29</v>
      </c>
      <c r="G4" s="18">
        <v>12.71</v>
      </c>
      <c r="H4" s="18">
        <v>15.76</v>
      </c>
      <c r="I4" s="18">
        <v>17.04</v>
      </c>
      <c r="J4" s="18">
        <v>13.89</v>
      </c>
      <c r="K4" s="18">
        <v>10.61</v>
      </c>
      <c r="L4" s="18">
        <v>5.53</v>
      </c>
      <c r="M4" s="18">
        <v>2.5</v>
      </c>
      <c r="N4" s="16">
        <f t="shared" si="4"/>
        <v>4.416666666666667</v>
      </c>
      <c r="O4" s="16">
        <f t="shared" si="5"/>
        <v>9.4766666666666666</v>
      </c>
      <c r="P4" s="16">
        <f t="shared" si="6"/>
        <v>15.17</v>
      </c>
      <c r="Q4" s="16">
        <f t="shared" si="7"/>
        <v>10.01</v>
      </c>
      <c r="R4" s="11">
        <f t="shared" si="8"/>
        <v>9.4608333333333334</v>
      </c>
    </row>
    <row r="5" spans="1:18">
      <c r="A5" s="23">
        <v>1934</v>
      </c>
      <c r="B5" s="17">
        <v>2.99</v>
      </c>
      <c r="C5" s="17">
        <v>2.2400000000000002</v>
      </c>
      <c r="D5" s="18">
        <v>5.07</v>
      </c>
      <c r="E5" s="18">
        <v>7.18</v>
      </c>
      <c r="F5" s="18">
        <v>11.63</v>
      </c>
      <c r="G5" s="18">
        <v>13.93</v>
      </c>
      <c r="H5" s="18">
        <v>16.010000000000002</v>
      </c>
      <c r="I5" s="18">
        <v>14.11</v>
      </c>
      <c r="J5" s="18">
        <v>13.77</v>
      </c>
      <c r="K5" s="18">
        <v>10.57</v>
      </c>
      <c r="L5" s="18">
        <v>4.74</v>
      </c>
      <c r="M5" s="18">
        <v>7.96</v>
      </c>
      <c r="N5" s="16">
        <f t="shared" si="4"/>
        <v>2.5766666666666667</v>
      </c>
      <c r="O5" s="16">
        <f t="shared" si="5"/>
        <v>7.9600000000000009</v>
      </c>
      <c r="P5" s="16">
        <f t="shared" si="6"/>
        <v>14.683333333333332</v>
      </c>
      <c r="Q5" s="16">
        <f t="shared" si="7"/>
        <v>9.6933333333333334</v>
      </c>
      <c r="R5" s="11">
        <f t="shared" si="8"/>
        <v>9.1833333333333318</v>
      </c>
    </row>
    <row r="6" spans="1:18">
      <c r="A6" s="23">
        <v>1935</v>
      </c>
      <c r="B6" s="17">
        <v>1.89</v>
      </c>
      <c r="C6" s="17">
        <v>3.05</v>
      </c>
      <c r="D6" s="18">
        <v>6.82</v>
      </c>
      <c r="E6" s="18">
        <v>7.09</v>
      </c>
      <c r="F6" s="18">
        <v>9.01</v>
      </c>
      <c r="G6" s="18">
        <v>12.51</v>
      </c>
      <c r="H6" s="18">
        <v>15.96</v>
      </c>
      <c r="I6" s="18">
        <v>15.03</v>
      </c>
      <c r="J6" s="18">
        <v>13.61</v>
      </c>
      <c r="K6" s="18">
        <v>8.6300000000000008</v>
      </c>
      <c r="L6" s="18">
        <v>7.11</v>
      </c>
      <c r="M6" s="18">
        <v>6.24</v>
      </c>
      <c r="N6" s="16">
        <f t="shared" si="4"/>
        <v>4.3</v>
      </c>
      <c r="O6" s="16">
        <f t="shared" si="5"/>
        <v>7.6400000000000006</v>
      </c>
      <c r="P6" s="16">
        <f t="shared" si="6"/>
        <v>14.5</v>
      </c>
      <c r="Q6" s="16">
        <f t="shared" si="7"/>
        <v>9.7833333333333332</v>
      </c>
      <c r="R6" s="11">
        <f t="shared" si="8"/>
        <v>8.9124999999999996</v>
      </c>
    </row>
    <row r="7" spans="1:18">
      <c r="A7" s="23">
        <v>1936</v>
      </c>
      <c r="B7" s="17">
        <v>7.34</v>
      </c>
      <c r="C7" s="17">
        <v>7.24</v>
      </c>
      <c r="D7" s="18">
        <v>6.98</v>
      </c>
      <c r="E7" s="18">
        <v>8.19</v>
      </c>
      <c r="F7" s="18">
        <v>8.7100000000000009</v>
      </c>
      <c r="G7" s="18">
        <v>11.26</v>
      </c>
      <c r="H7" s="18">
        <v>13.94</v>
      </c>
      <c r="I7" s="18">
        <v>16.59</v>
      </c>
      <c r="J7" s="18">
        <v>14.02</v>
      </c>
      <c r="K7" s="18">
        <v>8.84</v>
      </c>
      <c r="L7" s="18">
        <v>5.8</v>
      </c>
      <c r="M7" s="18">
        <v>2.94</v>
      </c>
      <c r="N7" s="16">
        <f t="shared" si="4"/>
        <v>6.94</v>
      </c>
      <c r="O7" s="16">
        <f t="shared" si="5"/>
        <v>7.9600000000000009</v>
      </c>
      <c r="P7" s="16">
        <f t="shared" si="6"/>
        <v>13.93</v>
      </c>
      <c r="Q7" s="16">
        <f t="shared" si="7"/>
        <v>9.5533333333333328</v>
      </c>
      <c r="R7" s="11">
        <f t="shared" si="8"/>
        <v>9.3208333333333329</v>
      </c>
    </row>
    <row r="8" spans="1:18">
      <c r="A8" s="23">
        <v>1937</v>
      </c>
      <c r="B8" s="17">
        <v>4.88</v>
      </c>
      <c r="C8" s="17">
        <v>6.85</v>
      </c>
      <c r="D8" s="18">
        <v>6.02</v>
      </c>
      <c r="E8" s="18">
        <v>8.9499999999999993</v>
      </c>
      <c r="F8" s="18">
        <v>10.039999999999999</v>
      </c>
      <c r="G8" s="18">
        <v>12.85</v>
      </c>
      <c r="H8" s="18">
        <v>15.98</v>
      </c>
      <c r="I8" s="18">
        <v>15.79</v>
      </c>
      <c r="J8" s="18">
        <v>13.39</v>
      </c>
      <c r="K8" s="18">
        <v>11.2</v>
      </c>
      <c r="L8" s="18">
        <v>9.9700000000000006</v>
      </c>
      <c r="M8" s="18">
        <v>4.54</v>
      </c>
      <c r="N8" s="16">
        <f t="shared" si="4"/>
        <v>4.8899999999999997</v>
      </c>
      <c r="O8" s="16">
        <f t="shared" si="5"/>
        <v>8.336666666666666</v>
      </c>
      <c r="P8" s="16">
        <f t="shared" si="6"/>
        <v>14.873333333333335</v>
      </c>
      <c r="Q8" s="16">
        <f t="shared" si="7"/>
        <v>11.520000000000001</v>
      </c>
      <c r="R8" s="11">
        <f t="shared" si="8"/>
        <v>10.038333333333332</v>
      </c>
    </row>
    <row r="9" spans="1:18">
      <c r="A9" s="23">
        <v>1938</v>
      </c>
      <c r="B9" s="17">
        <v>4.1900000000000004</v>
      </c>
      <c r="C9" s="17">
        <v>3.51</v>
      </c>
      <c r="D9" s="18">
        <v>6.7</v>
      </c>
      <c r="E9" s="18">
        <v>8.7200000000000006</v>
      </c>
      <c r="F9" s="18">
        <v>9.7799999999999994</v>
      </c>
      <c r="G9" s="18">
        <v>13.86</v>
      </c>
      <c r="H9" s="18">
        <v>14.26</v>
      </c>
      <c r="I9" s="18">
        <v>14.69</v>
      </c>
      <c r="J9" s="18">
        <v>12.87</v>
      </c>
      <c r="K9" s="18">
        <v>11.03</v>
      </c>
      <c r="L9" s="18">
        <v>8.94</v>
      </c>
      <c r="M9" s="18">
        <v>4.78</v>
      </c>
      <c r="N9" s="16">
        <f t="shared" si="4"/>
        <v>4.08</v>
      </c>
      <c r="O9" s="16">
        <f t="shared" si="5"/>
        <v>8.4</v>
      </c>
      <c r="P9" s="16">
        <f t="shared" si="6"/>
        <v>14.269999999999998</v>
      </c>
      <c r="Q9" s="16">
        <f t="shared" si="7"/>
        <v>10.946666666666665</v>
      </c>
      <c r="R9" s="11">
        <f t="shared" si="8"/>
        <v>9.4441666666666659</v>
      </c>
    </row>
    <row r="10" spans="1:18">
      <c r="A10" s="23">
        <v>1939</v>
      </c>
      <c r="B10" s="17">
        <v>6.67</v>
      </c>
      <c r="C10" s="17">
        <v>5.29</v>
      </c>
      <c r="D10" s="18">
        <v>5.37</v>
      </c>
      <c r="E10" s="18">
        <v>7.42</v>
      </c>
      <c r="F10" s="18">
        <v>9.94</v>
      </c>
      <c r="G10" s="18">
        <v>12.7</v>
      </c>
      <c r="H10" s="18">
        <v>14.4</v>
      </c>
      <c r="I10" s="18">
        <v>14.7</v>
      </c>
      <c r="J10" s="18">
        <v>14.4</v>
      </c>
      <c r="K10" s="18">
        <v>10.36</v>
      </c>
      <c r="L10" s="18">
        <v>7.14</v>
      </c>
      <c r="M10" s="18">
        <v>5.43</v>
      </c>
      <c r="N10" s="16">
        <f t="shared" si="4"/>
        <v>5.5799999999999992</v>
      </c>
      <c r="O10" s="16">
        <f t="shared" si="5"/>
        <v>7.5766666666666653</v>
      </c>
      <c r="P10" s="16">
        <f t="shared" si="6"/>
        <v>13.933333333333332</v>
      </c>
      <c r="Q10" s="16">
        <f t="shared" si="7"/>
        <v>10.633333333333333</v>
      </c>
      <c r="R10" s="11">
        <f t="shared" si="8"/>
        <v>9.4849999999999994</v>
      </c>
    </row>
    <row r="11" spans="1:18">
      <c r="A11" s="23">
        <v>1940</v>
      </c>
      <c r="B11" s="17">
        <v>5.12</v>
      </c>
      <c r="C11" s="17">
        <v>7.09</v>
      </c>
      <c r="D11" s="18">
        <v>8.51</v>
      </c>
      <c r="E11" s="18">
        <v>8.51</v>
      </c>
      <c r="F11" s="18">
        <v>10.02</v>
      </c>
      <c r="G11" s="18">
        <v>13.35</v>
      </c>
      <c r="H11" s="18">
        <v>14.3</v>
      </c>
      <c r="I11" s="18">
        <v>16.02</v>
      </c>
      <c r="J11" s="18">
        <v>13.6</v>
      </c>
      <c r="K11" s="18">
        <v>9.5299999999999994</v>
      </c>
      <c r="L11" s="18">
        <v>6.71</v>
      </c>
      <c r="M11" s="18">
        <v>2.61</v>
      </c>
      <c r="N11" s="16">
        <f t="shared" si="4"/>
        <v>5.88</v>
      </c>
      <c r="O11" s="16">
        <f t="shared" si="5"/>
        <v>9.0133333333333336</v>
      </c>
      <c r="P11" s="16">
        <f t="shared" si="6"/>
        <v>14.556666666666667</v>
      </c>
      <c r="Q11" s="16">
        <f t="shared" si="7"/>
        <v>9.9466666666666654</v>
      </c>
      <c r="R11" s="11">
        <f t="shared" si="8"/>
        <v>9.6141666666666659</v>
      </c>
    </row>
    <row r="12" spans="1:18">
      <c r="A12" s="23">
        <v>1941</v>
      </c>
      <c r="B12" s="17">
        <v>3.92</v>
      </c>
      <c r="C12" s="17">
        <v>6.1</v>
      </c>
      <c r="D12" s="18">
        <v>6.8</v>
      </c>
      <c r="E12" s="18">
        <v>8.34</v>
      </c>
      <c r="F12" s="18">
        <v>9.2100000000000009</v>
      </c>
      <c r="G12" s="18">
        <v>13.51</v>
      </c>
      <c r="H12" s="18">
        <v>15.49</v>
      </c>
      <c r="I12" s="18">
        <v>14.62</v>
      </c>
      <c r="J12" s="18">
        <v>15.23</v>
      </c>
      <c r="K12" s="18">
        <v>11.19</v>
      </c>
      <c r="L12" s="18">
        <v>6.31</v>
      </c>
      <c r="M12" s="18">
        <v>3.05</v>
      </c>
      <c r="N12" s="16">
        <f t="shared" si="4"/>
        <v>4.21</v>
      </c>
      <c r="O12" s="16">
        <f t="shared" si="5"/>
        <v>8.1166666666666671</v>
      </c>
      <c r="P12" s="16">
        <f t="shared" si="6"/>
        <v>14.54</v>
      </c>
      <c r="Q12" s="16">
        <f t="shared" si="7"/>
        <v>10.909999999999998</v>
      </c>
      <c r="R12" s="11">
        <f t="shared" si="8"/>
        <v>9.4808333333333348</v>
      </c>
    </row>
    <row r="13" spans="1:18">
      <c r="A13" s="23">
        <v>1942</v>
      </c>
      <c r="B13" s="17">
        <v>3.67</v>
      </c>
      <c r="C13" s="17">
        <v>2.44</v>
      </c>
      <c r="D13" s="18">
        <v>8.51</v>
      </c>
      <c r="E13" s="18">
        <v>8.49</v>
      </c>
      <c r="F13" s="18">
        <v>10.61</v>
      </c>
      <c r="G13" s="18">
        <v>14.17</v>
      </c>
      <c r="H13" s="18">
        <v>14.47</v>
      </c>
      <c r="I13" s="18">
        <v>14.37</v>
      </c>
      <c r="J13" s="18">
        <v>13.76</v>
      </c>
      <c r="K13" s="18">
        <v>11.72</v>
      </c>
      <c r="L13" s="18">
        <v>7.27</v>
      </c>
      <c r="M13" s="18">
        <v>5.84</v>
      </c>
      <c r="N13" s="16">
        <f t="shared" si="4"/>
        <v>3.0533333333333332</v>
      </c>
      <c r="O13" s="16">
        <f t="shared" si="5"/>
        <v>9.2033333333333331</v>
      </c>
      <c r="P13" s="16">
        <f t="shared" si="6"/>
        <v>14.336666666666666</v>
      </c>
      <c r="Q13" s="16">
        <f t="shared" si="7"/>
        <v>10.916666666666666</v>
      </c>
      <c r="R13" s="11">
        <f t="shared" si="8"/>
        <v>9.6100000000000012</v>
      </c>
    </row>
    <row r="14" spans="1:18">
      <c r="A14" s="23">
        <v>1943</v>
      </c>
      <c r="B14" s="17">
        <v>6.76</v>
      </c>
      <c r="C14" s="17">
        <v>4.55</v>
      </c>
      <c r="D14" s="18">
        <v>6.71</v>
      </c>
      <c r="E14" s="18">
        <v>10.19</v>
      </c>
      <c r="F14" s="18">
        <v>11.28</v>
      </c>
      <c r="G14" s="18">
        <v>14.74</v>
      </c>
      <c r="H14" s="18">
        <v>15.21</v>
      </c>
      <c r="I14" s="18">
        <v>15.87</v>
      </c>
      <c r="J14" s="18">
        <v>12.78</v>
      </c>
      <c r="K14" s="18">
        <v>10.6</v>
      </c>
      <c r="L14" s="18">
        <v>5.61</v>
      </c>
      <c r="M14" s="18">
        <v>5.0599999999999996</v>
      </c>
      <c r="N14" s="16">
        <f t="shared" si="4"/>
        <v>5.7166666666666659</v>
      </c>
      <c r="O14" s="16">
        <f t="shared" si="5"/>
        <v>9.3933333333333326</v>
      </c>
      <c r="P14" s="16">
        <f t="shared" si="6"/>
        <v>15.273333333333333</v>
      </c>
      <c r="Q14" s="16">
        <f t="shared" si="7"/>
        <v>9.663333333333334</v>
      </c>
      <c r="R14" s="11">
        <f t="shared" si="8"/>
        <v>9.9466666666666672</v>
      </c>
    </row>
    <row r="15" spans="1:18">
      <c r="A15" s="23">
        <v>1944</v>
      </c>
      <c r="B15" s="17">
        <v>3.34</v>
      </c>
      <c r="C15" s="17">
        <v>2.4300000000000002</v>
      </c>
      <c r="D15" s="18">
        <v>5.92</v>
      </c>
      <c r="E15" s="18">
        <v>9.6300000000000008</v>
      </c>
      <c r="F15" s="18">
        <v>11.48</v>
      </c>
      <c r="G15" s="18">
        <v>14.65</v>
      </c>
      <c r="H15" s="18">
        <v>14.66</v>
      </c>
      <c r="I15" s="18">
        <v>15.84</v>
      </c>
      <c r="J15" s="18">
        <v>14.4</v>
      </c>
      <c r="K15" s="18">
        <v>9.14</v>
      </c>
      <c r="L15" s="18">
        <v>7.25</v>
      </c>
      <c r="M15" s="18">
        <v>4.07</v>
      </c>
      <c r="N15" s="16">
        <f t="shared" si="4"/>
        <v>3.6099999999999994</v>
      </c>
      <c r="O15" s="16">
        <f t="shared" si="5"/>
        <v>9.01</v>
      </c>
      <c r="P15" s="16">
        <f t="shared" si="6"/>
        <v>15.050000000000002</v>
      </c>
      <c r="Q15" s="16">
        <f t="shared" si="7"/>
        <v>10.263333333333334</v>
      </c>
      <c r="R15" s="11">
        <f t="shared" si="8"/>
        <v>9.4008333333333329</v>
      </c>
    </row>
    <row r="16" spans="1:18">
      <c r="A16" s="23">
        <v>1945</v>
      </c>
      <c r="B16" s="17">
        <v>1.94</v>
      </c>
      <c r="C16" s="17">
        <v>5.62</v>
      </c>
      <c r="D16" s="18">
        <v>6.78</v>
      </c>
      <c r="E16" s="18">
        <v>11.18</v>
      </c>
      <c r="F16" s="18">
        <v>10.55</v>
      </c>
      <c r="G16" s="18">
        <v>14.69</v>
      </c>
      <c r="H16" s="18">
        <v>14.41</v>
      </c>
      <c r="I16" s="18">
        <v>14.3</v>
      </c>
      <c r="J16" s="18">
        <v>13.74</v>
      </c>
      <c r="K16" s="18">
        <v>12.68</v>
      </c>
      <c r="L16" s="18">
        <v>10.09</v>
      </c>
      <c r="M16" s="18">
        <v>6.73</v>
      </c>
      <c r="N16" s="16">
        <f t="shared" si="4"/>
        <v>3.8766666666666665</v>
      </c>
      <c r="O16" s="16">
        <f t="shared" si="5"/>
        <v>9.5033333333333339</v>
      </c>
      <c r="P16" s="16">
        <f t="shared" si="6"/>
        <v>14.466666666666669</v>
      </c>
      <c r="Q16" s="16">
        <f t="shared" si="7"/>
        <v>12.17</v>
      </c>
      <c r="R16" s="11">
        <f t="shared" si="8"/>
        <v>10.225833333333332</v>
      </c>
    </row>
    <row r="17" spans="1:19">
      <c r="A17" s="23">
        <v>1946</v>
      </c>
      <c r="B17" s="17">
        <v>4.21</v>
      </c>
      <c r="C17" s="17">
        <v>5.28</v>
      </c>
      <c r="D17" s="18">
        <v>6.51</v>
      </c>
      <c r="E17" s="18">
        <v>8.8699999999999992</v>
      </c>
      <c r="F17" s="18">
        <v>9.2100000000000009</v>
      </c>
      <c r="G17" s="18">
        <v>12.93</v>
      </c>
      <c r="H17" s="18">
        <v>15.61</v>
      </c>
      <c r="I17" s="18">
        <v>14.67</v>
      </c>
      <c r="J17" s="18">
        <v>13.61</v>
      </c>
      <c r="K17" s="18">
        <v>12.23</v>
      </c>
      <c r="L17" s="18">
        <v>7.86</v>
      </c>
      <c r="M17" s="18">
        <v>4.78</v>
      </c>
      <c r="N17" s="16">
        <f t="shared" si="4"/>
        <v>5.4066666666666672</v>
      </c>
      <c r="O17" s="16">
        <f t="shared" si="5"/>
        <v>8.1966666666666672</v>
      </c>
      <c r="P17" s="16">
        <f t="shared" si="6"/>
        <v>14.403333333333334</v>
      </c>
      <c r="Q17" s="16">
        <f t="shared" si="7"/>
        <v>11.233333333333334</v>
      </c>
      <c r="R17" s="11">
        <f t="shared" si="8"/>
        <v>9.6474999999999991</v>
      </c>
    </row>
    <row r="18" spans="1:19">
      <c r="A18" s="23">
        <v>1947</v>
      </c>
      <c r="B18" s="17">
        <v>4.03</v>
      </c>
      <c r="C18" s="17">
        <v>6.25</v>
      </c>
      <c r="D18" s="18">
        <v>8.23</v>
      </c>
      <c r="E18" s="18">
        <v>9.19</v>
      </c>
      <c r="F18" s="18">
        <v>10.130000000000001</v>
      </c>
      <c r="G18" s="18">
        <v>13.55</v>
      </c>
      <c r="H18" s="18">
        <v>15.41</v>
      </c>
      <c r="I18" s="18">
        <v>16.02</v>
      </c>
      <c r="J18" s="18">
        <v>14.44</v>
      </c>
      <c r="K18" s="18">
        <v>12.66</v>
      </c>
      <c r="L18" s="18">
        <v>9.07</v>
      </c>
      <c r="M18" s="18">
        <v>4.3099999999999996</v>
      </c>
      <c r="N18" s="16">
        <f t="shared" si="4"/>
        <v>5.0200000000000005</v>
      </c>
      <c r="O18" s="16">
        <f t="shared" si="5"/>
        <v>9.1833333333333318</v>
      </c>
      <c r="P18" s="16">
        <f t="shared" si="6"/>
        <v>14.993333333333334</v>
      </c>
      <c r="Q18" s="16">
        <f t="shared" si="7"/>
        <v>12.056666666666667</v>
      </c>
      <c r="R18" s="11">
        <f t="shared" si="8"/>
        <v>10.274166666666666</v>
      </c>
    </row>
    <row r="19" spans="1:19">
      <c r="A19" s="23">
        <v>1948</v>
      </c>
      <c r="B19" s="17">
        <v>6.55</v>
      </c>
      <c r="C19" s="17">
        <v>6.59</v>
      </c>
      <c r="D19" s="18">
        <v>9.17</v>
      </c>
      <c r="E19" s="18">
        <v>8.52</v>
      </c>
      <c r="F19" s="18">
        <v>10.57</v>
      </c>
      <c r="G19" s="18">
        <v>13.81</v>
      </c>
      <c r="H19" s="18">
        <v>14.63</v>
      </c>
      <c r="I19" s="18">
        <v>15.27</v>
      </c>
      <c r="J19" s="18">
        <v>14.82</v>
      </c>
      <c r="K19" s="18">
        <v>11.95</v>
      </c>
      <c r="L19" s="18">
        <v>9.2799999999999994</v>
      </c>
      <c r="M19" s="18">
        <v>7.3</v>
      </c>
      <c r="N19" s="16">
        <f t="shared" si="4"/>
        <v>5.8166666666666664</v>
      </c>
      <c r="O19" s="16">
        <f t="shared" si="5"/>
        <v>9.42</v>
      </c>
      <c r="P19" s="16">
        <f t="shared" si="6"/>
        <v>14.57</v>
      </c>
      <c r="Q19" s="16">
        <f t="shared" si="7"/>
        <v>12.016666666666666</v>
      </c>
      <c r="R19" s="11">
        <f t="shared" si="8"/>
        <v>10.705</v>
      </c>
    </row>
    <row r="20" spans="1:19">
      <c r="A20" s="23">
        <v>1949</v>
      </c>
      <c r="B20" s="17">
        <v>4.07</v>
      </c>
      <c r="C20" s="17">
        <v>5.37</v>
      </c>
      <c r="D20" s="18">
        <v>6.57</v>
      </c>
      <c r="E20" s="18">
        <v>10.5</v>
      </c>
      <c r="F20" s="18">
        <v>10.3</v>
      </c>
      <c r="G20" s="18">
        <v>14.25</v>
      </c>
      <c r="H20" s="18">
        <v>17.02</v>
      </c>
      <c r="I20" s="18">
        <v>17.39</v>
      </c>
      <c r="J20" s="18">
        <v>15.2</v>
      </c>
      <c r="K20" s="18">
        <v>12.21</v>
      </c>
      <c r="L20" s="18">
        <v>8.31</v>
      </c>
      <c r="M20" s="18">
        <v>5.96</v>
      </c>
      <c r="N20" s="16">
        <f t="shared" si="4"/>
        <v>5.580000000000001</v>
      </c>
      <c r="O20" s="16">
        <f t="shared" si="5"/>
        <v>9.1233333333333331</v>
      </c>
      <c r="P20" s="16">
        <f t="shared" si="6"/>
        <v>16.22</v>
      </c>
      <c r="Q20" s="16">
        <f t="shared" si="7"/>
        <v>11.906666666666666</v>
      </c>
      <c r="R20" s="11">
        <f t="shared" si="8"/>
        <v>10.595833333333333</v>
      </c>
    </row>
    <row r="21" spans="1:19">
      <c r="A21" s="23">
        <v>1950</v>
      </c>
      <c r="B21" s="17">
        <v>3.62</v>
      </c>
      <c r="C21" s="17">
        <v>5.63</v>
      </c>
      <c r="D21" s="18">
        <v>7.38</v>
      </c>
      <c r="E21" s="18">
        <v>7.78</v>
      </c>
      <c r="F21" s="18">
        <v>10.82</v>
      </c>
      <c r="G21" s="18">
        <v>14.1</v>
      </c>
      <c r="H21" s="18">
        <v>15.99</v>
      </c>
      <c r="I21" s="18">
        <v>14.5</v>
      </c>
      <c r="J21" s="18">
        <v>13.39</v>
      </c>
      <c r="K21" s="18">
        <v>11.84</v>
      </c>
      <c r="L21" s="18">
        <v>9.59</v>
      </c>
      <c r="M21" s="18">
        <v>4.12</v>
      </c>
      <c r="N21" s="16">
        <f t="shared" si="4"/>
        <v>5.07</v>
      </c>
      <c r="O21" s="16">
        <f t="shared" si="5"/>
        <v>8.66</v>
      </c>
      <c r="P21" s="16">
        <f t="shared" si="6"/>
        <v>14.863333333333335</v>
      </c>
      <c r="Q21" s="16">
        <f t="shared" si="7"/>
        <v>11.606666666666667</v>
      </c>
      <c r="R21" s="11">
        <f t="shared" si="8"/>
        <v>9.8966666666666683</v>
      </c>
      <c r="S21" s="15"/>
    </row>
    <row r="22" spans="1:19">
      <c r="A22" s="23">
        <v>1951</v>
      </c>
      <c r="B22" s="17">
        <v>4.92</v>
      </c>
      <c r="C22" s="17">
        <v>4.88</v>
      </c>
      <c r="D22" s="18">
        <v>6.55</v>
      </c>
      <c r="E22" s="18">
        <v>8</v>
      </c>
      <c r="F22" s="18">
        <v>8.5500000000000007</v>
      </c>
      <c r="G22" s="18">
        <v>13.28</v>
      </c>
      <c r="H22" s="18">
        <v>15.52</v>
      </c>
      <c r="I22" s="18">
        <v>14.2</v>
      </c>
      <c r="J22" s="18">
        <v>13.9</v>
      </c>
      <c r="K22" s="18">
        <v>9.8800000000000008</v>
      </c>
      <c r="L22" s="18">
        <v>8.18</v>
      </c>
      <c r="M22" s="18">
        <v>6.15</v>
      </c>
      <c r="N22" s="16">
        <f t="shared" si="4"/>
        <v>4.6399999999999997</v>
      </c>
      <c r="O22" s="16">
        <f t="shared" si="5"/>
        <v>7.7</v>
      </c>
      <c r="P22" s="16">
        <f t="shared" si="6"/>
        <v>14.333333333333334</v>
      </c>
      <c r="Q22" s="16">
        <f t="shared" si="7"/>
        <v>10.653333333333334</v>
      </c>
      <c r="R22" s="11">
        <f t="shared" si="8"/>
        <v>9.5008333333333344</v>
      </c>
    </row>
    <row r="23" spans="1:19">
      <c r="A23" s="23">
        <v>1952</v>
      </c>
      <c r="B23" s="17">
        <v>2.44</v>
      </c>
      <c r="C23" s="17">
        <v>4.43</v>
      </c>
      <c r="D23" s="18">
        <v>8.5399999999999991</v>
      </c>
      <c r="E23" s="18">
        <v>8.2200000000000006</v>
      </c>
      <c r="F23" s="18">
        <v>11.57</v>
      </c>
      <c r="G23" s="18">
        <v>14.53</v>
      </c>
      <c r="H23" s="18">
        <v>15.44</v>
      </c>
      <c r="I23" s="18">
        <v>14.37</v>
      </c>
      <c r="J23" s="18">
        <v>11.88</v>
      </c>
      <c r="K23" s="18">
        <v>11.4</v>
      </c>
      <c r="L23" s="18">
        <v>7.22</v>
      </c>
      <c r="M23" s="18">
        <v>5.63</v>
      </c>
      <c r="N23" s="16">
        <f t="shared" si="4"/>
        <v>4.34</v>
      </c>
      <c r="O23" s="16">
        <f t="shared" si="5"/>
        <v>9.4433333333333334</v>
      </c>
      <c r="P23" s="16">
        <f t="shared" si="6"/>
        <v>14.78</v>
      </c>
      <c r="Q23" s="16">
        <f t="shared" si="7"/>
        <v>10.166666666666666</v>
      </c>
      <c r="R23" s="11">
        <f t="shared" si="8"/>
        <v>9.6391666666666662</v>
      </c>
    </row>
    <row r="24" spans="1:19">
      <c r="A24" s="23">
        <v>1953</v>
      </c>
      <c r="B24" s="17">
        <v>3.43</v>
      </c>
      <c r="C24" s="17">
        <v>3.75</v>
      </c>
      <c r="D24" s="18">
        <v>5.8</v>
      </c>
      <c r="E24" s="18">
        <v>8.24</v>
      </c>
      <c r="F24" s="18">
        <v>11.93</v>
      </c>
      <c r="G24" s="18">
        <v>12.83</v>
      </c>
      <c r="H24" s="18">
        <v>15</v>
      </c>
      <c r="I24" s="18">
        <v>16.420000000000002</v>
      </c>
      <c r="J24" s="18">
        <v>14.61</v>
      </c>
      <c r="K24" s="18">
        <v>10.67</v>
      </c>
      <c r="L24" s="18">
        <v>8.6999999999999993</v>
      </c>
      <c r="M24" s="18">
        <v>7.66</v>
      </c>
      <c r="N24" s="16">
        <f t="shared" si="4"/>
        <v>4.2700000000000005</v>
      </c>
      <c r="O24" s="16">
        <f t="shared" si="5"/>
        <v>8.6566666666666663</v>
      </c>
      <c r="P24" s="16">
        <f t="shared" si="6"/>
        <v>14.75</v>
      </c>
      <c r="Q24" s="16">
        <f t="shared" si="7"/>
        <v>11.326666666666666</v>
      </c>
      <c r="R24" s="11">
        <f t="shared" si="8"/>
        <v>9.92</v>
      </c>
    </row>
    <row r="25" spans="1:19">
      <c r="A25" s="23">
        <v>1954</v>
      </c>
      <c r="B25" s="17">
        <v>2.34</v>
      </c>
      <c r="C25" s="17">
        <v>3.66</v>
      </c>
      <c r="D25" s="18">
        <v>6.5</v>
      </c>
      <c r="E25" s="18">
        <v>7.37</v>
      </c>
      <c r="F25" s="18">
        <v>10.53</v>
      </c>
      <c r="G25" s="18">
        <v>12.37</v>
      </c>
      <c r="H25" s="18">
        <v>14.74</v>
      </c>
      <c r="I25" s="18">
        <v>14.06</v>
      </c>
      <c r="J25" s="18">
        <v>13.28</v>
      </c>
      <c r="K25" s="18">
        <v>12.38</v>
      </c>
      <c r="L25" s="18">
        <v>9.67</v>
      </c>
      <c r="M25" s="18">
        <v>5.13</v>
      </c>
      <c r="N25" s="16">
        <f t="shared" si="4"/>
        <v>4.5533333333333337</v>
      </c>
      <c r="O25" s="16">
        <f t="shared" si="5"/>
        <v>8.1333333333333346</v>
      </c>
      <c r="P25" s="16">
        <f t="shared" si="6"/>
        <v>13.723333333333334</v>
      </c>
      <c r="Q25" s="16">
        <f t="shared" si="7"/>
        <v>11.776666666666666</v>
      </c>
      <c r="R25" s="11">
        <f t="shared" si="8"/>
        <v>9.3358333333333317</v>
      </c>
    </row>
    <row r="26" spans="1:19">
      <c r="A26" s="23">
        <v>1955</v>
      </c>
      <c r="B26" s="17">
        <v>8.58</v>
      </c>
      <c r="C26" s="17">
        <v>5.95</v>
      </c>
      <c r="D26" s="18">
        <v>6.21</v>
      </c>
      <c r="E26" s="18">
        <v>9.84</v>
      </c>
      <c r="F26" s="18">
        <v>11.97</v>
      </c>
      <c r="G26" s="18">
        <v>13.87</v>
      </c>
      <c r="H26" s="18">
        <v>15.15</v>
      </c>
      <c r="I26" s="18">
        <v>16.170000000000002</v>
      </c>
      <c r="J26" s="18">
        <v>14.6</v>
      </c>
      <c r="K26" s="18">
        <v>11.2</v>
      </c>
      <c r="L26" s="18">
        <v>8.84</v>
      </c>
      <c r="M26" s="18">
        <v>7.32</v>
      </c>
      <c r="N26" s="16">
        <f t="shared" si="4"/>
        <v>6.5533333333333337</v>
      </c>
      <c r="O26" s="16">
        <f t="shared" si="5"/>
        <v>9.34</v>
      </c>
      <c r="P26" s="16">
        <f t="shared" si="6"/>
        <v>15.063333333333333</v>
      </c>
      <c r="Q26" s="16">
        <f t="shared" si="7"/>
        <v>11.546666666666667</v>
      </c>
      <c r="R26" s="11">
        <f t="shared" si="8"/>
        <v>10.808333333333335</v>
      </c>
    </row>
    <row r="27" spans="1:19">
      <c r="A27" s="23">
        <v>1956</v>
      </c>
      <c r="B27" s="17">
        <v>5.46</v>
      </c>
      <c r="C27" s="17">
        <v>0.53</v>
      </c>
      <c r="D27" s="18">
        <v>6.5</v>
      </c>
      <c r="E27" s="18">
        <v>8.52</v>
      </c>
      <c r="F27" s="18">
        <v>11.13</v>
      </c>
      <c r="G27" s="18">
        <v>13.34</v>
      </c>
      <c r="H27" s="18">
        <v>14.36</v>
      </c>
      <c r="I27" s="18">
        <v>14.22</v>
      </c>
      <c r="J27" s="18">
        <v>12.72</v>
      </c>
      <c r="K27" s="18">
        <v>11.54</v>
      </c>
      <c r="L27" s="18">
        <v>4.53</v>
      </c>
      <c r="M27" s="18">
        <v>2.7</v>
      </c>
      <c r="N27" s="16">
        <f t="shared" si="4"/>
        <v>4.4366666666666665</v>
      </c>
      <c r="O27" s="16">
        <f t="shared" si="5"/>
        <v>8.7166666666666668</v>
      </c>
      <c r="P27" s="16">
        <f t="shared" si="6"/>
        <v>13.973333333333334</v>
      </c>
      <c r="Q27" s="16">
        <f t="shared" si="7"/>
        <v>9.5966666666666658</v>
      </c>
      <c r="R27" s="11">
        <f t="shared" si="8"/>
        <v>8.7958333333333325</v>
      </c>
    </row>
    <row r="28" spans="1:19">
      <c r="A28" s="23">
        <v>1957</v>
      </c>
      <c r="B28" s="17">
        <v>2.29</v>
      </c>
      <c r="C28" s="17">
        <v>6.77</v>
      </c>
      <c r="D28" s="18">
        <v>9.01</v>
      </c>
      <c r="E28" s="18">
        <v>7.5</v>
      </c>
      <c r="F28" s="18">
        <v>10.17</v>
      </c>
      <c r="G28" s="18">
        <v>12.67</v>
      </c>
      <c r="H28" s="18">
        <v>15.67</v>
      </c>
      <c r="I28" s="18">
        <v>15.74</v>
      </c>
      <c r="J28" s="18">
        <v>14.96</v>
      </c>
      <c r="K28" s="18">
        <v>10.07</v>
      </c>
      <c r="L28" s="18">
        <v>6.6</v>
      </c>
      <c r="M28" s="18">
        <v>2.81</v>
      </c>
      <c r="N28" s="16">
        <f t="shared" si="4"/>
        <v>3.92</v>
      </c>
      <c r="O28" s="16">
        <f t="shared" si="5"/>
        <v>8.8933333333333326</v>
      </c>
      <c r="P28" s="16">
        <f t="shared" si="6"/>
        <v>14.693333333333333</v>
      </c>
      <c r="Q28" s="16">
        <f t="shared" si="7"/>
        <v>10.543333333333335</v>
      </c>
      <c r="R28" s="11">
        <f t="shared" si="8"/>
        <v>9.5216666666666665</v>
      </c>
    </row>
    <row r="29" spans="1:19">
      <c r="A29" s="23">
        <v>1958</v>
      </c>
      <c r="B29" s="17">
        <v>4.6900000000000004</v>
      </c>
      <c r="C29" s="17">
        <v>6.94</v>
      </c>
      <c r="D29" s="18">
        <v>6.7</v>
      </c>
      <c r="E29" s="18">
        <v>7.44</v>
      </c>
      <c r="F29" s="18">
        <v>10.88</v>
      </c>
      <c r="G29" s="18">
        <v>12.65</v>
      </c>
      <c r="H29" s="18">
        <v>14.2</v>
      </c>
      <c r="I29" s="18">
        <v>14.92</v>
      </c>
      <c r="J29" s="18">
        <v>14.45</v>
      </c>
      <c r="K29" s="18">
        <v>11.02</v>
      </c>
      <c r="L29" s="18">
        <v>6.53</v>
      </c>
      <c r="M29" s="18">
        <v>6.87</v>
      </c>
      <c r="N29" s="16">
        <f t="shared" si="4"/>
        <v>4.8133333333333335</v>
      </c>
      <c r="O29" s="16">
        <f t="shared" si="5"/>
        <v>8.3400000000000016</v>
      </c>
      <c r="P29" s="16">
        <f t="shared" si="6"/>
        <v>13.923333333333332</v>
      </c>
      <c r="Q29" s="16">
        <f t="shared" si="7"/>
        <v>10.666666666666666</v>
      </c>
      <c r="R29" s="11">
        <f t="shared" si="8"/>
        <v>9.7741666666666678</v>
      </c>
    </row>
    <row r="30" spans="1:19">
      <c r="A30" s="23">
        <v>1959</v>
      </c>
      <c r="B30" s="17">
        <v>6.82</v>
      </c>
      <c r="C30" s="17">
        <v>4.32</v>
      </c>
      <c r="D30" s="18">
        <v>7.69</v>
      </c>
      <c r="E30" s="18">
        <v>8.5500000000000007</v>
      </c>
      <c r="F30" s="18">
        <v>10.9</v>
      </c>
      <c r="G30" s="18">
        <v>13.5</v>
      </c>
      <c r="H30" s="18">
        <v>16.2</v>
      </c>
      <c r="I30" s="18">
        <v>15.63</v>
      </c>
      <c r="J30" s="18">
        <v>14.44</v>
      </c>
      <c r="K30" s="18">
        <v>11.17</v>
      </c>
      <c r="L30" s="18">
        <v>7.33</v>
      </c>
      <c r="M30" s="18">
        <v>6.36</v>
      </c>
      <c r="N30" s="16">
        <f t="shared" si="4"/>
        <v>6.0033333333333339</v>
      </c>
      <c r="O30" s="16">
        <f t="shared" si="5"/>
        <v>9.0466666666666669</v>
      </c>
      <c r="P30" s="16">
        <f t="shared" si="6"/>
        <v>15.11</v>
      </c>
      <c r="Q30" s="16">
        <f t="shared" si="7"/>
        <v>10.979999999999999</v>
      </c>
      <c r="R30" s="11">
        <f t="shared" si="8"/>
        <v>10.2425</v>
      </c>
    </row>
    <row r="31" spans="1:19">
      <c r="A31" s="23">
        <v>1960</v>
      </c>
      <c r="B31" s="17">
        <v>5.01</v>
      </c>
      <c r="C31" s="17">
        <v>6.19</v>
      </c>
      <c r="D31" s="18">
        <v>7.42</v>
      </c>
      <c r="E31" s="18">
        <v>8.82</v>
      </c>
      <c r="F31" s="18">
        <v>11.45</v>
      </c>
      <c r="G31" s="18">
        <v>14.46</v>
      </c>
      <c r="H31" s="18">
        <v>14.62</v>
      </c>
      <c r="I31" s="18">
        <v>13.72</v>
      </c>
      <c r="J31" s="18">
        <v>13.41</v>
      </c>
      <c r="K31" s="18">
        <v>10.220000000000001</v>
      </c>
      <c r="L31" s="18">
        <v>8.85</v>
      </c>
      <c r="M31" s="18">
        <v>4.32</v>
      </c>
      <c r="N31" s="16">
        <f t="shared" si="4"/>
        <v>5.8533333333333344</v>
      </c>
      <c r="O31" s="16">
        <f t="shared" si="5"/>
        <v>9.2299999999999986</v>
      </c>
      <c r="P31" s="16">
        <f t="shared" si="6"/>
        <v>14.266666666666666</v>
      </c>
      <c r="Q31" s="16">
        <f t="shared" si="7"/>
        <v>10.826666666666666</v>
      </c>
      <c r="R31" s="11">
        <f t="shared" si="8"/>
        <v>9.8741666666666656</v>
      </c>
    </row>
    <row r="32" spans="1:19">
      <c r="A32" s="23">
        <v>1961</v>
      </c>
      <c r="B32" s="17">
        <v>3.95</v>
      </c>
      <c r="C32" s="17">
        <v>6.78</v>
      </c>
      <c r="D32" s="18">
        <v>8.01</v>
      </c>
      <c r="E32" s="18">
        <v>8.8699999999999992</v>
      </c>
      <c r="F32" s="18">
        <v>12.28</v>
      </c>
      <c r="G32" s="18">
        <v>14.3</v>
      </c>
      <c r="H32" s="18">
        <v>15.84</v>
      </c>
      <c r="I32" s="18">
        <v>16.309999999999999</v>
      </c>
      <c r="J32" s="18">
        <v>14.38</v>
      </c>
      <c r="K32" s="18">
        <v>10.84</v>
      </c>
      <c r="L32" s="18">
        <v>7.73</v>
      </c>
      <c r="M32" s="18">
        <v>7.41</v>
      </c>
      <c r="N32" s="16">
        <f t="shared" si="4"/>
        <v>5.0166666666666666</v>
      </c>
      <c r="O32" s="16">
        <f t="shared" si="5"/>
        <v>9.7199999999999989</v>
      </c>
      <c r="P32" s="16">
        <f t="shared" si="6"/>
        <v>15.483333333333334</v>
      </c>
      <c r="Q32" s="16">
        <f t="shared" si="7"/>
        <v>10.983333333333334</v>
      </c>
      <c r="R32" s="11">
        <f t="shared" si="8"/>
        <v>10.558333333333334</v>
      </c>
    </row>
    <row r="33" spans="1:18">
      <c r="A33" s="23">
        <v>1962</v>
      </c>
      <c r="B33" s="17">
        <v>4.93</v>
      </c>
      <c r="C33" s="17">
        <v>3.46</v>
      </c>
      <c r="D33" s="18">
        <v>7.31</v>
      </c>
      <c r="E33" s="18">
        <v>8.56</v>
      </c>
      <c r="F33" s="18">
        <v>10.31</v>
      </c>
      <c r="G33" s="18">
        <v>14.26</v>
      </c>
      <c r="H33" s="18">
        <v>14.47</v>
      </c>
      <c r="I33" s="18">
        <v>15.23</v>
      </c>
      <c r="J33" s="18">
        <v>14.68</v>
      </c>
      <c r="K33" s="18">
        <v>13.26</v>
      </c>
      <c r="L33" s="18">
        <v>5.83</v>
      </c>
      <c r="M33" s="18">
        <v>4.1100000000000003</v>
      </c>
      <c r="N33" s="16">
        <f t="shared" si="4"/>
        <v>5.2666666666666666</v>
      </c>
      <c r="O33" s="16">
        <f t="shared" si="5"/>
        <v>8.7266666666666666</v>
      </c>
      <c r="P33" s="16">
        <f t="shared" si="6"/>
        <v>14.653333333333334</v>
      </c>
      <c r="Q33" s="16">
        <f t="shared" si="7"/>
        <v>11.256666666666666</v>
      </c>
      <c r="R33" s="11">
        <f t="shared" si="8"/>
        <v>9.7008333333333336</v>
      </c>
    </row>
    <row r="34" spans="1:18">
      <c r="A34" s="23">
        <v>1963</v>
      </c>
      <c r="B34" s="17">
        <v>5.72</v>
      </c>
      <c r="C34" s="17">
        <v>4.5999999999999996</v>
      </c>
      <c r="D34" s="18">
        <v>6.99</v>
      </c>
      <c r="E34" s="18">
        <v>8.14</v>
      </c>
      <c r="F34" s="18">
        <v>10.42</v>
      </c>
      <c r="G34" s="18">
        <v>13.02</v>
      </c>
      <c r="H34" s="18">
        <v>15.19</v>
      </c>
      <c r="I34" s="18">
        <v>14.04</v>
      </c>
      <c r="J34" s="18">
        <v>13.01</v>
      </c>
      <c r="K34" s="18">
        <v>11.58</v>
      </c>
      <c r="L34" s="18">
        <v>9.4</v>
      </c>
      <c r="M34" s="18">
        <v>5.19</v>
      </c>
      <c r="N34" s="16">
        <f t="shared" si="4"/>
        <v>4.8099999999999996</v>
      </c>
      <c r="O34" s="16">
        <f t="shared" si="5"/>
        <v>8.5166666666666675</v>
      </c>
      <c r="P34" s="16">
        <f t="shared" si="6"/>
        <v>14.083333333333334</v>
      </c>
      <c r="Q34" s="16">
        <f t="shared" si="7"/>
        <v>11.33</v>
      </c>
      <c r="R34" s="11">
        <f t="shared" si="8"/>
        <v>9.7750000000000004</v>
      </c>
    </row>
    <row r="35" spans="1:18">
      <c r="A35" s="23">
        <v>1964</v>
      </c>
      <c r="B35" s="17">
        <v>4.2300000000000004</v>
      </c>
      <c r="C35" s="17">
        <v>5.9</v>
      </c>
      <c r="D35" s="18">
        <v>6.8</v>
      </c>
      <c r="E35" s="18">
        <v>7.35</v>
      </c>
      <c r="F35" s="18">
        <v>12.2</v>
      </c>
      <c r="G35" s="18">
        <v>14.21</v>
      </c>
      <c r="H35" s="18">
        <v>15.56</v>
      </c>
      <c r="I35" s="18">
        <v>15.66</v>
      </c>
      <c r="J35" s="18">
        <v>16.05</v>
      </c>
      <c r="K35" s="18">
        <v>10.32</v>
      </c>
      <c r="L35" s="18">
        <v>6.44</v>
      </c>
      <c r="M35" s="18">
        <v>2.56</v>
      </c>
      <c r="N35" s="16">
        <f t="shared" si="4"/>
        <v>5.1066666666666674</v>
      </c>
      <c r="O35" s="16">
        <f t="shared" si="5"/>
        <v>8.7833333333333332</v>
      </c>
      <c r="P35" s="16">
        <f t="shared" si="6"/>
        <v>15.143333333333333</v>
      </c>
      <c r="Q35" s="16">
        <f t="shared" si="7"/>
        <v>10.936666666666667</v>
      </c>
      <c r="R35" s="11">
        <f t="shared" si="8"/>
        <v>9.7733333333333334</v>
      </c>
    </row>
    <row r="36" spans="1:18">
      <c r="A36" s="23">
        <v>1965</v>
      </c>
      <c r="B36" s="17">
        <v>3.74</v>
      </c>
      <c r="C36" s="17">
        <v>3.19</v>
      </c>
      <c r="D36" s="18">
        <v>7.77</v>
      </c>
      <c r="E36" s="18">
        <v>8.31</v>
      </c>
      <c r="F36" s="18">
        <v>11.48</v>
      </c>
      <c r="G36" s="18">
        <v>13.91</v>
      </c>
      <c r="H36" s="18">
        <v>13.42</v>
      </c>
      <c r="I36" s="18">
        <v>15.01</v>
      </c>
      <c r="J36" s="18">
        <v>12.25</v>
      </c>
      <c r="K36" s="18">
        <v>12.92</v>
      </c>
      <c r="L36" s="18">
        <v>7.83</v>
      </c>
      <c r="M36" s="18">
        <v>6.36</v>
      </c>
      <c r="N36" s="16">
        <f t="shared" si="4"/>
        <v>3.1633333333333336</v>
      </c>
      <c r="O36" s="16">
        <f t="shared" si="5"/>
        <v>9.1866666666666674</v>
      </c>
      <c r="P36" s="16">
        <f t="shared" si="6"/>
        <v>14.113333333333335</v>
      </c>
      <c r="Q36" s="16">
        <f t="shared" si="7"/>
        <v>11</v>
      </c>
      <c r="R36" s="11">
        <f t="shared" si="8"/>
        <v>9.6824999999999992</v>
      </c>
    </row>
    <row r="37" spans="1:18">
      <c r="A37" s="23">
        <v>1966</v>
      </c>
      <c r="B37" s="17">
        <v>8.4700000000000006</v>
      </c>
      <c r="C37" s="17">
        <v>7.82</v>
      </c>
      <c r="D37" s="18">
        <v>5.5</v>
      </c>
      <c r="E37" s="18">
        <v>9.1</v>
      </c>
      <c r="F37" s="18">
        <v>11.29</v>
      </c>
      <c r="G37" s="18">
        <v>13.25</v>
      </c>
      <c r="H37" s="18">
        <v>15.18</v>
      </c>
      <c r="I37" s="18">
        <v>14.58</v>
      </c>
      <c r="J37" s="18">
        <v>15.09</v>
      </c>
      <c r="K37" s="18">
        <v>10.82</v>
      </c>
      <c r="L37" s="18">
        <v>4.8</v>
      </c>
      <c r="M37" s="18">
        <v>4.0999999999999996</v>
      </c>
      <c r="N37" s="16">
        <f t="shared" si="4"/>
        <v>7.5500000000000007</v>
      </c>
      <c r="O37" s="16">
        <f t="shared" si="5"/>
        <v>8.6300000000000008</v>
      </c>
      <c r="P37" s="16">
        <f t="shared" si="6"/>
        <v>14.336666666666666</v>
      </c>
      <c r="Q37" s="16">
        <f t="shared" si="7"/>
        <v>10.236666666666666</v>
      </c>
      <c r="R37" s="11">
        <f t="shared" si="8"/>
        <v>9.9999999999999982</v>
      </c>
    </row>
    <row r="38" spans="1:18">
      <c r="A38" s="23">
        <v>1967</v>
      </c>
      <c r="B38" s="17">
        <v>3.58</v>
      </c>
      <c r="C38" s="17">
        <v>5.26</v>
      </c>
      <c r="D38" s="18">
        <v>7.56</v>
      </c>
      <c r="E38" s="18">
        <v>7.65</v>
      </c>
      <c r="F38" s="18">
        <v>9.0399999999999991</v>
      </c>
      <c r="G38" s="18">
        <v>13.25</v>
      </c>
      <c r="H38" s="18">
        <v>14.9</v>
      </c>
      <c r="I38" s="18">
        <v>14.61</v>
      </c>
      <c r="J38" s="18">
        <v>13.55</v>
      </c>
      <c r="K38" s="18">
        <v>11.81</v>
      </c>
      <c r="L38" s="18">
        <v>7.7</v>
      </c>
      <c r="M38" s="18">
        <v>3.21</v>
      </c>
      <c r="N38" s="16">
        <f t="shared" si="4"/>
        <v>4.3133333333333335</v>
      </c>
      <c r="O38" s="16">
        <f t="shared" si="5"/>
        <v>8.0833333333333339</v>
      </c>
      <c r="P38" s="16">
        <f t="shared" si="6"/>
        <v>14.253333333333332</v>
      </c>
      <c r="Q38" s="16">
        <f t="shared" si="7"/>
        <v>11.020000000000001</v>
      </c>
      <c r="R38" s="11">
        <f t="shared" si="8"/>
        <v>9.3433333333333319</v>
      </c>
    </row>
    <row r="39" spans="1:18">
      <c r="A39" s="23">
        <v>1968</v>
      </c>
      <c r="B39" s="17">
        <v>3.26</v>
      </c>
      <c r="C39" s="17">
        <v>5.94</v>
      </c>
      <c r="D39" s="18">
        <v>6.3</v>
      </c>
      <c r="E39" s="18">
        <v>7.79</v>
      </c>
      <c r="F39" s="18">
        <v>10.199999999999999</v>
      </c>
      <c r="G39" s="18">
        <v>13.27</v>
      </c>
      <c r="H39" s="18">
        <v>14.9</v>
      </c>
      <c r="I39" s="18">
        <v>15.39</v>
      </c>
      <c r="J39" s="18">
        <v>13.51</v>
      </c>
      <c r="K39" s="18">
        <v>12.67</v>
      </c>
      <c r="L39" s="18">
        <v>9.07</v>
      </c>
      <c r="M39" s="18">
        <v>5.68</v>
      </c>
      <c r="N39" s="16">
        <f t="shared" si="4"/>
        <v>4.1366666666666667</v>
      </c>
      <c r="O39" s="16">
        <f t="shared" si="5"/>
        <v>8.0966666666666658</v>
      </c>
      <c r="P39" s="16">
        <f t="shared" si="6"/>
        <v>14.520000000000001</v>
      </c>
      <c r="Q39" s="16">
        <f t="shared" si="7"/>
        <v>11.75</v>
      </c>
      <c r="R39" s="11">
        <f t="shared" si="8"/>
        <v>9.8316666666666652</v>
      </c>
    </row>
    <row r="40" spans="1:18">
      <c r="A40" s="23">
        <v>1969</v>
      </c>
      <c r="B40" s="17">
        <v>5.95</v>
      </c>
      <c r="C40" s="17">
        <v>4.58</v>
      </c>
      <c r="D40" s="18">
        <v>6.84</v>
      </c>
      <c r="E40" s="18">
        <v>7.81</v>
      </c>
      <c r="F40" s="18">
        <v>9.9</v>
      </c>
      <c r="G40" s="18">
        <v>12.73</v>
      </c>
      <c r="H40" s="18">
        <v>16.239999999999998</v>
      </c>
      <c r="I40" s="18">
        <v>15.32</v>
      </c>
      <c r="J40" s="18">
        <v>12.62</v>
      </c>
      <c r="K40" s="18">
        <v>12.26</v>
      </c>
      <c r="L40" s="18">
        <v>6</v>
      </c>
      <c r="M40" s="18">
        <v>3.4</v>
      </c>
      <c r="N40" s="16">
        <f t="shared" si="4"/>
        <v>5.4033333333333333</v>
      </c>
      <c r="O40" s="16">
        <f t="shared" si="5"/>
        <v>8.1833333333333336</v>
      </c>
      <c r="P40" s="16">
        <f t="shared" si="6"/>
        <v>14.763333333333334</v>
      </c>
      <c r="Q40" s="16">
        <f t="shared" si="7"/>
        <v>10.293333333333331</v>
      </c>
      <c r="R40" s="11">
        <f t="shared" si="8"/>
        <v>9.470833333333335</v>
      </c>
    </row>
    <row r="41" spans="1:18">
      <c r="A41" s="44">
        <v>1970</v>
      </c>
      <c r="B41" s="45">
        <v>6.96</v>
      </c>
      <c r="C41" s="45">
        <v>4.38</v>
      </c>
      <c r="D41" s="41">
        <v>4.05</v>
      </c>
      <c r="E41" s="41">
        <v>6.81</v>
      </c>
      <c r="F41" s="41">
        <v>10.83</v>
      </c>
      <c r="G41" s="41">
        <v>12.99</v>
      </c>
      <c r="H41" s="41">
        <v>15.42</v>
      </c>
      <c r="I41" s="41">
        <v>14.21</v>
      </c>
      <c r="J41" s="41">
        <v>14.37</v>
      </c>
      <c r="K41" s="41">
        <v>9.2799999999999994</v>
      </c>
      <c r="L41" s="41">
        <v>9.1199999999999992</v>
      </c>
      <c r="M41" s="41">
        <v>1.55</v>
      </c>
      <c r="N41" s="42">
        <f t="shared" si="4"/>
        <v>4.9133333333333331</v>
      </c>
      <c r="O41" s="42">
        <f t="shared" si="5"/>
        <v>7.2299999999999995</v>
      </c>
      <c r="P41" s="42">
        <f t="shared" si="6"/>
        <v>14.206666666666669</v>
      </c>
      <c r="Q41" s="42">
        <f t="shared" si="7"/>
        <v>10.923333333333332</v>
      </c>
      <c r="R41" s="43">
        <f t="shared" si="8"/>
        <v>9.1641666666666683</v>
      </c>
    </row>
    <row r="42" spans="1:18">
      <c r="A42" s="23">
        <v>1971</v>
      </c>
      <c r="B42" s="17">
        <v>4.25</v>
      </c>
      <c r="C42" s="17">
        <v>4.57</v>
      </c>
      <c r="D42" s="18">
        <v>4.53</v>
      </c>
      <c r="E42" s="18">
        <v>8.09</v>
      </c>
      <c r="F42" s="18">
        <v>9.51</v>
      </c>
      <c r="G42" s="18">
        <v>11.94</v>
      </c>
      <c r="H42" s="18">
        <v>15.77</v>
      </c>
      <c r="I42" s="18">
        <v>13.66</v>
      </c>
      <c r="J42" s="18">
        <v>13.49</v>
      </c>
      <c r="K42" s="18">
        <v>12.42</v>
      </c>
      <c r="L42" s="18">
        <v>4.6900000000000004</v>
      </c>
      <c r="M42" s="18">
        <v>4.59</v>
      </c>
      <c r="N42" s="16">
        <f t="shared" si="4"/>
        <v>3.456666666666667</v>
      </c>
      <c r="O42" s="16">
        <f t="shared" si="5"/>
        <v>7.376666666666666</v>
      </c>
      <c r="P42" s="16">
        <f t="shared" si="6"/>
        <v>13.790000000000001</v>
      </c>
      <c r="Q42" s="16">
        <f t="shared" si="7"/>
        <v>10.200000000000001</v>
      </c>
      <c r="R42" s="11">
        <f t="shared" si="8"/>
        <v>8.9591666666666665</v>
      </c>
    </row>
    <row r="43" spans="1:18">
      <c r="A43" s="23">
        <v>1972</v>
      </c>
      <c r="B43" s="17">
        <v>3.35</v>
      </c>
      <c r="C43" s="17">
        <v>5.52</v>
      </c>
      <c r="D43" s="18">
        <v>5.96</v>
      </c>
      <c r="E43" s="18">
        <v>7.4</v>
      </c>
      <c r="F43" s="18">
        <v>8.5</v>
      </c>
      <c r="G43" s="18">
        <v>10.89</v>
      </c>
      <c r="H43" s="18">
        <v>14.74</v>
      </c>
      <c r="I43" s="18">
        <v>14.44</v>
      </c>
      <c r="J43" s="18">
        <v>12.96</v>
      </c>
      <c r="K43" s="18">
        <v>10.69</v>
      </c>
      <c r="L43" s="18">
        <v>8.5299999999999994</v>
      </c>
      <c r="M43" s="18">
        <v>5.41</v>
      </c>
      <c r="N43" s="16">
        <f t="shared" si="4"/>
        <v>4.4866666666666664</v>
      </c>
      <c r="O43" s="16">
        <f t="shared" si="5"/>
        <v>7.2866666666666662</v>
      </c>
      <c r="P43" s="16">
        <f t="shared" si="6"/>
        <v>13.356666666666667</v>
      </c>
      <c r="Q43" s="16">
        <f t="shared" si="7"/>
        <v>10.726666666666667</v>
      </c>
      <c r="R43" s="11">
        <f t="shared" si="8"/>
        <v>9.0324999999999989</v>
      </c>
    </row>
    <row r="44" spans="1:18">
      <c r="A44" s="23">
        <v>1973</v>
      </c>
      <c r="B44" s="17">
        <v>3.64</v>
      </c>
      <c r="C44" s="17">
        <v>4.03</v>
      </c>
      <c r="D44" s="18">
        <v>5.46</v>
      </c>
      <c r="E44" s="18">
        <v>7.46</v>
      </c>
      <c r="F44" s="18">
        <v>10.62</v>
      </c>
      <c r="G44" s="18">
        <v>13.71</v>
      </c>
      <c r="H44" s="18">
        <v>14.67</v>
      </c>
      <c r="I44" s="18">
        <v>16.059999999999999</v>
      </c>
      <c r="J44" s="18">
        <v>13.56</v>
      </c>
      <c r="K44" s="18">
        <v>10.84</v>
      </c>
      <c r="L44" s="18">
        <v>7.63</v>
      </c>
      <c r="M44" s="18">
        <v>2.89</v>
      </c>
      <c r="N44" s="16">
        <f t="shared" si="4"/>
        <v>4.3600000000000003</v>
      </c>
      <c r="O44" s="16">
        <f t="shared" si="5"/>
        <v>7.8466666666666667</v>
      </c>
      <c r="P44" s="16">
        <f t="shared" si="6"/>
        <v>14.813333333333333</v>
      </c>
      <c r="Q44" s="16">
        <f t="shared" si="7"/>
        <v>10.676666666666668</v>
      </c>
      <c r="R44" s="11">
        <f t="shared" si="8"/>
        <v>9.2141666666666673</v>
      </c>
    </row>
    <row r="45" spans="1:18">
      <c r="A45" s="23">
        <v>1974</v>
      </c>
      <c r="B45" s="17">
        <v>6.43</v>
      </c>
      <c r="C45" s="17">
        <v>4.79</v>
      </c>
      <c r="D45" s="18">
        <v>5.86</v>
      </c>
      <c r="E45" s="18">
        <v>6.86</v>
      </c>
      <c r="F45" s="18">
        <v>10.32</v>
      </c>
      <c r="G45" s="18">
        <v>13.39</v>
      </c>
      <c r="H45" s="18">
        <v>15.94</v>
      </c>
      <c r="I45" s="18">
        <v>14.19</v>
      </c>
      <c r="J45" s="18">
        <v>11.72</v>
      </c>
      <c r="K45" s="18">
        <v>7.61</v>
      </c>
      <c r="L45" s="18">
        <v>6.69</v>
      </c>
      <c r="M45" s="18">
        <v>4.34</v>
      </c>
      <c r="N45" s="16">
        <f t="shared" si="4"/>
        <v>4.7033333333333331</v>
      </c>
      <c r="O45" s="16">
        <f t="shared" si="5"/>
        <v>7.68</v>
      </c>
      <c r="P45" s="16">
        <f t="shared" si="6"/>
        <v>14.506666666666666</v>
      </c>
      <c r="Q45" s="16">
        <f t="shared" si="7"/>
        <v>8.6733333333333338</v>
      </c>
      <c r="R45" s="11">
        <f t="shared" si="8"/>
        <v>9.0116666666666667</v>
      </c>
    </row>
    <row r="46" spans="1:18">
      <c r="A46" s="23">
        <v>1975</v>
      </c>
      <c r="B46" s="17">
        <v>4.93</v>
      </c>
      <c r="C46" s="17">
        <v>6.7</v>
      </c>
      <c r="D46" s="18">
        <v>5.23</v>
      </c>
      <c r="E46" s="18">
        <v>7.11</v>
      </c>
      <c r="F46" s="18">
        <v>9.65</v>
      </c>
      <c r="G46" s="18">
        <v>12.63</v>
      </c>
      <c r="H46" s="18">
        <v>14.52</v>
      </c>
      <c r="I46" s="18">
        <v>15.09</v>
      </c>
      <c r="J46" s="18">
        <v>12.65</v>
      </c>
      <c r="K46" s="18">
        <v>11.5</v>
      </c>
      <c r="L46" s="18">
        <v>6.79</v>
      </c>
      <c r="M46" s="18">
        <v>3.18</v>
      </c>
      <c r="N46" s="16">
        <f t="shared" si="4"/>
        <v>5.3233333333333333</v>
      </c>
      <c r="O46" s="16">
        <f t="shared" si="5"/>
        <v>7.330000000000001</v>
      </c>
      <c r="P46" s="16">
        <f t="shared" si="6"/>
        <v>14.079999999999998</v>
      </c>
      <c r="Q46" s="16">
        <f t="shared" si="7"/>
        <v>10.313333333333334</v>
      </c>
      <c r="R46" s="11">
        <f t="shared" si="8"/>
        <v>9.1650000000000009</v>
      </c>
    </row>
    <row r="47" spans="1:18">
      <c r="A47" s="23">
        <v>1976</v>
      </c>
      <c r="B47" s="17">
        <v>1.82</v>
      </c>
      <c r="C47" s="17">
        <v>5.67</v>
      </c>
      <c r="D47" s="18">
        <v>5.62</v>
      </c>
      <c r="E47" s="18">
        <v>7.13</v>
      </c>
      <c r="F47" s="18">
        <v>10.18</v>
      </c>
      <c r="G47" s="18">
        <v>14.76</v>
      </c>
      <c r="H47" s="18">
        <v>15.79</v>
      </c>
      <c r="I47" s="18">
        <v>15.4</v>
      </c>
      <c r="J47" s="18">
        <v>12.71</v>
      </c>
      <c r="K47" s="18">
        <v>9.89</v>
      </c>
      <c r="L47" s="18">
        <v>5.21</v>
      </c>
      <c r="M47" s="18">
        <v>7.12</v>
      </c>
      <c r="N47" s="16">
        <f t="shared" si="4"/>
        <v>3.5566666666666666</v>
      </c>
      <c r="O47" s="16">
        <f t="shared" si="5"/>
        <v>7.6433333333333335</v>
      </c>
      <c r="P47" s="16">
        <f t="shared" si="6"/>
        <v>15.316666666666668</v>
      </c>
      <c r="Q47" s="16">
        <f t="shared" si="7"/>
        <v>9.2700000000000014</v>
      </c>
      <c r="R47" s="11">
        <f t="shared" si="8"/>
        <v>9.2750000000000004</v>
      </c>
    </row>
    <row r="48" spans="1:18">
      <c r="A48" s="23">
        <v>1977</v>
      </c>
      <c r="B48" s="17">
        <v>5.46</v>
      </c>
      <c r="C48" s="17">
        <v>7.21</v>
      </c>
      <c r="D48" s="18">
        <v>6.97</v>
      </c>
      <c r="E48" s="18">
        <v>8.4</v>
      </c>
      <c r="F48" s="18">
        <v>9.2200000000000006</v>
      </c>
      <c r="G48" s="18">
        <v>10.99</v>
      </c>
      <c r="H48" s="18">
        <v>13.4</v>
      </c>
      <c r="I48" s="18">
        <v>13.34</v>
      </c>
      <c r="J48" s="18">
        <v>14.76</v>
      </c>
      <c r="K48" s="18">
        <v>11.41</v>
      </c>
      <c r="L48" s="18">
        <v>7.09</v>
      </c>
      <c r="M48" s="18">
        <v>8.32</v>
      </c>
      <c r="N48" s="16">
        <f t="shared" si="4"/>
        <v>6.5966666666666667</v>
      </c>
      <c r="O48" s="16">
        <f t="shared" si="5"/>
        <v>8.1966666666666672</v>
      </c>
      <c r="P48" s="16">
        <f t="shared" si="6"/>
        <v>12.576666666666666</v>
      </c>
      <c r="Q48" s="16">
        <f t="shared" si="7"/>
        <v>11.086666666666668</v>
      </c>
      <c r="R48" s="11">
        <f t="shared" si="8"/>
        <v>9.7141666666666655</v>
      </c>
    </row>
    <row r="49" spans="1:18">
      <c r="A49" s="23">
        <v>1978</v>
      </c>
      <c r="B49" s="17">
        <v>5.01</v>
      </c>
      <c r="C49" s="17">
        <v>6.59</v>
      </c>
      <c r="D49" s="18">
        <v>6.38</v>
      </c>
      <c r="E49" s="18">
        <v>7.37</v>
      </c>
      <c r="F49" s="18">
        <v>9.6199999999999992</v>
      </c>
      <c r="G49" s="18">
        <v>11.95</v>
      </c>
      <c r="H49" s="18">
        <v>14.22</v>
      </c>
      <c r="I49" s="18">
        <v>14.37</v>
      </c>
      <c r="J49" s="18">
        <v>15.72</v>
      </c>
      <c r="K49" s="18">
        <v>10.43</v>
      </c>
      <c r="L49" s="18">
        <v>7.5</v>
      </c>
      <c r="M49" s="18">
        <v>8.23</v>
      </c>
      <c r="N49" s="16">
        <f t="shared" si="4"/>
        <v>6.6400000000000006</v>
      </c>
      <c r="O49" s="16">
        <f t="shared" si="5"/>
        <v>7.79</v>
      </c>
      <c r="P49" s="16">
        <f t="shared" si="6"/>
        <v>13.513333333333334</v>
      </c>
      <c r="Q49" s="16">
        <f t="shared" si="7"/>
        <v>11.216666666666667</v>
      </c>
      <c r="R49" s="11">
        <f t="shared" si="8"/>
        <v>9.7825000000000006</v>
      </c>
    </row>
    <row r="50" spans="1:18">
      <c r="A50" s="23">
        <v>1979</v>
      </c>
      <c r="B50" s="17">
        <v>6.23</v>
      </c>
      <c r="C50" s="17">
        <v>6.92</v>
      </c>
      <c r="D50" s="18">
        <v>5.66</v>
      </c>
      <c r="E50" s="18">
        <v>7.27</v>
      </c>
      <c r="F50" s="18">
        <v>9.59</v>
      </c>
      <c r="G50" s="18">
        <v>13.39</v>
      </c>
      <c r="H50" s="18">
        <v>16.07</v>
      </c>
      <c r="I50" s="18">
        <v>14.77</v>
      </c>
      <c r="J50" s="18">
        <v>13.47</v>
      </c>
      <c r="K50" s="18">
        <v>10.94</v>
      </c>
      <c r="L50" s="18">
        <v>6.43</v>
      </c>
      <c r="M50" s="18">
        <v>5.7</v>
      </c>
      <c r="N50" s="16">
        <f t="shared" si="4"/>
        <v>7.1266666666666678</v>
      </c>
      <c r="O50" s="16">
        <f t="shared" si="5"/>
        <v>7.5066666666666668</v>
      </c>
      <c r="P50" s="16">
        <f t="shared" si="6"/>
        <v>14.743333333333334</v>
      </c>
      <c r="Q50" s="16">
        <f t="shared" si="7"/>
        <v>10.28</v>
      </c>
      <c r="R50" s="11">
        <f t="shared" si="8"/>
        <v>9.7033333333333314</v>
      </c>
    </row>
    <row r="51" spans="1:18">
      <c r="A51" s="44">
        <v>1980</v>
      </c>
      <c r="B51" s="45">
        <v>5.05</v>
      </c>
      <c r="C51" s="45">
        <v>5.96</v>
      </c>
      <c r="D51" s="41">
        <v>6.88</v>
      </c>
      <c r="E51" s="41">
        <v>8.2799999999999994</v>
      </c>
      <c r="F51" s="41">
        <v>10.210000000000001</v>
      </c>
      <c r="G51" s="41">
        <v>12.83</v>
      </c>
      <c r="H51" s="41">
        <v>13.95</v>
      </c>
      <c r="I51" s="41">
        <v>16.010000000000002</v>
      </c>
      <c r="J51" s="41">
        <v>14.53</v>
      </c>
      <c r="K51" s="41">
        <v>11.19</v>
      </c>
      <c r="L51" s="41">
        <v>7.1</v>
      </c>
      <c r="M51" s="41">
        <v>2.96</v>
      </c>
      <c r="N51" s="42">
        <f t="shared" si="4"/>
        <v>5.57</v>
      </c>
      <c r="O51" s="42">
        <f t="shared" si="5"/>
        <v>8.4566666666666652</v>
      </c>
      <c r="P51" s="42">
        <f t="shared" si="6"/>
        <v>14.263333333333335</v>
      </c>
      <c r="Q51" s="42">
        <f t="shared" si="7"/>
        <v>10.94</v>
      </c>
      <c r="R51" s="43">
        <f t="shared" si="8"/>
        <v>9.5791666666666657</v>
      </c>
    </row>
    <row r="52" spans="1:18">
      <c r="A52" s="23">
        <v>1981</v>
      </c>
      <c r="B52" s="17">
        <v>2.99</v>
      </c>
      <c r="C52" s="17">
        <v>3.5</v>
      </c>
      <c r="D52" s="18">
        <v>8.24</v>
      </c>
      <c r="E52" s="18">
        <v>7.85</v>
      </c>
      <c r="F52" s="18">
        <v>9.5500000000000007</v>
      </c>
      <c r="G52" s="18">
        <v>15.09</v>
      </c>
      <c r="H52" s="18">
        <v>15.75</v>
      </c>
      <c r="I52" s="18">
        <v>15.73</v>
      </c>
      <c r="J52" s="18">
        <v>14.58</v>
      </c>
      <c r="K52" s="18">
        <v>11.63</v>
      </c>
      <c r="L52" s="18">
        <v>9.0500000000000007</v>
      </c>
      <c r="M52" s="18">
        <v>7.6</v>
      </c>
      <c r="N52" s="16">
        <f t="shared" si="4"/>
        <v>3.15</v>
      </c>
      <c r="O52" s="16">
        <f t="shared" si="5"/>
        <v>8.5466666666666669</v>
      </c>
      <c r="P52" s="16">
        <f t="shared" si="6"/>
        <v>15.523333333333333</v>
      </c>
      <c r="Q52" s="16">
        <f t="shared" si="7"/>
        <v>11.753333333333336</v>
      </c>
      <c r="R52" s="11">
        <f t="shared" si="8"/>
        <v>10.129999999999999</v>
      </c>
    </row>
    <row r="53" spans="1:18">
      <c r="A53" s="23">
        <v>1982</v>
      </c>
      <c r="B53" s="17">
        <v>6.09</v>
      </c>
      <c r="C53" s="17">
        <v>6.12</v>
      </c>
      <c r="D53" s="18">
        <v>6.39</v>
      </c>
      <c r="E53" s="18">
        <v>8.73</v>
      </c>
      <c r="F53" s="18">
        <v>10.52</v>
      </c>
      <c r="G53" s="18">
        <v>13.46</v>
      </c>
      <c r="H53" s="18">
        <v>14.49</v>
      </c>
      <c r="I53" s="18">
        <v>15.63</v>
      </c>
      <c r="J53" s="18">
        <v>14.97</v>
      </c>
      <c r="K53" s="18">
        <v>10.19</v>
      </c>
      <c r="L53" s="18">
        <v>7.8</v>
      </c>
      <c r="M53" s="18">
        <v>5.61</v>
      </c>
      <c r="N53" s="16">
        <f t="shared" si="4"/>
        <v>6.6033333333333326</v>
      </c>
      <c r="O53" s="16">
        <f t="shared" si="5"/>
        <v>8.5466666666666669</v>
      </c>
      <c r="P53" s="16">
        <f t="shared" si="6"/>
        <v>14.526666666666669</v>
      </c>
      <c r="Q53" s="16">
        <f t="shared" si="7"/>
        <v>10.986666666666666</v>
      </c>
      <c r="R53" s="11">
        <f t="shared" si="8"/>
        <v>9.9999999999999982</v>
      </c>
    </row>
    <row r="54" spans="1:18">
      <c r="A54" s="23">
        <v>1983</v>
      </c>
      <c r="B54" s="17">
        <v>3.46</v>
      </c>
      <c r="C54" s="17">
        <v>4.2</v>
      </c>
      <c r="D54" s="18">
        <v>7.79</v>
      </c>
      <c r="E54" s="18">
        <v>7.8</v>
      </c>
      <c r="F54" s="18">
        <v>9.14</v>
      </c>
      <c r="G54" s="18">
        <v>14.37</v>
      </c>
      <c r="H54" s="18">
        <v>14.87</v>
      </c>
      <c r="I54" s="18">
        <v>15.39</v>
      </c>
      <c r="J54" s="18">
        <v>14.99</v>
      </c>
      <c r="K54" s="18">
        <v>11.44</v>
      </c>
      <c r="L54" s="18">
        <v>11.38</v>
      </c>
      <c r="M54" s="18">
        <v>5.52</v>
      </c>
      <c r="N54" s="16">
        <f t="shared" si="4"/>
        <v>4.4233333333333329</v>
      </c>
      <c r="O54" s="16">
        <f t="shared" si="5"/>
        <v>8.2433333333333341</v>
      </c>
      <c r="P54" s="16">
        <f t="shared" si="6"/>
        <v>14.876666666666665</v>
      </c>
      <c r="Q54" s="16">
        <f t="shared" si="7"/>
        <v>12.603333333333333</v>
      </c>
      <c r="R54" s="11">
        <f t="shared" si="8"/>
        <v>10.029166666666665</v>
      </c>
    </row>
    <row r="55" spans="1:18">
      <c r="A55" s="23">
        <v>1984</v>
      </c>
      <c r="B55" s="17">
        <v>4.75</v>
      </c>
      <c r="C55" s="17">
        <v>3.65</v>
      </c>
      <c r="D55" s="18">
        <v>4.8600000000000003</v>
      </c>
      <c r="E55" s="18">
        <v>10.76</v>
      </c>
      <c r="F55" s="18">
        <v>8.2899999999999991</v>
      </c>
      <c r="G55" s="18">
        <v>13.55</v>
      </c>
      <c r="H55" s="18">
        <v>14.85</v>
      </c>
      <c r="I55" s="18">
        <v>14.83</v>
      </c>
      <c r="J55" s="18">
        <v>13.09</v>
      </c>
      <c r="K55" s="18">
        <v>10.5</v>
      </c>
      <c r="L55" s="18">
        <v>8.7100000000000009</v>
      </c>
      <c r="M55" s="18">
        <v>6.33</v>
      </c>
      <c r="N55" s="16">
        <f t="shared" si="4"/>
        <v>4.6399999999999997</v>
      </c>
      <c r="O55" s="16">
        <f t="shared" si="5"/>
        <v>7.9699999999999989</v>
      </c>
      <c r="P55" s="16">
        <f t="shared" si="6"/>
        <v>14.410000000000002</v>
      </c>
      <c r="Q55" s="16">
        <f t="shared" si="7"/>
        <v>10.766666666666666</v>
      </c>
      <c r="R55" s="11">
        <f t="shared" si="8"/>
        <v>9.5141666666666662</v>
      </c>
    </row>
    <row r="56" spans="1:18">
      <c r="A56" s="23">
        <v>1985</v>
      </c>
      <c r="B56" s="17">
        <v>2.58</v>
      </c>
      <c r="C56" s="17">
        <v>7.96</v>
      </c>
      <c r="D56" s="18">
        <v>5.47</v>
      </c>
      <c r="E56" s="18">
        <v>8.7799999999999994</v>
      </c>
      <c r="F56" s="18">
        <v>9.42</v>
      </c>
      <c r="G56" s="18">
        <v>13.57</v>
      </c>
      <c r="H56" s="18">
        <v>15.79</v>
      </c>
      <c r="I56" s="18">
        <v>14.45</v>
      </c>
      <c r="J56" s="18">
        <v>15.93</v>
      </c>
      <c r="K56" s="18">
        <v>11.51</v>
      </c>
      <c r="L56" s="18">
        <v>7.42</v>
      </c>
      <c r="M56" s="18">
        <v>5.9</v>
      </c>
      <c r="N56" s="16">
        <f t="shared" si="4"/>
        <v>5.623333333333334</v>
      </c>
      <c r="O56" s="16">
        <f t="shared" si="5"/>
        <v>7.8900000000000006</v>
      </c>
      <c r="P56" s="16">
        <f t="shared" si="6"/>
        <v>14.603333333333333</v>
      </c>
      <c r="Q56" s="16">
        <f t="shared" si="7"/>
        <v>11.62</v>
      </c>
      <c r="R56" s="11">
        <f t="shared" si="8"/>
        <v>9.8983333333333334</v>
      </c>
    </row>
    <row r="57" spans="1:18">
      <c r="A57" s="23">
        <v>1986</v>
      </c>
      <c r="B57" s="17">
        <v>4.29</v>
      </c>
      <c r="C57" s="17">
        <v>5.61</v>
      </c>
      <c r="D57" s="18">
        <v>6.06</v>
      </c>
      <c r="E57" s="18">
        <v>5.42</v>
      </c>
      <c r="F57" s="18">
        <v>10.88</v>
      </c>
      <c r="G57" s="18">
        <v>12.98</v>
      </c>
      <c r="H57" s="18">
        <v>15.89</v>
      </c>
      <c r="I57" s="18">
        <v>14.12</v>
      </c>
      <c r="J57" s="18">
        <v>15.55</v>
      </c>
      <c r="K57" s="18">
        <v>12.47</v>
      </c>
      <c r="L57" s="18">
        <v>7.02</v>
      </c>
      <c r="M57" s="18">
        <v>4.75</v>
      </c>
      <c r="N57" s="16">
        <f t="shared" si="4"/>
        <v>5.2666666666666666</v>
      </c>
      <c r="O57" s="16">
        <f t="shared" si="5"/>
        <v>7.4533333333333331</v>
      </c>
      <c r="P57" s="16">
        <f t="shared" si="6"/>
        <v>14.33</v>
      </c>
      <c r="Q57" s="16">
        <f t="shared" si="7"/>
        <v>11.68</v>
      </c>
      <c r="R57" s="11">
        <f t="shared" si="8"/>
        <v>9.5866666666666678</v>
      </c>
    </row>
    <row r="58" spans="1:18">
      <c r="A58" s="23">
        <v>1987</v>
      </c>
      <c r="B58" s="17">
        <v>4.3</v>
      </c>
      <c r="C58" s="17">
        <v>5.47</v>
      </c>
      <c r="D58" s="18">
        <v>7.65</v>
      </c>
      <c r="E58" s="18">
        <v>9.4600000000000009</v>
      </c>
      <c r="F58" s="18">
        <v>10.76</v>
      </c>
      <c r="G58" s="18">
        <v>13.7</v>
      </c>
      <c r="H58" s="18">
        <v>16.3</v>
      </c>
      <c r="I58" s="18">
        <v>16.68</v>
      </c>
      <c r="J58" s="18">
        <v>16.78</v>
      </c>
      <c r="K58" s="18">
        <v>10.97</v>
      </c>
      <c r="L58" s="18">
        <v>8.09</v>
      </c>
      <c r="M58" s="18">
        <v>8.43</v>
      </c>
      <c r="N58" s="16">
        <f t="shared" si="4"/>
        <v>4.84</v>
      </c>
      <c r="O58" s="16">
        <f t="shared" si="5"/>
        <v>9.2900000000000009</v>
      </c>
      <c r="P58" s="16">
        <f t="shared" si="6"/>
        <v>15.56</v>
      </c>
      <c r="Q58" s="16">
        <f t="shared" si="7"/>
        <v>11.946666666666667</v>
      </c>
      <c r="R58" s="11">
        <f t="shared" si="8"/>
        <v>10.715833333333334</v>
      </c>
    </row>
    <row r="59" spans="1:18">
      <c r="A59" s="23">
        <v>1988</v>
      </c>
      <c r="B59" s="17">
        <v>6.64</v>
      </c>
      <c r="C59" s="17">
        <v>5.33</v>
      </c>
      <c r="D59" s="18">
        <v>6.16</v>
      </c>
      <c r="E59" s="18">
        <v>8.6300000000000008</v>
      </c>
      <c r="F59" s="18">
        <v>10.76</v>
      </c>
      <c r="G59" s="18">
        <v>13.69</v>
      </c>
      <c r="H59" s="18">
        <v>15.18</v>
      </c>
      <c r="I59" s="18">
        <v>15</v>
      </c>
      <c r="J59" s="18">
        <v>14.12</v>
      </c>
      <c r="K59" s="18">
        <v>11.88</v>
      </c>
      <c r="L59" s="18">
        <v>9.81</v>
      </c>
      <c r="M59" s="18">
        <v>4.16</v>
      </c>
      <c r="N59" s="16">
        <f t="shared" si="4"/>
        <v>6.8</v>
      </c>
      <c r="O59" s="16">
        <f t="shared" si="5"/>
        <v>8.5166666666666675</v>
      </c>
      <c r="P59" s="16">
        <f t="shared" si="6"/>
        <v>14.623333333333333</v>
      </c>
      <c r="Q59" s="16">
        <f t="shared" si="7"/>
        <v>11.936666666666667</v>
      </c>
      <c r="R59" s="11">
        <f t="shared" si="8"/>
        <v>10.113333333333332</v>
      </c>
    </row>
    <row r="60" spans="1:18">
      <c r="A60" s="23">
        <v>1989</v>
      </c>
      <c r="B60" s="17">
        <v>3.58</v>
      </c>
      <c r="C60" s="17">
        <v>5.82</v>
      </c>
      <c r="D60" s="18">
        <v>7.45</v>
      </c>
      <c r="E60" s="18">
        <v>7.47</v>
      </c>
      <c r="F60" s="18">
        <v>12.07</v>
      </c>
      <c r="G60" s="18">
        <v>14.47</v>
      </c>
      <c r="H60" s="18">
        <v>17.54</v>
      </c>
      <c r="I60" s="18">
        <v>16.920000000000002</v>
      </c>
      <c r="J60" s="18">
        <v>13.85</v>
      </c>
      <c r="K60" s="18">
        <v>13.22</v>
      </c>
      <c r="L60" s="18">
        <v>10.06</v>
      </c>
      <c r="M60" s="18">
        <v>9.99</v>
      </c>
      <c r="N60" s="16">
        <f t="shared" si="4"/>
        <v>4.5200000000000005</v>
      </c>
      <c r="O60" s="16">
        <f t="shared" si="5"/>
        <v>8.9966666666666661</v>
      </c>
      <c r="P60" s="16">
        <f t="shared" si="6"/>
        <v>16.309999999999999</v>
      </c>
      <c r="Q60" s="16">
        <f t="shared" si="7"/>
        <v>12.376666666666667</v>
      </c>
      <c r="R60" s="11">
        <f t="shared" si="8"/>
        <v>11.036666666666667</v>
      </c>
    </row>
    <row r="61" spans="1:18">
      <c r="A61" s="44">
        <v>1990</v>
      </c>
      <c r="B61" s="45">
        <v>4.8499999999999996</v>
      </c>
      <c r="C61" s="45">
        <v>7.94</v>
      </c>
      <c r="D61" s="41">
        <v>8</v>
      </c>
      <c r="E61" s="41">
        <v>8</v>
      </c>
      <c r="F61" s="41">
        <v>12.02</v>
      </c>
      <c r="G61" s="41">
        <v>13.99</v>
      </c>
      <c r="H61" s="41">
        <v>17.28</v>
      </c>
      <c r="I61" s="41">
        <v>16.899999999999999</v>
      </c>
      <c r="J61" s="41">
        <v>15.53</v>
      </c>
      <c r="K61" s="41">
        <v>12.07</v>
      </c>
      <c r="L61" s="41">
        <v>6.89</v>
      </c>
      <c r="M61" s="41">
        <v>5.19</v>
      </c>
      <c r="N61" s="42">
        <f t="shared" si="4"/>
        <v>7.5933333333333337</v>
      </c>
      <c r="O61" s="42">
        <f t="shared" si="5"/>
        <v>9.34</v>
      </c>
      <c r="P61" s="42">
        <f t="shared" si="6"/>
        <v>16.056666666666668</v>
      </c>
      <c r="Q61" s="42">
        <f t="shared" si="7"/>
        <v>11.496666666666664</v>
      </c>
      <c r="R61" s="43">
        <f t="shared" si="8"/>
        <v>10.721666666666669</v>
      </c>
    </row>
    <row r="62" spans="1:18">
      <c r="A62" s="23">
        <v>1991</v>
      </c>
      <c r="B62" s="17">
        <v>4</v>
      </c>
      <c r="C62" s="17">
        <v>4</v>
      </c>
      <c r="D62" s="18">
        <v>7.85</v>
      </c>
      <c r="E62" s="18">
        <v>7.51</v>
      </c>
      <c r="F62" s="18">
        <v>10.81</v>
      </c>
      <c r="G62" s="18">
        <v>13.88</v>
      </c>
      <c r="H62" s="18">
        <v>16.68</v>
      </c>
      <c r="I62" s="18">
        <v>17.329999999999998</v>
      </c>
      <c r="J62" s="18">
        <v>15.54</v>
      </c>
      <c r="K62" s="18">
        <v>9.93</v>
      </c>
      <c r="L62" s="18">
        <v>7.62</v>
      </c>
      <c r="M62" s="18">
        <v>5.77</v>
      </c>
      <c r="N62" s="16">
        <f t="shared" si="4"/>
        <v>4.3966666666666674</v>
      </c>
      <c r="O62" s="16">
        <f t="shared" si="5"/>
        <v>8.7233333333333345</v>
      </c>
      <c r="P62" s="16">
        <f t="shared" si="6"/>
        <v>15.963333333333333</v>
      </c>
      <c r="Q62" s="16">
        <f t="shared" si="7"/>
        <v>11.030000000000001</v>
      </c>
      <c r="R62" s="11">
        <f t="shared" si="8"/>
        <v>10.076666666666666</v>
      </c>
    </row>
    <row r="63" spans="1:18">
      <c r="A63" s="23">
        <v>1992</v>
      </c>
      <c r="B63" s="17">
        <v>2.42</v>
      </c>
      <c r="C63" s="17">
        <v>4.17</v>
      </c>
      <c r="D63" s="18">
        <v>6.91</v>
      </c>
      <c r="E63" s="18">
        <v>8.6199999999999992</v>
      </c>
      <c r="F63" s="18">
        <v>12.14</v>
      </c>
      <c r="G63" s="18">
        <v>12.56</v>
      </c>
      <c r="H63" s="18">
        <v>16.37</v>
      </c>
      <c r="I63" s="18">
        <v>16.420000000000002</v>
      </c>
      <c r="J63" s="18">
        <v>13.13</v>
      </c>
      <c r="K63" s="18">
        <v>10.02</v>
      </c>
      <c r="L63" s="18">
        <v>8.98</v>
      </c>
      <c r="M63" s="18">
        <v>6.77</v>
      </c>
      <c r="N63" s="16">
        <f t="shared" si="4"/>
        <v>4.12</v>
      </c>
      <c r="O63" s="16">
        <f t="shared" si="5"/>
        <v>9.2233333333333345</v>
      </c>
      <c r="P63" s="16">
        <f t="shared" si="6"/>
        <v>15.116666666666669</v>
      </c>
      <c r="Q63" s="16">
        <f t="shared" si="7"/>
        <v>10.709999999999999</v>
      </c>
      <c r="R63" s="11">
        <f t="shared" si="8"/>
        <v>9.8758333333333326</v>
      </c>
    </row>
    <row r="64" spans="1:18">
      <c r="A64" s="23">
        <v>1993</v>
      </c>
      <c r="B64" s="17">
        <v>3.43</v>
      </c>
      <c r="C64" s="17">
        <v>4.8</v>
      </c>
      <c r="D64" s="18">
        <v>6.53</v>
      </c>
      <c r="E64" s="18">
        <v>7.6</v>
      </c>
      <c r="F64" s="18">
        <v>10.26</v>
      </c>
      <c r="G64" s="18">
        <v>14.08</v>
      </c>
      <c r="H64" s="18">
        <v>15.95</v>
      </c>
      <c r="I64" s="18">
        <v>15.59</v>
      </c>
      <c r="J64" s="18">
        <v>12.82</v>
      </c>
      <c r="K64" s="18">
        <v>9.76</v>
      </c>
      <c r="L64" s="18">
        <v>7.23</v>
      </c>
      <c r="M64" s="18">
        <v>6.44</v>
      </c>
      <c r="N64" s="16">
        <f t="shared" si="4"/>
        <v>5</v>
      </c>
      <c r="O64" s="16">
        <f t="shared" si="5"/>
        <v>8.1300000000000008</v>
      </c>
      <c r="P64" s="16">
        <f t="shared" si="6"/>
        <v>15.206666666666669</v>
      </c>
      <c r="Q64" s="16">
        <f t="shared" si="7"/>
        <v>9.9366666666666674</v>
      </c>
      <c r="R64" s="11">
        <f t="shared" si="8"/>
        <v>9.5408333333333335</v>
      </c>
    </row>
    <row r="65" spans="1:18">
      <c r="A65" s="23">
        <v>1994</v>
      </c>
      <c r="B65" s="17">
        <v>4.59</v>
      </c>
      <c r="C65" s="17">
        <v>4.71</v>
      </c>
      <c r="D65" s="18">
        <v>8.2899999999999991</v>
      </c>
      <c r="E65" s="18">
        <v>7.25</v>
      </c>
      <c r="F65" s="18">
        <v>10.77</v>
      </c>
      <c r="G65" s="18">
        <v>14.42</v>
      </c>
      <c r="H65" s="18">
        <v>15.5</v>
      </c>
      <c r="I65" s="18">
        <v>15.88</v>
      </c>
      <c r="J65" s="18">
        <v>12.74</v>
      </c>
      <c r="K65" s="18">
        <v>12.88</v>
      </c>
      <c r="L65" s="18">
        <v>9.2799999999999994</v>
      </c>
      <c r="M65" s="18">
        <v>6.84</v>
      </c>
      <c r="N65" s="16">
        <f t="shared" si="4"/>
        <v>5.246666666666667</v>
      </c>
      <c r="O65" s="16">
        <f t="shared" si="5"/>
        <v>8.77</v>
      </c>
      <c r="P65" s="16">
        <f t="shared" si="6"/>
        <v>15.266666666666666</v>
      </c>
      <c r="Q65" s="16">
        <f t="shared" si="7"/>
        <v>11.633333333333333</v>
      </c>
      <c r="R65" s="11">
        <f t="shared" si="8"/>
        <v>10.262499999999999</v>
      </c>
    </row>
    <row r="66" spans="1:18">
      <c r="A66" s="23">
        <v>1995</v>
      </c>
      <c r="B66" s="17">
        <v>5.67</v>
      </c>
      <c r="C66" s="17">
        <v>6.62</v>
      </c>
      <c r="D66" s="18">
        <v>7</v>
      </c>
      <c r="E66" s="18">
        <v>8.6300000000000008</v>
      </c>
      <c r="F66" s="18">
        <v>12.32</v>
      </c>
      <c r="G66" s="18">
        <v>14.14</v>
      </c>
      <c r="H66" s="18">
        <v>16.27</v>
      </c>
      <c r="I66" s="18">
        <v>16.670000000000002</v>
      </c>
      <c r="J66" s="18">
        <v>13.06</v>
      </c>
      <c r="K66" s="18">
        <v>12.87</v>
      </c>
      <c r="L66" s="18">
        <v>10.71</v>
      </c>
      <c r="M66" s="18">
        <v>8.18</v>
      </c>
      <c r="N66" s="16">
        <f t="shared" si="4"/>
        <v>6.376666666666666</v>
      </c>
      <c r="O66" s="16">
        <f t="shared" si="5"/>
        <v>9.3166666666666682</v>
      </c>
      <c r="P66" s="16">
        <f t="shared" si="6"/>
        <v>15.693333333333333</v>
      </c>
      <c r="Q66" s="16">
        <f t="shared" si="7"/>
        <v>12.213333333333333</v>
      </c>
      <c r="R66" s="11">
        <f t="shared" si="8"/>
        <v>11.011666666666668</v>
      </c>
    </row>
    <row r="67" spans="1:18">
      <c r="A67" s="23">
        <v>1996</v>
      </c>
      <c r="B67" s="17">
        <v>7.51</v>
      </c>
      <c r="C67" s="17">
        <v>4.5199999999999996</v>
      </c>
      <c r="D67" s="18">
        <v>7.45</v>
      </c>
      <c r="E67" s="18">
        <v>9.44</v>
      </c>
      <c r="F67" s="18">
        <v>10.95</v>
      </c>
      <c r="G67" s="18">
        <v>15.11</v>
      </c>
      <c r="H67" s="18">
        <v>16.75</v>
      </c>
      <c r="I67" s="18">
        <v>15.06</v>
      </c>
      <c r="J67" s="18">
        <v>13.55</v>
      </c>
      <c r="K67" s="18">
        <v>11.01</v>
      </c>
      <c r="L67" s="18">
        <v>7.83</v>
      </c>
      <c r="M67" s="18">
        <v>6.95</v>
      </c>
      <c r="N67" s="16">
        <f t="shared" ref="N67:N90" si="9">IF(OR(B67="",C67="",M66="",B67&lt;-99,C67&lt;-99,M66&lt;-99),"",AVERAGE(M66,B67,C67))</f>
        <v>6.7366666666666672</v>
      </c>
      <c r="O67" s="16">
        <f t="shared" ref="O67:O90" si="10">IF(OR(D67="",E67="",F67="",D67&lt;-99,E67&lt;-99,F67&lt;-99),"",AVERAGE(F67,D67,E67))</f>
        <v>9.2799999999999994</v>
      </c>
      <c r="P67" s="16">
        <f t="shared" ref="P67:P90" si="11">IF(OR(G67="",H67="",I67="",G67&lt;-99,H67&lt;-99,I67&lt;-99),"",AVERAGE(I67,G67,H67))</f>
        <v>15.64</v>
      </c>
      <c r="Q67" s="16">
        <f t="shared" ref="Q67:Q90" si="12">IF(OR(J67="",K67="",L67="",J67&lt;-99,K67&lt;-99,L67&lt;-99),"",AVERAGE(L67,J67,K67))</f>
        <v>10.796666666666667</v>
      </c>
      <c r="R67" s="11">
        <f t="shared" ref="R67:R90" si="13">IF(OR(B67="",B67&lt;-99,C67="",C67&lt;-99,D67="",D67&lt;-99,E67="",E67&lt;-99,F67="",F67&lt;-99,G67="",G67&lt;-99,H67="",H67&lt;-99,I67="",I67&lt;-99,J67="",J67&lt;-99,K67="",K67&lt;-99,L67="",L67&lt;-99,M67="",M67&lt;-99),"",AVERAGE(B67:M67))</f>
        <v>10.510833333333334</v>
      </c>
    </row>
    <row r="68" spans="1:18">
      <c r="A68" s="23">
        <v>1997</v>
      </c>
      <c r="B68" s="17">
        <v>5.3</v>
      </c>
      <c r="C68" s="17">
        <v>7.16</v>
      </c>
      <c r="D68" s="18">
        <v>8.6300000000000008</v>
      </c>
      <c r="E68" s="18">
        <v>11.15</v>
      </c>
      <c r="F68" s="18">
        <v>11.73</v>
      </c>
      <c r="G68" s="18">
        <v>13.17</v>
      </c>
      <c r="H68" s="18">
        <v>16.239999999999998</v>
      </c>
      <c r="I68" s="18">
        <v>16.25</v>
      </c>
      <c r="J68" s="18">
        <v>15.52</v>
      </c>
      <c r="K68" s="18">
        <v>13.81</v>
      </c>
      <c r="L68" s="18">
        <v>10.220000000000001</v>
      </c>
      <c r="M68" s="18">
        <v>7.11</v>
      </c>
      <c r="N68" s="16">
        <f t="shared" si="9"/>
        <v>6.47</v>
      </c>
      <c r="O68" s="16">
        <f t="shared" si="10"/>
        <v>10.503333333333332</v>
      </c>
      <c r="P68" s="16">
        <f t="shared" si="11"/>
        <v>15.219999999999999</v>
      </c>
      <c r="Q68" s="16">
        <f t="shared" si="12"/>
        <v>13.183333333333335</v>
      </c>
      <c r="R68" s="11">
        <f t="shared" si="13"/>
        <v>11.357500000000002</v>
      </c>
    </row>
    <row r="69" spans="1:18">
      <c r="A69" s="23">
        <v>1998</v>
      </c>
      <c r="B69" s="17">
        <v>6.69</v>
      </c>
      <c r="C69" s="17">
        <v>7.46</v>
      </c>
      <c r="D69" s="18">
        <v>8.08</v>
      </c>
      <c r="E69" s="18">
        <v>8.33</v>
      </c>
      <c r="F69" s="18">
        <v>11.23</v>
      </c>
      <c r="G69" s="18">
        <v>13.61</v>
      </c>
      <c r="H69" s="18">
        <v>15.91</v>
      </c>
      <c r="I69" s="18">
        <v>17.28</v>
      </c>
      <c r="J69" s="18">
        <v>15.09</v>
      </c>
      <c r="K69" s="18">
        <v>10.36</v>
      </c>
      <c r="L69" s="18">
        <v>7.9</v>
      </c>
      <c r="M69" s="18">
        <v>3.29</v>
      </c>
      <c r="N69" s="16">
        <f t="shared" si="9"/>
        <v>7.0866666666666669</v>
      </c>
      <c r="O69" s="16">
        <f t="shared" si="10"/>
        <v>9.2133333333333329</v>
      </c>
      <c r="P69" s="16">
        <f t="shared" si="11"/>
        <v>15.6</v>
      </c>
      <c r="Q69" s="16">
        <f t="shared" si="12"/>
        <v>11.116666666666667</v>
      </c>
      <c r="R69" s="11">
        <f t="shared" si="13"/>
        <v>10.435833333333335</v>
      </c>
    </row>
    <row r="70" spans="1:18">
      <c r="A70" s="23">
        <v>1999</v>
      </c>
      <c r="B70" s="17">
        <v>4.46</v>
      </c>
      <c r="C70" s="17">
        <v>3.54</v>
      </c>
      <c r="D70" s="18">
        <v>10.039999999999999</v>
      </c>
      <c r="E70" s="18">
        <v>9.1199999999999992</v>
      </c>
      <c r="F70" s="18">
        <v>11.75</v>
      </c>
      <c r="G70" s="18">
        <v>13.71</v>
      </c>
      <c r="H70" s="18">
        <v>16.37</v>
      </c>
      <c r="I70" s="18">
        <v>15.68</v>
      </c>
      <c r="J70" s="18">
        <v>14.36</v>
      </c>
      <c r="K70" s="18">
        <v>11.88</v>
      </c>
      <c r="L70" s="18">
        <v>6.03</v>
      </c>
      <c r="M70" s="18">
        <v>5.87</v>
      </c>
      <c r="N70" s="16">
        <f t="shared" si="9"/>
        <v>3.7633333333333332</v>
      </c>
      <c r="O70" s="16">
        <f t="shared" si="10"/>
        <v>10.303333333333333</v>
      </c>
      <c r="P70" s="16">
        <f t="shared" si="11"/>
        <v>15.253333333333336</v>
      </c>
      <c r="Q70" s="16">
        <f t="shared" si="12"/>
        <v>10.756666666666668</v>
      </c>
      <c r="R70" s="11">
        <f t="shared" si="13"/>
        <v>10.234166666666665</v>
      </c>
    </row>
    <row r="71" spans="1:18">
      <c r="A71" s="44">
        <v>2000</v>
      </c>
      <c r="B71" s="45">
        <v>2.36</v>
      </c>
      <c r="C71" s="45">
        <v>6.7</v>
      </c>
      <c r="D71" s="41">
        <v>7.41</v>
      </c>
      <c r="E71" s="41">
        <v>8.15</v>
      </c>
      <c r="F71" s="41">
        <v>12.08</v>
      </c>
      <c r="G71" s="41">
        <v>14.76</v>
      </c>
      <c r="H71" s="41">
        <v>15.48</v>
      </c>
      <c r="I71" s="41">
        <v>15.73</v>
      </c>
      <c r="J71" s="41">
        <v>13.9</v>
      </c>
      <c r="K71" s="41">
        <v>10.39</v>
      </c>
      <c r="L71" s="41">
        <v>7.64</v>
      </c>
      <c r="M71" s="41">
        <v>8.0399999999999991</v>
      </c>
      <c r="N71" s="42">
        <f t="shared" si="9"/>
        <v>4.9766666666666666</v>
      </c>
      <c r="O71" s="42">
        <f t="shared" si="10"/>
        <v>9.2133333333333329</v>
      </c>
      <c r="P71" s="42">
        <f t="shared" si="11"/>
        <v>15.323333333333332</v>
      </c>
      <c r="Q71" s="42">
        <f t="shared" si="12"/>
        <v>10.643333333333333</v>
      </c>
      <c r="R71" s="43">
        <f t="shared" si="13"/>
        <v>10.220000000000001</v>
      </c>
    </row>
    <row r="72" spans="1:18">
      <c r="A72" s="23">
        <v>2001</v>
      </c>
      <c r="B72" s="17">
        <v>6.44</v>
      </c>
      <c r="C72" s="17">
        <v>5.98</v>
      </c>
      <c r="D72" s="18">
        <v>9.4</v>
      </c>
      <c r="E72" s="18">
        <v>8.44</v>
      </c>
      <c r="F72" s="18">
        <v>10.82</v>
      </c>
      <c r="G72" s="18">
        <v>14.24</v>
      </c>
      <c r="H72" s="18">
        <v>15.37</v>
      </c>
      <c r="I72" s="18">
        <v>16.059999999999999</v>
      </c>
      <c r="J72" s="18">
        <v>14.34</v>
      </c>
      <c r="K72" s="18">
        <v>12.64</v>
      </c>
      <c r="L72" s="18">
        <v>5.5</v>
      </c>
      <c r="M72" s="18">
        <v>3.35</v>
      </c>
      <c r="N72" s="16">
        <f t="shared" si="9"/>
        <v>6.82</v>
      </c>
      <c r="O72" s="16">
        <f t="shared" si="10"/>
        <v>9.5533333333333328</v>
      </c>
      <c r="P72" s="16">
        <f t="shared" si="11"/>
        <v>15.223333333333331</v>
      </c>
      <c r="Q72" s="16">
        <f t="shared" si="12"/>
        <v>10.826666666666668</v>
      </c>
      <c r="R72" s="11">
        <f t="shared" si="13"/>
        <v>10.215</v>
      </c>
    </row>
    <row r="73" spans="1:18">
      <c r="A73" s="23">
        <v>2002</v>
      </c>
      <c r="B73" s="17">
        <v>5.43</v>
      </c>
      <c r="C73" s="17">
        <v>5.58</v>
      </c>
      <c r="D73" s="18">
        <v>7.62</v>
      </c>
      <c r="E73" s="18">
        <v>8.16</v>
      </c>
      <c r="F73" s="18">
        <v>9.66</v>
      </c>
      <c r="G73" s="18">
        <v>13.68</v>
      </c>
      <c r="H73" s="18">
        <v>15.41</v>
      </c>
      <c r="I73" s="18">
        <v>14.8</v>
      </c>
      <c r="J73" s="18">
        <v>14.25</v>
      </c>
      <c r="K73" s="18">
        <v>12.47</v>
      </c>
      <c r="L73" s="18">
        <v>8.3000000000000007</v>
      </c>
      <c r="M73" s="18">
        <v>6.05</v>
      </c>
      <c r="N73" s="16">
        <f t="shared" si="9"/>
        <v>4.7866666666666662</v>
      </c>
      <c r="O73" s="16">
        <f t="shared" si="10"/>
        <v>8.48</v>
      </c>
      <c r="P73" s="16">
        <f t="shared" si="11"/>
        <v>14.63</v>
      </c>
      <c r="Q73" s="16">
        <f t="shared" si="12"/>
        <v>11.673333333333334</v>
      </c>
      <c r="R73" s="11">
        <f t="shared" si="13"/>
        <v>10.1175</v>
      </c>
    </row>
    <row r="74" spans="1:18">
      <c r="A74" s="23">
        <v>2003</v>
      </c>
      <c r="B74" s="17">
        <v>4.16</v>
      </c>
      <c r="C74" s="17">
        <v>4.55</v>
      </c>
      <c r="D74" s="18">
        <v>8.0500000000000007</v>
      </c>
      <c r="E74" s="18">
        <v>8.6199999999999992</v>
      </c>
      <c r="F74" s="18">
        <v>11.39</v>
      </c>
      <c r="G74" s="18">
        <v>14.99</v>
      </c>
      <c r="H74" s="18">
        <v>15.04</v>
      </c>
      <c r="I74" s="18">
        <v>17.96</v>
      </c>
      <c r="J74" s="18">
        <v>15.29</v>
      </c>
      <c r="K74" s="18">
        <v>10.88</v>
      </c>
      <c r="L74" s="18">
        <v>8.4499999999999993</v>
      </c>
      <c r="M74" s="18">
        <v>5.46</v>
      </c>
      <c r="N74" s="16">
        <f t="shared" si="9"/>
        <v>4.9200000000000008</v>
      </c>
      <c r="O74" s="16">
        <f t="shared" si="10"/>
        <v>9.3533333333333335</v>
      </c>
      <c r="P74" s="16">
        <f t="shared" si="11"/>
        <v>15.996666666666668</v>
      </c>
      <c r="Q74" s="16">
        <f t="shared" si="12"/>
        <v>11.54</v>
      </c>
      <c r="R74" s="11">
        <f t="shared" si="13"/>
        <v>10.403333333333334</v>
      </c>
    </row>
    <row r="75" spans="1:18">
      <c r="A75" s="23">
        <v>2004</v>
      </c>
      <c r="B75" s="17">
        <v>6.2</v>
      </c>
      <c r="C75" s="17">
        <v>5.58</v>
      </c>
      <c r="D75" s="18">
        <v>6</v>
      </c>
      <c r="E75" s="18">
        <v>7.64</v>
      </c>
      <c r="F75" s="18">
        <v>10.78</v>
      </c>
      <c r="G75" s="18">
        <v>16.36</v>
      </c>
      <c r="H75" s="18">
        <v>16.09</v>
      </c>
      <c r="I75" s="18">
        <v>15.96</v>
      </c>
      <c r="J75" s="18">
        <v>14.45</v>
      </c>
      <c r="K75" s="18">
        <v>11.74</v>
      </c>
      <c r="L75" s="18">
        <v>6.52</v>
      </c>
      <c r="M75" s="18">
        <v>4.4000000000000004</v>
      </c>
      <c r="N75" s="16">
        <f t="shared" si="9"/>
        <v>5.746666666666667</v>
      </c>
      <c r="O75" s="16">
        <f t="shared" si="10"/>
        <v>8.14</v>
      </c>
      <c r="P75" s="16">
        <f t="shared" si="11"/>
        <v>16.136666666666667</v>
      </c>
      <c r="Q75" s="16">
        <f t="shared" si="12"/>
        <v>10.903333333333334</v>
      </c>
      <c r="R75" s="11">
        <f t="shared" si="13"/>
        <v>10.143333333333334</v>
      </c>
    </row>
    <row r="76" spans="1:18">
      <c r="A76" s="23">
        <v>2005</v>
      </c>
      <c r="B76" s="17">
        <v>2.15</v>
      </c>
      <c r="C76" s="17">
        <v>1.37</v>
      </c>
      <c r="D76" s="18">
        <v>6.37</v>
      </c>
      <c r="E76" s="18">
        <v>8.7799999999999994</v>
      </c>
      <c r="F76" s="18">
        <v>11.41</v>
      </c>
      <c r="G76" s="18">
        <v>15.89</v>
      </c>
      <c r="H76" s="18">
        <v>16.3</v>
      </c>
      <c r="I76" s="18">
        <v>16.739999999999998</v>
      </c>
      <c r="J76" s="18">
        <v>13.74</v>
      </c>
      <c r="K76" s="18">
        <v>12.35</v>
      </c>
      <c r="L76" s="18">
        <v>6.62</v>
      </c>
      <c r="M76" s="18">
        <v>4.41</v>
      </c>
      <c r="N76" s="16">
        <f t="shared" si="9"/>
        <v>2.64</v>
      </c>
      <c r="O76" s="16">
        <f t="shared" si="10"/>
        <v>8.8533333333333335</v>
      </c>
      <c r="P76" s="16">
        <f t="shared" si="11"/>
        <v>16.309999999999999</v>
      </c>
      <c r="Q76" s="16">
        <f t="shared" si="12"/>
        <v>10.903333333333334</v>
      </c>
      <c r="R76" s="11">
        <f t="shared" si="13"/>
        <v>9.6774999999999984</v>
      </c>
    </row>
    <row r="77" spans="1:18">
      <c r="A77" s="23">
        <v>2006</v>
      </c>
      <c r="B77" s="17">
        <v>3.14</v>
      </c>
      <c r="C77" s="17">
        <v>3.61</v>
      </c>
      <c r="D77" s="18">
        <v>7.64</v>
      </c>
      <c r="E77" s="18">
        <v>9.83</v>
      </c>
      <c r="F77" s="18">
        <v>11.66</v>
      </c>
      <c r="G77" s="18">
        <v>15.04</v>
      </c>
      <c r="H77" s="18">
        <v>17.170000000000002</v>
      </c>
      <c r="I77" s="18">
        <v>16.71</v>
      </c>
      <c r="J77" s="18">
        <v>15.24</v>
      </c>
      <c r="K77" s="18">
        <v>13.95</v>
      </c>
      <c r="L77" s="18">
        <v>11.14</v>
      </c>
      <c r="M77" s="18">
        <v>4.63</v>
      </c>
      <c r="N77" s="16">
        <f t="shared" si="9"/>
        <v>3.72</v>
      </c>
      <c r="O77" s="16">
        <f t="shared" si="10"/>
        <v>9.7100000000000009</v>
      </c>
      <c r="P77" s="16">
        <f t="shared" si="11"/>
        <v>16.306666666666668</v>
      </c>
      <c r="Q77" s="16">
        <f t="shared" si="12"/>
        <v>13.443333333333333</v>
      </c>
      <c r="R77" s="11">
        <f t="shared" si="13"/>
        <v>10.813333333333334</v>
      </c>
    </row>
    <row r="78" spans="1:18">
      <c r="A78" s="23">
        <v>2007</v>
      </c>
      <c r="B78" s="18">
        <v>4.5517151162790688</v>
      </c>
      <c r="C78" s="18">
        <v>6.85</v>
      </c>
      <c r="D78" s="18">
        <v>6.277619047619047</v>
      </c>
      <c r="E78" s="18">
        <v>8.6333333333333346</v>
      </c>
      <c r="F78" s="18">
        <v>11.124146341463412</v>
      </c>
      <c r="G78" s="18">
        <v>13.162032730404825</v>
      </c>
      <c r="H78" s="18">
        <v>14.769047619047617</v>
      </c>
      <c r="I78" s="18">
        <v>14.991162790697677</v>
      </c>
      <c r="J78" s="18">
        <v>14.673720930232559</v>
      </c>
      <c r="K78" s="18">
        <v>10.9134377394636</v>
      </c>
      <c r="L78" s="18">
        <v>5.7027411582670196</v>
      </c>
      <c r="M78" s="18">
        <v>4.1967234673650422</v>
      </c>
      <c r="N78" s="16">
        <f t="shared" si="9"/>
        <v>5.3439050387596891</v>
      </c>
      <c r="O78" s="16">
        <f t="shared" si="10"/>
        <v>8.678366240805266</v>
      </c>
      <c r="P78" s="16">
        <f t="shared" si="11"/>
        <v>14.307414380050041</v>
      </c>
      <c r="Q78" s="16">
        <f t="shared" si="12"/>
        <v>10.42996660932106</v>
      </c>
      <c r="R78" s="11">
        <f t="shared" si="13"/>
        <v>9.6538066895144343</v>
      </c>
    </row>
    <row r="79" spans="1:18">
      <c r="A79" s="24">
        <v>2008</v>
      </c>
      <c r="B79" s="18">
        <v>5.98</v>
      </c>
      <c r="C79" s="18">
        <v>7.12</v>
      </c>
      <c r="D79" s="18">
        <v>6.52</v>
      </c>
      <c r="E79" s="18">
        <v>9.2100000000000009</v>
      </c>
      <c r="F79" s="18">
        <v>10.63</v>
      </c>
      <c r="G79" s="18">
        <v>13.64</v>
      </c>
      <c r="H79" s="18">
        <v>14.67</v>
      </c>
      <c r="I79" s="18">
        <v>14.7</v>
      </c>
      <c r="J79" s="18">
        <v>13.52</v>
      </c>
      <c r="K79" s="18">
        <v>10.26</v>
      </c>
      <c r="L79" s="18">
        <v>4.7</v>
      </c>
      <c r="M79" s="18">
        <v>4.3899999999999997</v>
      </c>
      <c r="N79" s="16">
        <f t="shared" si="9"/>
        <v>5.7655744891216818</v>
      </c>
      <c r="O79" s="16">
        <f t="shared" si="10"/>
        <v>8.7866666666666671</v>
      </c>
      <c r="P79" s="16">
        <f t="shared" si="11"/>
        <v>14.336666666666666</v>
      </c>
      <c r="Q79" s="16">
        <f t="shared" si="12"/>
        <v>9.4933333333333323</v>
      </c>
      <c r="R79" s="11">
        <f t="shared" si="13"/>
        <v>9.6116666666666664</v>
      </c>
    </row>
    <row r="80" spans="1:18">
      <c r="A80" s="24">
        <v>2009</v>
      </c>
      <c r="B80" s="18">
        <v>4.5999999999999996</v>
      </c>
      <c r="C80" s="18">
        <v>4.3</v>
      </c>
      <c r="D80" s="18">
        <v>7.25</v>
      </c>
      <c r="E80" s="18">
        <v>6.6</v>
      </c>
      <c r="F80" s="18">
        <v>10.63</v>
      </c>
      <c r="G80" s="18">
        <v>14.9</v>
      </c>
      <c r="H80" s="18">
        <v>14.38</v>
      </c>
      <c r="I80" s="18">
        <v>15.8</v>
      </c>
      <c r="J80" s="18">
        <v>14.02</v>
      </c>
      <c r="K80" s="18">
        <v>12.88</v>
      </c>
      <c r="L80" s="18">
        <v>9.5</v>
      </c>
      <c r="M80" s="18">
        <v>5.58</v>
      </c>
      <c r="N80" s="16">
        <f t="shared" si="9"/>
        <v>4.43</v>
      </c>
      <c r="O80" s="16">
        <f t="shared" si="10"/>
        <v>8.1600000000000019</v>
      </c>
      <c r="P80" s="16">
        <f t="shared" si="11"/>
        <v>15.026666666666669</v>
      </c>
      <c r="Q80" s="16">
        <f t="shared" si="12"/>
        <v>12.133333333333333</v>
      </c>
      <c r="R80" s="11">
        <f t="shared" si="13"/>
        <v>10.036666666666667</v>
      </c>
    </row>
    <row r="81" spans="1:19">
      <c r="A81" s="40">
        <v>2010</v>
      </c>
      <c r="B81" s="41">
        <v>5.5</v>
      </c>
      <c r="C81" s="41">
        <v>5.03</v>
      </c>
      <c r="D81" s="41">
        <v>6.58</v>
      </c>
      <c r="E81" s="41">
        <v>9.58</v>
      </c>
      <c r="F81" s="41">
        <v>10.34</v>
      </c>
      <c r="G81" s="41">
        <v>13.9</v>
      </c>
      <c r="H81" s="41">
        <v>16.66</v>
      </c>
      <c r="I81" s="41">
        <v>17.038877403865445</v>
      </c>
      <c r="J81" s="41">
        <v>14.25</v>
      </c>
      <c r="K81" s="41">
        <v>10.15</v>
      </c>
      <c r="L81" s="41">
        <v>7</v>
      </c>
      <c r="M81" s="41">
        <v>5.18</v>
      </c>
      <c r="N81" s="42">
        <f t="shared" si="9"/>
        <v>5.37</v>
      </c>
      <c r="O81" s="42">
        <f t="shared" si="10"/>
        <v>8.8333333333333339</v>
      </c>
      <c r="P81" s="42">
        <f t="shared" si="11"/>
        <v>15.866292467955148</v>
      </c>
      <c r="Q81" s="42">
        <f t="shared" si="12"/>
        <v>10.466666666666667</v>
      </c>
      <c r="R81" s="43">
        <f t="shared" si="13"/>
        <v>10.100739783655454</v>
      </c>
    </row>
    <row r="82" spans="1:19">
      <c r="A82" s="24">
        <v>2011</v>
      </c>
      <c r="B82" s="18">
        <v>5.41</v>
      </c>
      <c r="C82" s="18">
        <v>4.7699999999999996</v>
      </c>
      <c r="D82" s="18">
        <v>6.72</v>
      </c>
      <c r="E82" s="18">
        <v>11.12</v>
      </c>
      <c r="F82" s="18">
        <v>13.13</v>
      </c>
      <c r="G82" s="18">
        <v>13.12</v>
      </c>
      <c r="H82" s="18">
        <v>14.6</v>
      </c>
      <c r="I82" s="18">
        <v>15.56</v>
      </c>
      <c r="J82" s="18">
        <v>14.13</v>
      </c>
      <c r="K82" s="18">
        <v>11.86</v>
      </c>
      <c r="L82" s="18">
        <v>8.08</v>
      </c>
      <c r="M82" s="18">
        <v>4.5999999999999996</v>
      </c>
      <c r="N82" s="16">
        <f t="shared" si="9"/>
        <v>5.12</v>
      </c>
      <c r="O82" s="16">
        <f t="shared" si="10"/>
        <v>10.323333333333332</v>
      </c>
      <c r="P82" s="16">
        <f t="shared" si="11"/>
        <v>14.426666666666668</v>
      </c>
      <c r="Q82" s="16">
        <f t="shared" si="12"/>
        <v>11.356666666666667</v>
      </c>
      <c r="R82" s="11">
        <f t="shared" si="13"/>
        <v>10.258333333333331</v>
      </c>
    </row>
    <row r="83" spans="1:19">
      <c r="A83" s="24">
        <v>2012</v>
      </c>
      <c r="B83" s="18">
        <v>2.98</v>
      </c>
      <c r="C83" s="18">
        <v>0.86</v>
      </c>
      <c r="D83" s="18">
        <v>6.39</v>
      </c>
      <c r="E83" s="18">
        <v>7.56</v>
      </c>
      <c r="F83" s="18">
        <v>11.78</v>
      </c>
      <c r="G83" s="18">
        <v>14.03</v>
      </c>
      <c r="H83" s="18">
        <v>14.39</v>
      </c>
      <c r="I83" s="18">
        <v>14.98</v>
      </c>
      <c r="J83" s="18">
        <v>14.76</v>
      </c>
      <c r="K83" s="18">
        <v>11.06</v>
      </c>
      <c r="L83" s="18">
        <v>7.35</v>
      </c>
      <c r="M83" s="18">
        <v>6.07</v>
      </c>
      <c r="N83" s="16">
        <f t="shared" si="9"/>
        <v>2.813333333333333</v>
      </c>
      <c r="O83" s="16">
        <f t="shared" si="10"/>
        <v>8.5766666666666662</v>
      </c>
      <c r="P83" s="16">
        <f t="shared" si="11"/>
        <v>14.466666666666667</v>
      </c>
      <c r="Q83" s="16">
        <f t="shared" si="12"/>
        <v>11.056666666666667</v>
      </c>
      <c r="R83" s="11">
        <f t="shared" si="13"/>
        <v>9.350833333333334</v>
      </c>
    </row>
    <row r="84" spans="1:19">
      <c r="A84" s="24">
        <v>2013</v>
      </c>
      <c r="B84" s="18">
        <v>5.69</v>
      </c>
      <c r="C84" s="18">
        <v>4.04</v>
      </c>
      <c r="D84" s="18">
        <v>7.53</v>
      </c>
      <c r="E84" s="18">
        <v>8.0299999999999994</v>
      </c>
      <c r="F84" s="18">
        <v>8.84</v>
      </c>
      <c r="G84" s="18">
        <v>12.66</v>
      </c>
      <c r="H84" s="18">
        <v>16.21</v>
      </c>
      <c r="I84" s="18">
        <v>15.84</v>
      </c>
      <c r="J84" s="18">
        <v>14.91</v>
      </c>
      <c r="K84" s="18">
        <v>12.87</v>
      </c>
      <c r="L84" s="18">
        <v>6.89</v>
      </c>
      <c r="M84" s="18">
        <v>4.68</v>
      </c>
      <c r="N84" s="16">
        <f t="shared" si="9"/>
        <v>5.2666666666666666</v>
      </c>
      <c r="O84" s="16">
        <f t="shared" si="10"/>
        <v>8.1333333333333329</v>
      </c>
      <c r="P84" s="16">
        <f t="shared" si="11"/>
        <v>14.903333333333334</v>
      </c>
      <c r="Q84" s="16">
        <f t="shared" si="12"/>
        <v>11.556666666666667</v>
      </c>
      <c r="R84" s="11">
        <f t="shared" si="13"/>
        <v>9.8491666666666671</v>
      </c>
    </row>
    <row r="85" spans="1:19">
      <c r="A85" s="24">
        <v>2014</v>
      </c>
      <c r="B85" s="18">
        <v>7.59</v>
      </c>
      <c r="C85" s="18">
        <v>6.46</v>
      </c>
      <c r="D85" s="18">
        <v>7.21</v>
      </c>
      <c r="E85" s="18">
        <v>10.28</v>
      </c>
      <c r="F85" s="18">
        <v>10.6</v>
      </c>
      <c r="G85" s="18">
        <v>13.16</v>
      </c>
      <c r="H85" s="18">
        <v>15.02</v>
      </c>
      <c r="I85" s="18">
        <v>14.75</v>
      </c>
      <c r="J85" s="18">
        <v>15.2</v>
      </c>
      <c r="K85" s="18">
        <v>13.62</v>
      </c>
      <c r="L85" s="18">
        <v>9.4499999999999993</v>
      </c>
      <c r="M85" s="18">
        <v>3.65</v>
      </c>
      <c r="N85" s="16">
        <f t="shared" si="9"/>
        <v>6.2433333333333332</v>
      </c>
      <c r="O85" s="16">
        <f t="shared" si="10"/>
        <v>9.3633333333333315</v>
      </c>
      <c r="P85" s="16">
        <f t="shared" si="11"/>
        <v>14.31</v>
      </c>
      <c r="Q85" s="16">
        <f t="shared" si="12"/>
        <v>12.756666666666666</v>
      </c>
      <c r="R85" s="11">
        <f t="shared" si="13"/>
        <v>10.582500000000001</v>
      </c>
    </row>
    <row r="86" spans="1:19">
      <c r="A86" s="24">
        <v>2015</v>
      </c>
      <c r="B86" s="18">
        <v>2.87</v>
      </c>
      <c r="C86" s="18">
        <v>4.3099999999999996</v>
      </c>
      <c r="D86" s="18">
        <v>6.13</v>
      </c>
      <c r="E86" s="18">
        <v>9.26</v>
      </c>
      <c r="F86" s="18">
        <v>11.88</v>
      </c>
      <c r="G86" s="18">
        <v>14.7</v>
      </c>
      <c r="H86" s="18">
        <v>15.93</v>
      </c>
      <c r="I86" s="18">
        <v>15.41</v>
      </c>
      <c r="J86" s="18">
        <v>12.73</v>
      </c>
      <c r="K86" s="18">
        <v>12.54</v>
      </c>
      <c r="L86" s="18">
        <v>8.26</v>
      </c>
      <c r="M86" s="18">
        <v>7.4</v>
      </c>
      <c r="N86" s="16">
        <f t="shared" si="9"/>
        <v>3.6099999999999994</v>
      </c>
      <c r="O86" s="16">
        <f t="shared" si="10"/>
        <v>9.0900000000000016</v>
      </c>
      <c r="P86" s="16">
        <f t="shared" si="11"/>
        <v>15.346666666666666</v>
      </c>
      <c r="Q86" s="16">
        <f t="shared" si="12"/>
        <v>11.176666666666668</v>
      </c>
      <c r="R86" s="11">
        <f t="shared" si="13"/>
        <v>10.118333333333336</v>
      </c>
    </row>
    <row r="87" spans="1:19">
      <c r="A87" s="24">
        <v>2016</v>
      </c>
      <c r="B87" s="18">
        <v>7.07</v>
      </c>
      <c r="C87" s="18">
        <v>5.95</v>
      </c>
      <c r="D87" s="18">
        <v>5.26</v>
      </c>
      <c r="E87" s="18">
        <v>8.23</v>
      </c>
      <c r="F87" s="18">
        <v>10.72</v>
      </c>
      <c r="G87" s="18">
        <v>13.85</v>
      </c>
      <c r="H87" s="18">
        <v>16.46</v>
      </c>
      <c r="I87" s="18">
        <v>16.16</v>
      </c>
      <c r="J87" s="18">
        <v>14.07</v>
      </c>
      <c r="K87" s="18">
        <v>11.91</v>
      </c>
      <c r="L87" s="18">
        <v>7.23</v>
      </c>
      <c r="M87" s="18">
        <v>5.55</v>
      </c>
      <c r="N87" s="16">
        <f t="shared" si="9"/>
        <v>6.8066666666666675</v>
      </c>
      <c r="O87" s="16">
        <f t="shared" si="10"/>
        <v>8.07</v>
      </c>
      <c r="P87" s="16">
        <f t="shared" si="11"/>
        <v>15.49</v>
      </c>
      <c r="Q87" s="16">
        <f t="shared" si="12"/>
        <v>11.07</v>
      </c>
      <c r="R87" s="11">
        <f t="shared" si="13"/>
        <v>10.205</v>
      </c>
    </row>
    <row r="88" spans="1:19">
      <c r="A88" s="24">
        <v>2017</v>
      </c>
      <c r="B88" s="18">
        <v>2.98</v>
      </c>
      <c r="C88" s="18">
        <v>6.32</v>
      </c>
      <c r="D88" s="18">
        <v>6.83</v>
      </c>
      <c r="E88" s="18">
        <v>8.91</v>
      </c>
      <c r="F88" s="18">
        <v>11.99</v>
      </c>
      <c r="G88" s="18">
        <v>15.1</v>
      </c>
      <c r="H88" s="18">
        <v>15.26</v>
      </c>
      <c r="I88" s="18">
        <v>15.19</v>
      </c>
      <c r="J88" s="18">
        <v>12.42</v>
      </c>
      <c r="K88" s="18">
        <v>12.03</v>
      </c>
      <c r="L88" s="18">
        <v>6.86</v>
      </c>
      <c r="M88" s="18">
        <v>4.2300000000000004</v>
      </c>
      <c r="N88" s="16">
        <f t="shared" si="9"/>
        <v>4.95</v>
      </c>
      <c r="O88" s="16">
        <f t="shared" si="10"/>
        <v>9.2433333333333341</v>
      </c>
      <c r="P88" s="16">
        <f t="shared" si="11"/>
        <v>15.183333333333332</v>
      </c>
      <c r="Q88" s="16">
        <f t="shared" si="12"/>
        <v>10.436666666666667</v>
      </c>
      <c r="R88" s="11">
        <f t="shared" si="13"/>
        <v>9.8433333333333337</v>
      </c>
    </row>
    <row r="89" spans="1:19">
      <c r="A89" s="24">
        <v>2018</v>
      </c>
      <c r="B89" s="18">
        <v>4.3</v>
      </c>
      <c r="C89" s="18">
        <v>3.15</v>
      </c>
      <c r="D89" s="18">
        <v>6.18</v>
      </c>
      <c r="E89" s="18">
        <v>7.97</v>
      </c>
      <c r="F89" s="18">
        <v>10.25</v>
      </c>
      <c r="G89" s="18">
        <v>13.88</v>
      </c>
      <c r="H89" s="18">
        <v>15.05</v>
      </c>
      <c r="I89" s="18">
        <v>16.600000000000001</v>
      </c>
      <c r="J89" s="18">
        <v>15.79</v>
      </c>
      <c r="K89" s="18">
        <v>10.67</v>
      </c>
      <c r="L89" s="18">
        <v>7.91</v>
      </c>
      <c r="M89" s="18">
        <v>5.96</v>
      </c>
      <c r="N89" s="16">
        <f t="shared" si="9"/>
        <v>3.893333333333334</v>
      </c>
      <c r="O89" s="16">
        <f t="shared" si="10"/>
        <v>8.1333333333333329</v>
      </c>
      <c r="P89" s="16">
        <f t="shared" si="11"/>
        <v>15.176666666666668</v>
      </c>
      <c r="Q89" s="16">
        <f t="shared" si="12"/>
        <v>11.456666666666665</v>
      </c>
      <c r="R89" s="11">
        <f t="shared" si="13"/>
        <v>9.8091666666666644</v>
      </c>
    </row>
    <row r="90" spans="1:19">
      <c r="A90" s="24">
        <v>2019</v>
      </c>
      <c r="B90" s="15">
        <v>3.31</v>
      </c>
      <c r="C90" s="15">
        <v>4.46</v>
      </c>
      <c r="D90" s="15">
        <v>6.12</v>
      </c>
      <c r="E90" s="15">
        <v>7.64</v>
      </c>
      <c r="F90" s="15">
        <v>11.12</v>
      </c>
      <c r="G90" s="15">
        <v>11.66</v>
      </c>
      <c r="H90" s="15">
        <v>15.38</v>
      </c>
      <c r="I90" s="15">
        <v>15.36</v>
      </c>
      <c r="J90" s="15">
        <v>13.9</v>
      </c>
      <c r="K90" s="15">
        <v>11.08</v>
      </c>
      <c r="L90" s="15">
        <v>8.5299999999999994</v>
      </c>
      <c r="M90" s="15">
        <v>6.76</v>
      </c>
      <c r="N90" s="16">
        <f t="shared" si="9"/>
        <v>4.5766666666666671</v>
      </c>
      <c r="O90" s="16">
        <f t="shared" si="10"/>
        <v>8.293333333333333</v>
      </c>
      <c r="P90" s="16">
        <f t="shared" si="11"/>
        <v>14.133333333333333</v>
      </c>
      <c r="Q90" s="16">
        <f t="shared" si="12"/>
        <v>11.17</v>
      </c>
      <c r="R90" s="11">
        <f t="shared" si="13"/>
        <v>9.6100000000000012</v>
      </c>
    </row>
    <row r="91" spans="1:19">
      <c r="A91" s="24">
        <v>2020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21"/>
      <c r="O91" s="21"/>
      <c r="P91" s="21"/>
      <c r="Q91" s="21"/>
      <c r="R91" s="15"/>
    </row>
    <row r="92" spans="1:19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21"/>
      <c r="O92" s="21"/>
      <c r="P92" s="21"/>
      <c r="Q92" s="21"/>
      <c r="R92" s="15"/>
    </row>
    <row r="93" spans="1:19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21"/>
      <c r="O93" s="21"/>
      <c r="P93" s="21"/>
      <c r="Q93" s="21"/>
      <c r="R93" s="15"/>
    </row>
    <row r="94" spans="1:19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21"/>
      <c r="O94" s="21"/>
      <c r="P94" s="21"/>
      <c r="Q94" s="21"/>
      <c r="R94" s="15"/>
    </row>
    <row r="95" spans="1:19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2:19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2:19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2:19">
      <c r="M99" s="15"/>
      <c r="N99" s="15"/>
      <c r="O99" s="15"/>
      <c r="P99" s="15"/>
      <c r="Q99" s="15"/>
      <c r="R99" s="15"/>
      <c r="S99" s="15"/>
    </row>
    <row r="100" spans="2:19">
      <c r="M100" s="15"/>
      <c r="N100" s="15"/>
      <c r="O100" s="15"/>
      <c r="P100" s="15"/>
      <c r="Q100" s="15"/>
      <c r="R100" s="15"/>
      <c r="S100" s="15"/>
    </row>
    <row r="101" spans="2:19">
      <c r="M101" s="15"/>
      <c r="N101" s="15"/>
      <c r="O101" s="15"/>
      <c r="P101" s="15"/>
      <c r="Q101" s="15"/>
      <c r="R101" s="15"/>
      <c r="S101" s="15"/>
    </row>
    <row r="102" spans="2:19">
      <c r="M102" s="15"/>
      <c r="N102" s="15"/>
      <c r="O102" s="15"/>
      <c r="P102" s="15"/>
      <c r="Q102" s="15"/>
      <c r="R102" s="15"/>
      <c r="S102" s="15"/>
    </row>
    <row r="103" spans="2:19">
      <c r="M103" s="15"/>
      <c r="N103" s="15"/>
      <c r="O103" s="15"/>
      <c r="P103" s="15"/>
      <c r="Q103" s="15"/>
      <c r="R103" s="15"/>
      <c r="S103" s="15"/>
    </row>
    <row r="104" spans="2:19">
      <c r="M104" s="15"/>
      <c r="N104" s="15"/>
      <c r="O104" s="15"/>
      <c r="P104" s="15"/>
      <c r="Q104" s="15"/>
      <c r="R104" s="15"/>
      <c r="S104" s="15"/>
    </row>
  </sheetData>
  <conditionalFormatting sqref="B2:M90">
    <cfRule type="cellIs" dxfId="1" priority="1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8"/>
  <sheetViews>
    <sheetView topLeftCell="A67" zoomScale="90" zoomScaleNormal="90" workbookViewId="0">
      <selection activeCell="U7" sqref="U7"/>
    </sheetView>
  </sheetViews>
  <sheetFormatPr defaultColWidth="9.140625" defaultRowHeight="15"/>
  <cols>
    <col min="1" max="1" width="7.85546875" style="6" customWidth="1"/>
    <col min="2" max="13" width="9.140625" style="6"/>
    <col min="14" max="14" width="9.42578125" style="6" bestFit="1" customWidth="1"/>
    <col min="15" max="16384" width="9.140625" style="6"/>
  </cols>
  <sheetData>
    <row r="1" spans="1:18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  <c r="N1" s="4" t="s">
        <v>15</v>
      </c>
      <c r="O1" s="4" t="s">
        <v>16</v>
      </c>
      <c r="P1" s="4" t="s">
        <v>17</v>
      </c>
      <c r="Q1" s="4" t="s">
        <v>32</v>
      </c>
      <c r="R1" s="5" t="s">
        <v>14</v>
      </c>
    </row>
    <row r="2" spans="1:18">
      <c r="A2" s="7">
        <v>1931</v>
      </c>
      <c r="B2" s="8">
        <v>85.4</v>
      </c>
      <c r="C2" s="8">
        <v>23.5</v>
      </c>
      <c r="D2" s="8">
        <v>193</v>
      </c>
      <c r="E2" s="8">
        <v>53.9</v>
      </c>
      <c r="F2" s="9">
        <v>89.4</v>
      </c>
      <c r="G2" s="9">
        <v>29.5</v>
      </c>
      <c r="H2" s="8">
        <v>9.6999999999999993</v>
      </c>
      <c r="I2" s="9">
        <v>24.1</v>
      </c>
      <c r="J2" s="9">
        <v>20.7</v>
      </c>
      <c r="K2" s="8">
        <v>107</v>
      </c>
      <c r="L2" s="9">
        <v>118.7</v>
      </c>
      <c r="M2" s="9">
        <v>1.2</v>
      </c>
      <c r="N2" s="10"/>
      <c r="O2" s="10">
        <f t="shared" ref="O2" si="0">IF(OR(D2="",E2="",F2="",D2&lt;-99,E2&lt;-99,F2&lt;-99),"",SUM(F2,D2,E2))</f>
        <v>336.29999999999995</v>
      </c>
      <c r="P2" s="10">
        <f t="shared" ref="P2" si="1">IF(OR(G2="",H2="",I2="",G2&lt;-99,H2&lt;-99,I2&lt;-99),"",SUM(I2,G2,H2))</f>
        <v>63.3</v>
      </c>
      <c r="Q2" s="10">
        <f t="shared" ref="Q2" si="2">IF(OR(J2="",K2="",L2="",J2&lt;-99,K2&lt;-99,L2&lt;-99),"",SUM(L2,J2,K2))</f>
        <v>246.4</v>
      </c>
      <c r="R2" s="11">
        <f t="shared" ref="R2" si="3">IF(OR(B2="",B2&lt;-99,C2="",C2&lt;-99,D2="",D2&lt;-99,E2="",E2&lt;-99,F2="",F2&lt;-99,G2="",G2&lt;-99,H2="",H2&lt;-99,I2="",I2&lt;-99,J2="",J2&lt;-99,K2="",K2&lt;-99,L2="",L2&lt;-99,M2="",M2&lt;-99),"",SUM(B2:M2))</f>
        <v>756.1</v>
      </c>
    </row>
    <row r="3" spans="1:18">
      <c r="A3" s="7">
        <v>1932</v>
      </c>
      <c r="B3" s="8">
        <v>76.3</v>
      </c>
      <c r="C3" s="8">
        <v>31.5</v>
      </c>
      <c r="D3" s="8">
        <v>104.2</v>
      </c>
      <c r="E3" s="8">
        <v>59.8</v>
      </c>
      <c r="F3" s="9">
        <v>62.5</v>
      </c>
      <c r="G3" s="9">
        <v>42.5</v>
      </c>
      <c r="H3" s="8">
        <v>15.9</v>
      </c>
      <c r="I3" s="9">
        <v>12</v>
      </c>
      <c r="J3" s="9">
        <v>124.3</v>
      </c>
      <c r="K3" s="8">
        <v>80.2</v>
      </c>
      <c r="L3" s="9">
        <v>84</v>
      </c>
      <c r="M3" s="9">
        <v>235.2</v>
      </c>
      <c r="N3" s="10">
        <f t="shared" ref="N3:N32" si="4">IF(OR(B3="",C3="",M2="",B3&lt;-99,C3&lt;-99,M2&lt;-99),"",SUM(M2,B3,C3))</f>
        <v>109</v>
      </c>
      <c r="O3" s="10">
        <f t="shared" ref="O3:O32" si="5">IF(OR(D3="",E3="",F3="",D3&lt;-99,E3&lt;-99,F3&lt;-99),"",SUM(F3,D3,E3))</f>
        <v>226.5</v>
      </c>
      <c r="P3" s="10">
        <f t="shared" ref="P3:P32" si="6">IF(OR(G3="",H3="",I3="",G3&lt;-99,H3&lt;-99,I3&lt;-99),"",SUM(I3,G3,H3))</f>
        <v>70.400000000000006</v>
      </c>
      <c r="Q3" s="10">
        <f t="shared" ref="Q3:Q32" si="7">IF(OR(J3="",K3="",L3="",J3&lt;-99,K3&lt;-99,L3&lt;-99),"",SUM(L3,J3,K3))</f>
        <v>288.5</v>
      </c>
      <c r="R3" s="11">
        <f t="shared" ref="R3:R32" si="8">IF(OR(B3="",B3&lt;-99,C3="",C3&lt;-99,D3="",D3&lt;-99,E3="",E3&lt;-99,F3="",F3&lt;-99,G3="",G3&lt;-99,H3="",H3&lt;-99,I3="",I3&lt;-99,J3="",J3&lt;-99,K3="",K3&lt;-99,L3="",L3&lt;-99,M3="",M3&lt;-99),"",SUM(B3:M3))</f>
        <v>928.40000000000009</v>
      </c>
    </row>
    <row r="4" spans="1:18">
      <c r="A4" s="7">
        <v>1933</v>
      </c>
      <c r="B4" s="8">
        <v>120.5</v>
      </c>
      <c r="C4" s="8">
        <v>24</v>
      </c>
      <c r="D4" s="8">
        <v>150.19999999999999</v>
      </c>
      <c r="E4" s="8">
        <v>25.8</v>
      </c>
      <c r="F4" s="9">
        <v>58.5</v>
      </c>
      <c r="G4" s="9">
        <v>18</v>
      </c>
      <c r="H4" s="8">
        <v>7.8</v>
      </c>
      <c r="I4" s="9">
        <v>3.7</v>
      </c>
      <c r="J4" s="9">
        <v>24.6</v>
      </c>
      <c r="K4" s="8">
        <v>120.5</v>
      </c>
      <c r="L4" s="9">
        <v>89.6</v>
      </c>
      <c r="M4" s="9">
        <v>98</v>
      </c>
      <c r="N4" s="10">
        <f t="shared" si="4"/>
        <v>379.7</v>
      </c>
      <c r="O4" s="10">
        <f t="shared" si="5"/>
        <v>234.5</v>
      </c>
      <c r="P4" s="10">
        <f t="shared" si="6"/>
        <v>29.5</v>
      </c>
      <c r="Q4" s="10">
        <f t="shared" si="7"/>
        <v>234.7</v>
      </c>
      <c r="R4" s="11">
        <f t="shared" si="8"/>
        <v>741.2</v>
      </c>
    </row>
    <row r="5" spans="1:18">
      <c r="A5" s="7">
        <v>1934</v>
      </c>
      <c r="B5" s="8">
        <v>57.7</v>
      </c>
      <c r="C5" s="8">
        <v>5.3</v>
      </c>
      <c r="D5" s="8">
        <v>159</v>
      </c>
      <c r="E5" s="8">
        <v>134.80000000000001</v>
      </c>
      <c r="F5" s="9">
        <v>34.799999999999997</v>
      </c>
      <c r="G5" s="9">
        <v>6.6</v>
      </c>
      <c r="H5" s="8">
        <v>8.8000000000000007</v>
      </c>
      <c r="I5" s="9">
        <v>18.600000000000001</v>
      </c>
      <c r="J5" s="9">
        <v>10.6</v>
      </c>
      <c r="K5" s="8">
        <v>12.5</v>
      </c>
      <c r="L5" s="9">
        <v>96.6</v>
      </c>
      <c r="M5" s="9">
        <v>319</v>
      </c>
      <c r="N5" s="10">
        <f t="shared" si="4"/>
        <v>161</v>
      </c>
      <c r="O5" s="10">
        <f t="shared" si="5"/>
        <v>328.6</v>
      </c>
      <c r="P5" s="10">
        <f t="shared" si="6"/>
        <v>34</v>
      </c>
      <c r="Q5" s="10">
        <f t="shared" si="7"/>
        <v>119.69999999999999</v>
      </c>
      <c r="R5" s="11">
        <f t="shared" si="8"/>
        <v>864.30000000000007</v>
      </c>
    </row>
    <row r="6" spans="1:18">
      <c r="A6" s="7">
        <v>1935</v>
      </c>
      <c r="B6" s="8">
        <v>2.8</v>
      </c>
      <c r="C6" s="8">
        <v>106</v>
      </c>
      <c r="D6" s="8">
        <v>56.2</v>
      </c>
      <c r="E6" s="8">
        <v>51.7</v>
      </c>
      <c r="F6" s="9">
        <v>84.7</v>
      </c>
      <c r="G6" s="9">
        <v>60.4</v>
      </c>
      <c r="H6" s="8">
        <v>1.4</v>
      </c>
      <c r="I6" s="9">
        <v>6.8</v>
      </c>
      <c r="J6" s="9">
        <v>8.6999999999999993</v>
      </c>
      <c r="K6" s="8">
        <v>19.899999999999999</v>
      </c>
      <c r="L6" s="9">
        <v>204.3</v>
      </c>
      <c r="M6" s="9">
        <v>268</v>
      </c>
      <c r="N6" s="10">
        <f t="shared" si="4"/>
        <v>427.8</v>
      </c>
      <c r="O6" s="10">
        <f t="shared" si="5"/>
        <v>192.60000000000002</v>
      </c>
      <c r="P6" s="10">
        <f t="shared" si="6"/>
        <v>68.600000000000009</v>
      </c>
      <c r="Q6" s="10">
        <f t="shared" si="7"/>
        <v>232.9</v>
      </c>
      <c r="R6" s="11">
        <f t="shared" si="8"/>
        <v>870.89999999999986</v>
      </c>
    </row>
    <row r="7" spans="1:18">
      <c r="A7" s="7">
        <v>1936</v>
      </c>
      <c r="B7" s="8">
        <v>303.7</v>
      </c>
      <c r="C7" s="8">
        <v>256.8</v>
      </c>
      <c r="D7" s="8">
        <v>254.1</v>
      </c>
      <c r="E7" s="8">
        <v>141.6</v>
      </c>
      <c r="F7" s="9">
        <v>60.1</v>
      </c>
      <c r="G7" s="9">
        <v>37.299999999999997</v>
      </c>
      <c r="H7" s="8">
        <v>14</v>
      </c>
      <c r="I7" s="9">
        <v>4.4000000000000004</v>
      </c>
      <c r="J7" s="9">
        <v>18.100000000000001</v>
      </c>
      <c r="K7" s="8">
        <v>41.4</v>
      </c>
      <c r="L7" s="9">
        <v>79.599999999999994</v>
      </c>
      <c r="M7" s="9">
        <v>60.5</v>
      </c>
      <c r="N7" s="10">
        <f t="shared" si="4"/>
        <v>828.5</v>
      </c>
      <c r="O7" s="10">
        <f t="shared" si="5"/>
        <v>455.79999999999995</v>
      </c>
      <c r="P7" s="10">
        <f t="shared" si="6"/>
        <v>55.699999999999996</v>
      </c>
      <c r="Q7" s="10">
        <f t="shared" si="7"/>
        <v>139.1</v>
      </c>
      <c r="R7" s="11">
        <f t="shared" si="8"/>
        <v>1271.6000000000001</v>
      </c>
    </row>
    <row r="8" spans="1:18">
      <c r="A8" s="7">
        <v>1937</v>
      </c>
      <c r="B8" s="8">
        <v>289.60000000000002</v>
      </c>
      <c r="C8" s="8">
        <v>117.7</v>
      </c>
      <c r="D8" s="8">
        <v>239</v>
      </c>
      <c r="E8" s="8">
        <v>86.4</v>
      </c>
      <c r="F8" s="9">
        <v>39.1</v>
      </c>
      <c r="G8" s="9">
        <v>19.5</v>
      </c>
      <c r="H8" s="8">
        <v>2.2000000000000002</v>
      </c>
      <c r="I8" s="9">
        <v>0.1</v>
      </c>
      <c r="J8" s="9">
        <v>38.5</v>
      </c>
      <c r="K8" s="8">
        <v>131.80000000000001</v>
      </c>
      <c r="L8" s="9">
        <v>235.2</v>
      </c>
      <c r="M8" s="9">
        <v>149</v>
      </c>
      <c r="N8" s="10">
        <f t="shared" si="4"/>
        <v>467.8</v>
      </c>
      <c r="O8" s="10">
        <f t="shared" si="5"/>
        <v>364.5</v>
      </c>
      <c r="P8" s="10">
        <f t="shared" si="6"/>
        <v>21.8</v>
      </c>
      <c r="Q8" s="10">
        <f t="shared" si="7"/>
        <v>405.5</v>
      </c>
      <c r="R8" s="11">
        <f t="shared" si="8"/>
        <v>1348.1000000000001</v>
      </c>
    </row>
    <row r="9" spans="1:18">
      <c r="A9" s="7">
        <v>1938</v>
      </c>
      <c r="B9" s="8">
        <v>72.099999999999994</v>
      </c>
      <c r="C9" s="8">
        <v>31.5</v>
      </c>
      <c r="D9" s="8">
        <v>33.4</v>
      </c>
      <c r="E9" s="8">
        <v>47.5</v>
      </c>
      <c r="F9" s="9">
        <v>78.5</v>
      </c>
      <c r="G9" s="9">
        <v>6.9</v>
      </c>
      <c r="H9" s="8">
        <v>3.9</v>
      </c>
      <c r="I9" s="9">
        <v>0.9</v>
      </c>
      <c r="J9" s="9">
        <v>57.5</v>
      </c>
      <c r="K9" s="8">
        <v>30</v>
      </c>
      <c r="L9" s="9">
        <v>74.7</v>
      </c>
      <c r="M9" s="9">
        <v>154.9</v>
      </c>
      <c r="N9" s="10">
        <f t="shared" si="4"/>
        <v>252.6</v>
      </c>
      <c r="O9" s="10">
        <f t="shared" si="5"/>
        <v>159.4</v>
      </c>
      <c r="P9" s="10">
        <f t="shared" si="6"/>
        <v>11.700000000000001</v>
      </c>
      <c r="Q9" s="10">
        <f t="shared" si="7"/>
        <v>162.19999999999999</v>
      </c>
      <c r="R9" s="11">
        <f t="shared" si="8"/>
        <v>591.79999999999995</v>
      </c>
    </row>
    <row r="10" spans="1:18">
      <c r="A10" s="7">
        <v>1939</v>
      </c>
      <c r="B10" s="8">
        <v>296.5</v>
      </c>
      <c r="C10" s="8">
        <v>54.1</v>
      </c>
      <c r="D10" s="8">
        <v>47.1</v>
      </c>
      <c r="E10" s="8">
        <v>113.1</v>
      </c>
      <c r="F10" s="9">
        <v>30.7</v>
      </c>
      <c r="G10" s="9">
        <v>84.8</v>
      </c>
      <c r="H10" s="8">
        <v>17.8</v>
      </c>
      <c r="I10" s="9">
        <v>11.3</v>
      </c>
      <c r="J10" s="9">
        <v>94.2</v>
      </c>
      <c r="K10" s="8">
        <v>170</v>
      </c>
      <c r="L10" s="9">
        <v>78.8</v>
      </c>
      <c r="M10" s="9">
        <v>121.2</v>
      </c>
      <c r="N10" s="10">
        <f t="shared" si="4"/>
        <v>505.5</v>
      </c>
      <c r="O10" s="10">
        <f t="shared" si="5"/>
        <v>190.89999999999998</v>
      </c>
      <c r="P10" s="10">
        <f t="shared" si="6"/>
        <v>113.89999999999999</v>
      </c>
      <c r="Q10" s="10">
        <f t="shared" si="7"/>
        <v>343</v>
      </c>
      <c r="R10" s="11">
        <f t="shared" si="8"/>
        <v>1119.5999999999999</v>
      </c>
    </row>
    <row r="11" spans="1:18">
      <c r="A11" s="7">
        <v>1940</v>
      </c>
      <c r="B11" s="8">
        <v>235</v>
      </c>
      <c r="C11" s="8">
        <v>209.9</v>
      </c>
      <c r="D11" s="8">
        <v>124.3</v>
      </c>
      <c r="E11" s="8">
        <v>79.5</v>
      </c>
      <c r="F11" s="9">
        <v>77.599999999999994</v>
      </c>
      <c r="G11" s="9">
        <v>37.200000000000003</v>
      </c>
      <c r="H11" s="8">
        <v>6</v>
      </c>
      <c r="I11" s="9">
        <v>3.7</v>
      </c>
      <c r="J11" s="9">
        <v>12.7</v>
      </c>
      <c r="K11" s="8">
        <v>130.5</v>
      </c>
      <c r="L11" s="9">
        <v>133.19999999999999</v>
      </c>
      <c r="M11" s="9">
        <v>37.5</v>
      </c>
      <c r="N11" s="10">
        <f t="shared" si="4"/>
        <v>566.1</v>
      </c>
      <c r="O11" s="10">
        <f t="shared" si="5"/>
        <v>281.39999999999998</v>
      </c>
      <c r="P11" s="10">
        <f t="shared" si="6"/>
        <v>46.900000000000006</v>
      </c>
      <c r="Q11" s="10">
        <f t="shared" si="7"/>
        <v>276.39999999999998</v>
      </c>
      <c r="R11" s="11">
        <f t="shared" si="8"/>
        <v>1087.1000000000001</v>
      </c>
    </row>
    <row r="12" spans="1:18">
      <c r="A12" s="7">
        <v>1941</v>
      </c>
      <c r="B12" s="8">
        <v>286.5</v>
      </c>
      <c r="C12" s="8">
        <v>207.5</v>
      </c>
      <c r="D12" s="8">
        <v>127.6</v>
      </c>
      <c r="E12" s="8">
        <v>149.80000000000001</v>
      </c>
      <c r="F12" s="9">
        <v>81.599999999999994</v>
      </c>
      <c r="G12" s="9">
        <v>38</v>
      </c>
      <c r="H12" s="8">
        <v>50.5</v>
      </c>
      <c r="I12" s="9">
        <v>5</v>
      </c>
      <c r="J12" s="9">
        <v>18.899999999999999</v>
      </c>
      <c r="K12" s="8">
        <v>4.8</v>
      </c>
      <c r="L12" s="9">
        <v>158.69999999999999</v>
      </c>
      <c r="M12" s="9">
        <v>17.600000000000001</v>
      </c>
      <c r="N12" s="10">
        <f t="shared" si="4"/>
        <v>531.5</v>
      </c>
      <c r="O12" s="10">
        <f t="shared" si="5"/>
        <v>359</v>
      </c>
      <c r="P12" s="10">
        <f t="shared" si="6"/>
        <v>93.5</v>
      </c>
      <c r="Q12" s="10">
        <f t="shared" si="7"/>
        <v>182.4</v>
      </c>
      <c r="R12" s="11">
        <f t="shared" si="8"/>
        <v>1146.5</v>
      </c>
    </row>
    <row r="13" spans="1:18">
      <c r="A13" s="7">
        <v>1942</v>
      </c>
      <c r="B13" s="8">
        <v>85.1</v>
      </c>
      <c r="C13" s="8">
        <v>36.9</v>
      </c>
      <c r="D13" s="8">
        <v>195.4</v>
      </c>
      <c r="E13" s="8">
        <v>137.19999999999999</v>
      </c>
      <c r="F13" s="9">
        <v>69</v>
      </c>
      <c r="G13" s="9">
        <v>48</v>
      </c>
      <c r="H13" s="8">
        <v>0.6</v>
      </c>
      <c r="I13" s="9">
        <v>16.2</v>
      </c>
      <c r="J13" s="9">
        <v>63.6</v>
      </c>
      <c r="K13" s="8">
        <v>128.6</v>
      </c>
      <c r="L13" s="9">
        <v>70.5</v>
      </c>
      <c r="M13" s="9">
        <v>179.2</v>
      </c>
      <c r="N13" s="10">
        <f t="shared" si="4"/>
        <v>139.6</v>
      </c>
      <c r="O13" s="10">
        <f t="shared" si="5"/>
        <v>401.59999999999997</v>
      </c>
      <c r="P13" s="10">
        <f t="shared" si="6"/>
        <v>64.8</v>
      </c>
      <c r="Q13" s="10">
        <f t="shared" si="7"/>
        <v>262.7</v>
      </c>
      <c r="R13" s="11">
        <f t="shared" si="8"/>
        <v>1030.3</v>
      </c>
    </row>
    <row r="14" spans="1:18">
      <c r="A14" s="7">
        <v>1943</v>
      </c>
      <c r="B14" s="8">
        <v>236.3</v>
      </c>
      <c r="C14" s="8">
        <v>40.700000000000003</v>
      </c>
      <c r="D14" s="8">
        <v>128.19999999999999</v>
      </c>
      <c r="E14" s="8">
        <v>64.900000000000006</v>
      </c>
      <c r="F14" s="9">
        <v>13.3</v>
      </c>
      <c r="G14" s="9">
        <v>3.2</v>
      </c>
      <c r="H14" s="8">
        <v>37.5</v>
      </c>
      <c r="I14" s="9">
        <v>4.4000000000000004</v>
      </c>
      <c r="J14" s="9">
        <v>92</v>
      </c>
      <c r="K14" s="8">
        <v>141.80000000000001</v>
      </c>
      <c r="L14" s="9">
        <v>32.4</v>
      </c>
      <c r="M14" s="9">
        <v>106.9</v>
      </c>
      <c r="N14" s="10">
        <f t="shared" si="4"/>
        <v>456.2</v>
      </c>
      <c r="O14" s="10">
        <f t="shared" si="5"/>
        <v>206.4</v>
      </c>
      <c r="P14" s="10">
        <f t="shared" si="6"/>
        <v>45.1</v>
      </c>
      <c r="Q14" s="10">
        <f t="shared" si="7"/>
        <v>266.20000000000005</v>
      </c>
      <c r="R14" s="11">
        <f t="shared" si="8"/>
        <v>901.59999999999991</v>
      </c>
    </row>
    <row r="15" spans="1:18">
      <c r="A15" s="7">
        <v>1944</v>
      </c>
      <c r="B15" s="8">
        <v>14.4</v>
      </c>
      <c r="C15" s="8">
        <v>34.9</v>
      </c>
      <c r="D15" s="8">
        <v>57</v>
      </c>
      <c r="E15" s="8">
        <v>107.1</v>
      </c>
      <c r="F15" s="9">
        <v>21.1</v>
      </c>
      <c r="G15" s="9">
        <v>40.200000000000003</v>
      </c>
      <c r="H15" s="8">
        <v>25.2</v>
      </c>
      <c r="I15" s="9">
        <v>34.299999999999997</v>
      </c>
      <c r="J15" s="9">
        <v>25</v>
      </c>
      <c r="K15" s="8">
        <v>54.2</v>
      </c>
      <c r="L15" s="9">
        <v>76.2</v>
      </c>
      <c r="M15" s="9">
        <v>90.7</v>
      </c>
      <c r="N15" s="10">
        <f t="shared" si="4"/>
        <v>156.20000000000002</v>
      </c>
      <c r="O15" s="10">
        <f t="shared" si="5"/>
        <v>185.2</v>
      </c>
      <c r="P15" s="10">
        <f t="shared" si="6"/>
        <v>99.7</v>
      </c>
      <c r="Q15" s="10">
        <f t="shared" si="7"/>
        <v>155.4</v>
      </c>
      <c r="R15" s="11">
        <f t="shared" si="8"/>
        <v>580.29999999999995</v>
      </c>
    </row>
    <row r="16" spans="1:18">
      <c r="A16" s="7">
        <v>1945</v>
      </c>
      <c r="B16" s="8">
        <v>77.099999999999994</v>
      </c>
      <c r="C16" s="8">
        <v>14.4</v>
      </c>
      <c r="D16" s="8">
        <v>26.3</v>
      </c>
      <c r="E16" s="8">
        <v>38.4</v>
      </c>
      <c r="F16" s="9">
        <v>52.9</v>
      </c>
      <c r="G16" s="9">
        <v>20.100000000000001</v>
      </c>
      <c r="H16" s="8">
        <v>6.8</v>
      </c>
      <c r="I16" s="9">
        <v>17.8</v>
      </c>
      <c r="J16" s="9">
        <v>4</v>
      </c>
      <c r="K16" s="8">
        <v>93.4</v>
      </c>
      <c r="L16" s="9">
        <v>137.5</v>
      </c>
      <c r="M16" s="9">
        <v>234.3</v>
      </c>
      <c r="N16" s="10">
        <f t="shared" si="4"/>
        <v>182.20000000000002</v>
      </c>
      <c r="O16" s="10">
        <f t="shared" si="5"/>
        <v>117.6</v>
      </c>
      <c r="P16" s="10">
        <f t="shared" si="6"/>
        <v>44.7</v>
      </c>
      <c r="Q16" s="10">
        <f t="shared" si="7"/>
        <v>234.9</v>
      </c>
      <c r="R16" s="11">
        <f t="shared" si="8"/>
        <v>723</v>
      </c>
    </row>
    <row r="17" spans="1:18">
      <c r="A17" s="7">
        <v>1946</v>
      </c>
      <c r="B17" s="8">
        <v>55</v>
      </c>
      <c r="C17" s="8">
        <v>35.9</v>
      </c>
      <c r="D17" s="8">
        <v>134.1</v>
      </c>
      <c r="E17" s="8">
        <v>117.6</v>
      </c>
      <c r="F17" s="9">
        <v>169.8</v>
      </c>
      <c r="G17" s="9">
        <v>27.6</v>
      </c>
      <c r="H17" s="8">
        <v>0.5</v>
      </c>
      <c r="I17" s="9">
        <v>12.6</v>
      </c>
      <c r="J17" s="9">
        <v>39.5</v>
      </c>
      <c r="K17" s="8">
        <v>76.400000000000006</v>
      </c>
      <c r="L17" s="9">
        <v>108.1</v>
      </c>
      <c r="M17" s="9">
        <v>75.599999999999994</v>
      </c>
      <c r="N17" s="10">
        <f t="shared" si="4"/>
        <v>325.2</v>
      </c>
      <c r="O17" s="10">
        <f t="shared" si="5"/>
        <v>421.5</v>
      </c>
      <c r="P17" s="10">
        <f t="shared" si="6"/>
        <v>40.700000000000003</v>
      </c>
      <c r="Q17" s="10">
        <f t="shared" si="7"/>
        <v>224</v>
      </c>
      <c r="R17" s="11">
        <f t="shared" si="8"/>
        <v>852.70000000000016</v>
      </c>
    </row>
    <row r="18" spans="1:18">
      <c r="A18" s="7">
        <v>1947</v>
      </c>
      <c r="B18" s="8">
        <v>117.2</v>
      </c>
      <c r="C18" s="8">
        <v>347</v>
      </c>
      <c r="D18" s="8">
        <v>267.89999999999998</v>
      </c>
      <c r="E18" s="8">
        <v>48.1</v>
      </c>
      <c r="F18" s="9">
        <v>59.1</v>
      </c>
      <c r="G18" s="9">
        <v>14.9</v>
      </c>
      <c r="H18" s="8">
        <v>0.7</v>
      </c>
      <c r="I18" s="9">
        <v>7.7</v>
      </c>
      <c r="J18" s="9">
        <v>37</v>
      </c>
      <c r="K18" s="8">
        <v>71.900000000000006</v>
      </c>
      <c r="L18" s="9">
        <v>60.9</v>
      </c>
      <c r="M18" s="9">
        <v>125.7</v>
      </c>
      <c r="N18" s="10">
        <f t="shared" si="4"/>
        <v>539.79999999999995</v>
      </c>
      <c r="O18" s="10">
        <f t="shared" si="5"/>
        <v>375.1</v>
      </c>
      <c r="P18" s="10">
        <f t="shared" si="6"/>
        <v>23.3</v>
      </c>
      <c r="Q18" s="10">
        <f t="shared" si="7"/>
        <v>169.8</v>
      </c>
      <c r="R18" s="11">
        <f t="shared" si="8"/>
        <v>1158.1000000000001</v>
      </c>
    </row>
    <row r="19" spans="1:18">
      <c r="A19" s="7">
        <v>1948</v>
      </c>
      <c r="B19" s="8">
        <v>272.60000000000002</v>
      </c>
      <c r="C19" s="8">
        <v>80.3</v>
      </c>
      <c r="D19" s="8">
        <v>63</v>
      </c>
      <c r="E19" s="8">
        <v>66.400000000000006</v>
      </c>
      <c r="F19" s="9">
        <v>116.6</v>
      </c>
      <c r="G19" s="9">
        <v>6.2</v>
      </c>
      <c r="H19" s="8">
        <v>0.1</v>
      </c>
      <c r="I19" s="9">
        <v>20.399999999999999</v>
      </c>
      <c r="J19" s="9">
        <v>4</v>
      </c>
      <c r="K19" s="8">
        <v>64</v>
      </c>
      <c r="L19" s="9">
        <v>25.9</v>
      </c>
      <c r="M19" s="9">
        <v>196.6</v>
      </c>
      <c r="N19" s="10">
        <f t="shared" si="4"/>
        <v>478.6</v>
      </c>
      <c r="O19" s="10">
        <f t="shared" si="5"/>
        <v>246</v>
      </c>
      <c r="P19" s="10">
        <f t="shared" si="6"/>
        <v>26.7</v>
      </c>
      <c r="Q19" s="10">
        <f t="shared" si="7"/>
        <v>93.9</v>
      </c>
      <c r="R19" s="11">
        <f t="shared" si="8"/>
        <v>916.10000000000014</v>
      </c>
    </row>
    <row r="20" spans="1:18">
      <c r="A20" s="7">
        <v>1949</v>
      </c>
      <c r="B20" s="8">
        <v>48</v>
      </c>
      <c r="C20" s="8">
        <v>18.8</v>
      </c>
      <c r="D20" s="8">
        <v>47.6</v>
      </c>
      <c r="E20" s="8">
        <v>47.2</v>
      </c>
      <c r="F20" s="9">
        <v>24.4</v>
      </c>
      <c r="G20" s="9">
        <v>22.9</v>
      </c>
      <c r="H20" s="8">
        <v>13.1</v>
      </c>
      <c r="I20" s="9">
        <v>2.2000000000000002</v>
      </c>
      <c r="J20" s="9">
        <v>147.5</v>
      </c>
      <c r="K20" s="8">
        <v>55.8</v>
      </c>
      <c r="L20" s="9">
        <v>139.9</v>
      </c>
      <c r="M20" s="9">
        <v>109.5</v>
      </c>
      <c r="N20" s="10">
        <f t="shared" si="4"/>
        <v>263.39999999999998</v>
      </c>
      <c r="O20" s="10">
        <f t="shared" si="5"/>
        <v>119.2</v>
      </c>
      <c r="P20" s="10">
        <f t="shared" si="6"/>
        <v>38.199999999999996</v>
      </c>
      <c r="Q20" s="10">
        <f t="shared" si="7"/>
        <v>343.2</v>
      </c>
      <c r="R20" s="11">
        <f t="shared" si="8"/>
        <v>676.90000000000009</v>
      </c>
    </row>
    <row r="21" spans="1:18">
      <c r="A21" s="7">
        <v>1950</v>
      </c>
      <c r="B21" s="8">
        <v>46.4</v>
      </c>
      <c r="C21" s="8">
        <v>143.19999999999999</v>
      </c>
      <c r="D21" s="8">
        <v>84.3</v>
      </c>
      <c r="E21" s="8">
        <v>18.7</v>
      </c>
      <c r="F21" s="9">
        <v>151.4</v>
      </c>
      <c r="G21" s="9">
        <v>55.6</v>
      </c>
      <c r="H21" s="8">
        <v>16.7</v>
      </c>
      <c r="I21" s="9">
        <v>5.5</v>
      </c>
      <c r="J21" s="9">
        <v>18.3</v>
      </c>
      <c r="K21" s="8">
        <v>30.2</v>
      </c>
      <c r="L21" s="9">
        <v>118.5</v>
      </c>
      <c r="M21" s="9">
        <v>109.1</v>
      </c>
      <c r="N21" s="10">
        <f t="shared" si="4"/>
        <v>299.10000000000002</v>
      </c>
      <c r="O21" s="10">
        <f t="shared" si="5"/>
        <v>254.39999999999998</v>
      </c>
      <c r="P21" s="10">
        <f t="shared" si="6"/>
        <v>77.8</v>
      </c>
      <c r="Q21" s="10">
        <f t="shared" si="7"/>
        <v>167</v>
      </c>
      <c r="R21" s="11">
        <f t="shared" si="8"/>
        <v>797.90000000000009</v>
      </c>
    </row>
    <row r="22" spans="1:18">
      <c r="A22" s="7">
        <v>1951</v>
      </c>
      <c r="B22" s="8">
        <v>147.4</v>
      </c>
      <c r="C22" s="8">
        <v>196</v>
      </c>
      <c r="D22" s="8">
        <v>177.2</v>
      </c>
      <c r="E22" s="8">
        <v>48.7</v>
      </c>
      <c r="F22" s="9">
        <v>82.9</v>
      </c>
      <c r="G22" s="9">
        <v>32</v>
      </c>
      <c r="H22" s="8">
        <v>15</v>
      </c>
      <c r="I22" s="9">
        <v>14.3</v>
      </c>
      <c r="J22" s="9">
        <v>34.200000000000003</v>
      </c>
      <c r="K22" s="8">
        <v>58.8</v>
      </c>
      <c r="L22" s="9">
        <v>246.3</v>
      </c>
      <c r="M22" s="9">
        <v>70</v>
      </c>
      <c r="N22" s="10">
        <f t="shared" si="4"/>
        <v>452.5</v>
      </c>
      <c r="O22" s="10">
        <f t="shared" si="5"/>
        <v>308.8</v>
      </c>
      <c r="P22" s="10">
        <f t="shared" si="6"/>
        <v>61.3</v>
      </c>
      <c r="Q22" s="10">
        <f t="shared" si="7"/>
        <v>339.3</v>
      </c>
      <c r="R22" s="11">
        <f t="shared" si="8"/>
        <v>1122.8</v>
      </c>
    </row>
    <row r="23" spans="1:18">
      <c r="A23" s="7">
        <v>1952</v>
      </c>
      <c r="B23" s="8">
        <v>68.900000000000006</v>
      </c>
      <c r="C23" s="8">
        <v>37.5</v>
      </c>
      <c r="D23" s="8">
        <v>177.7</v>
      </c>
      <c r="E23" s="8">
        <v>68.7</v>
      </c>
      <c r="F23" s="9">
        <v>112.3</v>
      </c>
      <c r="G23" s="9">
        <v>54</v>
      </c>
      <c r="H23" s="8">
        <v>13.5</v>
      </c>
      <c r="I23" s="9">
        <v>20</v>
      </c>
      <c r="J23" s="9">
        <v>47.4</v>
      </c>
      <c r="K23" s="8">
        <v>75.099999999999994</v>
      </c>
      <c r="L23" s="9">
        <v>121.3</v>
      </c>
      <c r="M23" s="9">
        <v>122.7</v>
      </c>
      <c r="N23" s="10">
        <f t="shared" si="4"/>
        <v>176.4</v>
      </c>
      <c r="O23" s="10">
        <f t="shared" si="5"/>
        <v>358.7</v>
      </c>
      <c r="P23" s="10">
        <f t="shared" si="6"/>
        <v>87.5</v>
      </c>
      <c r="Q23" s="10">
        <f t="shared" si="7"/>
        <v>243.79999999999998</v>
      </c>
      <c r="R23" s="11">
        <f t="shared" si="8"/>
        <v>919.1</v>
      </c>
    </row>
    <row r="24" spans="1:18">
      <c r="A24" s="7">
        <v>1953</v>
      </c>
      <c r="B24" s="8">
        <v>46.2</v>
      </c>
      <c r="C24" s="8">
        <v>37.799999999999997</v>
      </c>
      <c r="D24" s="8">
        <v>44.3</v>
      </c>
      <c r="E24" s="8">
        <v>88.8</v>
      </c>
      <c r="F24" s="9">
        <v>29.1</v>
      </c>
      <c r="G24" s="9">
        <v>17</v>
      </c>
      <c r="H24" s="8">
        <v>4.2</v>
      </c>
      <c r="I24" s="9">
        <v>4.7</v>
      </c>
      <c r="J24" s="9">
        <v>54.5</v>
      </c>
      <c r="K24" s="8">
        <v>126.6</v>
      </c>
      <c r="L24" s="9">
        <v>90.5</v>
      </c>
      <c r="M24" s="9">
        <v>119.2</v>
      </c>
      <c r="N24" s="10">
        <f t="shared" si="4"/>
        <v>206.7</v>
      </c>
      <c r="O24" s="10">
        <f t="shared" si="5"/>
        <v>162.19999999999999</v>
      </c>
      <c r="P24" s="10">
        <f t="shared" si="6"/>
        <v>25.9</v>
      </c>
      <c r="Q24" s="10">
        <f t="shared" si="7"/>
        <v>271.60000000000002</v>
      </c>
      <c r="R24" s="11">
        <f t="shared" si="8"/>
        <v>662.90000000000009</v>
      </c>
    </row>
    <row r="25" spans="1:18">
      <c r="A25" s="7">
        <v>1954</v>
      </c>
      <c r="B25" s="8">
        <v>49</v>
      </c>
      <c r="C25" s="8">
        <v>58.7</v>
      </c>
      <c r="D25" s="8">
        <v>178.3</v>
      </c>
      <c r="E25" s="8">
        <v>59.5</v>
      </c>
      <c r="F25" s="9">
        <v>31.5</v>
      </c>
      <c r="G25" s="9">
        <v>28</v>
      </c>
      <c r="H25" s="8">
        <v>1</v>
      </c>
      <c r="I25" s="9">
        <v>17</v>
      </c>
      <c r="J25" s="9">
        <v>4.4000000000000004</v>
      </c>
      <c r="K25" s="8">
        <v>34.200000000000003</v>
      </c>
      <c r="L25" s="9">
        <v>146.5</v>
      </c>
      <c r="M25" s="9">
        <v>59.9</v>
      </c>
      <c r="N25" s="10">
        <f t="shared" si="4"/>
        <v>226.89999999999998</v>
      </c>
      <c r="O25" s="10">
        <f t="shared" si="5"/>
        <v>269.3</v>
      </c>
      <c r="P25" s="10">
        <f t="shared" si="6"/>
        <v>46</v>
      </c>
      <c r="Q25" s="10">
        <f t="shared" si="7"/>
        <v>185.10000000000002</v>
      </c>
      <c r="R25" s="11">
        <f t="shared" si="8"/>
        <v>667.99999999999989</v>
      </c>
    </row>
    <row r="26" spans="1:18">
      <c r="A26" s="7">
        <v>1955</v>
      </c>
      <c r="B26" s="8">
        <v>286.60000000000002</v>
      </c>
      <c r="C26" s="8">
        <v>175.9</v>
      </c>
      <c r="D26" s="8">
        <v>87.4</v>
      </c>
      <c r="E26" s="8">
        <v>24.6</v>
      </c>
      <c r="F26" s="9">
        <v>45.3</v>
      </c>
      <c r="G26" s="9">
        <v>43.2</v>
      </c>
      <c r="H26" s="8">
        <v>1.5</v>
      </c>
      <c r="I26" s="9">
        <v>11</v>
      </c>
      <c r="J26" s="9">
        <v>8</v>
      </c>
      <c r="K26" s="8">
        <v>58.2</v>
      </c>
      <c r="L26" s="9">
        <v>198.3</v>
      </c>
      <c r="M26" s="9">
        <v>208.2</v>
      </c>
      <c r="N26" s="10">
        <f t="shared" si="4"/>
        <v>522.4</v>
      </c>
      <c r="O26" s="10">
        <f t="shared" si="5"/>
        <v>157.29999999999998</v>
      </c>
      <c r="P26" s="10">
        <f t="shared" si="6"/>
        <v>55.7</v>
      </c>
      <c r="Q26" s="10">
        <f t="shared" si="7"/>
        <v>264.5</v>
      </c>
      <c r="R26" s="11">
        <f t="shared" si="8"/>
        <v>1148.2</v>
      </c>
    </row>
    <row r="27" spans="1:18">
      <c r="A27" s="7">
        <v>1956</v>
      </c>
      <c r="B27" s="8">
        <v>177.3</v>
      </c>
      <c r="C27" s="8">
        <v>46</v>
      </c>
      <c r="D27" s="8">
        <v>228.9</v>
      </c>
      <c r="E27" s="8">
        <v>137.9</v>
      </c>
      <c r="F27" s="9">
        <v>83.9</v>
      </c>
      <c r="G27" s="9">
        <v>8.5</v>
      </c>
      <c r="H27" s="8">
        <v>16.399999999999999</v>
      </c>
      <c r="I27" s="9">
        <v>37.200000000000003</v>
      </c>
      <c r="J27" s="9">
        <v>87.6</v>
      </c>
      <c r="K27" s="8">
        <v>72.5</v>
      </c>
      <c r="L27" s="9">
        <v>30.1</v>
      </c>
      <c r="M27" s="9">
        <v>75.7</v>
      </c>
      <c r="N27" s="10">
        <f t="shared" si="4"/>
        <v>431.5</v>
      </c>
      <c r="O27" s="10">
        <f t="shared" si="5"/>
        <v>450.70000000000005</v>
      </c>
      <c r="P27" s="10">
        <f t="shared" si="6"/>
        <v>62.1</v>
      </c>
      <c r="Q27" s="10">
        <f t="shared" si="7"/>
        <v>190.2</v>
      </c>
      <c r="R27" s="11">
        <f t="shared" si="8"/>
        <v>1002.0000000000001</v>
      </c>
    </row>
    <row r="28" spans="1:18">
      <c r="A28" s="7">
        <v>1957</v>
      </c>
      <c r="B28" s="8">
        <v>31.7</v>
      </c>
      <c r="C28" s="8">
        <v>157.69999999999999</v>
      </c>
      <c r="D28" s="8">
        <v>105.4</v>
      </c>
      <c r="E28" s="8">
        <v>41.1</v>
      </c>
      <c r="F28" s="9">
        <v>64.7</v>
      </c>
      <c r="G28" s="9">
        <v>33.700000000000003</v>
      </c>
      <c r="H28" s="8">
        <v>10.6</v>
      </c>
      <c r="I28" s="9">
        <v>9.3000000000000007</v>
      </c>
      <c r="J28" s="9">
        <v>27.5</v>
      </c>
      <c r="K28" s="8">
        <v>30.1</v>
      </c>
      <c r="L28" s="9">
        <v>92.3</v>
      </c>
      <c r="M28" s="9">
        <v>87.3</v>
      </c>
      <c r="N28" s="10">
        <f t="shared" si="4"/>
        <v>265.10000000000002</v>
      </c>
      <c r="O28" s="10">
        <f t="shared" si="5"/>
        <v>211.20000000000002</v>
      </c>
      <c r="P28" s="10">
        <f t="shared" si="6"/>
        <v>53.6</v>
      </c>
      <c r="Q28" s="10">
        <f t="shared" si="7"/>
        <v>149.9</v>
      </c>
      <c r="R28" s="11">
        <f t="shared" si="8"/>
        <v>691.4</v>
      </c>
    </row>
    <row r="29" spans="1:18">
      <c r="A29" s="7">
        <v>1958</v>
      </c>
      <c r="B29" s="8">
        <v>148.30000000000001</v>
      </c>
      <c r="C29" s="8">
        <v>87.5</v>
      </c>
      <c r="D29" s="8">
        <v>152.80000000000001</v>
      </c>
      <c r="E29" s="8">
        <v>55.8</v>
      </c>
      <c r="F29" s="9">
        <v>35.6</v>
      </c>
      <c r="G29" s="9">
        <v>66.099999999999994</v>
      </c>
      <c r="H29" s="8">
        <v>14.6</v>
      </c>
      <c r="I29" s="9">
        <v>29.9</v>
      </c>
      <c r="J29" s="9">
        <v>23.5</v>
      </c>
      <c r="K29" s="8">
        <v>56.9</v>
      </c>
      <c r="L29" s="9">
        <v>16.7</v>
      </c>
      <c r="M29" s="9">
        <v>312.10000000000002</v>
      </c>
      <c r="N29" s="10">
        <f t="shared" si="4"/>
        <v>323.10000000000002</v>
      </c>
      <c r="O29" s="10">
        <f t="shared" si="5"/>
        <v>244.2</v>
      </c>
      <c r="P29" s="10">
        <f t="shared" si="6"/>
        <v>110.6</v>
      </c>
      <c r="Q29" s="10">
        <f t="shared" si="7"/>
        <v>97.1</v>
      </c>
      <c r="R29" s="11">
        <f t="shared" si="8"/>
        <v>999.80000000000007</v>
      </c>
    </row>
    <row r="30" spans="1:18">
      <c r="A30" s="7">
        <v>1959</v>
      </c>
      <c r="B30" s="8">
        <v>138.69999999999999</v>
      </c>
      <c r="C30" s="8">
        <v>47.1</v>
      </c>
      <c r="D30" s="8">
        <v>189.9</v>
      </c>
      <c r="E30" s="8">
        <v>102.6</v>
      </c>
      <c r="F30" s="9">
        <v>86.7</v>
      </c>
      <c r="G30" s="9">
        <v>16.3</v>
      </c>
      <c r="H30" s="8">
        <v>5.2</v>
      </c>
      <c r="I30" s="9">
        <v>16.5</v>
      </c>
      <c r="J30" s="9">
        <v>79.7</v>
      </c>
      <c r="K30" s="8">
        <v>101</v>
      </c>
      <c r="L30" s="9">
        <v>188.6</v>
      </c>
      <c r="M30" s="9">
        <v>265.10000000000002</v>
      </c>
      <c r="N30" s="10">
        <f t="shared" si="4"/>
        <v>497.90000000000003</v>
      </c>
      <c r="O30" s="10">
        <f t="shared" si="5"/>
        <v>379.20000000000005</v>
      </c>
      <c r="P30" s="10">
        <f t="shared" si="6"/>
        <v>38</v>
      </c>
      <c r="Q30" s="10">
        <f t="shared" si="7"/>
        <v>369.3</v>
      </c>
      <c r="R30" s="11">
        <f t="shared" si="8"/>
        <v>1237.4000000000001</v>
      </c>
    </row>
    <row r="31" spans="1:18">
      <c r="A31" s="7">
        <v>1960</v>
      </c>
      <c r="B31" s="8">
        <v>132.9</v>
      </c>
      <c r="C31" s="8">
        <v>218.1</v>
      </c>
      <c r="D31" s="8">
        <v>192.1</v>
      </c>
      <c r="E31" s="8">
        <v>58.9</v>
      </c>
      <c r="F31" s="9">
        <v>97.5</v>
      </c>
      <c r="G31" s="9">
        <v>25.7</v>
      </c>
      <c r="H31" s="8">
        <v>5.9</v>
      </c>
      <c r="I31" s="9">
        <v>33</v>
      </c>
      <c r="J31" s="9">
        <v>64.900000000000006</v>
      </c>
      <c r="K31" s="8">
        <v>284.10000000000002</v>
      </c>
      <c r="L31" s="9">
        <v>220.7</v>
      </c>
      <c r="M31" s="9">
        <v>137.80000000000001</v>
      </c>
      <c r="N31" s="10">
        <f t="shared" si="4"/>
        <v>616.1</v>
      </c>
      <c r="O31" s="10">
        <f t="shared" si="5"/>
        <v>348.5</v>
      </c>
      <c r="P31" s="10">
        <f t="shared" si="6"/>
        <v>64.600000000000009</v>
      </c>
      <c r="Q31" s="10">
        <f t="shared" si="7"/>
        <v>569.70000000000005</v>
      </c>
      <c r="R31" s="11">
        <f t="shared" si="8"/>
        <v>1471.6</v>
      </c>
    </row>
    <row r="32" spans="1:18">
      <c r="A32" s="7">
        <v>1961</v>
      </c>
      <c r="B32" s="8">
        <v>109.4</v>
      </c>
      <c r="C32" s="8">
        <v>42.3</v>
      </c>
      <c r="D32" s="8">
        <v>41.1</v>
      </c>
      <c r="E32" s="8">
        <v>124.1</v>
      </c>
      <c r="F32" s="9">
        <v>101.7</v>
      </c>
      <c r="G32" s="9">
        <v>40.1</v>
      </c>
      <c r="H32" s="8">
        <v>19.600000000000001</v>
      </c>
      <c r="I32" s="9">
        <v>4.0999999999999996</v>
      </c>
      <c r="J32" s="9">
        <v>54.3</v>
      </c>
      <c r="K32" s="8">
        <v>105.3</v>
      </c>
      <c r="L32" s="9">
        <v>176.2</v>
      </c>
      <c r="M32" s="9">
        <v>209.7</v>
      </c>
      <c r="N32" s="10">
        <f t="shared" si="4"/>
        <v>289.5</v>
      </c>
      <c r="O32" s="10">
        <f t="shared" si="5"/>
        <v>266.89999999999998</v>
      </c>
      <c r="P32" s="10">
        <f t="shared" si="6"/>
        <v>63.800000000000004</v>
      </c>
      <c r="Q32" s="10">
        <f t="shared" si="7"/>
        <v>335.8</v>
      </c>
      <c r="R32" s="11">
        <f t="shared" si="8"/>
        <v>1027.9000000000001</v>
      </c>
    </row>
    <row r="33" spans="1:18">
      <c r="A33" s="7">
        <v>1962</v>
      </c>
      <c r="B33" s="8">
        <v>140</v>
      </c>
      <c r="C33" s="8">
        <v>37.9</v>
      </c>
      <c r="D33" s="8">
        <v>222.6</v>
      </c>
      <c r="E33" s="8">
        <v>64.2</v>
      </c>
      <c r="F33" s="9">
        <v>23</v>
      </c>
      <c r="G33" s="9">
        <v>26.9</v>
      </c>
      <c r="H33" s="8">
        <v>7.7</v>
      </c>
      <c r="I33" s="9">
        <v>0.8</v>
      </c>
      <c r="J33" s="9">
        <v>35.200000000000003</v>
      </c>
      <c r="K33" s="8">
        <v>94</v>
      </c>
      <c r="L33" s="9">
        <v>88.4</v>
      </c>
      <c r="M33" s="9">
        <v>84.9</v>
      </c>
      <c r="N33" s="10">
        <f t="shared" ref="N33:N90" si="9">IF(OR(B33="",C33="",M32="",B33&lt;-99,C33&lt;-99,M32&lt;-99),"",SUM(M32,B33,C33))</f>
        <v>387.59999999999997</v>
      </c>
      <c r="O33" s="10">
        <f t="shared" ref="O33:O90" si="10">IF(OR(D33="",E33="",F33="",D33&lt;-99,E33&lt;-99,F33&lt;-99),"",SUM(F33,D33,E33))</f>
        <v>309.8</v>
      </c>
      <c r="P33" s="10">
        <f t="shared" ref="P33:P90" si="11">IF(OR(G33="",H33="",I33="",G33&lt;-99,H33&lt;-99,I33&lt;-99),"",SUM(I33,G33,H33))</f>
        <v>35.4</v>
      </c>
      <c r="Q33" s="10">
        <f t="shared" ref="Q33:Q90" si="12">IF(OR(J33="",K33="",L33="",J33&lt;-99,K33&lt;-99,L33&lt;-99),"",SUM(L33,J33,K33))</f>
        <v>217.60000000000002</v>
      </c>
      <c r="R33" s="11">
        <f t="shared" ref="R33:R90" si="13">IF(OR(B33="",B33&lt;-99,C33="",C33&lt;-99,D33="",D33&lt;-99,E33="",E33&lt;-99,F33="",F33&lt;-99,G33="",G33&lt;-99,H33="",H33&lt;-99,I33="",I33&lt;-99,J33="",J33&lt;-99,K33="",K33&lt;-99,L33="",L33&lt;-99,M33="",M33&lt;-99),"",SUM(B33:M33))</f>
        <v>825.6</v>
      </c>
    </row>
    <row r="34" spans="1:18">
      <c r="A34" s="7">
        <v>1963</v>
      </c>
      <c r="B34" s="8">
        <v>262.10000000000002</v>
      </c>
      <c r="C34" s="8">
        <v>232.4</v>
      </c>
      <c r="D34" s="8">
        <v>146.19999999999999</v>
      </c>
      <c r="E34" s="8">
        <v>125.1</v>
      </c>
      <c r="F34" s="9">
        <v>39.799999999999997</v>
      </c>
      <c r="G34" s="9">
        <v>62.7</v>
      </c>
      <c r="H34" s="8">
        <v>2.9</v>
      </c>
      <c r="I34" s="9">
        <v>3.1</v>
      </c>
      <c r="J34" s="9">
        <v>26.4</v>
      </c>
      <c r="K34" s="8">
        <v>52.8</v>
      </c>
      <c r="L34" s="9">
        <v>332.6</v>
      </c>
      <c r="M34" s="9">
        <v>223.7</v>
      </c>
      <c r="N34" s="10">
        <f t="shared" si="9"/>
        <v>579.4</v>
      </c>
      <c r="O34" s="10">
        <f t="shared" si="10"/>
        <v>311.10000000000002</v>
      </c>
      <c r="P34" s="10">
        <f t="shared" si="11"/>
        <v>68.7</v>
      </c>
      <c r="Q34" s="10">
        <f t="shared" si="12"/>
        <v>411.8</v>
      </c>
      <c r="R34" s="11">
        <f t="shared" si="13"/>
        <v>1509.8</v>
      </c>
    </row>
    <row r="35" spans="1:18">
      <c r="A35" s="7">
        <v>1964</v>
      </c>
      <c r="B35" s="8">
        <v>42.6</v>
      </c>
      <c r="C35" s="8">
        <v>223.5</v>
      </c>
      <c r="D35" s="8">
        <v>184.7</v>
      </c>
      <c r="E35" s="8">
        <v>43.2</v>
      </c>
      <c r="F35" s="9">
        <v>25.8</v>
      </c>
      <c r="G35" s="9">
        <v>66.599999999999994</v>
      </c>
      <c r="H35" s="8">
        <v>13.2</v>
      </c>
      <c r="I35" s="9">
        <v>6</v>
      </c>
      <c r="J35" s="9">
        <v>37.4</v>
      </c>
      <c r="K35" s="8">
        <v>43.9</v>
      </c>
      <c r="L35" s="9">
        <v>32.299999999999997</v>
      </c>
      <c r="M35" s="9">
        <v>54.1</v>
      </c>
      <c r="N35" s="10">
        <f t="shared" si="9"/>
        <v>489.8</v>
      </c>
      <c r="O35" s="10">
        <f t="shared" si="10"/>
        <v>253.7</v>
      </c>
      <c r="P35" s="10">
        <f t="shared" si="11"/>
        <v>85.8</v>
      </c>
      <c r="Q35" s="10">
        <f t="shared" si="12"/>
        <v>113.6</v>
      </c>
      <c r="R35" s="11">
        <f t="shared" si="13"/>
        <v>773.3</v>
      </c>
    </row>
    <row r="36" spans="1:18">
      <c r="A36" s="7">
        <v>1965</v>
      </c>
      <c r="B36" s="8">
        <v>141.1</v>
      </c>
      <c r="C36" s="8">
        <v>80.400000000000006</v>
      </c>
      <c r="D36" s="8">
        <v>154.5</v>
      </c>
      <c r="E36" s="8">
        <v>16.3</v>
      </c>
      <c r="F36" s="9">
        <v>19.5</v>
      </c>
      <c r="G36" s="9">
        <v>13.7</v>
      </c>
      <c r="H36" s="8">
        <v>4.3</v>
      </c>
      <c r="I36" s="9">
        <v>1.5</v>
      </c>
      <c r="J36" s="9">
        <v>115.5</v>
      </c>
      <c r="K36" s="8">
        <v>184.7</v>
      </c>
      <c r="L36" s="9">
        <v>203.1</v>
      </c>
      <c r="M36" s="9">
        <v>136.4</v>
      </c>
      <c r="N36" s="10">
        <f t="shared" si="9"/>
        <v>275.60000000000002</v>
      </c>
      <c r="O36" s="10">
        <f t="shared" si="10"/>
        <v>190.3</v>
      </c>
      <c r="P36" s="10">
        <f t="shared" si="11"/>
        <v>19.5</v>
      </c>
      <c r="Q36" s="10">
        <f t="shared" si="12"/>
        <v>503.3</v>
      </c>
      <c r="R36" s="11">
        <f t="shared" si="13"/>
        <v>1071</v>
      </c>
    </row>
    <row r="37" spans="1:18">
      <c r="A37" s="7">
        <v>1966</v>
      </c>
      <c r="B37" s="8">
        <v>239.2</v>
      </c>
      <c r="C37" s="8">
        <v>323.10000000000002</v>
      </c>
      <c r="D37" s="8">
        <v>1.6</v>
      </c>
      <c r="E37" s="8">
        <v>203.5</v>
      </c>
      <c r="F37" s="9">
        <v>19.899999999999999</v>
      </c>
      <c r="G37" s="9">
        <v>41.2</v>
      </c>
      <c r="H37" s="8">
        <v>4.0999999999999996</v>
      </c>
      <c r="I37" s="9">
        <v>19.5</v>
      </c>
      <c r="J37" s="9">
        <v>29.7</v>
      </c>
      <c r="K37" s="8">
        <v>198.7</v>
      </c>
      <c r="L37" s="9">
        <v>72.599999999999994</v>
      </c>
      <c r="M37" s="9">
        <v>38.5</v>
      </c>
      <c r="N37" s="10">
        <f t="shared" si="9"/>
        <v>698.7</v>
      </c>
      <c r="O37" s="10">
        <f t="shared" si="10"/>
        <v>225</v>
      </c>
      <c r="P37" s="10">
        <f t="shared" si="11"/>
        <v>64.8</v>
      </c>
      <c r="Q37" s="10">
        <f t="shared" si="12"/>
        <v>301</v>
      </c>
      <c r="R37" s="11">
        <f t="shared" si="13"/>
        <v>1191.5999999999999</v>
      </c>
    </row>
    <row r="38" spans="1:18">
      <c r="A38" s="7">
        <v>1967</v>
      </c>
      <c r="B38" s="8">
        <v>98.5</v>
      </c>
      <c r="C38" s="8">
        <v>110.8</v>
      </c>
      <c r="D38" s="8">
        <v>75.900000000000006</v>
      </c>
      <c r="E38" s="8">
        <v>43.9</v>
      </c>
      <c r="F38" s="9">
        <v>94.5</v>
      </c>
      <c r="G38" s="9">
        <v>20.2</v>
      </c>
      <c r="H38" s="8">
        <v>0.5</v>
      </c>
      <c r="I38" s="9">
        <v>13.2</v>
      </c>
      <c r="J38" s="9">
        <v>27.5</v>
      </c>
      <c r="K38" s="8">
        <v>73.3</v>
      </c>
      <c r="L38" s="9">
        <v>138.5</v>
      </c>
      <c r="M38" s="9">
        <v>18.2</v>
      </c>
      <c r="N38" s="10">
        <f t="shared" si="9"/>
        <v>247.8</v>
      </c>
      <c r="O38" s="10">
        <f t="shared" si="10"/>
        <v>214.3</v>
      </c>
      <c r="P38" s="10">
        <f t="shared" si="11"/>
        <v>33.9</v>
      </c>
      <c r="Q38" s="10">
        <f t="shared" si="12"/>
        <v>239.3</v>
      </c>
      <c r="R38" s="11">
        <f t="shared" si="13"/>
        <v>715</v>
      </c>
    </row>
    <row r="39" spans="1:18">
      <c r="A39" s="7">
        <v>1968</v>
      </c>
      <c r="B39" s="8">
        <v>7.1</v>
      </c>
      <c r="C39" s="8">
        <v>239</v>
      </c>
      <c r="D39" s="8">
        <v>79.5</v>
      </c>
      <c r="E39" s="8">
        <v>107.1</v>
      </c>
      <c r="F39" s="9">
        <v>69.3</v>
      </c>
      <c r="G39" s="9">
        <v>7.4</v>
      </c>
      <c r="H39" s="8">
        <v>1.5</v>
      </c>
      <c r="I39" s="9">
        <v>19</v>
      </c>
      <c r="J39" s="9">
        <v>55.9</v>
      </c>
      <c r="K39" s="8">
        <v>69.2</v>
      </c>
      <c r="L39" s="9">
        <v>207.7</v>
      </c>
      <c r="M39" s="9">
        <v>159.9</v>
      </c>
      <c r="N39" s="10">
        <f t="shared" si="9"/>
        <v>264.3</v>
      </c>
      <c r="O39" s="10">
        <f t="shared" si="10"/>
        <v>255.9</v>
      </c>
      <c r="P39" s="10">
        <f t="shared" si="11"/>
        <v>27.9</v>
      </c>
      <c r="Q39" s="10">
        <f t="shared" si="12"/>
        <v>332.79999999999995</v>
      </c>
      <c r="R39" s="11">
        <f t="shared" si="13"/>
        <v>1022.6</v>
      </c>
    </row>
    <row r="40" spans="1:18">
      <c r="A40" s="7">
        <v>1969</v>
      </c>
      <c r="B40" s="8">
        <v>189.1</v>
      </c>
      <c r="C40" s="8">
        <v>177.2</v>
      </c>
      <c r="D40" s="8">
        <v>218.1</v>
      </c>
      <c r="E40" s="8">
        <v>56.3</v>
      </c>
      <c r="F40" s="9">
        <v>120.5</v>
      </c>
      <c r="G40" s="9">
        <v>50.5</v>
      </c>
      <c r="H40" s="8">
        <v>5.9</v>
      </c>
      <c r="I40" s="9">
        <v>1.5</v>
      </c>
      <c r="J40" s="9">
        <v>84.2</v>
      </c>
      <c r="K40" s="8">
        <v>81.3</v>
      </c>
      <c r="L40" s="9">
        <v>129.30000000000001</v>
      </c>
      <c r="M40" s="9">
        <v>68</v>
      </c>
      <c r="N40" s="10">
        <f t="shared" si="9"/>
        <v>526.20000000000005</v>
      </c>
      <c r="O40" s="10">
        <f t="shared" si="10"/>
        <v>394.90000000000003</v>
      </c>
      <c r="P40" s="10">
        <f t="shared" si="11"/>
        <v>57.9</v>
      </c>
      <c r="Q40" s="10">
        <f t="shared" si="12"/>
        <v>294.8</v>
      </c>
      <c r="R40" s="11">
        <f t="shared" si="13"/>
        <v>1181.8999999999999</v>
      </c>
    </row>
    <row r="41" spans="1:18">
      <c r="A41" s="32">
        <v>1970</v>
      </c>
      <c r="B41" s="33">
        <v>382.5</v>
      </c>
      <c r="C41" s="33">
        <v>37.799999999999997</v>
      </c>
      <c r="D41" s="33">
        <v>27.3</v>
      </c>
      <c r="E41" s="33">
        <v>20.5</v>
      </c>
      <c r="F41" s="34">
        <v>105.4</v>
      </c>
      <c r="G41" s="34">
        <v>80.3</v>
      </c>
      <c r="H41" s="33">
        <v>3.4</v>
      </c>
      <c r="I41" s="34">
        <v>10.7</v>
      </c>
      <c r="J41" s="34">
        <v>6.2</v>
      </c>
      <c r="K41" s="33">
        <v>8.6</v>
      </c>
      <c r="L41" s="34">
        <v>119.2</v>
      </c>
      <c r="M41" s="34">
        <v>45.1</v>
      </c>
      <c r="N41" s="35">
        <f t="shared" si="9"/>
        <v>488.3</v>
      </c>
      <c r="O41" s="35">
        <f t="shared" si="10"/>
        <v>153.20000000000002</v>
      </c>
      <c r="P41" s="35">
        <f t="shared" si="11"/>
        <v>94.4</v>
      </c>
      <c r="Q41" s="35">
        <f t="shared" si="12"/>
        <v>134</v>
      </c>
      <c r="R41" s="43">
        <f t="shared" si="13"/>
        <v>847.00000000000011</v>
      </c>
    </row>
    <row r="42" spans="1:18">
      <c r="A42" s="7">
        <v>1971</v>
      </c>
      <c r="B42" s="8">
        <v>198</v>
      </c>
      <c r="C42" s="8">
        <v>23.1</v>
      </c>
      <c r="D42" s="8">
        <v>69</v>
      </c>
      <c r="E42" s="8">
        <v>139.30000000000001</v>
      </c>
      <c r="F42" s="9">
        <v>118.7</v>
      </c>
      <c r="G42" s="9">
        <v>80.3</v>
      </c>
      <c r="H42" s="8">
        <v>47.6</v>
      </c>
      <c r="I42" s="9">
        <v>23.2</v>
      </c>
      <c r="J42" s="9">
        <v>3.2</v>
      </c>
      <c r="K42" s="8">
        <v>23.1</v>
      </c>
      <c r="L42" s="9">
        <v>21.1</v>
      </c>
      <c r="M42" s="9">
        <v>52.5</v>
      </c>
      <c r="N42" s="10">
        <f>IF(OR(B42="",C42="",M41="",B42&lt;-99,C42&lt;-99,M41&lt;-99),"",SUM(M41,B42,C42))</f>
        <v>266.2</v>
      </c>
      <c r="O42" s="10">
        <f t="shared" si="10"/>
        <v>327</v>
      </c>
      <c r="P42" s="10">
        <f t="shared" si="11"/>
        <v>151.1</v>
      </c>
      <c r="Q42" s="10">
        <f t="shared" si="12"/>
        <v>47.400000000000006</v>
      </c>
      <c r="R42" s="11">
        <f t="shared" si="13"/>
        <v>799.10000000000014</v>
      </c>
    </row>
    <row r="43" spans="1:18">
      <c r="A43" s="7">
        <v>1972</v>
      </c>
      <c r="B43" s="8">
        <v>163.30000000000001</v>
      </c>
      <c r="C43" s="8">
        <v>235</v>
      </c>
      <c r="D43" s="8">
        <v>115.7</v>
      </c>
      <c r="E43" s="8">
        <v>23.2</v>
      </c>
      <c r="F43" s="9">
        <v>39.700000000000003</v>
      </c>
      <c r="G43" s="9">
        <v>17.2</v>
      </c>
      <c r="H43" s="8">
        <v>14.4</v>
      </c>
      <c r="I43" s="9">
        <v>4.8</v>
      </c>
      <c r="J43" s="9">
        <v>51.7</v>
      </c>
      <c r="K43" s="8">
        <v>161.9</v>
      </c>
      <c r="L43" s="9">
        <v>86.5</v>
      </c>
      <c r="M43" s="9">
        <v>173.3</v>
      </c>
      <c r="N43" s="10">
        <f t="shared" si="9"/>
        <v>450.8</v>
      </c>
      <c r="O43" s="10">
        <f t="shared" si="10"/>
        <v>178.6</v>
      </c>
      <c r="P43" s="10">
        <f t="shared" si="11"/>
        <v>36.4</v>
      </c>
      <c r="Q43" s="10">
        <f t="shared" si="12"/>
        <v>300.10000000000002</v>
      </c>
      <c r="R43" s="11">
        <f t="shared" si="13"/>
        <v>1086.7</v>
      </c>
    </row>
    <row r="44" spans="1:18">
      <c r="A44" s="7">
        <v>1973</v>
      </c>
      <c r="B44" s="8">
        <v>140</v>
      </c>
      <c r="C44" s="8">
        <v>28.3</v>
      </c>
      <c r="D44" s="8">
        <v>29.8</v>
      </c>
      <c r="E44" s="8">
        <v>30.2</v>
      </c>
      <c r="F44" s="9">
        <v>143.69999999999999</v>
      </c>
      <c r="G44" s="9">
        <v>32</v>
      </c>
      <c r="H44" s="8">
        <v>23.7</v>
      </c>
      <c r="I44" s="9">
        <v>4.0999999999999996</v>
      </c>
      <c r="J44" s="9">
        <v>32.9</v>
      </c>
      <c r="K44" s="8">
        <v>80</v>
      </c>
      <c r="L44" s="9">
        <v>67.400000000000006</v>
      </c>
      <c r="M44" s="9">
        <v>91.1</v>
      </c>
      <c r="N44" s="10">
        <f t="shared" si="9"/>
        <v>341.6</v>
      </c>
      <c r="O44" s="10">
        <f t="shared" si="10"/>
        <v>203.7</v>
      </c>
      <c r="P44" s="10">
        <f t="shared" si="11"/>
        <v>59.8</v>
      </c>
      <c r="Q44" s="10">
        <f t="shared" si="12"/>
        <v>180.3</v>
      </c>
      <c r="R44" s="11">
        <f t="shared" si="13"/>
        <v>703.2</v>
      </c>
    </row>
    <row r="45" spans="1:18">
      <c r="A45" s="7">
        <v>1974</v>
      </c>
      <c r="B45" s="8">
        <v>193.9</v>
      </c>
      <c r="C45" s="8">
        <v>129.4</v>
      </c>
      <c r="D45" s="8">
        <v>60.1</v>
      </c>
      <c r="E45" s="8">
        <v>57.8</v>
      </c>
      <c r="F45" s="9">
        <v>55</v>
      </c>
      <c r="G45" s="9">
        <v>119.6</v>
      </c>
      <c r="H45" s="8">
        <v>2.4</v>
      </c>
      <c r="I45" s="9">
        <v>0.6</v>
      </c>
      <c r="J45" s="9">
        <v>19.3</v>
      </c>
      <c r="K45" s="8">
        <v>7.1</v>
      </c>
      <c r="L45" s="9">
        <v>122.1</v>
      </c>
      <c r="M45" s="9">
        <v>29.1</v>
      </c>
      <c r="N45" s="10">
        <f t="shared" si="9"/>
        <v>414.4</v>
      </c>
      <c r="O45" s="10">
        <f t="shared" si="10"/>
        <v>172.89999999999998</v>
      </c>
      <c r="P45" s="10">
        <f t="shared" si="11"/>
        <v>122.6</v>
      </c>
      <c r="Q45" s="10">
        <f t="shared" si="12"/>
        <v>148.5</v>
      </c>
      <c r="R45" s="11">
        <f t="shared" si="13"/>
        <v>796.40000000000009</v>
      </c>
    </row>
    <row r="46" spans="1:18">
      <c r="A46" s="7">
        <v>1975</v>
      </c>
      <c r="B46" s="8">
        <v>104.6</v>
      </c>
      <c r="C46" s="8">
        <v>113.7</v>
      </c>
      <c r="D46" s="8">
        <v>152.4</v>
      </c>
      <c r="E46" s="8">
        <v>32.6</v>
      </c>
      <c r="F46" s="9">
        <v>49.6</v>
      </c>
      <c r="G46" s="9">
        <v>18.399999999999999</v>
      </c>
      <c r="H46" s="8">
        <v>2.8</v>
      </c>
      <c r="I46" s="9">
        <v>3.6</v>
      </c>
      <c r="J46" s="9">
        <v>55</v>
      </c>
      <c r="K46" s="8">
        <v>47</v>
      </c>
      <c r="L46" s="9">
        <v>53.3</v>
      </c>
      <c r="M46" s="9">
        <v>74.3</v>
      </c>
      <c r="N46" s="10">
        <f t="shared" si="9"/>
        <v>247.39999999999998</v>
      </c>
      <c r="O46" s="10">
        <f t="shared" si="10"/>
        <v>234.6</v>
      </c>
      <c r="P46" s="10">
        <f t="shared" si="11"/>
        <v>24.8</v>
      </c>
      <c r="Q46" s="10">
        <f t="shared" si="12"/>
        <v>155.30000000000001</v>
      </c>
      <c r="R46" s="11">
        <f t="shared" si="13"/>
        <v>707.3</v>
      </c>
    </row>
    <row r="47" spans="1:18">
      <c r="A47" s="7">
        <v>1976</v>
      </c>
      <c r="B47" s="8">
        <v>83.2</v>
      </c>
      <c r="C47" s="8">
        <v>70.2</v>
      </c>
      <c r="D47" s="8">
        <v>54.2</v>
      </c>
      <c r="E47" s="8">
        <v>84.1</v>
      </c>
      <c r="F47" s="9">
        <v>11.9</v>
      </c>
      <c r="G47" s="9">
        <v>17.5</v>
      </c>
      <c r="H47" s="8">
        <v>18.899999999999999</v>
      </c>
      <c r="I47" s="9">
        <v>47.3</v>
      </c>
      <c r="J47" s="9">
        <v>87.4</v>
      </c>
      <c r="K47" s="8">
        <v>175.5</v>
      </c>
      <c r="L47" s="9">
        <v>110.5</v>
      </c>
      <c r="M47" s="9">
        <v>191.9</v>
      </c>
      <c r="N47" s="10">
        <f t="shared" si="9"/>
        <v>227.7</v>
      </c>
      <c r="O47" s="10">
        <f t="shared" si="10"/>
        <v>150.19999999999999</v>
      </c>
      <c r="P47" s="10">
        <f t="shared" si="11"/>
        <v>83.699999999999989</v>
      </c>
      <c r="Q47" s="10">
        <f t="shared" si="12"/>
        <v>373.4</v>
      </c>
      <c r="R47" s="11">
        <f t="shared" si="13"/>
        <v>952.6</v>
      </c>
    </row>
    <row r="48" spans="1:18">
      <c r="A48" s="7">
        <v>1977</v>
      </c>
      <c r="B48" s="8">
        <v>213.7</v>
      </c>
      <c r="C48" s="8">
        <v>240.1</v>
      </c>
      <c r="D48" s="8">
        <v>58.2</v>
      </c>
      <c r="E48" s="8">
        <v>39.1</v>
      </c>
      <c r="F48" s="9">
        <v>40.6</v>
      </c>
      <c r="G48" s="9">
        <v>60</v>
      </c>
      <c r="H48" s="8">
        <v>17</v>
      </c>
      <c r="I48" s="9">
        <v>17.2</v>
      </c>
      <c r="J48" s="9">
        <v>22.6</v>
      </c>
      <c r="K48" s="8">
        <v>147.19999999999999</v>
      </c>
      <c r="L48" s="9">
        <v>90.3</v>
      </c>
      <c r="M48" s="9">
        <v>245.8</v>
      </c>
      <c r="N48" s="10">
        <f t="shared" si="9"/>
        <v>645.70000000000005</v>
      </c>
      <c r="O48" s="10">
        <f t="shared" si="10"/>
        <v>137.9</v>
      </c>
      <c r="P48" s="10">
        <f t="shared" si="11"/>
        <v>94.2</v>
      </c>
      <c r="Q48" s="10">
        <f t="shared" si="12"/>
        <v>260.10000000000002</v>
      </c>
      <c r="R48" s="11">
        <f t="shared" si="13"/>
        <v>1191.8</v>
      </c>
    </row>
    <row r="49" spans="1:18">
      <c r="A49" s="7">
        <v>1978</v>
      </c>
      <c r="B49" s="8">
        <v>102.9</v>
      </c>
      <c r="C49" s="8">
        <v>240.5</v>
      </c>
      <c r="D49" s="8">
        <v>92.7</v>
      </c>
      <c r="E49" s="8">
        <v>98.7</v>
      </c>
      <c r="F49" s="9">
        <v>73</v>
      </c>
      <c r="G49" s="9">
        <v>36.9</v>
      </c>
      <c r="H49" s="8">
        <v>0.6</v>
      </c>
      <c r="I49" s="9">
        <v>0.2</v>
      </c>
      <c r="J49" s="9">
        <v>15.6</v>
      </c>
      <c r="K49" s="8">
        <v>50.7</v>
      </c>
      <c r="L49" s="9">
        <v>57.6</v>
      </c>
      <c r="M49" s="9">
        <v>399.7</v>
      </c>
      <c r="N49" s="10">
        <f t="shared" si="9"/>
        <v>589.20000000000005</v>
      </c>
      <c r="O49" s="10">
        <f t="shared" si="10"/>
        <v>264.39999999999998</v>
      </c>
      <c r="P49" s="10">
        <f t="shared" si="11"/>
        <v>37.700000000000003</v>
      </c>
      <c r="Q49" s="10">
        <f t="shared" si="12"/>
        <v>123.9</v>
      </c>
      <c r="R49" s="11">
        <f t="shared" si="13"/>
        <v>1169.1000000000001</v>
      </c>
    </row>
    <row r="50" spans="1:18">
      <c r="A50" s="36">
        <v>1979</v>
      </c>
      <c r="B50" s="37">
        <v>163.80000000000001</v>
      </c>
      <c r="C50" s="37">
        <v>284.89999999999998</v>
      </c>
      <c r="D50" s="37">
        <v>144.69999999999999</v>
      </c>
      <c r="E50" s="37">
        <v>94.7</v>
      </c>
      <c r="F50" s="38">
        <v>46.3</v>
      </c>
      <c r="G50" s="38">
        <v>9.5</v>
      </c>
      <c r="H50" s="37">
        <v>20.2</v>
      </c>
      <c r="I50" s="38">
        <v>1.1000000000000001</v>
      </c>
      <c r="J50" s="38">
        <v>13.1</v>
      </c>
      <c r="K50" s="37">
        <v>237.4</v>
      </c>
      <c r="L50" s="38">
        <v>43.9</v>
      </c>
      <c r="M50" s="38">
        <v>75.3</v>
      </c>
      <c r="N50" s="39">
        <f t="shared" si="9"/>
        <v>848.4</v>
      </c>
      <c r="O50" s="39">
        <f t="shared" si="10"/>
        <v>285.7</v>
      </c>
      <c r="P50" s="39">
        <f t="shared" si="11"/>
        <v>30.799999999999997</v>
      </c>
      <c r="Q50" s="39">
        <f t="shared" si="12"/>
        <v>294.39999999999998</v>
      </c>
      <c r="R50" s="46">
        <f t="shared" si="13"/>
        <v>1134.9000000000001</v>
      </c>
    </row>
    <row r="51" spans="1:18">
      <c r="A51" s="32">
        <v>1980</v>
      </c>
      <c r="B51" s="33">
        <v>74.3</v>
      </c>
      <c r="C51" s="33">
        <v>73</v>
      </c>
      <c r="D51" s="33">
        <v>92.3</v>
      </c>
      <c r="E51" s="33">
        <v>56.6</v>
      </c>
      <c r="F51" s="34">
        <v>77</v>
      </c>
      <c r="G51" s="34">
        <v>26</v>
      </c>
      <c r="H51" s="33">
        <v>9.5</v>
      </c>
      <c r="I51" s="34">
        <v>13.6</v>
      </c>
      <c r="J51" s="34">
        <v>21.6</v>
      </c>
      <c r="K51" s="33">
        <v>60.8</v>
      </c>
      <c r="L51" s="34">
        <v>97.7</v>
      </c>
      <c r="M51" s="34">
        <v>23.8</v>
      </c>
      <c r="N51" s="35">
        <f t="shared" si="9"/>
        <v>222.6</v>
      </c>
      <c r="O51" s="35">
        <f t="shared" si="10"/>
        <v>225.9</v>
      </c>
      <c r="P51" s="35">
        <f t="shared" si="11"/>
        <v>49.1</v>
      </c>
      <c r="Q51" s="35">
        <f t="shared" si="12"/>
        <v>180.10000000000002</v>
      </c>
      <c r="R51" s="43">
        <f t="shared" si="13"/>
        <v>626.20000000000005</v>
      </c>
    </row>
    <row r="52" spans="1:18">
      <c r="A52" s="7">
        <v>1981</v>
      </c>
      <c r="B52" s="8">
        <v>3.1</v>
      </c>
      <c r="C52" s="8">
        <v>53.8</v>
      </c>
      <c r="D52" s="8">
        <v>92.6</v>
      </c>
      <c r="E52" s="8">
        <v>83.1</v>
      </c>
      <c r="F52" s="9">
        <v>72.400000000000006</v>
      </c>
      <c r="G52" s="9">
        <v>17.3</v>
      </c>
      <c r="H52" s="8">
        <v>4.7</v>
      </c>
      <c r="I52" s="9">
        <v>4.2</v>
      </c>
      <c r="J52" s="9">
        <v>60.2</v>
      </c>
      <c r="K52" s="8">
        <v>76.2</v>
      </c>
      <c r="L52" s="9">
        <v>0.9</v>
      </c>
      <c r="M52" s="9">
        <v>312.10000000000002</v>
      </c>
      <c r="N52" s="10">
        <f t="shared" si="9"/>
        <v>80.7</v>
      </c>
      <c r="O52" s="10">
        <f t="shared" si="10"/>
        <v>248.1</v>
      </c>
      <c r="P52" s="10">
        <f t="shared" si="11"/>
        <v>26.2</v>
      </c>
      <c r="Q52" s="10">
        <f t="shared" si="12"/>
        <v>137.30000000000001</v>
      </c>
      <c r="R52" s="11">
        <f t="shared" si="13"/>
        <v>780.59999999999991</v>
      </c>
    </row>
    <row r="53" spans="1:18">
      <c r="A53" s="7">
        <v>1982</v>
      </c>
      <c r="B53" s="8">
        <v>86.2</v>
      </c>
      <c r="C53" s="8">
        <v>75.7</v>
      </c>
      <c r="D53" s="8">
        <v>22.2</v>
      </c>
      <c r="E53" s="8">
        <v>43.1</v>
      </c>
      <c r="F53" s="9">
        <v>38.299999999999997</v>
      </c>
      <c r="G53" s="9">
        <v>25.1</v>
      </c>
      <c r="H53" s="8">
        <v>11.7</v>
      </c>
      <c r="I53" s="9">
        <v>14.1</v>
      </c>
      <c r="J53" s="9">
        <v>87.4</v>
      </c>
      <c r="K53" s="8">
        <v>49.4</v>
      </c>
      <c r="L53" s="9">
        <v>133.80000000000001</v>
      </c>
      <c r="M53" s="9">
        <v>88.5</v>
      </c>
      <c r="N53" s="10">
        <f t="shared" si="9"/>
        <v>474</v>
      </c>
      <c r="O53" s="10">
        <f t="shared" si="10"/>
        <v>103.6</v>
      </c>
      <c r="P53" s="10">
        <f t="shared" si="11"/>
        <v>50.900000000000006</v>
      </c>
      <c r="Q53" s="10">
        <f t="shared" si="12"/>
        <v>270.60000000000002</v>
      </c>
      <c r="R53" s="11">
        <f t="shared" si="13"/>
        <v>675.5</v>
      </c>
    </row>
    <row r="54" spans="1:18">
      <c r="A54" s="7">
        <v>1983</v>
      </c>
      <c r="B54" s="8">
        <v>8.1999999999999993</v>
      </c>
      <c r="C54" s="8">
        <v>86.9</v>
      </c>
      <c r="D54" s="8">
        <v>10.4</v>
      </c>
      <c r="E54" s="8">
        <v>169.2</v>
      </c>
      <c r="F54" s="9">
        <v>99.7</v>
      </c>
      <c r="G54" s="9">
        <v>22.9</v>
      </c>
      <c r="H54" s="8">
        <v>13.3</v>
      </c>
      <c r="I54" s="9">
        <v>22</v>
      </c>
      <c r="J54" s="9">
        <v>9.5</v>
      </c>
      <c r="K54" s="8">
        <v>49.9</v>
      </c>
      <c r="L54" s="9">
        <v>250.1</v>
      </c>
      <c r="M54" s="9">
        <v>155.69999999999999</v>
      </c>
      <c r="N54" s="10">
        <f t="shared" si="9"/>
        <v>183.60000000000002</v>
      </c>
      <c r="O54" s="10">
        <f t="shared" si="10"/>
        <v>279.3</v>
      </c>
      <c r="P54" s="10">
        <f t="shared" si="11"/>
        <v>58.2</v>
      </c>
      <c r="Q54" s="10">
        <f t="shared" si="12"/>
        <v>309.5</v>
      </c>
      <c r="R54" s="11">
        <f t="shared" si="13"/>
        <v>897.8</v>
      </c>
    </row>
    <row r="55" spans="1:18">
      <c r="A55" s="7">
        <v>1984</v>
      </c>
      <c r="B55" s="8">
        <v>94.6</v>
      </c>
      <c r="C55" s="8">
        <v>23</v>
      </c>
      <c r="D55" s="8">
        <v>114.4</v>
      </c>
      <c r="E55" s="8">
        <v>80.2</v>
      </c>
      <c r="F55" s="9">
        <v>82.7</v>
      </c>
      <c r="G55" s="9">
        <v>59.1</v>
      </c>
      <c r="H55" s="8">
        <v>7.1</v>
      </c>
      <c r="I55" s="9">
        <v>13.5</v>
      </c>
      <c r="J55" s="9">
        <v>16.100000000000001</v>
      </c>
      <c r="K55" s="8">
        <v>107.7</v>
      </c>
      <c r="L55" s="9">
        <v>222.4</v>
      </c>
      <c r="M55" s="9">
        <v>92.9</v>
      </c>
      <c r="N55" s="10">
        <f t="shared" si="9"/>
        <v>273.29999999999995</v>
      </c>
      <c r="O55" s="10">
        <f t="shared" si="10"/>
        <v>277.3</v>
      </c>
      <c r="P55" s="10">
        <f t="shared" si="11"/>
        <v>79.699999999999989</v>
      </c>
      <c r="Q55" s="10">
        <f t="shared" si="12"/>
        <v>346.2</v>
      </c>
      <c r="R55" s="11">
        <f t="shared" si="13"/>
        <v>913.7</v>
      </c>
    </row>
    <row r="56" spans="1:18">
      <c r="A56" s="7">
        <v>1985</v>
      </c>
      <c r="B56" s="8">
        <v>179.9</v>
      </c>
      <c r="C56" s="8">
        <v>180.6</v>
      </c>
      <c r="D56" s="8">
        <v>59.5</v>
      </c>
      <c r="E56" s="8">
        <v>112.8</v>
      </c>
      <c r="F56" s="9">
        <v>52.7</v>
      </c>
      <c r="G56" s="9">
        <v>30.9</v>
      </c>
      <c r="H56" s="8">
        <v>9.5</v>
      </c>
      <c r="I56" s="9">
        <v>1.4</v>
      </c>
      <c r="J56" s="9">
        <v>5.0999999999999996</v>
      </c>
      <c r="K56" s="8">
        <v>9</v>
      </c>
      <c r="L56" s="9">
        <v>134.30000000000001</v>
      </c>
      <c r="M56" s="9">
        <v>157.30000000000001</v>
      </c>
      <c r="N56" s="10">
        <f t="shared" si="9"/>
        <v>453.4</v>
      </c>
      <c r="O56" s="10">
        <f t="shared" si="10"/>
        <v>225</v>
      </c>
      <c r="P56" s="10">
        <f t="shared" si="11"/>
        <v>41.8</v>
      </c>
      <c r="Q56" s="10">
        <f t="shared" si="12"/>
        <v>148.4</v>
      </c>
      <c r="R56" s="11">
        <f t="shared" si="13"/>
        <v>933</v>
      </c>
    </row>
    <row r="57" spans="1:18">
      <c r="A57" s="7">
        <v>1986</v>
      </c>
      <c r="B57" s="8">
        <v>110.1</v>
      </c>
      <c r="C57" s="8">
        <v>187</v>
      </c>
      <c r="D57" s="8">
        <v>38.799999999999997</v>
      </c>
      <c r="E57" s="8">
        <v>74</v>
      </c>
      <c r="F57" s="9">
        <v>23.8</v>
      </c>
      <c r="G57" s="9">
        <v>15.5</v>
      </c>
      <c r="H57" s="8">
        <v>0.3</v>
      </c>
      <c r="I57" s="9">
        <v>9.1</v>
      </c>
      <c r="J57" s="9">
        <v>106.5</v>
      </c>
      <c r="K57" s="8">
        <v>45.9</v>
      </c>
      <c r="L57" s="9">
        <v>82.4</v>
      </c>
      <c r="M57" s="9">
        <v>61.6</v>
      </c>
      <c r="N57" s="10">
        <f t="shared" si="9"/>
        <v>454.4</v>
      </c>
      <c r="O57" s="10">
        <f t="shared" si="10"/>
        <v>136.6</v>
      </c>
      <c r="P57" s="10">
        <f t="shared" si="11"/>
        <v>24.900000000000002</v>
      </c>
      <c r="Q57" s="10">
        <f t="shared" si="12"/>
        <v>234.8</v>
      </c>
      <c r="R57" s="11">
        <f t="shared" si="13"/>
        <v>755.00000000000011</v>
      </c>
    </row>
    <row r="58" spans="1:18">
      <c r="A58" s="7">
        <v>1987</v>
      </c>
      <c r="B58" s="8">
        <v>137.1</v>
      </c>
      <c r="C58" s="8">
        <v>134.19999999999999</v>
      </c>
      <c r="D58" s="8">
        <v>49.8</v>
      </c>
      <c r="E58" s="8">
        <v>104.2</v>
      </c>
      <c r="F58" s="9">
        <v>10.7</v>
      </c>
      <c r="G58" s="9">
        <v>18.3</v>
      </c>
      <c r="H58" s="8">
        <v>20.2</v>
      </c>
      <c r="I58" s="9">
        <v>24.2</v>
      </c>
      <c r="J58" s="9">
        <v>72.2</v>
      </c>
      <c r="K58" s="8">
        <v>204.1</v>
      </c>
      <c r="L58" s="9">
        <v>57.8</v>
      </c>
      <c r="M58" s="9">
        <v>187.3</v>
      </c>
      <c r="N58" s="10">
        <f t="shared" si="9"/>
        <v>332.9</v>
      </c>
      <c r="O58" s="10">
        <f t="shared" si="10"/>
        <v>164.7</v>
      </c>
      <c r="P58" s="10">
        <f t="shared" si="11"/>
        <v>62.7</v>
      </c>
      <c r="Q58" s="10">
        <f t="shared" si="12"/>
        <v>334.1</v>
      </c>
      <c r="R58" s="11">
        <f t="shared" si="13"/>
        <v>1020.0999999999999</v>
      </c>
    </row>
    <row r="59" spans="1:18">
      <c r="A59" s="7">
        <v>1988</v>
      </c>
      <c r="B59" s="8">
        <v>186.5</v>
      </c>
      <c r="C59" s="8">
        <v>75.8</v>
      </c>
      <c r="D59" s="8">
        <v>10</v>
      </c>
      <c r="E59" s="8">
        <v>85.8</v>
      </c>
      <c r="F59" s="9">
        <v>102.3</v>
      </c>
      <c r="G59" s="9">
        <v>118.5</v>
      </c>
      <c r="H59" s="8">
        <v>45.3</v>
      </c>
      <c r="I59" s="9">
        <v>0.3</v>
      </c>
      <c r="J59" s="9">
        <v>7</v>
      </c>
      <c r="K59" s="8">
        <v>118</v>
      </c>
      <c r="L59" s="9">
        <v>107.2</v>
      </c>
      <c r="M59" s="9">
        <v>18.899999999999999</v>
      </c>
      <c r="N59" s="10">
        <f t="shared" si="9"/>
        <v>449.6</v>
      </c>
      <c r="O59" s="10">
        <f t="shared" si="10"/>
        <v>198.1</v>
      </c>
      <c r="P59" s="10">
        <f t="shared" si="11"/>
        <v>164.1</v>
      </c>
      <c r="Q59" s="10">
        <f t="shared" si="12"/>
        <v>232.2</v>
      </c>
      <c r="R59" s="11">
        <f t="shared" si="13"/>
        <v>875.6</v>
      </c>
    </row>
    <row r="60" spans="1:18">
      <c r="A60" s="7">
        <v>1989</v>
      </c>
      <c r="B60" s="8">
        <v>40.5</v>
      </c>
      <c r="C60" s="8">
        <v>90.5</v>
      </c>
      <c r="D60" s="8">
        <v>49</v>
      </c>
      <c r="E60" s="8">
        <v>102.5</v>
      </c>
      <c r="F60" s="9">
        <v>77.2</v>
      </c>
      <c r="G60" s="9">
        <v>19.5</v>
      </c>
      <c r="H60" s="8">
        <v>2</v>
      </c>
      <c r="I60" s="9">
        <v>13.7</v>
      </c>
      <c r="J60" s="9">
        <v>18.899999999999999</v>
      </c>
      <c r="K60" s="8">
        <v>115.9</v>
      </c>
      <c r="L60" s="9">
        <v>242.1</v>
      </c>
      <c r="M60" s="9">
        <v>344.8</v>
      </c>
      <c r="N60" s="10">
        <f t="shared" si="9"/>
        <v>149.9</v>
      </c>
      <c r="O60" s="10">
        <f t="shared" si="10"/>
        <v>228.7</v>
      </c>
      <c r="P60" s="10">
        <f t="shared" si="11"/>
        <v>35.200000000000003</v>
      </c>
      <c r="Q60" s="10">
        <f t="shared" si="12"/>
        <v>376.9</v>
      </c>
      <c r="R60" s="11">
        <f t="shared" si="13"/>
        <v>1116.5999999999999</v>
      </c>
    </row>
    <row r="61" spans="1:18">
      <c r="A61" s="32">
        <v>1990</v>
      </c>
      <c r="B61" s="33">
        <v>104.2</v>
      </c>
      <c r="C61" s="33">
        <v>42.1</v>
      </c>
      <c r="D61" s="33">
        <v>29.6</v>
      </c>
      <c r="E61" s="33">
        <v>90.5</v>
      </c>
      <c r="F61" s="34">
        <v>23.3</v>
      </c>
      <c r="G61" s="34">
        <v>8.9</v>
      </c>
      <c r="H61" s="33">
        <v>5.9</v>
      </c>
      <c r="I61" s="34">
        <v>13.1</v>
      </c>
      <c r="J61" s="34">
        <v>25.6</v>
      </c>
      <c r="K61" s="33">
        <v>200.9</v>
      </c>
      <c r="L61" s="34">
        <v>87.7</v>
      </c>
      <c r="M61" s="34">
        <v>64</v>
      </c>
      <c r="N61" s="35">
        <f t="shared" si="9"/>
        <v>491.1</v>
      </c>
      <c r="O61" s="35">
        <f t="shared" si="10"/>
        <v>143.4</v>
      </c>
      <c r="P61" s="35">
        <f t="shared" si="11"/>
        <v>27.9</v>
      </c>
      <c r="Q61" s="35">
        <f t="shared" si="12"/>
        <v>314.20000000000005</v>
      </c>
      <c r="R61" s="43">
        <f t="shared" si="13"/>
        <v>695.80000000000007</v>
      </c>
    </row>
    <row r="62" spans="1:18">
      <c r="A62" s="7">
        <v>1991</v>
      </c>
      <c r="B62" s="8">
        <v>93.5</v>
      </c>
      <c r="C62" s="8">
        <v>125.8</v>
      </c>
      <c r="D62" s="8">
        <v>161.9</v>
      </c>
      <c r="E62" s="8">
        <v>38.700000000000003</v>
      </c>
      <c r="F62" s="9">
        <v>5.9</v>
      </c>
      <c r="G62" s="9">
        <v>17.399999999999999</v>
      </c>
      <c r="H62" s="8">
        <v>9.4</v>
      </c>
      <c r="I62" s="9">
        <v>9.5</v>
      </c>
      <c r="J62" s="9">
        <v>42.4</v>
      </c>
      <c r="K62" s="8">
        <v>78.599999999999994</v>
      </c>
      <c r="L62" s="9">
        <v>93.6</v>
      </c>
      <c r="M62" s="9">
        <v>54.3</v>
      </c>
      <c r="N62" s="10">
        <f t="shared" si="9"/>
        <v>283.3</v>
      </c>
      <c r="O62" s="10">
        <f t="shared" si="10"/>
        <v>206.5</v>
      </c>
      <c r="P62" s="10">
        <f t="shared" si="11"/>
        <v>36.299999999999997</v>
      </c>
      <c r="Q62" s="10">
        <f t="shared" si="12"/>
        <v>214.6</v>
      </c>
      <c r="R62" s="11">
        <f t="shared" si="13"/>
        <v>730.99999999999989</v>
      </c>
    </row>
    <row r="63" spans="1:18">
      <c r="A63" s="7">
        <v>1992</v>
      </c>
      <c r="B63" s="8">
        <v>57.9</v>
      </c>
      <c r="C63" s="8">
        <v>29.8</v>
      </c>
      <c r="D63" s="8">
        <v>33.1</v>
      </c>
      <c r="E63" s="8">
        <v>70.2</v>
      </c>
      <c r="F63" s="9">
        <v>55.5</v>
      </c>
      <c r="G63" s="9">
        <v>38.799999999999997</v>
      </c>
      <c r="H63" s="8">
        <v>3.5</v>
      </c>
      <c r="I63" s="9">
        <v>35.799999999999997</v>
      </c>
      <c r="J63" s="9">
        <v>39.5</v>
      </c>
      <c r="K63" s="8">
        <v>92.2</v>
      </c>
      <c r="L63" s="9">
        <v>33</v>
      </c>
      <c r="M63" s="9">
        <v>166.9</v>
      </c>
      <c r="N63" s="10">
        <f t="shared" si="9"/>
        <v>142</v>
      </c>
      <c r="O63" s="10">
        <f t="shared" si="10"/>
        <v>158.80000000000001</v>
      </c>
      <c r="P63" s="10">
        <f t="shared" si="11"/>
        <v>78.099999999999994</v>
      </c>
      <c r="Q63" s="10">
        <f t="shared" si="12"/>
        <v>164.7</v>
      </c>
      <c r="R63" s="11">
        <f t="shared" si="13"/>
        <v>656.2</v>
      </c>
    </row>
    <row r="64" spans="1:18">
      <c r="A64" s="7">
        <v>1993</v>
      </c>
      <c r="B64" s="8">
        <v>39</v>
      </c>
      <c r="C64" s="8">
        <v>28.5</v>
      </c>
      <c r="D64" s="8">
        <v>39.799999999999997</v>
      </c>
      <c r="E64" s="8">
        <v>101.2</v>
      </c>
      <c r="F64" s="9">
        <v>132.1</v>
      </c>
      <c r="G64" s="9">
        <v>28.8</v>
      </c>
      <c r="H64" s="8">
        <v>2</v>
      </c>
      <c r="I64" s="9">
        <v>6.1</v>
      </c>
      <c r="J64" s="9">
        <v>89.8</v>
      </c>
      <c r="K64" s="8">
        <v>231.8</v>
      </c>
      <c r="L64" s="9">
        <v>137.80000000000001</v>
      </c>
      <c r="M64" s="9">
        <v>34.5</v>
      </c>
      <c r="N64" s="10">
        <f t="shared" si="9"/>
        <v>234.4</v>
      </c>
      <c r="O64" s="10">
        <f t="shared" si="10"/>
        <v>273.09999999999997</v>
      </c>
      <c r="P64" s="10">
        <f t="shared" si="11"/>
        <v>36.9</v>
      </c>
      <c r="Q64" s="10">
        <f t="shared" si="12"/>
        <v>459.40000000000003</v>
      </c>
      <c r="R64" s="11">
        <f t="shared" si="13"/>
        <v>871.40000000000009</v>
      </c>
    </row>
    <row r="65" spans="1:18">
      <c r="A65" s="7">
        <v>1994</v>
      </c>
      <c r="B65" s="8">
        <v>145.19999999999999</v>
      </c>
      <c r="C65" s="8">
        <v>130.6</v>
      </c>
      <c r="D65" s="8">
        <v>11.1</v>
      </c>
      <c r="E65" s="8">
        <v>43.2</v>
      </c>
      <c r="F65" s="9">
        <v>160.19999999999999</v>
      </c>
      <c r="G65" s="9">
        <v>6.3</v>
      </c>
      <c r="H65" s="8">
        <v>3.1</v>
      </c>
      <c r="I65" s="9">
        <v>14</v>
      </c>
      <c r="J65" s="9">
        <v>22.8</v>
      </c>
      <c r="K65" s="8">
        <v>89.6</v>
      </c>
      <c r="L65" s="9">
        <v>117.7</v>
      </c>
      <c r="M65" s="9">
        <v>81</v>
      </c>
      <c r="N65" s="10">
        <f t="shared" si="9"/>
        <v>310.29999999999995</v>
      </c>
      <c r="O65" s="10">
        <f t="shared" si="10"/>
        <v>214.5</v>
      </c>
      <c r="P65" s="10">
        <f t="shared" si="11"/>
        <v>23.400000000000002</v>
      </c>
      <c r="Q65" s="10">
        <f t="shared" si="12"/>
        <v>230.1</v>
      </c>
      <c r="R65" s="11">
        <f t="shared" si="13"/>
        <v>824.80000000000007</v>
      </c>
    </row>
    <row r="66" spans="1:18">
      <c r="A66" s="7">
        <v>1995</v>
      </c>
      <c r="B66" s="8">
        <v>144.1</v>
      </c>
      <c r="C66" s="8">
        <v>92.8</v>
      </c>
      <c r="D66" s="8">
        <v>31.3</v>
      </c>
      <c r="E66" s="8">
        <v>30.5</v>
      </c>
      <c r="F66" s="9">
        <v>51.4</v>
      </c>
      <c r="G66" s="9">
        <v>21.7</v>
      </c>
      <c r="H66" s="8">
        <v>15.2</v>
      </c>
      <c r="I66" s="9">
        <v>1.7</v>
      </c>
      <c r="J66" s="9">
        <v>39.5</v>
      </c>
      <c r="K66" s="8">
        <v>52.7</v>
      </c>
      <c r="L66" s="9">
        <v>191.2</v>
      </c>
      <c r="M66" s="9">
        <v>284.7</v>
      </c>
      <c r="N66" s="10">
        <f t="shared" si="9"/>
        <v>317.89999999999998</v>
      </c>
      <c r="O66" s="10">
        <f t="shared" si="10"/>
        <v>113.2</v>
      </c>
      <c r="P66" s="10">
        <f t="shared" si="11"/>
        <v>38.599999999999994</v>
      </c>
      <c r="Q66" s="10">
        <f t="shared" si="12"/>
        <v>283.39999999999998</v>
      </c>
      <c r="R66" s="11">
        <f t="shared" si="13"/>
        <v>956.8</v>
      </c>
    </row>
    <row r="67" spans="1:18">
      <c r="A67" s="7">
        <v>1996</v>
      </c>
      <c r="B67" s="8">
        <v>321.3</v>
      </c>
      <c r="C67" s="8">
        <v>95.5</v>
      </c>
      <c r="D67" s="8">
        <v>79.400000000000006</v>
      </c>
      <c r="E67" s="8">
        <v>44.9</v>
      </c>
      <c r="F67" s="9">
        <v>119.1</v>
      </c>
      <c r="G67" s="9">
        <v>2.8</v>
      </c>
      <c r="H67" s="8">
        <v>5.9</v>
      </c>
      <c r="I67" s="9">
        <v>6.2</v>
      </c>
      <c r="J67" s="9">
        <v>47.6</v>
      </c>
      <c r="K67" s="8">
        <v>51.4</v>
      </c>
      <c r="L67" s="9">
        <v>84.5</v>
      </c>
      <c r="M67" s="9">
        <v>228.8</v>
      </c>
      <c r="N67" s="10">
        <f t="shared" si="9"/>
        <v>701.5</v>
      </c>
      <c r="O67" s="10">
        <f t="shared" si="10"/>
        <v>243.4</v>
      </c>
      <c r="P67" s="10">
        <f t="shared" si="11"/>
        <v>14.9</v>
      </c>
      <c r="Q67" s="10">
        <f t="shared" si="12"/>
        <v>183.5</v>
      </c>
      <c r="R67" s="11">
        <f t="shared" si="13"/>
        <v>1087.4000000000001</v>
      </c>
    </row>
    <row r="68" spans="1:18">
      <c r="A68" s="7">
        <v>1997</v>
      </c>
      <c r="B68" s="8">
        <v>137.30000000000001</v>
      </c>
      <c r="C68" s="8">
        <v>10.8</v>
      </c>
      <c r="D68" s="8">
        <v>0.2</v>
      </c>
      <c r="E68" s="8">
        <v>46.9</v>
      </c>
      <c r="F68" s="9">
        <v>103.2</v>
      </c>
      <c r="G68" s="9">
        <v>55.5</v>
      </c>
      <c r="H68" s="8">
        <v>21.3</v>
      </c>
      <c r="I68" s="9">
        <v>31.1</v>
      </c>
      <c r="J68" s="9">
        <v>20.9</v>
      </c>
      <c r="K68" s="8">
        <v>122.1</v>
      </c>
      <c r="L68" s="9">
        <v>312.2</v>
      </c>
      <c r="M68" s="9">
        <v>173.9</v>
      </c>
      <c r="N68" s="10">
        <f t="shared" si="9"/>
        <v>376.90000000000003</v>
      </c>
      <c r="O68" s="10">
        <f t="shared" si="10"/>
        <v>150.30000000000001</v>
      </c>
      <c r="P68" s="10">
        <f t="shared" si="11"/>
        <v>107.89999999999999</v>
      </c>
      <c r="Q68" s="10">
        <f t="shared" si="12"/>
        <v>455.19999999999993</v>
      </c>
      <c r="R68" s="11">
        <f t="shared" si="13"/>
        <v>1035.4000000000001</v>
      </c>
    </row>
    <row r="69" spans="1:18">
      <c r="A69" s="7">
        <v>1998</v>
      </c>
      <c r="B69" s="8">
        <v>82.1</v>
      </c>
      <c r="C69" s="8">
        <v>61.9</v>
      </c>
      <c r="D69" s="8">
        <v>32.1</v>
      </c>
      <c r="E69" s="8">
        <v>114.9</v>
      </c>
      <c r="F69" s="9">
        <v>74.7</v>
      </c>
      <c r="G69" s="9">
        <v>31.2</v>
      </c>
      <c r="H69" s="8">
        <v>8</v>
      </c>
      <c r="I69" s="9">
        <v>2.9</v>
      </c>
      <c r="J69" s="9">
        <v>86.2</v>
      </c>
      <c r="K69" s="8">
        <v>24.2</v>
      </c>
      <c r="L69" s="9">
        <v>39.4</v>
      </c>
      <c r="M69" s="9">
        <v>54.4</v>
      </c>
      <c r="N69" s="10">
        <f t="shared" si="9"/>
        <v>317.89999999999998</v>
      </c>
      <c r="O69" s="10">
        <f t="shared" si="10"/>
        <v>221.70000000000002</v>
      </c>
      <c r="P69" s="10">
        <f t="shared" si="11"/>
        <v>42.1</v>
      </c>
      <c r="Q69" s="10">
        <f t="shared" si="12"/>
        <v>149.79999999999998</v>
      </c>
      <c r="R69" s="11">
        <f t="shared" si="13"/>
        <v>611.99999999999989</v>
      </c>
    </row>
    <row r="70" spans="1:18">
      <c r="A70" s="7">
        <v>1999</v>
      </c>
      <c r="B70" s="8">
        <v>78.5</v>
      </c>
      <c r="C70" s="8">
        <v>17.100000000000001</v>
      </c>
      <c r="D70" s="8">
        <v>74.099999999999994</v>
      </c>
      <c r="E70" s="8">
        <v>67</v>
      </c>
      <c r="F70" s="9">
        <v>68.3</v>
      </c>
      <c r="G70" s="9">
        <v>6.3</v>
      </c>
      <c r="H70" s="8">
        <v>8.9</v>
      </c>
      <c r="I70" s="9">
        <v>32.799999999999997</v>
      </c>
      <c r="J70" s="9">
        <v>114.7</v>
      </c>
      <c r="K70" s="8">
        <v>174.1</v>
      </c>
      <c r="L70" s="9">
        <v>31.7</v>
      </c>
      <c r="M70" s="9">
        <v>91.5</v>
      </c>
      <c r="N70" s="10">
        <f t="shared" si="9"/>
        <v>150</v>
      </c>
      <c r="O70" s="10">
        <f t="shared" si="10"/>
        <v>209.39999999999998</v>
      </c>
      <c r="P70" s="10">
        <f t="shared" si="11"/>
        <v>47.999999999999993</v>
      </c>
      <c r="Q70" s="10">
        <f t="shared" si="12"/>
        <v>320.5</v>
      </c>
      <c r="R70" s="11">
        <f t="shared" si="13"/>
        <v>765</v>
      </c>
    </row>
    <row r="71" spans="1:18">
      <c r="A71" s="32">
        <v>2000</v>
      </c>
      <c r="B71" s="33">
        <v>31.6</v>
      </c>
      <c r="C71" s="33">
        <v>21.9</v>
      </c>
      <c r="D71" s="33">
        <v>28.5</v>
      </c>
      <c r="E71" s="33">
        <v>208.1</v>
      </c>
      <c r="F71" s="34">
        <v>127.3</v>
      </c>
      <c r="G71" s="34">
        <v>5.0999999999999996</v>
      </c>
      <c r="H71" s="33">
        <v>58.2</v>
      </c>
      <c r="I71" s="34">
        <v>40</v>
      </c>
      <c r="J71" s="34">
        <v>28.2</v>
      </c>
      <c r="K71" s="33">
        <v>61.1</v>
      </c>
      <c r="L71" s="34">
        <v>170.3</v>
      </c>
      <c r="M71" s="34">
        <v>311.5</v>
      </c>
      <c r="N71" s="35">
        <f t="shared" si="9"/>
        <v>145</v>
      </c>
      <c r="O71" s="35">
        <f t="shared" si="10"/>
        <v>363.9</v>
      </c>
      <c r="P71" s="35">
        <f t="shared" si="11"/>
        <v>103.30000000000001</v>
      </c>
      <c r="Q71" s="35">
        <f t="shared" si="12"/>
        <v>259.60000000000002</v>
      </c>
      <c r="R71" s="43">
        <f t="shared" si="13"/>
        <v>1091.8000000000002</v>
      </c>
    </row>
    <row r="72" spans="1:18">
      <c r="A72" s="7">
        <v>2001</v>
      </c>
      <c r="B72" s="8">
        <v>254.2</v>
      </c>
      <c r="C72" s="8">
        <v>106.1</v>
      </c>
      <c r="D72" s="8">
        <v>273.8</v>
      </c>
      <c r="E72" s="8">
        <v>25.5</v>
      </c>
      <c r="F72" s="9">
        <v>72.7</v>
      </c>
      <c r="G72" s="9">
        <v>6.6</v>
      </c>
      <c r="H72" s="8">
        <v>19.3</v>
      </c>
      <c r="I72" s="9">
        <v>11.4</v>
      </c>
      <c r="J72" s="9">
        <v>44.7</v>
      </c>
      <c r="K72" s="8">
        <v>147.6</v>
      </c>
      <c r="L72" s="9">
        <v>20</v>
      </c>
      <c r="M72" s="9">
        <v>37.299999999999997</v>
      </c>
      <c r="N72" s="10">
        <f t="shared" si="9"/>
        <v>671.80000000000007</v>
      </c>
      <c r="O72" s="10">
        <f t="shared" si="10"/>
        <v>372</v>
      </c>
      <c r="P72" s="10">
        <f t="shared" si="11"/>
        <v>37.299999999999997</v>
      </c>
      <c r="Q72" s="10">
        <f t="shared" si="12"/>
        <v>212.3</v>
      </c>
      <c r="R72" s="11">
        <f t="shared" si="13"/>
        <v>1019.1999999999999</v>
      </c>
    </row>
    <row r="73" spans="1:18">
      <c r="A73" s="7">
        <v>2002</v>
      </c>
      <c r="B73" s="8">
        <v>90.9</v>
      </c>
      <c r="C73" s="8">
        <v>40.6</v>
      </c>
      <c r="D73" s="8">
        <v>106.4</v>
      </c>
      <c r="E73" s="8">
        <v>49.6</v>
      </c>
      <c r="F73" s="9">
        <v>38.799999999999997</v>
      </c>
      <c r="G73" s="9">
        <v>16.7</v>
      </c>
      <c r="H73" s="8">
        <v>5.9</v>
      </c>
      <c r="I73" s="9">
        <v>9</v>
      </c>
      <c r="J73" s="9">
        <v>105.1</v>
      </c>
      <c r="K73" s="8">
        <v>128.30000000000001</v>
      </c>
      <c r="L73" s="9">
        <v>181.6</v>
      </c>
      <c r="M73" s="9">
        <v>184.2</v>
      </c>
      <c r="N73" s="10">
        <f t="shared" si="9"/>
        <v>168.79999999999998</v>
      </c>
      <c r="O73" s="10">
        <f t="shared" si="10"/>
        <v>194.79999999999998</v>
      </c>
      <c r="P73" s="10">
        <f t="shared" si="11"/>
        <v>31.6</v>
      </c>
      <c r="Q73" s="10">
        <f t="shared" si="12"/>
        <v>415</v>
      </c>
      <c r="R73" s="11">
        <f t="shared" si="13"/>
        <v>957.09999999999991</v>
      </c>
    </row>
    <row r="74" spans="1:18">
      <c r="A74" s="7">
        <v>2003</v>
      </c>
      <c r="B74" s="8">
        <v>169.3</v>
      </c>
      <c r="C74" s="8">
        <v>87.2</v>
      </c>
      <c r="D74" s="8">
        <v>68.7</v>
      </c>
      <c r="E74" s="8">
        <v>111</v>
      </c>
      <c r="F74" s="9">
        <v>7.3</v>
      </c>
      <c r="G74" s="9">
        <v>19.100000000000001</v>
      </c>
      <c r="H74" s="8">
        <v>12.8</v>
      </c>
      <c r="I74" s="9">
        <v>19.8</v>
      </c>
      <c r="J74" s="9">
        <v>13.7</v>
      </c>
      <c r="K74" s="8">
        <v>192.5</v>
      </c>
      <c r="L74" s="9">
        <v>136.5</v>
      </c>
      <c r="M74" s="9">
        <v>93.7</v>
      </c>
      <c r="N74" s="10">
        <f t="shared" si="9"/>
        <v>440.7</v>
      </c>
      <c r="O74" s="10">
        <f t="shared" si="10"/>
        <v>187</v>
      </c>
      <c r="P74" s="10">
        <f t="shared" si="11"/>
        <v>51.7</v>
      </c>
      <c r="Q74" s="10">
        <f t="shared" si="12"/>
        <v>342.7</v>
      </c>
      <c r="R74" s="11">
        <f t="shared" si="13"/>
        <v>931.60000000000014</v>
      </c>
    </row>
    <row r="75" spans="1:18" ht="15.75">
      <c r="A75" s="7">
        <v>2004</v>
      </c>
      <c r="B75" s="8">
        <v>72.400000000000006</v>
      </c>
      <c r="C75" s="8">
        <v>51.1</v>
      </c>
      <c r="D75" s="8">
        <v>48.4</v>
      </c>
      <c r="E75" s="8">
        <v>40.200000000000003</v>
      </c>
      <c r="F75" s="9">
        <v>36.200000000000003</v>
      </c>
      <c r="G75" s="12">
        <v>4.2</v>
      </c>
      <c r="H75" s="13">
        <v>1.4</v>
      </c>
      <c r="I75" s="12">
        <v>41</v>
      </c>
      <c r="J75" s="12">
        <v>17.399999999999999</v>
      </c>
      <c r="K75" s="13">
        <v>164.4</v>
      </c>
      <c r="L75" s="12">
        <v>21</v>
      </c>
      <c r="M75" s="9">
        <v>44.2</v>
      </c>
      <c r="N75" s="10">
        <f t="shared" si="9"/>
        <v>217.20000000000002</v>
      </c>
      <c r="O75" s="10">
        <f t="shared" si="10"/>
        <v>124.8</v>
      </c>
      <c r="P75" s="10">
        <f t="shared" si="11"/>
        <v>46.6</v>
      </c>
      <c r="Q75" s="10">
        <f t="shared" si="12"/>
        <v>202.8</v>
      </c>
      <c r="R75" s="11">
        <f t="shared" si="13"/>
        <v>541.9</v>
      </c>
    </row>
    <row r="76" spans="1:18" ht="15.75">
      <c r="A76" s="7">
        <v>2005</v>
      </c>
      <c r="B76" s="8">
        <v>7.2</v>
      </c>
      <c r="C76" s="8">
        <v>19.7</v>
      </c>
      <c r="D76" s="8">
        <v>56.4</v>
      </c>
      <c r="E76" s="8">
        <v>32.1</v>
      </c>
      <c r="F76" s="9">
        <v>32.1</v>
      </c>
      <c r="G76" s="9">
        <v>6.8</v>
      </c>
      <c r="H76" s="8">
        <v>8.9</v>
      </c>
      <c r="I76" s="9">
        <v>2.7</v>
      </c>
      <c r="J76" s="9">
        <v>15.3</v>
      </c>
      <c r="K76" s="8">
        <v>150.1</v>
      </c>
      <c r="L76" s="12">
        <v>95.1</v>
      </c>
      <c r="M76" s="9">
        <v>76.7</v>
      </c>
      <c r="N76" s="10">
        <f t="shared" si="9"/>
        <v>71.100000000000009</v>
      </c>
      <c r="O76" s="10">
        <f t="shared" si="10"/>
        <v>120.6</v>
      </c>
      <c r="P76" s="10">
        <f t="shared" si="11"/>
        <v>18.399999999999999</v>
      </c>
      <c r="Q76" s="10">
        <f t="shared" si="12"/>
        <v>260.5</v>
      </c>
      <c r="R76" s="11">
        <f t="shared" si="13"/>
        <v>503.09999999999997</v>
      </c>
    </row>
    <row r="77" spans="1:18" ht="15.75">
      <c r="A77" s="7">
        <v>2006</v>
      </c>
      <c r="B77" s="8">
        <v>43.790624999999999</v>
      </c>
      <c r="C77" s="8">
        <v>67.778125000000003</v>
      </c>
      <c r="D77" s="8">
        <v>126.6171875</v>
      </c>
      <c r="E77" s="8">
        <v>58.003124999999997</v>
      </c>
      <c r="F77" s="9">
        <v>6.0843749999999996</v>
      </c>
      <c r="G77" s="9">
        <v>39.5</v>
      </c>
      <c r="H77" s="8">
        <v>10.4</v>
      </c>
      <c r="I77" s="9">
        <v>22.7</v>
      </c>
      <c r="J77" s="9">
        <v>68</v>
      </c>
      <c r="K77" s="8">
        <v>207.5</v>
      </c>
      <c r="L77" s="12">
        <v>213.37901234567906</v>
      </c>
      <c r="M77" s="9">
        <v>74.900000000000006</v>
      </c>
      <c r="N77" s="10">
        <f t="shared" si="9"/>
        <v>188.26875000000001</v>
      </c>
      <c r="O77" s="10">
        <f t="shared" si="10"/>
        <v>190.70468749999998</v>
      </c>
      <c r="P77" s="10">
        <f t="shared" si="11"/>
        <v>72.600000000000009</v>
      </c>
      <c r="Q77" s="10">
        <f t="shared" si="12"/>
        <v>488.87901234567903</v>
      </c>
      <c r="R77" s="11">
        <f t="shared" si="13"/>
        <v>938.65244984567892</v>
      </c>
    </row>
    <row r="78" spans="1:18" ht="15.75">
      <c r="A78" s="7">
        <v>2007</v>
      </c>
      <c r="B78" s="8">
        <v>24.1</v>
      </c>
      <c r="C78" s="8">
        <v>116.9</v>
      </c>
      <c r="D78" s="8">
        <v>33.799999999999997</v>
      </c>
      <c r="E78" s="8">
        <v>46.8</v>
      </c>
      <c r="F78" s="9">
        <v>56.5</v>
      </c>
      <c r="G78" s="9">
        <v>56.8</v>
      </c>
      <c r="H78" s="8">
        <v>13.2</v>
      </c>
      <c r="I78" s="9">
        <v>15.6</v>
      </c>
      <c r="J78" s="9">
        <v>33.6</v>
      </c>
      <c r="K78" s="8">
        <v>33.200000000000003</v>
      </c>
      <c r="L78" s="12">
        <v>55.6</v>
      </c>
      <c r="M78" s="9">
        <v>37.700000000000003</v>
      </c>
      <c r="N78" s="10">
        <f t="shared" si="9"/>
        <v>215.9</v>
      </c>
      <c r="O78" s="10">
        <f t="shared" si="10"/>
        <v>137.1</v>
      </c>
      <c r="P78" s="10">
        <f t="shared" si="11"/>
        <v>85.6</v>
      </c>
      <c r="Q78" s="10">
        <f t="shared" si="12"/>
        <v>122.4</v>
      </c>
      <c r="R78" s="11">
        <f t="shared" si="13"/>
        <v>523.80000000000007</v>
      </c>
    </row>
    <row r="79" spans="1:18" ht="15.75">
      <c r="A79" s="7">
        <v>2008</v>
      </c>
      <c r="B79" s="8">
        <v>96.6</v>
      </c>
      <c r="C79" s="8">
        <v>64.5</v>
      </c>
      <c r="D79" s="8">
        <v>36.1</v>
      </c>
      <c r="E79" s="8">
        <v>138.69999999999999</v>
      </c>
      <c r="F79" s="9">
        <v>76.400000000000006</v>
      </c>
      <c r="G79" s="9">
        <v>13.1</v>
      </c>
      <c r="H79" s="8">
        <v>5.6</v>
      </c>
      <c r="I79" s="9">
        <v>9.4</v>
      </c>
      <c r="J79" s="9">
        <v>42.1</v>
      </c>
      <c r="K79" s="8">
        <v>43.1</v>
      </c>
      <c r="L79" s="12">
        <v>34.633734939759037</v>
      </c>
      <c r="M79" s="9">
        <v>82.5</v>
      </c>
      <c r="N79" s="10">
        <f t="shared" si="9"/>
        <v>198.8</v>
      </c>
      <c r="O79" s="10">
        <f t="shared" si="10"/>
        <v>251.2</v>
      </c>
      <c r="P79" s="10">
        <f t="shared" si="11"/>
        <v>28.1</v>
      </c>
      <c r="Q79" s="10">
        <f t="shared" si="12"/>
        <v>119.83373493975904</v>
      </c>
      <c r="R79" s="11">
        <f t="shared" si="13"/>
        <v>642.73373493975907</v>
      </c>
    </row>
    <row r="80" spans="1:18" ht="15.75">
      <c r="A80" s="7">
        <v>2009</v>
      </c>
      <c r="B80" s="8">
        <v>140.1</v>
      </c>
      <c r="C80" s="8">
        <v>72</v>
      </c>
      <c r="D80" s="8">
        <v>20.9</v>
      </c>
      <c r="E80" s="8">
        <v>46.8</v>
      </c>
      <c r="F80" s="9">
        <v>28.6</v>
      </c>
      <c r="G80" s="9">
        <v>43.2</v>
      </c>
      <c r="H80" s="8">
        <v>15.4</v>
      </c>
      <c r="I80" s="9">
        <v>4.9000000000000004</v>
      </c>
      <c r="J80" s="9">
        <v>8.3000000000000007</v>
      </c>
      <c r="K80" s="8">
        <v>91</v>
      </c>
      <c r="L80" s="12">
        <v>122.8</v>
      </c>
      <c r="M80" s="9">
        <v>233.4</v>
      </c>
      <c r="N80" s="10">
        <f t="shared" si="9"/>
        <v>294.60000000000002</v>
      </c>
      <c r="O80" s="10">
        <f t="shared" si="10"/>
        <v>96.3</v>
      </c>
      <c r="P80" s="10">
        <f t="shared" si="11"/>
        <v>63.5</v>
      </c>
      <c r="Q80" s="10">
        <f t="shared" si="12"/>
        <v>222.1</v>
      </c>
      <c r="R80" s="11">
        <f t="shared" si="13"/>
        <v>827.4</v>
      </c>
    </row>
    <row r="81" spans="1:18">
      <c r="A81" s="32">
        <v>2010</v>
      </c>
      <c r="B81" s="33">
        <v>146.69999999999999</v>
      </c>
      <c r="C81" s="33">
        <v>170.8</v>
      </c>
      <c r="D81" s="33">
        <v>128.1</v>
      </c>
      <c r="E81" s="33">
        <v>77.099999999999994</v>
      </c>
      <c r="F81" s="34">
        <v>36.299999999999997</v>
      </c>
      <c r="G81" s="34">
        <v>33.9</v>
      </c>
      <c r="H81" s="33">
        <v>1.3</v>
      </c>
      <c r="I81" s="34">
        <v>1.2432203389830505</v>
      </c>
      <c r="J81" s="34">
        <v>10.6</v>
      </c>
      <c r="K81" s="33">
        <v>151.30000000000001</v>
      </c>
      <c r="L81" s="34">
        <v>111.3</v>
      </c>
      <c r="M81" s="34">
        <v>194.5</v>
      </c>
      <c r="N81" s="35">
        <f t="shared" si="9"/>
        <v>550.90000000000009</v>
      </c>
      <c r="O81" s="35">
        <f t="shared" si="10"/>
        <v>241.49999999999997</v>
      </c>
      <c r="P81" s="35">
        <f t="shared" si="11"/>
        <v>36.443220338983046</v>
      </c>
      <c r="Q81" s="35">
        <f t="shared" si="12"/>
        <v>273.2</v>
      </c>
      <c r="R81" s="43">
        <f t="shared" si="13"/>
        <v>1063.1432203389829</v>
      </c>
    </row>
    <row r="82" spans="1:18">
      <c r="A82" s="14">
        <v>2011</v>
      </c>
      <c r="B82" s="9">
        <v>102.6</v>
      </c>
      <c r="C82" s="9">
        <v>96.9</v>
      </c>
      <c r="D82" s="9">
        <v>71.8</v>
      </c>
      <c r="E82" s="9">
        <v>74.8</v>
      </c>
      <c r="F82" s="9">
        <v>67.2</v>
      </c>
      <c r="G82" s="9">
        <v>6</v>
      </c>
      <c r="H82" s="9">
        <v>2.9</v>
      </c>
      <c r="I82" s="9">
        <v>15.4</v>
      </c>
      <c r="J82" s="9">
        <v>28.6</v>
      </c>
      <c r="K82" s="9">
        <v>84.8</v>
      </c>
      <c r="L82" s="9">
        <v>158.30000000000001</v>
      </c>
      <c r="M82" s="9">
        <v>41.2</v>
      </c>
      <c r="N82" s="10">
        <f t="shared" si="9"/>
        <v>394</v>
      </c>
      <c r="O82" s="10">
        <f t="shared" si="10"/>
        <v>213.8</v>
      </c>
      <c r="P82" s="10">
        <f t="shared" si="11"/>
        <v>24.299999999999997</v>
      </c>
      <c r="Q82" s="10">
        <f t="shared" si="12"/>
        <v>271.7</v>
      </c>
      <c r="R82" s="11">
        <f t="shared" si="13"/>
        <v>750.5</v>
      </c>
    </row>
    <row r="83" spans="1:18">
      <c r="A83" s="14">
        <v>2012</v>
      </c>
      <c r="B83" s="9">
        <v>20.399999999999999</v>
      </c>
      <c r="C83" s="9">
        <v>2.2000000000000002</v>
      </c>
      <c r="D83" s="9">
        <v>20.8</v>
      </c>
      <c r="E83" s="9">
        <v>76.599999999999994</v>
      </c>
      <c r="F83" s="9">
        <v>73.2</v>
      </c>
      <c r="G83" s="9">
        <v>14</v>
      </c>
      <c r="H83" s="9">
        <v>4.5</v>
      </c>
      <c r="I83" s="9">
        <v>14.4</v>
      </c>
      <c r="J83" s="9">
        <v>43.7</v>
      </c>
      <c r="K83" s="9">
        <v>103.7</v>
      </c>
      <c r="L83" s="9">
        <v>143</v>
      </c>
      <c r="M83" s="9">
        <v>119</v>
      </c>
      <c r="N83" s="10">
        <f t="shared" si="9"/>
        <v>63.800000000000004</v>
      </c>
      <c r="O83" s="10">
        <f t="shared" si="10"/>
        <v>170.6</v>
      </c>
      <c r="P83" s="10">
        <f t="shared" si="11"/>
        <v>32.9</v>
      </c>
      <c r="Q83" s="10">
        <f t="shared" si="12"/>
        <v>290.39999999999998</v>
      </c>
      <c r="R83" s="11">
        <f t="shared" si="13"/>
        <v>635.5</v>
      </c>
    </row>
    <row r="84" spans="1:18">
      <c r="A84" s="14">
        <v>2013</v>
      </c>
      <c r="B84" s="9">
        <v>146.69999999999999</v>
      </c>
      <c r="C84" s="9">
        <v>63.7</v>
      </c>
      <c r="D84" s="9">
        <v>229.1</v>
      </c>
      <c r="E84" s="9">
        <v>67.2</v>
      </c>
      <c r="F84" s="9">
        <v>29.6</v>
      </c>
      <c r="G84" s="9">
        <v>15.7</v>
      </c>
      <c r="H84" s="9">
        <v>7</v>
      </c>
      <c r="I84" s="9">
        <v>1.5</v>
      </c>
      <c r="J84" s="9">
        <v>58</v>
      </c>
      <c r="K84" s="9">
        <v>163.4</v>
      </c>
      <c r="L84" s="9">
        <v>20.8</v>
      </c>
      <c r="M84" s="9">
        <v>136.80000000000001</v>
      </c>
      <c r="N84" s="10">
        <f t="shared" si="9"/>
        <v>329.4</v>
      </c>
      <c r="O84" s="10">
        <f t="shared" si="10"/>
        <v>325.89999999999998</v>
      </c>
      <c r="P84" s="10">
        <f t="shared" si="11"/>
        <v>24.2</v>
      </c>
      <c r="Q84" s="10">
        <f t="shared" si="12"/>
        <v>242.2</v>
      </c>
      <c r="R84" s="11">
        <f t="shared" si="13"/>
        <v>939.5</v>
      </c>
    </row>
    <row r="85" spans="1:18">
      <c r="A85" s="14">
        <v>2014</v>
      </c>
      <c r="B85" s="9">
        <v>161.6</v>
      </c>
      <c r="C85" s="9">
        <v>209.7</v>
      </c>
      <c r="D85" s="9">
        <v>54.3</v>
      </c>
      <c r="E85" s="9">
        <v>93.4</v>
      </c>
      <c r="F85" s="9">
        <v>43.9</v>
      </c>
      <c r="G85" s="9">
        <v>26.1</v>
      </c>
      <c r="H85" s="9">
        <v>23.3</v>
      </c>
      <c r="I85" s="9">
        <v>7.9</v>
      </c>
      <c r="J85" s="9">
        <v>112.6</v>
      </c>
      <c r="K85" s="9">
        <v>119.5</v>
      </c>
      <c r="L85" s="9">
        <v>217.4</v>
      </c>
      <c r="M85" s="9">
        <v>28.5</v>
      </c>
      <c r="N85" s="10">
        <f t="shared" si="9"/>
        <v>508.09999999999997</v>
      </c>
      <c r="O85" s="10">
        <f t="shared" si="10"/>
        <v>191.6</v>
      </c>
      <c r="P85" s="10">
        <f t="shared" si="11"/>
        <v>57.3</v>
      </c>
      <c r="Q85" s="10">
        <f t="shared" si="12"/>
        <v>449.5</v>
      </c>
      <c r="R85" s="11">
        <f t="shared" si="13"/>
        <v>1098.2</v>
      </c>
    </row>
    <row r="86" spans="1:18">
      <c r="A86" s="14">
        <v>2015</v>
      </c>
      <c r="B86" s="9">
        <v>83</v>
      </c>
      <c r="C86" s="9">
        <v>37.200000000000003</v>
      </c>
      <c r="D86" s="9">
        <v>17.600000000000001</v>
      </c>
      <c r="E86" s="9">
        <v>59.4</v>
      </c>
      <c r="F86" s="9">
        <v>41.1</v>
      </c>
      <c r="G86" s="9">
        <v>20.5</v>
      </c>
      <c r="H86" s="9">
        <v>3.5</v>
      </c>
      <c r="I86" s="9">
        <v>6.8</v>
      </c>
      <c r="J86" s="9">
        <v>54.8</v>
      </c>
      <c r="K86" s="9">
        <v>147.1</v>
      </c>
      <c r="L86" s="9">
        <v>53.6</v>
      </c>
      <c r="M86" s="9">
        <v>75</v>
      </c>
      <c r="N86" s="10">
        <f t="shared" si="9"/>
        <v>148.69999999999999</v>
      </c>
      <c r="O86" s="10">
        <f t="shared" si="10"/>
        <v>118.1</v>
      </c>
      <c r="P86" s="10">
        <f t="shared" si="11"/>
        <v>30.8</v>
      </c>
      <c r="Q86" s="10">
        <f t="shared" si="12"/>
        <v>255.5</v>
      </c>
      <c r="R86" s="11">
        <f t="shared" si="13"/>
        <v>599.6</v>
      </c>
    </row>
    <row r="87" spans="1:18">
      <c r="A87" s="14">
        <v>2016</v>
      </c>
      <c r="B87" s="9">
        <v>189</v>
      </c>
      <c r="C87" s="9">
        <v>150</v>
      </c>
      <c r="D87" s="9">
        <v>67</v>
      </c>
      <c r="E87" s="9">
        <v>136.5</v>
      </c>
      <c r="F87" s="9">
        <v>142.9</v>
      </c>
      <c r="G87" s="9">
        <v>12.2</v>
      </c>
      <c r="H87" s="9">
        <v>3.1</v>
      </c>
      <c r="I87" s="9">
        <v>4.5</v>
      </c>
      <c r="J87" s="9">
        <v>24.3</v>
      </c>
      <c r="K87" s="9">
        <v>75.400000000000006</v>
      </c>
      <c r="L87" s="9">
        <v>120.12</v>
      </c>
      <c r="M87" s="9">
        <v>66.58</v>
      </c>
      <c r="N87" s="10">
        <f t="shared" si="9"/>
        <v>414</v>
      </c>
      <c r="O87" s="10">
        <f t="shared" si="10"/>
        <v>346.4</v>
      </c>
      <c r="P87" s="10">
        <f t="shared" si="11"/>
        <v>19.8</v>
      </c>
      <c r="Q87" s="10">
        <f t="shared" si="12"/>
        <v>219.82000000000002</v>
      </c>
      <c r="R87" s="11">
        <f t="shared" si="13"/>
        <v>991.6</v>
      </c>
    </row>
    <row r="88" spans="1:18">
      <c r="A88" s="14">
        <v>2017</v>
      </c>
      <c r="B88" s="9">
        <v>62.4</v>
      </c>
      <c r="C88" s="9">
        <v>113.5</v>
      </c>
      <c r="D88" s="9">
        <v>80.900000000000006</v>
      </c>
      <c r="E88" s="9">
        <v>11.5</v>
      </c>
      <c r="F88" s="9">
        <v>66.2</v>
      </c>
      <c r="G88" s="9">
        <v>9.6</v>
      </c>
      <c r="H88" s="9">
        <v>5.3</v>
      </c>
      <c r="I88" s="9">
        <v>8.1999999999999993</v>
      </c>
      <c r="J88" s="9">
        <v>2</v>
      </c>
      <c r="K88" s="9">
        <v>26.9</v>
      </c>
      <c r="L88" s="9">
        <v>56.9</v>
      </c>
      <c r="M88" s="9">
        <v>97.9</v>
      </c>
      <c r="N88" s="10">
        <f t="shared" si="9"/>
        <v>242.48</v>
      </c>
      <c r="O88" s="10">
        <f t="shared" si="10"/>
        <v>158.60000000000002</v>
      </c>
      <c r="P88" s="10">
        <f t="shared" si="11"/>
        <v>23.099999999999998</v>
      </c>
      <c r="Q88" s="10">
        <f t="shared" si="12"/>
        <v>85.8</v>
      </c>
      <c r="R88" s="11">
        <f t="shared" si="13"/>
        <v>541.29999999999995</v>
      </c>
    </row>
    <row r="89" spans="1:18">
      <c r="A89" s="14">
        <v>2018</v>
      </c>
      <c r="B89" s="9">
        <v>76.5</v>
      </c>
      <c r="C89" s="9">
        <v>65.599999999999994</v>
      </c>
      <c r="D89" s="9">
        <v>272.10000000000002</v>
      </c>
      <c r="E89" s="9">
        <v>118.5</v>
      </c>
      <c r="F89" s="9">
        <v>38.5</v>
      </c>
      <c r="G89" s="9">
        <v>48.5</v>
      </c>
      <c r="H89" s="9">
        <v>7.8</v>
      </c>
      <c r="I89" s="9">
        <v>1.8</v>
      </c>
      <c r="J89" s="9">
        <v>8.1</v>
      </c>
      <c r="K89" s="9">
        <v>70.400000000000006</v>
      </c>
      <c r="L89" s="9">
        <v>178</v>
      </c>
      <c r="M89" s="9">
        <v>54</v>
      </c>
      <c r="N89" s="10">
        <f t="shared" si="9"/>
        <v>240</v>
      </c>
      <c r="O89" s="10">
        <f t="shared" si="10"/>
        <v>429.1</v>
      </c>
      <c r="P89" s="10">
        <f t="shared" si="11"/>
        <v>58.099999999999994</v>
      </c>
      <c r="Q89" s="10">
        <f t="shared" si="12"/>
        <v>256.5</v>
      </c>
      <c r="R89" s="11">
        <f t="shared" si="13"/>
        <v>939.8</v>
      </c>
    </row>
    <row r="90" spans="1:18">
      <c r="A90" s="14">
        <v>2019</v>
      </c>
      <c r="B90" s="15">
        <v>57.3</v>
      </c>
      <c r="C90" s="15">
        <v>34.4</v>
      </c>
      <c r="D90" s="15">
        <v>45.3</v>
      </c>
      <c r="E90" s="15">
        <v>117.2</v>
      </c>
      <c r="F90" s="15">
        <v>13.3</v>
      </c>
      <c r="G90" s="15">
        <v>23.8</v>
      </c>
      <c r="H90" s="15">
        <v>5.9</v>
      </c>
      <c r="I90" s="15">
        <v>16.2</v>
      </c>
      <c r="J90" s="15">
        <v>19.8</v>
      </c>
      <c r="K90" s="15">
        <v>79.3</v>
      </c>
      <c r="L90" s="15">
        <v>160.80000000000001</v>
      </c>
      <c r="M90" s="15">
        <v>182.3</v>
      </c>
      <c r="N90" s="10">
        <f t="shared" si="9"/>
        <v>145.69999999999999</v>
      </c>
      <c r="O90" s="10">
        <f t="shared" si="10"/>
        <v>175.8</v>
      </c>
      <c r="P90" s="10">
        <f t="shared" si="11"/>
        <v>45.9</v>
      </c>
      <c r="Q90" s="10">
        <f t="shared" si="12"/>
        <v>259.90000000000003</v>
      </c>
      <c r="R90" s="11">
        <f t="shared" si="13"/>
        <v>755.59999999999991</v>
      </c>
    </row>
    <row r="91" spans="1:18">
      <c r="A91" s="14">
        <v>2020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8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8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8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8">
      <c r="B95" s="15"/>
      <c r="C95" s="15"/>
      <c r="D95" s="15"/>
    </row>
    <row r="96" spans="1:18">
      <c r="A96" s="47"/>
      <c r="B96" s="15"/>
      <c r="C96" s="15"/>
      <c r="D96" s="15"/>
    </row>
    <row r="97" spans="1:4">
      <c r="A97" s="47"/>
      <c r="B97" s="15"/>
      <c r="C97" s="15"/>
      <c r="D97" s="15"/>
    </row>
    <row r="98" spans="1:4">
      <c r="A98" s="47"/>
      <c r="B98" s="15"/>
      <c r="C98" s="15"/>
      <c r="D98" s="15"/>
    </row>
  </sheetData>
  <conditionalFormatting sqref="B2:M90">
    <cfRule type="cellIs" dxfId="0" priority="1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tmax</vt:lpstr>
      <vt:lpstr>tmin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2020-09-30T11:57:36Z</dcterms:modified>
</cp:coreProperties>
</file>