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40c491583e67d/Documents/"/>
    </mc:Choice>
  </mc:AlternateContent>
  <xr:revisionPtr revIDLastSave="488" documentId="8_{50F520FB-ED07-4B9E-BF4D-D1700C50DF13}" xr6:coauthVersionLast="47" xr6:coauthVersionMax="47" xr10:uidLastSave="{9C9E57ED-1740-4E67-8873-0EBF0736DD6F}"/>
  <bookViews>
    <workbookView xWindow="-120" yWindow="-120" windowWidth="29040" windowHeight="15720" xr2:uid="{7AB3FA9E-C865-4772-857A-673F6A47AA84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7" i="1" l="1"/>
  <c r="AN34" i="1"/>
  <c r="E19" i="1" s="1"/>
  <c r="AB47" i="1"/>
  <c r="E18" i="1" s="1"/>
  <c r="P47" i="1"/>
  <c r="E17" i="1" s="1"/>
  <c r="E47" i="1"/>
  <c r="E16" i="1" s="1"/>
  <c r="E20" i="1"/>
  <c r="I16" i="1"/>
  <c r="M5" i="1"/>
  <c r="AR47" i="1"/>
  <c r="I20" i="1" s="1"/>
  <c r="AR34" i="1"/>
  <c r="I19" i="1" s="1"/>
  <c r="AF47" i="1"/>
  <c r="I18" i="1" s="1"/>
  <c r="T47" i="1"/>
  <c r="I47" i="1"/>
  <c r="AI34" i="1"/>
  <c r="W34" i="1"/>
  <c r="W5" i="1"/>
  <c r="AG5" i="1"/>
  <c r="AS5" i="1"/>
  <c r="AL5" i="1"/>
  <c r="AU46" i="1"/>
  <c r="AU45" i="1"/>
  <c r="AU44" i="1"/>
  <c r="AU43" i="1"/>
  <c r="AU42" i="1"/>
  <c r="AU41" i="1"/>
  <c r="AU40" i="1"/>
  <c r="AU39" i="1"/>
  <c r="W46" i="1"/>
  <c r="AI36" i="1"/>
  <c r="W36" i="1"/>
  <c r="AU33" i="1"/>
  <c r="AU32" i="1"/>
  <c r="AU31" i="1"/>
  <c r="AU30" i="1"/>
  <c r="AU29" i="1"/>
  <c r="AU28" i="1"/>
  <c r="AU27" i="1"/>
  <c r="AU26" i="1"/>
  <c r="AI46" i="1"/>
  <c r="AI45" i="1"/>
  <c r="AI44" i="1"/>
  <c r="AI43" i="1"/>
  <c r="AI42" i="1"/>
  <c r="AI41" i="1"/>
  <c r="AI40" i="1"/>
  <c r="AI39" i="1"/>
  <c r="AI38" i="1"/>
  <c r="AI37" i="1"/>
  <c r="AI35" i="1"/>
  <c r="AI33" i="1"/>
  <c r="AI32" i="1"/>
  <c r="AI31" i="1"/>
  <c r="AI30" i="1"/>
  <c r="AI29" i="1"/>
  <c r="AI28" i="1"/>
  <c r="AI27" i="1"/>
  <c r="AI26" i="1"/>
  <c r="W27" i="1"/>
  <c r="W28" i="1"/>
  <c r="W29" i="1"/>
  <c r="W30" i="1"/>
  <c r="W31" i="1"/>
  <c r="W32" i="1"/>
  <c r="W33" i="1"/>
  <c r="W35" i="1"/>
  <c r="W37" i="1"/>
  <c r="W38" i="1"/>
  <c r="W39" i="1"/>
  <c r="W40" i="1"/>
  <c r="W41" i="1"/>
  <c r="W42" i="1"/>
  <c r="W43" i="1"/>
  <c r="W44" i="1"/>
  <c r="W45" i="1"/>
  <c r="W26" i="1"/>
  <c r="W47" i="1" l="1"/>
  <c r="AU47" i="1"/>
  <c r="E21" i="1"/>
  <c r="I17" i="1"/>
  <c r="I21" i="1" s="1"/>
  <c r="AU34" i="1"/>
  <c r="AI47" i="1"/>
  <c r="M11" i="1"/>
</calcChain>
</file>

<file path=xl/sharedStrings.xml><?xml version="1.0" encoding="utf-8"?>
<sst xmlns="http://schemas.openxmlformats.org/spreadsheetml/2006/main" count="72" uniqueCount="43">
  <si>
    <t>Financial Overview</t>
  </si>
  <si>
    <t>Planned</t>
  </si>
  <si>
    <t>Actual</t>
  </si>
  <si>
    <t>+</t>
  </si>
  <si>
    <t>-</t>
  </si>
  <si>
    <t>Income</t>
  </si>
  <si>
    <t>Expenses</t>
  </si>
  <si>
    <t>Bills</t>
  </si>
  <si>
    <t>Savings</t>
  </si>
  <si>
    <t>Debt</t>
  </si>
  <si>
    <t>INCOME</t>
  </si>
  <si>
    <t>Salary</t>
  </si>
  <si>
    <t>Groceries</t>
  </si>
  <si>
    <t>Dining Out</t>
  </si>
  <si>
    <t>Clothing</t>
  </si>
  <si>
    <t>Entertainment</t>
  </si>
  <si>
    <t>Gas</t>
  </si>
  <si>
    <t>Rent</t>
  </si>
  <si>
    <t>Personal Care</t>
  </si>
  <si>
    <t>Gifts</t>
  </si>
  <si>
    <t>Internet</t>
  </si>
  <si>
    <t>Phone</t>
  </si>
  <si>
    <t>Insurance</t>
  </si>
  <si>
    <t>Subscriptions</t>
  </si>
  <si>
    <t>Difference</t>
  </si>
  <si>
    <t>Utility</t>
  </si>
  <si>
    <t>401K</t>
  </si>
  <si>
    <t>IRA</t>
  </si>
  <si>
    <t>Investment</t>
  </si>
  <si>
    <t>Education</t>
  </si>
  <si>
    <t>Emergency</t>
  </si>
  <si>
    <t>Credit Card</t>
  </si>
  <si>
    <t>Student Loans</t>
  </si>
  <si>
    <t>Car Loan</t>
  </si>
  <si>
    <t>Mortgage</t>
  </si>
  <si>
    <t>Expense</t>
  </si>
  <si>
    <t>$ Amount Remaining</t>
  </si>
  <si>
    <t>Outflow Allocation Summary</t>
  </si>
  <si>
    <t>Total</t>
  </si>
  <si>
    <t>September</t>
  </si>
  <si>
    <t>Period</t>
  </si>
  <si>
    <t>Sept 01 - Sept 31</t>
  </si>
  <si>
    <t>Planned Vs.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</si>
</sst>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28"/>
      <color theme="1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1" tint="0.499984740745262"/>
      </left>
      <right/>
      <top style="medium">
        <color auto="1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medium">
        <color auto="1"/>
      </top>
      <bottom style="hair">
        <color theme="1" tint="0.499984740745262"/>
      </bottom>
      <diagonal/>
    </border>
    <border>
      <left style="medium">
        <color theme="1"/>
      </left>
      <right/>
      <top style="medium">
        <color auto="1"/>
      </top>
      <bottom style="hair">
        <color theme="1" tint="0.499984740745262"/>
      </bottom>
      <diagonal/>
    </border>
    <border>
      <left/>
      <right/>
      <top style="medium">
        <color auto="1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/>
      </left>
      <right style="hair">
        <color theme="0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/>
      </left>
      <right style="hair">
        <color theme="0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 style="hair">
        <color theme="0"/>
      </right>
      <top style="medium">
        <color theme="1"/>
      </top>
      <bottom style="medium">
        <color auto="1"/>
      </bottom>
      <diagonal/>
    </border>
    <border>
      <left style="hair">
        <color theme="0"/>
      </left>
      <right style="hair">
        <color theme="0"/>
      </right>
      <top style="medium">
        <color theme="1"/>
      </top>
      <bottom style="medium">
        <color auto="1"/>
      </bottom>
      <diagonal/>
    </border>
    <border>
      <left style="hair">
        <color theme="0"/>
      </left>
      <right/>
      <top style="medium">
        <color auto="1"/>
      </top>
      <bottom style="medium">
        <color auto="1"/>
      </bottom>
      <diagonal/>
    </border>
    <border>
      <left/>
      <right style="hair">
        <color theme="0"/>
      </right>
      <top style="medium">
        <color auto="1"/>
      </top>
      <bottom style="medium">
        <color auto="1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 style="medium">
        <color theme="1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medium">
        <color theme="1"/>
      </left>
      <right/>
      <top style="hair">
        <color theme="1" tint="0.499984740745262"/>
      </top>
      <bottom style="medium">
        <color theme="1"/>
      </bottom>
      <diagonal/>
    </border>
    <border>
      <left/>
      <right/>
      <top style="hair">
        <color theme="1" tint="0.499984740745262"/>
      </top>
      <bottom style="medium">
        <color theme="1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medium">
        <color theme="1"/>
      </bottom>
      <diagonal/>
    </border>
    <border>
      <left/>
      <right style="medium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auto="1"/>
      </right>
      <top style="hair">
        <color theme="1" tint="0.499984740745262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medium">
        <color theme="1"/>
      </bottom>
      <diagonal/>
    </border>
    <border>
      <left style="hair">
        <color theme="0"/>
      </left>
      <right/>
      <top style="medium">
        <color theme="1"/>
      </top>
      <bottom style="medium">
        <color auto="1"/>
      </bottom>
      <diagonal/>
    </border>
    <border>
      <left/>
      <right style="hair">
        <color theme="0"/>
      </right>
      <top style="medium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theme="1" tint="0.499984740745262"/>
      </bottom>
      <diagonal/>
    </border>
    <border>
      <left style="hair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medium">
        <color theme="1"/>
      </left>
      <right/>
      <top style="hair">
        <color theme="1" tint="0.499984740745262"/>
      </top>
      <bottom style="hair">
        <color theme="1"/>
      </bottom>
      <diagonal/>
    </border>
    <border>
      <left/>
      <right/>
      <top style="hair">
        <color theme="1" tint="0.499984740745262"/>
      </top>
      <bottom style="hair">
        <color theme="1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/>
      </bottom>
      <diagonal/>
    </border>
    <border>
      <left/>
      <right style="medium">
        <color theme="1"/>
      </right>
      <top style="hair">
        <color theme="1" tint="0.499984740745262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hair">
        <color theme="1" tint="0.499984740745262"/>
      </bottom>
      <diagonal/>
    </border>
    <border>
      <left/>
      <right style="medium">
        <color theme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hair">
        <color theme="1" tint="0.499984740745262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53" xfId="0" applyBorder="1"/>
    <xf numFmtId="0" fontId="3" fillId="0" borderId="0" xfId="0" applyFont="1"/>
    <xf numFmtId="0" fontId="3" fillId="6" borderId="43" xfId="0" applyFont="1" applyFill="1" applyBorder="1" applyAlignment="1">
      <alignment horizontal="center"/>
    </xf>
    <xf numFmtId="44" fontId="3" fillId="7" borderId="51" xfId="1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/>
    </xf>
    <xf numFmtId="44" fontId="3" fillId="10" borderId="51" xfId="1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/>
    </xf>
    <xf numFmtId="44" fontId="3" fillId="13" borderId="51" xfId="1" applyFont="1" applyFill="1" applyBorder="1" applyAlignment="1">
      <alignment horizontal="center" vertical="center"/>
    </xf>
    <xf numFmtId="44" fontId="3" fillId="7" borderId="49" xfId="1" applyFont="1" applyFill="1" applyBorder="1" applyAlignment="1">
      <alignment horizontal="center" vertical="center"/>
    </xf>
    <xf numFmtId="44" fontId="3" fillId="10" borderId="49" xfId="1" applyFont="1" applyFill="1" applyBorder="1" applyAlignment="1">
      <alignment horizontal="center" vertical="center"/>
    </xf>
    <xf numFmtId="44" fontId="3" fillId="13" borderId="49" xfId="1" applyFont="1" applyFill="1" applyBorder="1" applyAlignment="1">
      <alignment horizontal="center" vertical="center"/>
    </xf>
    <xf numFmtId="164" fontId="0" fillId="0" borderId="4" xfId="0" applyNumberFormat="1" applyBorder="1"/>
    <xf numFmtId="0" fontId="3" fillId="16" borderId="43" xfId="0" applyFont="1" applyFill="1" applyBorder="1" applyAlignment="1">
      <alignment horizontal="center"/>
    </xf>
    <xf numFmtId="44" fontId="3" fillId="17" borderId="51" xfId="1" applyFont="1" applyFill="1" applyBorder="1" applyAlignment="1">
      <alignment horizontal="center" vertical="center"/>
    </xf>
    <xf numFmtId="44" fontId="3" fillId="17" borderId="49" xfId="1" applyFont="1" applyFill="1" applyBorder="1" applyAlignment="1">
      <alignment horizontal="center" vertical="center"/>
    </xf>
    <xf numFmtId="44" fontId="3" fillId="6" borderId="49" xfId="1" applyFont="1" applyFill="1" applyBorder="1" applyAlignment="1">
      <alignment horizontal="center" vertical="center"/>
    </xf>
    <xf numFmtId="44" fontId="3" fillId="16" borderId="49" xfId="1" applyFont="1" applyFill="1" applyBorder="1" applyAlignment="1">
      <alignment horizontal="center" vertical="center"/>
    </xf>
    <xf numFmtId="44" fontId="3" fillId="12" borderId="49" xfId="1" applyFont="1" applyFill="1" applyBorder="1" applyAlignment="1">
      <alignment horizontal="center" vertical="center"/>
    </xf>
    <xf numFmtId="44" fontId="3" fillId="9" borderId="49" xfId="1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44" fontId="3" fillId="12" borderId="39" xfId="1" applyFont="1" applyFill="1" applyBorder="1" applyAlignment="1">
      <alignment horizontal="center" vertical="center"/>
    </xf>
    <xf numFmtId="44" fontId="3" fillId="12" borderId="32" xfId="1" applyFont="1" applyFill="1" applyBorder="1" applyAlignment="1">
      <alignment horizontal="center" vertical="center"/>
    </xf>
    <xf numFmtId="44" fontId="3" fillId="12" borderId="33" xfId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3" fillId="4" borderId="38" xfId="1" applyFont="1" applyFill="1" applyBorder="1" applyAlignment="1">
      <alignment horizontal="center" vertical="center"/>
    </xf>
    <xf numFmtId="44" fontId="3" fillId="4" borderId="25" xfId="1" applyFont="1" applyFill="1" applyBorder="1" applyAlignment="1">
      <alignment horizontal="center" vertical="center"/>
    </xf>
    <xf numFmtId="44" fontId="3" fillId="4" borderId="34" xfId="1" applyFont="1" applyFill="1" applyBorder="1" applyAlignment="1">
      <alignment horizontal="center" vertical="center"/>
    </xf>
    <xf numFmtId="44" fontId="3" fillId="4" borderId="9" xfId="1" applyFont="1" applyFill="1" applyBorder="1" applyAlignment="1">
      <alignment horizontal="center" vertical="center"/>
    </xf>
    <xf numFmtId="44" fontId="3" fillId="4" borderId="12" xfId="1" applyFont="1" applyFill="1" applyBorder="1" applyAlignment="1">
      <alignment horizontal="center" vertical="center"/>
    </xf>
    <xf numFmtId="44" fontId="3" fillId="4" borderId="42" xfId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44" fontId="3" fillId="3" borderId="39" xfId="1" applyFont="1" applyFill="1" applyBorder="1" applyAlignment="1">
      <alignment horizontal="center" vertical="center"/>
    </xf>
    <xf numFmtId="44" fontId="3" fillId="3" borderId="32" xfId="1" applyFont="1" applyFill="1" applyBorder="1" applyAlignment="1">
      <alignment horizontal="center" vertical="center"/>
    </xf>
    <xf numFmtId="44" fontId="3" fillId="3" borderId="33" xfId="1" applyFont="1" applyFill="1" applyBorder="1" applyAlignment="1">
      <alignment horizontal="center" vertical="center"/>
    </xf>
    <xf numFmtId="44" fontId="3" fillId="3" borderId="54" xfId="1" applyFont="1" applyFill="1" applyBorder="1" applyAlignment="1">
      <alignment horizontal="center" vertical="center"/>
    </xf>
    <xf numFmtId="44" fontId="3" fillId="3" borderId="55" xfId="1" applyFont="1" applyFill="1" applyBorder="1" applyAlignment="1">
      <alignment horizontal="center" vertical="center"/>
    </xf>
    <xf numFmtId="44" fontId="3" fillId="3" borderId="56" xfId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44" fontId="3" fillId="6" borderId="39" xfId="1" applyFont="1" applyFill="1" applyBorder="1" applyAlignment="1">
      <alignment horizontal="center" vertical="center"/>
    </xf>
    <xf numFmtId="44" fontId="3" fillId="6" borderId="32" xfId="1" applyFont="1" applyFill="1" applyBorder="1" applyAlignment="1">
      <alignment horizontal="center" vertical="center"/>
    </xf>
    <xf numFmtId="44" fontId="3" fillId="6" borderId="33" xfId="1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33" xfId="0" applyFont="1" applyFill="1" applyBorder="1" applyAlignment="1">
      <alignment horizontal="center" vertical="center"/>
    </xf>
    <xf numFmtId="44" fontId="3" fillId="9" borderId="39" xfId="1" applyFont="1" applyFill="1" applyBorder="1" applyAlignment="1">
      <alignment horizontal="center" vertical="center"/>
    </xf>
    <xf numFmtId="44" fontId="3" fillId="9" borderId="32" xfId="1" applyFont="1" applyFill="1" applyBorder="1" applyAlignment="1">
      <alignment horizontal="center" vertical="center"/>
    </xf>
    <xf numFmtId="44" fontId="3" fillId="9" borderId="33" xfId="1" applyFont="1" applyFill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37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5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4" fontId="3" fillId="4" borderId="13" xfId="1" applyFont="1" applyFill="1" applyBorder="1" applyAlignment="1">
      <alignment horizontal="center" vertical="center"/>
    </xf>
    <xf numFmtId="44" fontId="3" fillId="7" borderId="38" xfId="1" applyFont="1" applyFill="1" applyBorder="1" applyAlignment="1">
      <alignment horizontal="center" vertical="center"/>
    </xf>
    <xf numFmtId="44" fontId="3" fillId="7" borderId="25" xfId="1" applyFont="1" applyFill="1" applyBorder="1" applyAlignment="1">
      <alignment horizontal="center" vertical="center"/>
    </xf>
    <xf numFmtId="44" fontId="3" fillId="7" borderId="13" xfId="1" applyFont="1" applyFill="1" applyBorder="1" applyAlignment="1">
      <alignment horizontal="center" vertical="center"/>
    </xf>
    <xf numFmtId="44" fontId="3" fillId="10" borderId="38" xfId="1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44" fontId="3" fillId="10" borderId="13" xfId="1" applyFont="1" applyFill="1" applyBorder="1" applyAlignment="1">
      <alignment horizontal="center" vertical="center"/>
    </xf>
    <xf numFmtId="0" fontId="5" fillId="16" borderId="31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44" fontId="3" fillId="16" borderId="39" xfId="1" applyFont="1" applyFill="1" applyBorder="1" applyAlignment="1">
      <alignment horizontal="center" vertical="center"/>
    </xf>
    <xf numFmtId="44" fontId="3" fillId="16" borderId="32" xfId="1" applyFont="1" applyFill="1" applyBorder="1" applyAlignment="1">
      <alignment horizontal="center" vertical="center"/>
    </xf>
    <xf numFmtId="44" fontId="3" fillId="16" borderId="33" xfId="1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3" xfId="0" applyFont="1" applyFill="1" applyBorder="1" applyAlignment="1">
      <alignment horizontal="center" vertical="center"/>
    </xf>
    <xf numFmtId="164" fontId="3" fillId="10" borderId="4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164" fontId="3" fillId="10" borderId="53" xfId="0" applyNumberFormat="1" applyFont="1" applyFill="1" applyBorder="1" applyAlignment="1">
      <alignment horizontal="center" vertical="center"/>
    </xf>
    <xf numFmtId="164" fontId="3" fillId="10" borderId="6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37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53" xfId="0" applyFont="1" applyFill="1" applyBorder="1" applyAlignment="1">
      <alignment horizontal="center" vertical="center"/>
    </xf>
    <xf numFmtId="164" fontId="3" fillId="17" borderId="4" xfId="0" applyNumberFormat="1" applyFont="1" applyFill="1" applyBorder="1" applyAlignment="1">
      <alignment horizontal="center" vertical="center"/>
    </xf>
    <xf numFmtId="164" fontId="3" fillId="17" borderId="0" xfId="0" applyNumberFormat="1" applyFont="1" applyFill="1" applyAlignment="1">
      <alignment horizontal="center" vertical="center"/>
    </xf>
    <xf numFmtId="164" fontId="3" fillId="17" borderId="53" xfId="0" applyNumberFormat="1" applyFont="1" applyFill="1" applyBorder="1" applyAlignment="1">
      <alignment horizontal="center" vertical="center"/>
    </xf>
    <xf numFmtId="164" fontId="3" fillId="17" borderId="6" xfId="0" applyNumberFormat="1" applyFont="1" applyFill="1" applyBorder="1" applyAlignment="1">
      <alignment horizontal="center" vertical="center"/>
    </xf>
    <xf numFmtId="164" fontId="3" fillId="17" borderId="7" xfId="0" applyNumberFormat="1" applyFont="1" applyFill="1" applyBorder="1" applyAlignment="1">
      <alignment horizontal="center" vertical="center"/>
    </xf>
    <xf numFmtId="164" fontId="3" fillId="17" borderId="8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164" fontId="3" fillId="13" borderId="4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164" fontId="3" fillId="13" borderId="53" xfId="0" applyNumberFormat="1" applyFont="1" applyFill="1" applyBorder="1" applyAlignment="1">
      <alignment horizontal="center" vertical="center"/>
    </xf>
    <xf numFmtId="164" fontId="3" fillId="13" borderId="6" xfId="0" applyNumberFormat="1" applyFont="1" applyFill="1" applyBorder="1" applyAlignment="1">
      <alignment horizontal="center" vertical="center"/>
    </xf>
    <xf numFmtId="164" fontId="3" fillId="13" borderId="7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53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3" fillId="7" borderId="53" xfId="0" applyNumberFormat="1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44" fontId="3" fillId="17" borderId="38" xfId="1" applyFont="1" applyFill="1" applyBorder="1" applyAlignment="1">
      <alignment horizontal="center" vertical="center"/>
    </xf>
    <xf numFmtId="44" fontId="3" fillId="17" borderId="25" xfId="1" applyFont="1" applyFill="1" applyBorder="1" applyAlignment="1">
      <alignment horizontal="center" vertical="center"/>
    </xf>
    <xf numFmtId="44" fontId="3" fillId="17" borderId="13" xfId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4" fontId="3" fillId="17" borderId="39" xfId="1" applyFont="1" applyFill="1" applyBorder="1" applyAlignment="1">
      <alignment horizontal="center" vertical="center"/>
    </xf>
    <xf numFmtId="44" fontId="3" fillId="17" borderId="32" xfId="1" applyFont="1" applyFill="1" applyBorder="1" applyAlignment="1">
      <alignment horizontal="center" vertical="center"/>
    </xf>
    <xf numFmtId="44" fontId="3" fillId="17" borderId="33" xfId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4" fontId="3" fillId="13" borderId="39" xfId="1" applyFont="1" applyFill="1" applyBorder="1" applyAlignment="1">
      <alignment horizontal="center" vertical="center"/>
    </xf>
    <xf numFmtId="44" fontId="3" fillId="13" borderId="32" xfId="1" applyFont="1" applyFill="1" applyBorder="1" applyAlignment="1">
      <alignment horizontal="center" vertical="center"/>
    </xf>
    <xf numFmtId="44" fontId="3" fillId="13" borderId="33" xfId="1" applyFont="1" applyFill="1" applyBorder="1" applyAlignment="1">
      <alignment horizontal="center" vertical="center"/>
    </xf>
    <xf numFmtId="44" fontId="3" fillId="13" borderId="38" xfId="1" applyFont="1" applyFill="1" applyBorder="1" applyAlignment="1">
      <alignment horizontal="center" vertical="center"/>
    </xf>
    <xf numFmtId="44" fontId="3" fillId="13" borderId="25" xfId="1" applyFont="1" applyFill="1" applyBorder="1" applyAlignment="1">
      <alignment horizontal="center" vertical="center"/>
    </xf>
    <xf numFmtId="44" fontId="3" fillId="13" borderId="13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44" fontId="3" fillId="13" borderId="9" xfId="1" applyFont="1" applyFill="1" applyBorder="1" applyAlignment="1">
      <alignment horizontal="center" vertical="center"/>
    </xf>
    <xf numFmtId="44" fontId="3" fillId="13" borderId="12" xfId="1" applyFont="1" applyFill="1" applyBorder="1" applyAlignment="1">
      <alignment horizontal="center" vertical="center"/>
    </xf>
    <xf numFmtId="44" fontId="3" fillId="13" borderId="10" xfId="1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3" fillId="12" borderId="24" xfId="0" applyFont="1" applyFill="1" applyBorder="1" applyAlignment="1">
      <alignment horizontal="center"/>
    </xf>
    <xf numFmtId="44" fontId="3" fillId="17" borderId="9" xfId="1" applyFont="1" applyFill="1" applyBorder="1" applyAlignment="1">
      <alignment horizontal="center" vertical="center"/>
    </xf>
    <xf numFmtId="44" fontId="3" fillId="17" borderId="12" xfId="1" applyFont="1" applyFill="1" applyBorder="1" applyAlignment="1">
      <alignment horizontal="center" vertical="center"/>
    </xf>
    <xf numFmtId="44" fontId="3" fillId="17" borderId="10" xfId="1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15" borderId="52" xfId="0" applyFont="1" applyFill="1" applyBorder="1" applyAlignment="1">
      <alignment horizontal="center" vertical="center"/>
    </xf>
    <xf numFmtId="0" fontId="2" fillId="15" borderId="50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6" borderId="23" xfId="0" applyFont="1" applyFill="1" applyBorder="1" applyAlignment="1">
      <alignment horizontal="center"/>
    </xf>
    <xf numFmtId="0" fontId="3" fillId="16" borderId="24" xfId="0" applyFont="1" applyFill="1" applyBorder="1" applyAlignment="1">
      <alignment horizontal="center"/>
    </xf>
    <xf numFmtId="44" fontId="3" fillId="10" borderId="39" xfId="1" applyFont="1" applyFill="1" applyBorder="1" applyAlignment="1">
      <alignment horizontal="center" vertical="center"/>
    </xf>
    <xf numFmtId="44" fontId="3" fillId="10" borderId="32" xfId="1" applyFont="1" applyFill="1" applyBorder="1" applyAlignment="1">
      <alignment horizontal="center" vertical="center"/>
    </xf>
    <xf numFmtId="44" fontId="3" fillId="10" borderId="33" xfId="1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44" fontId="3" fillId="10" borderId="48" xfId="1" applyFont="1" applyFill="1" applyBorder="1" applyAlignment="1">
      <alignment horizontal="center" vertical="center"/>
    </xf>
    <xf numFmtId="44" fontId="3" fillId="10" borderId="46" xfId="1" applyFont="1" applyFill="1" applyBorder="1" applyAlignment="1">
      <alignment horizontal="center" vertical="center"/>
    </xf>
    <xf numFmtId="44" fontId="3" fillId="10" borderId="47" xfId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44" fontId="3" fillId="10" borderId="44" xfId="1" applyFont="1" applyFill="1" applyBorder="1" applyAlignment="1">
      <alignment horizontal="center" vertical="center"/>
    </xf>
    <xf numFmtId="44" fontId="3" fillId="10" borderId="29" xfId="1" applyFont="1" applyFill="1" applyBorder="1" applyAlignment="1">
      <alignment horizontal="center" vertical="center"/>
    </xf>
    <xf numFmtId="44" fontId="3" fillId="10" borderId="30" xfId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44" fontId="3" fillId="10" borderId="9" xfId="1" applyFont="1" applyFill="1" applyBorder="1" applyAlignment="1">
      <alignment horizontal="center" vertical="center"/>
    </xf>
    <xf numFmtId="44" fontId="3" fillId="10" borderId="12" xfId="1" applyFont="1" applyFill="1" applyBorder="1" applyAlignment="1">
      <alignment horizontal="center" vertical="center"/>
    </xf>
    <xf numFmtId="44" fontId="3" fillId="10" borderId="10" xfId="1" applyFont="1" applyFill="1" applyBorder="1" applyAlignment="1">
      <alignment horizontal="center" vertical="center"/>
    </xf>
    <xf numFmtId="44" fontId="3" fillId="7" borderId="39" xfId="1" applyFont="1" applyFill="1" applyBorder="1" applyAlignment="1">
      <alignment horizontal="center" vertical="center"/>
    </xf>
    <xf numFmtId="44" fontId="3" fillId="7" borderId="32" xfId="1" applyFont="1" applyFill="1" applyBorder="1" applyAlignment="1">
      <alignment horizontal="center" vertical="center"/>
    </xf>
    <xf numFmtId="44" fontId="3" fillId="7" borderId="33" xfId="1" applyFont="1" applyFill="1" applyBorder="1" applyAlignment="1">
      <alignment horizontal="center" vertical="center"/>
    </xf>
    <xf numFmtId="44" fontId="3" fillId="7" borderId="44" xfId="1" applyFont="1" applyFill="1" applyBorder="1" applyAlignment="1">
      <alignment horizontal="center" vertical="center"/>
    </xf>
    <xf numFmtId="44" fontId="3" fillId="7" borderId="29" xfId="1" applyFont="1" applyFill="1" applyBorder="1" applyAlignment="1">
      <alignment horizontal="center" vertical="center"/>
    </xf>
    <xf numFmtId="44" fontId="3" fillId="7" borderId="30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4" fontId="3" fillId="4" borderId="39" xfId="1" applyFont="1" applyFill="1" applyBorder="1" applyAlignment="1">
      <alignment horizontal="center" vertical="center"/>
    </xf>
    <xf numFmtId="44" fontId="3" fillId="4" borderId="32" xfId="1" applyFont="1" applyFill="1" applyBorder="1" applyAlignment="1">
      <alignment horizontal="center" vertical="center"/>
    </xf>
    <xf numFmtId="44" fontId="3" fillId="4" borderId="33" xfId="1" applyFont="1" applyFill="1" applyBorder="1" applyAlignment="1">
      <alignment horizontal="center" vertical="center"/>
    </xf>
    <xf numFmtId="44" fontId="3" fillId="4" borderId="35" xfId="1" applyFont="1" applyFill="1" applyBorder="1" applyAlignment="1">
      <alignment horizontal="center" vertical="center"/>
    </xf>
    <xf numFmtId="44" fontId="3" fillId="7" borderId="9" xfId="1" applyFont="1" applyFill="1" applyBorder="1" applyAlignment="1">
      <alignment horizontal="center" vertical="center"/>
    </xf>
    <xf numFmtId="44" fontId="3" fillId="7" borderId="12" xfId="1" applyFont="1" applyFill="1" applyBorder="1" applyAlignment="1">
      <alignment horizontal="center" vertical="center"/>
    </xf>
    <xf numFmtId="44" fontId="3" fillId="7" borderId="10" xfId="1" applyFont="1" applyFill="1" applyBorder="1" applyAlignment="1">
      <alignment horizontal="center" vertical="center"/>
    </xf>
    <xf numFmtId="44" fontId="3" fillId="4" borderId="10" xfId="1" applyFont="1" applyFill="1" applyBorder="1" applyAlignment="1">
      <alignment horizontal="center" vertical="center"/>
    </xf>
    <xf numFmtId="44" fontId="3" fillId="7" borderId="48" xfId="1" applyFont="1" applyFill="1" applyBorder="1" applyAlignment="1">
      <alignment horizontal="center" vertical="center"/>
    </xf>
    <xf numFmtId="44" fontId="3" fillId="7" borderId="46" xfId="1" applyFont="1" applyFill="1" applyBorder="1" applyAlignment="1">
      <alignment horizontal="center" vertical="center"/>
    </xf>
    <xf numFmtId="44" fontId="3" fillId="7" borderId="47" xfId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44" fontId="3" fillId="3" borderId="40" xfId="1" applyFont="1" applyFill="1" applyBorder="1" applyAlignment="1">
      <alignment horizontal="center" vertical="center"/>
    </xf>
    <xf numFmtId="44" fontId="3" fillId="3" borderId="19" xfId="1" applyFont="1" applyFill="1" applyBorder="1" applyAlignment="1">
      <alignment horizontal="center" vertical="center"/>
    </xf>
    <xf numFmtId="44" fontId="3" fillId="3" borderId="20" xfId="1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44" fontId="3" fillId="4" borderId="44" xfId="1" applyFont="1" applyFill="1" applyBorder="1" applyAlignment="1">
      <alignment horizontal="center" vertical="center"/>
    </xf>
    <xf numFmtId="44" fontId="3" fillId="4" borderId="29" xfId="1" applyFont="1" applyFill="1" applyBorder="1" applyAlignment="1">
      <alignment horizontal="center" vertical="center"/>
    </xf>
    <xf numFmtId="44" fontId="3" fillId="4" borderId="30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4" fontId="3" fillId="3" borderId="4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9"/>
      <color rgb="FFF5DEB3"/>
      <color rgb="FFFFCC33"/>
      <color rgb="FFFFFF66"/>
      <color rgb="FFFFFF99"/>
      <color rgb="FFDDFF33"/>
      <color rgb="FFCC9900"/>
      <color rgb="FF006600"/>
      <color rgb="FFDEB88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EAB-4B25-8B86-6A6B49DE327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EAB-4B25-8B86-6A6B49DE3273}"/>
              </c:ext>
            </c:extLst>
          </c:dPt>
          <c:dPt>
            <c:idx val="2"/>
            <c:bubble3D val="0"/>
            <c:spPr>
              <a:solidFill>
                <a:srgbClr val="DEB88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EAB-4B25-8B86-6A6B49DE327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EAB-4B25-8B86-6A6B49DE3273}"/>
              </c:ext>
            </c:extLst>
          </c:dPt>
          <c:dPt>
            <c:idx val="4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EAB-4B25-8B86-6A6B49DE3273}"/>
              </c:ext>
            </c:extLst>
          </c:dPt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19</c:v>
              </c:pt>
              <c:pt idx="3">
                <c:v>23</c:v>
              </c:pt>
              <c:pt idx="4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(Sheet1!$M$5:$U$5,Sheet1!$W$5:$AE$5,Sheet1!$AG$5:$AJ$5,Sheet1!$AL$5:$AQ$5,Sheet1!$AS$5:$AU$5)</c15:sqref>
                  </c15:fullRef>
                </c:ext>
              </c:extLst>
              <c:f>(Sheet1!$M$5,Sheet1!$W$5,Sheet1!$AG$5,Sheet1!$AL$5,Sheet1!$AS$5)</c:f>
              <c:numCache>
                <c:formatCode>"$"#,##0.00</c:formatCode>
                <c:ptCount val="5"/>
                <c:pt idx="0">
                  <c:v>10000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4B25-8B86-6A6B49D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30"/>
        <c:holeSize val="7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8D2-4B35-87B3-9D5204F3A2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8D2-4B35-87B3-9D5204F3A25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8D2-4B35-87B3-9D5204F3A25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8D2-4B35-87B3-9D5204F3A25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8D2-4B35-87B3-9D5204F3A25C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(Sheet1!$M$6:$U$6,Sheet1!$W$6:$AE$6,Sheet1!$AG$6:$AJ$6,Sheet1!$AL$6:$AQ$6,Sheet1!$AS$6:$AU$6)</c15:sqref>
                        </c15:fullRef>
                        <c15:formulaRef>
                          <c15:sqref>(Sheet1!$M$6,Sheet1!$W$6,Sheet1!$AG$6,Sheet1!$AL$6,Sheet1!$AS$6)</c15:sqref>
                        </c15:formulaRef>
                      </c:ext>
                    </c:extLst>
                    <c:numCache>
                      <c:formatCode>"$"#,##0.00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EAB-4B25-8B86-6A6B49DE327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5225522821582"/>
          <c:y val="0.11743111762614936"/>
          <c:w val="0.45805339781942778"/>
          <c:h val="0.76513776474770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9-4BCD-A965-EFD2D65401B8}"/>
              </c:ext>
            </c:extLst>
          </c:dPt>
          <c:dPt>
            <c:idx val="1"/>
            <c:bubble3D val="0"/>
            <c:spPr>
              <a:solidFill>
                <a:srgbClr val="DEB88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D9-4BCD-A965-EFD2D65401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9-4BCD-A965-EFD2D65401B8}"/>
              </c:ext>
            </c:extLst>
          </c:dPt>
          <c:dPt>
            <c:idx val="3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D9-4BCD-A965-EFD2D65401B8}"/>
              </c:ext>
            </c:extLst>
          </c:dPt>
          <c:dLbls>
            <c:dLbl>
              <c:idx val="0"/>
              <c:layout>
                <c:manualLayout>
                  <c:x val="-9.5665149379106348E-2"/>
                  <c:y val="-4.494380255239906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353223E1-18E7-4471-BFE3-2C825D76F951}" type="CELLREF">
                      <a:rPr lang="en-US" sz="1000" b="1"/>
                      <a:pPr>
                        <a:defRPr sz="10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[CELLREF]</a:t>
                    </a:fld>
                    <a:r>
                      <a:rPr lang="en-US" sz="1000" b="1" baseline="0"/>
                      <a:t>
</a:t>
                    </a:r>
                    <a:fld id="{C673ACE6-A42A-481C-901F-D8C9210949AA}" type="PERCENTAGE">
                      <a:rPr lang="en-US" sz="1000" b="1" baseline="0"/>
                      <a:pPr>
                        <a:defRPr sz="10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[PERCENTAGE]</a:t>
                    </a:fld>
                    <a:endParaRPr lang="en-US" sz="1000" b="1" baseline="0"/>
                  </a:p>
                </c:rich>
              </c:tx>
              <c:spPr>
                <a:xfrm>
                  <a:off x="71389" y="345217"/>
                  <a:ext cx="769812" cy="413703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46378"/>
                        <a:gd name="adj2" fmla="val 97844"/>
                        <a:gd name="adj3" fmla="val 92781"/>
                        <a:gd name="adj4" fmla="val 170069"/>
                      </a:avLst>
                    </a:prstGeom>
                  </c15:spPr>
                  <c15:layout>
                    <c:manualLayout>
                      <c:w val="0.18121107277024756"/>
                      <c:h val="0.16267179306504936"/>
                    </c:manualLayout>
                  </c15:layout>
                  <c15:dlblFieldTable>
                    <c15:dlblFTEntry>
                      <c15:txfldGUID>{353223E1-18E7-4471-BFE3-2C825D76F951}</c15:txfldGUID>
                      <c15:f>Sheet1!$W$3</c15:f>
                      <c15:dlblFieldTableCache>
                        <c:ptCount val="1"/>
                        <c:pt idx="0">
                          <c:v>Expense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D9-4BCD-A965-EFD2D65401B8}"/>
                </c:ext>
              </c:extLst>
            </c:dLbl>
            <c:dLbl>
              <c:idx val="1"/>
              <c:layout>
                <c:manualLayout>
                  <c:x val="0.16442447549533903"/>
                  <c:y val="3.074811248480302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7074B086-B02F-4A0B-8823-AC624C539E8D}" type="CELLREF">
                      <a:rPr lang="en-US" b="1"/>
                      <a:pPr>
                        <a:defRPr sz="11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[CELLREF]</a:t>
                    </a:fld>
                    <a:r>
                      <a:rPr lang="en-US" b="1" baseline="0"/>
                      <a:t>
</a:t>
                    </a:r>
                    <a:fld id="{0DC5C871-5BA9-4B00-8670-0ED55D7367AC}" type="PERCENTAGE">
                      <a:rPr lang="en-US" b="1" baseline="0"/>
                      <a:pPr>
                        <a:defRPr sz="11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[PERCENTAGE]</a:t>
                    </a:fld>
                    <a:endParaRPr lang="en-US" b="1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46378"/>
                        <a:gd name="adj2" fmla="val -8333"/>
                        <a:gd name="adj3" fmla="val 112635"/>
                        <a:gd name="adj4" fmla="val -158804"/>
                      </a:avLst>
                    </a:prstGeom>
                  </c15:spPr>
                  <c15:layout>
                    <c:manualLayout>
                      <c:w val="0.12695146664984366"/>
                      <c:h val="0.19706270167729542"/>
                    </c:manualLayout>
                  </c15:layout>
                  <c15:dlblFieldTable>
                    <c15:dlblFTEntry>
                      <c15:txfldGUID>{7074B086-B02F-4A0B-8823-AC624C539E8D}</c15:txfldGUID>
                      <c15:f>Sheet1!$AG$3</c15:f>
                      <c15:dlblFieldTableCache>
                        <c:ptCount val="1"/>
                        <c:pt idx="0">
                          <c:v>Bills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9D9-4BCD-A965-EFD2D65401B8}"/>
                </c:ext>
              </c:extLst>
            </c:dLbl>
            <c:dLbl>
              <c:idx val="2"/>
              <c:layout>
                <c:manualLayout>
                  <c:x val="7.3243747691642672E-2"/>
                  <c:y val="1.813295597069378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F44F0CB7-B56C-42A6-A88E-1568CDAA03D8}" type="CELLREF">
                      <a:rPr lang="en-US" b="1"/>
                      <a:pPr>
                        <a:defRPr sz="11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[CELLREF]</a:t>
                    </a:fld>
                    <a:r>
                      <a:rPr lang="en-US" b="1" baseline="0"/>
                      <a:t>
</a:t>
                    </a:r>
                    <a:fld id="{3E2F3352-DBF2-42BD-A1F3-D222D15C2228}" type="PERCENTAGE">
                      <a:rPr lang="en-US" b="1" baseline="0"/>
                      <a:pPr>
                        <a:defRPr sz="11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[PERCENTAGE]</a:t>
                    </a:fld>
                    <a:endParaRPr lang="en-US" b="1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48681"/>
                        <a:gd name="adj2" fmla="val -6595"/>
                        <a:gd name="adj3" fmla="val -35758"/>
                        <a:gd name="adj4" fmla="val -57463"/>
                      </a:avLst>
                    </a:prstGeom>
                  </c15:spPr>
                  <c15:layout>
                    <c:manualLayout>
                      <c:w val="0.15222457958768412"/>
                      <c:h val="0.20727981123286726"/>
                    </c:manualLayout>
                  </c15:layout>
                  <c15:dlblFieldTable>
                    <c15:dlblFTEntry>
                      <c15:txfldGUID>{F44F0CB7-B56C-42A6-A88E-1568CDAA03D8}</c15:txfldGUID>
                      <c15:f>Sheet1!$AL$3</c15:f>
                      <c15:dlblFieldTableCache>
                        <c:ptCount val="1"/>
                        <c:pt idx="0">
                          <c:v>Savings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D9-4BCD-A965-EFD2D65401B8}"/>
                </c:ext>
              </c:extLst>
            </c:dLbl>
            <c:dLbl>
              <c:idx val="3"/>
              <c:layout>
                <c:manualLayout>
                  <c:x val="-5.6801182443844439E-2"/>
                  <c:y val="-2.496877919577733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35A328BD-9568-4337-A97B-3AB02DF5B28C}" type="CELLREF">
                      <a:rPr lang="en-US" sz="1000" b="1"/>
                      <a:pPr>
                        <a:defRPr sz="10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[CELLREF]</a:t>
                    </a:fld>
                    <a:r>
                      <a:rPr lang="en-US" sz="1000" b="1" baseline="0"/>
                      <a:t>
</a:t>
                    </a:r>
                    <a:fld id="{30185BF4-57DE-420A-8806-744BA80816CB}" type="PERCENTAGE">
                      <a:rPr lang="en-US" sz="1000" b="1" baseline="0"/>
                      <a:pPr>
                        <a:defRPr sz="10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[PERCENTAGE]</a:t>
                    </a:fld>
                    <a:endParaRPr lang="en-US" sz="1000" b="1" baseline="0"/>
                  </a:p>
                </c:rich>
              </c:tx>
              <c:spPr>
                <a:xfrm>
                  <a:off x="643553" y="2065972"/>
                  <a:ext cx="761360" cy="413703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44076"/>
                        <a:gd name="adj2" fmla="val 104356"/>
                        <a:gd name="adj3" fmla="val 9350"/>
                        <a:gd name="adj4" fmla="val 145957"/>
                      </a:avLst>
                    </a:prstGeom>
                  </c15:spPr>
                  <c15:layout>
                    <c:manualLayout>
                      <c:w val="0.17922173670380359"/>
                      <c:h val="0.16267179306504936"/>
                    </c:manualLayout>
                  </c15:layout>
                  <c15:dlblFieldTable>
                    <c15:dlblFTEntry>
                      <c15:txfldGUID>{35A328BD-9568-4337-A97B-3AB02DF5B28C}</c15:txfldGUID>
                      <c15:f>Sheet1!$AS$3</c15:f>
                      <c15:dlblFieldTableCache>
                        <c:ptCount val="1"/>
                        <c:pt idx="0">
                          <c:v>Debt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9D9-4BCD-A965-EFD2D65401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</c15:spPr>
              </c:ext>
            </c:extLst>
          </c:dLbls>
          <c:cat>
            <c:strLit>
              <c:ptCount val="4"/>
              <c:pt idx="0">
                <c:v>10</c:v>
              </c:pt>
              <c:pt idx="1">
                <c:v>19</c:v>
              </c:pt>
              <c:pt idx="2">
                <c:v>23</c:v>
              </c:pt>
              <c:pt idx="3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(Sheet1!$M$5:$U$5,Sheet1!$W$5:$AE$5,Sheet1!$AG$5:$AJ$5,Sheet1!$AL$5:$AQ$5,Sheet1!$AS$5:$AU$5)</c15:sqref>
                  </c15:fullRef>
                </c:ext>
              </c:extLst>
              <c:f>(Sheet1!$W$5,Sheet1!$AG$5,Sheet1!$AL$5,Sheet1!$AS$5)</c:f>
              <c:numCache>
                <c:formatCode>"$"#,##0.00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4BCD-A965-EFD2D654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54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CD5-4378-B05D-E8DC0D763BC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CD5-4378-B05D-E8DC0D763BC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CD5-4378-B05D-E8DC0D763BC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CD5-4378-B05D-E8DC0D763BC4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(Sheet1!$M$6:$U$6,Sheet1!$W$6:$AE$6,Sheet1!$AG$6:$AJ$6,Sheet1!$AL$6:$AQ$6,Sheet1!$AS$6:$AU$6)</c15:sqref>
                        </c15:fullRef>
                        <c15:formulaRef>
                          <c15:sqref>(Sheet1!$W$6,Sheet1!$AG$6,Sheet1!$AL$6,Sheet1!$AS$6)</c15:sqref>
                        </c15:formulaRef>
                      </c:ext>
                    </c:extLst>
                    <c:numCache>
                      <c:formatCode>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9-4BCD-A965-EFD2D65401B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FFE599"/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Sheet1!$E$16:$E$20</c:f>
              <c:numCache>
                <c:formatCode>_("$"* #,##0.00_);_("$"* \(#,##0.00\);_("$"* "-"??_);_(@_)</c:formatCode>
                <c:ptCount val="5"/>
                <c:pt idx="0">
                  <c:v>10000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A-4F7B-9301-D5BBAF5179F4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Sheet1!$F$16:$F$20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1A-4F7B-9301-D5BBAF5179F4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Sheet1!$G$16:$G$20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81A-4F7B-9301-D5BBAF5179F4}"/>
            </c:ext>
          </c:extLst>
        </c:ser>
        <c:ser>
          <c:idx val="3"/>
          <c:order val="3"/>
          <c:tx>
            <c:strRef>
              <c:f>Sheet1!$H$15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Sheet1!$H$16:$H$20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81A-4F7B-9301-D5BBAF5179F4}"/>
            </c:ext>
          </c:extLst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Sheet1!$I$16:$I$20</c:f>
              <c:numCache>
                <c:formatCode>_("$"* #,##0.00_);_("$"* \(#,##0.00\);_("$"* "-"??_);_(@_)</c:formatCode>
                <c:ptCount val="5"/>
                <c:pt idx="0">
                  <c:v>10000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A-4F7B-9301-D5BBAF5179F4}"/>
            </c:ext>
          </c:extLst>
        </c:ser>
        <c:ser>
          <c:idx val="5"/>
          <c:order val="5"/>
          <c:tx>
            <c:strRef>
              <c:f>Sheet1!$J$15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Sheet1!$J$16:$J$20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E81A-4F7B-9301-D5BBAF5179F4}"/>
            </c:ext>
          </c:extLst>
        </c:ser>
        <c:ser>
          <c:idx val="6"/>
          <c:order val="6"/>
          <c:tx>
            <c:strRef>
              <c:f>Sheet1!$K$15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Sheet1!$C$16:$D$20</c:f>
              <c:strCache>
                <c:ptCount val="5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Debt</c:v>
                </c:pt>
              </c:strCache>
            </c:strRef>
          </c:cat>
          <c:val>
            <c:numRef>
              <c:f>Sheet1!$K$16:$K$20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E81A-4F7B-9301-D5BBAF51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0"/>
        <c:axId val="1870152911"/>
        <c:axId val="1870150511"/>
      </c:barChart>
      <c:catAx>
        <c:axId val="187015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50511"/>
        <c:crosses val="autoZero"/>
        <c:auto val="1"/>
        <c:lblAlgn val="ctr"/>
        <c:lblOffset val="100"/>
        <c:noMultiLvlLbl val="0"/>
      </c:catAx>
      <c:valAx>
        <c:axId val="1870150511"/>
        <c:scaling>
          <c:logBase val="50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701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9</xdr:row>
      <xdr:rowOff>1</xdr:rowOff>
    </xdr:from>
    <xdr:to>
      <xdr:col>22</xdr:col>
      <xdr:colOff>832484</xdr:colOff>
      <xdr:row>20</xdr:row>
      <xdr:rowOff>180595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6179E-6C73-D22E-E713-3518604B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14</xdr:row>
      <xdr:rowOff>85725</xdr:rowOff>
    </xdr:from>
    <xdr:to>
      <xdr:col>20</xdr:col>
      <xdr:colOff>247649</xdr:colOff>
      <xdr:row>15</xdr:row>
      <xdr:rowOff>66676</xdr:rowOff>
    </xdr:to>
    <xdr:sp macro="" textlink="M11">
      <xdr:nvSpPr>
        <xdr:cNvPr id="2" name="TextBox 1">
          <a:extLst>
            <a:ext uri="{FF2B5EF4-FFF2-40B4-BE49-F238E27FC236}">
              <a16:creationId xmlns:a16="http://schemas.microsoft.com/office/drawing/2014/main" id="{8A550D77-D0F5-9B4D-5CA1-FF413894F779}"/>
            </a:ext>
          </a:extLst>
        </xdr:cNvPr>
        <xdr:cNvSpPr txBox="1"/>
      </xdr:nvSpPr>
      <xdr:spPr>
        <a:xfrm>
          <a:off x="6096000" y="2924175"/>
          <a:ext cx="1333499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fld id="{2869709E-7DF3-41A3-98C4-954ACDD06004}" type="TxLink">
            <a:rPr lang="en-US" sz="2000" b="0" i="0" u="none" strike="noStrike">
              <a:solidFill>
                <a:srgbClr val="000000"/>
              </a:solidFill>
              <a:latin typeface="Aptos Narrow"/>
              <a:cs typeface="Segoe UI"/>
            </a:rPr>
            <a:pPr algn="ctr"/>
            <a:t>$6,000.00</a:t>
          </a:fld>
          <a:endParaRPr lang="en-US" sz="2000"/>
        </a:p>
      </xdr:txBody>
    </xdr:sp>
    <xdr:clientData/>
  </xdr:twoCellAnchor>
  <xdr:twoCellAnchor>
    <xdr:from>
      <xdr:col>24</xdr:col>
      <xdr:colOff>9524</xdr:colOff>
      <xdr:row>9</xdr:row>
      <xdr:rowOff>9525</xdr:rowOff>
    </xdr:from>
    <xdr:to>
      <xdr:col>34</xdr:col>
      <xdr:colOff>828675</xdr:colOff>
      <xdr:row>20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1B9F5-5E2D-31BB-7641-C458BCD5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</xdr:colOff>
      <xdr:row>9</xdr:row>
      <xdr:rowOff>0</xdr:rowOff>
    </xdr:from>
    <xdr:to>
      <xdr:col>46</xdr:col>
      <xdr:colOff>832485</xdr:colOff>
      <xdr:row>20</xdr:row>
      <xdr:rowOff>189738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E50D90-DEB3-B1D5-FA2A-A89ACCFD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7D06-F61E-4AB2-8001-8E1EFA4FD67D}">
  <dimension ref="B2:AU47"/>
  <sheetViews>
    <sheetView tabSelected="1" topLeftCell="E1" zoomScaleNormal="100" workbookViewId="0">
      <selection activeCell="AV7" sqref="AV7"/>
    </sheetView>
  </sheetViews>
  <sheetFormatPr defaultRowHeight="15" x14ac:dyDescent="0.25"/>
  <cols>
    <col min="2" max="2" width="4.7109375" customWidth="1"/>
    <col min="3" max="3" width="8.7109375" customWidth="1"/>
    <col min="4" max="5" width="4.7109375" customWidth="1"/>
    <col min="6" max="6" width="8.7109375" customWidth="1"/>
    <col min="7" max="8" width="0.85546875" customWidth="1"/>
    <col min="9" max="9" width="4.7109375" customWidth="1"/>
    <col min="10" max="10" width="8.7109375" customWidth="1"/>
    <col min="11" max="11" width="4.7109375" customWidth="1"/>
    <col min="13" max="13" width="4.7109375" customWidth="1"/>
    <col min="14" max="14" width="8.7109375" customWidth="1"/>
    <col min="15" max="16" width="4.7109375" customWidth="1"/>
    <col min="17" max="17" width="8.7109375" customWidth="1"/>
    <col min="18" max="19" width="0.85546875" customWidth="1"/>
    <col min="20" max="20" width="4.7109375" customWidth="1"/>
    <col min="21" max="21" width="8.7109375" customWidth="1"/>
    <col min="22" max="22" width="4.7109375" customWidth="1"/>
    <col min="23" max="23" width="12.7109375" customWidth="1"/>
    <col min="25" max="25" width="4.7109375" customWidth="1"/>
    <col min="26" max="26" width="8.7109375" customWidth="1"/>
    <col min="27" max="28" width="4.7109375" customWidth="1"/>
    <col min="29" max="29" width="8.7109375" customWidth="1"/>
    <col min="30" max="31" width="0.85546875" customWidth="1"/>
    <col min="32" max="32" width="4.7109375" customWidth="1"/>
    <col min="33" max="33" width="8.7109375" customWidth="1"/>
    <col min="34" max="34" width="4.7109375" customWidth="1"/>
    <col min="35" max="35" width="12.7109375" customWidth="1"/>
    <col min="37" max="37" width="4.7109375" customWidth="1"/>
    <col min="38" max="38" width="8.7109375" customWidth="1"/>
    <col min="39" max="40" width="4.7109375" customWidth="1"/>
    <col min="41" max="41" width="8.7109375" customWidth="1"/>
    <col min="42" max="43" width="0.85546875" customWidth="1"/>
    <col min="44" max="44" width="4.7109375" customWidth="1"/>
    <col min="45" max="45" width="8.7109375" customWidth="1"/>
    <col min="46" max="46" width="4.7109375" customWidth="1"/>
    <col min="47" max="47" width="12.7109375" customWidth="1"/>
  </cols>
  <sheetData>
    <row r="2" spans="2:47" ht="15.75" thickBot="1" x14ac:dyDescent="0.3"/>
    <row r="3" spans="2:47" ht="16.5" x14ac:dyDescent="0.3">
      <c r="B3" s="35" t="s">
        <v>39</v>
      </c>
      <c r="C3" s="35"/>
      <c r="D3" s="35"/>
      <c r="E3" s="35"/>
      <c r="F3" s="35"/>
      <c r="G3" s="35"/>
      <c r="H3" s="35"/>
      <c r="I3" s="35"/>
      <c r="J3" s="35"/>
      <c r="K3" s="35"/>
      <c r="M3" s="36" t="s">
        <v>5</v>
      </c>
      <c r="N3" s="37"/>
      <c r="O3" s="37"/>
      <c r="P3" s="37"/>
      <c r="Q3" s="37"/>
      <c r="R3" s="37"/>
      <c r="S3" s="37"/>
      <c r="T3" s="37"/>
      <c r="U3" s="130"/>
      <c r="V3" s="8"/>
      <c r="W3" s="134" t="s">
        <v>35</v>
      </c>
      <c r="X3" s="135"/>
      <c r="Y3" s="135"/>
      <c r="Z3" s="135"/>
      <c r="AA3" s="135"/>
      <c r="AB3" s="135"/>
      <c r="AC3" s="135"/>
      <c r="AD3" s="135"/>
      <c r="AE3" s="136"/>
      <c r="AF3" s="8"/>
      <c r="AG3" s="93" t="s">
        <v>7</v>
      </c>
      <c r="AH3" s="94"/>
      <c r="AI3" s="94"/>
      <c r="AJ3" s="95"/>
      <c r="AK3" s="8"/>
      <c r="AL3" s="105" t="s">
        <v>8</v>
      </c>
      <c r="AM3" s="106"/>
      <c r="AN3" s="106"/>
      <c r="AO3" s="106"/>
      <c r="AP3" s="106"/>
      <c r="AQ3" s="107"/>
      <c r="AR3" s="8"/>
      <c r="AS3" s="117" t="s">
        <v>9</v>
      </c>
      <c r="AT3" s="118"/>
      <c r="AU3" s="119"/>
    </row>
    <row r="4" spans="2:47" ht="16.5" x14ac:dyDescent="0.3">
      <c r="B4" s="35"/>
      <c r="C4" s="35"/>
      <c r="D4" s="35"/>
      <c r="E4" s="35"/>
      <c r="F4" s="35"/>
      <c r="G4" s="35"/>
      <c r="H4" s="35"/>
      <c r="I4" s="35"/>
      <c r="J4" s="35"/>
      <c r="K4" s="35"/>
      <c r="M4" s="131"/>
      <c r="N4" s="132"/>
      <c r="O4" s="132"/>
      <c r="P4" s="132"/>
      <c r="Q4" s="132"/>
      <c r="R4" s="132"/>
      <c r="S4" s="132"/>
      <c r="T4" s="132"/>
      <c r="U4" s="133"/>
      <c r="V4" s="8"/>
      <c r="W4" s="137"/>
      <c r="X4" s="138"/>
      <c r="Y4" s="138"/>
      <c r="Z4" s="138"/>
      <c r="AA4" s="138"/>
      <c r="AB4" s="138"/>
      <c r="AC4" s="138"/>
      <c r="AD4" s="138"/>
      <c r="AE4" s="139"/>
      <c r="AF4" s="8"/>
      <c r="AG4" s="96"/>
      <c r="AH4" s="97"/>
      <c r="AI4" s="97"/>
      <c r="AJ4" s="98"/>
      <c r="AK4" s="8"/>
      <c r="AL4" s="108"/>
      <c r="AM4" s="109"/>
      <c r="AN4" s="109"/>
      <c r="AO4" s="109"/>
      <c r="AP4" s="109"/>
      <c r="AQ4" s="110"/>
      <c r="AR4" s="8"/>
      <c r="AS4" s="120"/>
      <c r="AT4" s="121"/>
      <c r="AU4" s="122"/>
    </row>
    <row r="5" spans="2:47" ht="14.25" customHeight="1" x14ac:dyDescent="0.3">
      <c r="B5" s="35"/>
      <c r="C5" s="35"/>
      <c r="D5" s="35"/>
      <c r="E5" s="35"/>
      <c r="F5" s="35"/>
      <c r="G5" s="35"/>
      <c r="H5" s="35"/>
      <c r="I5" s="35"/>
      <c r="J5" s="35"/>
      <c r="K5" s="35"/>
      <c r="M5" s="140">
        <f>SUM(I26:K46)</f>
        <v>10000</v>
      </c>
      <c r="N5" s="141"/>
      <c r="O5" s="141"/>
      <c r="P5" s="141"/>
      <c r="Q5" s="141"/>
      <c r="R5" s="141"/>
      <c r="S5" s="141"/>
      <c r="T5" s="141"/>
      <c r="U5" s="142"/>
      <c r="V5" s="8"/>
      <c r="W5" s="146">
        <f>SUM(T26:V46)</f>
        <v>1000</v>
      </c>
      <c r="X5" s="147"/>
      <c r="Y5" s="147"/>
      <c r="Z5" s="147"/>
      <c r="AA5" s="147"/>
      <c r="AB5" s="147"/>
      <c r="AC5" s="147"/>
      <c r="AD5" s="147"/>
      <c r="AE5" s="148"/>
      <c r="AF5" s="8"/>
      <c r="AG5" s="99">
        <f>SUM(AF26:AH46)</f>
        <v>1000</v>
      </c>
      <c r="AH5" s="100"/>
      <c r="AI5" s="100"/>
      <c r="AJ5" s="101"/>
      <c r="AK5" s="8"/>
      <c r="AL5" s="111">
        <f>SUM(AR26:AT33)</f>
        <v>1000</v>
      </c>
      <c r="AM5" s="112"/>
      <c r="AN5" s="112"/>
      <c r="AO5" s="112"/>
      <c r="AP5" s="112"/>
      <c r="AQ5" s="113"/>
      <c r="AR5" s="8"/>
      <c r="AS5" s="123">
        <f>SUM(AR39:AT46)</f>
        <v>1000</v>
      </c>
      <c r="AT5" s="124"/>
      <c r="AU5" s="125"/>
    </row>
    <row r="6" spans="2:47" ht="17.25" thickBot="1" x14ac:dyDescent="0.35">
      <c r="B6" s="35"/>
      <c r="C6" s="35"/>
      <c r="D6" s="35"/>
      <c r="E6" s="35"/>
      <c r="F6" s="35"/>
      <c r="G6" s="35"/>
      <c r="H6" s="35"/>
      <c r="I6" s="35"/>
      <c r="J6" s="35"/>
      <c r="K6" s="35"/>
      <c r="M6" s="143"/>
      <c r="N6" s="144"/>
      <c r="O6" s="144"/>
      <c r="P6" s="144"/>
      <c r="Q6" s="144"/>
      <c r="R6" s="144"/>
      <c r="S6" s="144"/>
      <c r="T6" s="144"/>
      <c r="U6" s="145"/>
      <c r="V6" s="8"/>
      <c r="W6" s="149"/>
      <c r="X6" s="150"/>
      <c r="Y6" s="150"/>
      <c r="Z6" s="150"/>
      <c r="AA6" s="150"/>
      <c r="AB6" s="150"/>
      <c r="AC6" s="150"/>
      <c r="AD6" s="150"/>
      <c r="AE6" s="151"/>
      <c r="AF6" s="8"/>
      <c r="AG6" s="102"/>
      <c r="AH6" s="103"/>
      <c r="AI6" s="103"/>
      <c r="AJ6" s="104"/>
      <c r="AK6" s="8"/>
      <c r="AL6" s="114"/>
      <c r="AM6" s="115"/>
      <c r="AN6" s="115"/>
      <c r="AO6" s="115"/>
      <c r="AP6" s="115"/>
      <c r="AQ6" s="116"/>
      <c r="AR6" s="8"/>
      <c r="AS6" s="126"/>
      <c r="AT6" s="127"/>
      <c r="AU6" s="128"/>
    </row>
    <row r="7" spans="2:47" ht="15.75" thickBot="1" x14ac:dyDescent="0.3"/>
    <row r="8" spans="2:47" x14ac:dyDescent="0.25">
      <c r="B8" s="36" t="s">
        <v>40</v>
      </c>
      <c r="C8" s="37"/>
      <c r="D8" s="37"/>
      <c r="E8" s="37"/>
      <c r="F8" s="40" t="s">
        <v>41</v>
      </c>
      <c r="G8" s="40"/>
      <c r="H8" s="40"/>
      <c r="I8" s="40"/>
      <c r="J8" s="40"/>
      <c r="K8" s="41"/>
      <c r="M8" s="71" t="s">
        <v>36</v>
      </c>
      <c r="N8" s="72"/>
      <c r="O8" s="72"/>
      <c r="P8" s="72"/>
      <c r="Q8" s="72"/>
      <c r="R8" s="72"/>
      <c r="S8" s="72"/>
      <c r="T8" s="72"/>
      <c r="U8" s="72"/>
      <c r="V8" s="72"/>
      <c r="W8" s="73"/>
      <c r="Y8" s="71" t="s">
        <v>37</v>
      </c>
      <c r="Z8" s="72"/>
      <c r="AA8" s="72"/>
      <c r="AB8" s="72"/>
      <c r="AC8" s="72"/>
      <c r="AD8" s="72"/>
      <c r="AE8" s="72"/>
      <c r="AF8" s="72"/>
      <c r="AG8" s="72"/>
      <c r="AH8" s="72"/>
      <c r="AI8" s="73"/>
      <c r="AK8" s="71" t="s">
        <v>42</v>
      </c>
      <c r="AL8" s="72"/>
      <c r="AM8" s="72"/>
      <c r="AN8" s="72"/>
      <c r="AO8" s="72"/>
      <c r="AP8" s="72"/>
      <c r="AQ8" s="72"/>
      <c r="AR8" s="72"/>
      <c r="AS8" s="72"/>
      <c r="AT8" s="72"/>
      <c r="AU8" s="73"/>
    </row>
    <row r="9" spans="2:47" ht="15.75" thickBot="1" x14ac:dyDescent="0.3">
      <c r="B9" s="38"/>
      <c r="C9" s="39"/>
      <c r="D9" s="39"/>
      <c r="E9" s="39"/>
      <c r="F9" s="42"/>
      <c r="G9" s="42"/>
      <c r="H9" s="42"/>
      <c r="I9" s="42"/>
      <c r="J9" s="42"/>
      <c r="K9" s="43"/>
      <c r="M9" s="74"/>
      <c r="N9" s="75"/>
      <c r="O9" s="75"/>
      <c r="P9" s="75"/>
      <c r="Q9" s="75"/>
      <c r="R9" s="75"/>
      <c r="S9" s="75"/>
      <c r="T9" s="75"/>
      <c r="U9" s="75"/>
      <c r="V9" s="75"/>
      <c r="W9" s="76"/>
      <c r="Y9" s="74"/>
      <c r="Z9" s="75"/>
      <c r="AA9" s="75"/>
      <c r="AB9" s="75"/>
      <c r="AC9" s="75"/>
      <c r="AD9" s="75"/>
      <c r="AE9" s="75"/>
      <c r="AF9" s="75"/>
      <c r="AG9" s="75"/>
      <c r="AH9" s="75"/>
      <c r="AI9" s="76"/>
      <c r="AK9" s="74"/>
      <c r="AL9" s="75"/>
      <c r="AM9" s="75"/>
      <c r="AN9" s="75"/>
      <c r="AO9" s="75"/>
      <c r="AP9" s="75"/>
      <c r="AQ9" s="75"/>
      <c r="AR9" s="75"/>
      <c r="AS9" s="75"/>
      <c r="AT9" s="75"/>
      <c r="AU9" s="76"/>
    </row>
    <row r="10" spans="2:47" x14ac:dyDescent="0.25">
      <c r="G10" s="28"/>
      <c r="H10" s="28"/>
      <c r="I10" s="28"/>
      <c r="J10" s="28"/>
      <c r="K10" s="28"/>
      <c r="M10" s="1"/>
      <c r="W10" s="7"/>
      <c r="Y10" s="1"/>
      <c r="AI10" s="7"/>
      <c r="AK10" s="1"/>
      <c r="AU10" s="7"/>
    </row>
    <row r="11" spans="2:47" x14ac:dyDescent="0.25">
      <c r="G11" s="28"/>
      <c r="H11" s="28"/>
      <c r="I11" s="28"/>
      <c r="J11" s="28"/>
      <c r="K11" s="28"/>
      <c r="M11" s="18">
        <f>M5-W5-AG5-AL5-AS5</f>
        <v>6000</v>
      </c>
      <c r="W11" s="7"/>
      <c r="Y11" s="1"/>
      <c r="AI11" s="7"/>
      <c r="AK11" s="1"/>
      <c r="AU11" s="7"/>
    </row>
    <row r="12" spans="2:47" ht="15.75" thickBot="1" x14ac:dyDescent="0.3">
      <c r="M12" s="1"/>
      <c r="W12" s="7"/>
      <c r="Y12" s="1"/>
      <c r="AI12" s="7"/>
      <c r="AK12" s="1"/>
      <c r="AU12" s="7"/>
    </row>
    <row r="13" spans="2:47" ht="15.75" thickBot="1" x14ac:dyDescent="0.3">
      <c r="B13" s="245" t="s">
        <v>0</v>
      </c>
      <c r="C13" s="246"/>
      <c r="D13" s="246"/>
      <c r="E13" s="246"/>
      <c r="F13" s="246"/>
      <c r="G13" s="246"/>
      <c r="H13" s="246"/>
      <c r="I13" s="246"/>
      <c r="J13" s="246"/>
      <c r="K13" s="247"/>
      <c r="M13" s="1"/>
      <c r="W13" s="7"/>
      <c r="Y13" s="1"/>
      <c r="AI13" s="7"/>
      <c r="AK13" s="1"/>
      <c r="AU13" s="7"/>
    </row>
    <row r="14" spans="2:47" ht="15.75" thickBot="1" x14ac:dyDescent="0.3">
      <c r="B14" s="245"/>
      <c r="C14" s="246"/>
      <c r="D14" s="246"/>
      <c r="E14" s="246"/>
      <c r="F14" s="246"/>
      <c r="G14" s="246"/>
      <c r="H14" s="246"/>
      <c r="I14" s="246"/>
      <c r="J14" s="246"/>
      <c r="K14" s="247"/>
      <c r="M14" s="1"/>
      <c r="W14" s="7"/>
      <c r="Y14" s="1"/>
      <c r="AI14" s="7"/>
      <c r="AK14" s="1"/>
      <c r="AU14" s="7"/>
    </row>
    <row r="15" spans="2:47" ht="17.25" thickBot="1" x14ac:dyDescent="0.35">
      <c r="B15" s="26"/>
      <c r="C15" s="27"/>
      <c r="D15" s="27"/>
      <c r="E15" s="248" t="s">
        <v>1</v>
      </c>
      <c r="F15" s="249"/>
      <c r="G15" s="249"/>
      <c r="H15" s="250"/>
      <c r="I15" s="248" t="s">
        <v>2</v>
      </c>
      <c r="J15" s="249"/>
      <c r="K15" s="251"/>
      <c r="M15" s="1"/>
      <c r="W15" s="7"/>
      <c r="Y15" s="1"/>
      <c r="AI15" s="7"/>
      <c r="AK15" s="1"/>
      <c r="AU15" s="7"/>
    </row>
    <row r="16" spans="2:47" ht="17.25" x14ac:dyDescent="0.25">
      <c r="B16" s="5" t="s">
        <v>3</v>
      </c>
      <c r="C16" s="243" t="s">
        <v>5</v>
      </c>
      <c r="D16" s="244"/>
      <c r="E16" s="47">
        <f>E47</f>
        <v>10000</v>
      </c>
      <c r="F16" s="48"/>
      <c r="G16" s="48"/>
      <c r="H16" s="228"/>
      <c r="I16" s="47">
        <f>I47</f>
        <v>10000</v>
      </c>
      <c r="J16" s="48"/>
      <c r="K16" s="49"/>
      <c r="M16" s="1"/>
      <c r="W16" s="7"/>
      <c r="Y16" s="1"/>
      <c r="AI16" s="7"/>
      <c r="AK16" s="1"/>
      <c r="AU16" s="7"/>
    </row>
    <row r="17" spans="2:47" ht="17.25" x14ac:dyDescent="0.25">
      <c r="B17" s="5" t="s">
        <v>4</v>
      </c>
      <c r="C17" s="243" t="s">
        <v>6</v>
      </c>
      <c r="D17" s="244"/>
      <c r="E17" s="44">
        <f>P47</f>
        <v>1000</v>
      </c>
      <c r="F17" s="45"/>
      <c r="G17" s="45"/>
      <c r="H17" s="80"/>
      <c r="I17" s="44">
        <f>T47</f>
        <v>1000</v>
      </c>
      <c r="J17" s="45"/>
      <c r="K17" s="46"/>
      <c r="M17" s="1"/>
      <c r="W17" s="7"/>
      <c r="Y17" s="1"/>
      <c r="AI17" s="7"/>
      <c r="AK17" s="1"/>
      <c r="AU17" s="7"/>
    </row>
    <row r="18" spans="2:47" ht="17.25" x14ac:dyDescent="0.25">
      <c r="B18" s="5" t="s">
        <v>4</v>
      </c>
      <c r="C18" s="243" t="s">
        <v>7</v>
      </c>
      <c r="D18" s="244"/>
      <c r="E18" s="44">
        <f>AB47</f>
        <v>1000</v>
      </c>
      <c r="F18" s="45"/>
      <c r="G18" s="45"/>
      <c r="H18" s="80"/>
      <c r="I18" s="44">
        <f>AF47</f>
        <v>1000</v>
      </c>
      <c r="J18" s="45"/>
      <c r="K18" s="46"/>
      <c r="M18" s="1"/>
      <c r="W18" s="7"/>
      <c r="Y18" s="1"/>
      <c r="AI18" s="7"/>
      <c r="AK18" s="1"/>
      <c r="AU18" s="7"/>
    </row>
    <row r="19" spans="2:47" ht="17.25" x14ac:dyDescent="0.25">
      <c r="B19" s="5" t="s">
        <v>4</v>
      </c>
      <c r="C19" s="243" t="s">
        <v>8</v>
      </c>
      <c r="D19" s="244"/>
      <c r="E19" s="44">
        <f>AN34</f>
        <v>1000</v>
      </c>
      <c r="F19" s="45"/>
      <c r="G19" s="45"/>
      <c r="H19" s="80"/>
      <c r="I19" s="44">
        <f>AR34</f>
        <v>1000</v>
      </c>
      <c r="J19" s="45"/>
      <c r="K19" s="46"/>
      <c r="M19" s="1"/>
      <c r="W19" s="7"/>
      <c r="Y19" s="1"/>
      <c r="AI19" s="7"/>
      <c r="AK19" s="1"/>
      <c r="AU19" s="7"/>
    </row>
    <row r="20" spans="2:47" ht="18" thickBot="1" x14ac:dyDescent="0.3">
      <c r="B20" s="6" t="s">
        <v>4</v>
      </c>
      <c r="C20" s="243" t="s">
        <v>9</v>
      </c>
      <c r="D20" s="244"/>
      <c r="E20" s="221">
        <f>AN47</f>
        <v>1000</v>
      </c>
      <c r="F20" s="222"/>
      <c r="G20" s="222"/>
      <c r="H20" s="223"/>
      <c r="I20" s="221">
        <f>AR47</f>
        <v>1000</v>
      </c>
      <c r="J20" s="222"/>
      <c r="K20" s="224"/>
      <c r="M20" s="1"/>
      <c r="W20" s="7"/>
      <c r="Y20" s="1"/>
      <c r="AI20" s="7"/>
      <c r="AK20" s="1"/>
      <c r="AU20" s="7"/>
    </row>
    <row r="21" spans="2:47" ht="17.25" thickBot="1" x14ac:dyDescent="0.35">
      <c r="B21" s="254"/>
      <c r="C21" s="255"/>
      <c r="D21" s="255"/>
      <c r="E21" s="235">
        <f>SUM(E16,-E17,-E18,-E19,-E20,)</f>
        <v>6000</v>
      </c>
      <c r="F21" s="236"/>
      <c r="G21" s="236"/>
      <c r="H21" s="256"/>
      <c r="I21" s="235">
        <f>SUM(I16,-I17,-I18,-I19,-I20)</f>
        <v>6000</v>
      </c>
      <c r="J21" s="236"/>
      <c r="K21" s="237"/>
      <c r="M21" s="2"/>
      <c r="N21" s="3"/>
      <c r="O21" s="3"/>
      <c r="P21" s="3"/>
      <c r="Q21" s="3"/>
      <c r="R21" s="3"/>
      <c r="S21" s="3"/>
      <c r="T21" s="3"/>
      <c r="U21" s="3"/>
      <c r="V21" s="3"/>
      <c r="W21" s="4"/>
      <c r="Y21" s="2"/>
      <c r="Z21" s="3"/>
      <c r="AA21" s="3"/>
      <c r="AB21" s="3"/>
      <c r="AC21" s="3"/>
      <c r="AD21" s="3"/>
      <c r="AE21" s="3"/>
      <c r="AF21" s="3"/>
      <c r="AG21" s="3"/>
      <c r="AH21" s="3"/>
      <c r="AI21" s="4"/>
      <c r="AK21" s="2"/>
      <c r="AL21" s="3"/>
      <c r="AM21" s="3"/>
      <c r="AN21" s="3"/>
      <c r="AO21" s="3"/>
      <c r="AP21" s="3"/>
      <c r="AQ21" s="3"/>
      <c r="AR21" s="3"/>
      <c r="AS21" s="3"/>
      <c r="AT21" s="3"/>
      <c r="AU21" s="4"/>
    </row>
    <row r="22" spans="2:47" ht="15.75" customHeight="1" thickBot="1" x14ac:dyDescent="0.3"/>
    <row r="23" spans="2:47" ht="15.75" customHeight="1" x14ac:dyDescent="0.25">
      <c r="B23" s="36" t="s">
        <v>10</v>
      </c>
      <c r="C23" s="37"/>
      <c r="D23" s="37"/>
      <c r="E23" s="37"/>
      <c r="F23" s="37"/>
      <c r="G23" s="37"/>
      <c r="H23" s="37"/>
      <c r="I23" s="37"/>
      <c r="J23" s="37"/>
      <c r="K23" s="130"/>
      <c r="M23" s="134" t="s">
        <v>6</v>
      </c>
      <c r="N23" s="135"/>
      <c r="O23" s="135"/>
      <c r="P23" s="135"/>
      <c r="Q23" s="135"/>
      <c r="R23" s="135"/>
      <c r="S23" s="135"/>
      <c r="T23" s="135"/>
      <c r="U23" s="135"/>
      <c r="V23" s="135"/>
      <c r="W23" s="238"/>
      <c r="Y23" s="93" t="s">
        <v>7</v>
      </c>
      <c r="Z23" s="94"/>
      <c r="AA23" s="94"/>
      <c r="AB23" s="94"/>
      <c r="AC23" s="94"/>
      <c r="AD23" s="94"/>
      <c r="AE23" s="94"/>
      <c r="AF23" s="94"/>
      <c r="AG23" s="94"/>
      <c r="AH23" s="94"/>
      <c r="AI23" s="184"/>
      <c r="AK23" s="105" t="s">
        <v>8</v>
      </c>
      <c r="AL23" s="106"/>
      <c r="AM23" s="106"/>
      <c r="AN23" s="106"/>
      <c r="AO23" s="106"/>
      <c r="AP23" s="106"/>
      <c r="AQ23" s="106"/>
      <c r="AR23" s="106"/>
      <c r="AS23" s="106"/>
      <c r="AT23" s="106"/>
      <c r="AU23" s="186"/>
    </row>
    <row r="24" spans="2:47" ht="15.75" customHeight="1" thickBot="1" x14ac:dyDescent="0.3">
      <c r="B24" s="38"/>
      <c r="C24" s="39"/>
      <c r="D24" s="39"/>
      <c r="E24" s="39"/>
      <c r="F24" s="39"/>
      <c r="G24" s="39"/>
      <c r="H24" s="39"/>
      <c r="I24" s="39"/>
      <c r="J24" s="39"/>
      <c r="K24" s="252"/>
      <c r="M24" s="137"/>
      <c r="N24" s="138"/>
      <c r="O24" s="138"/>
      <c r="P24" s="138"/>
      <c r="Q24" s="138"/>
      <c r="R24" s="138"/>
      <c r="S24" s="138"/>
      <c r="T24" s="138"/>
      <c r="U24" s="138"/>
      <c r="V24" s="138"/>
      <c r="W24" s="239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185"/>
      <c r="AK24" s="108"/>
      <c r="AL24" s="109"/>
      <c r="AM24" s="109"/>
      <c r="AN24" s="109"/>
      <c r="AO24" s="109"/>
      <c r="AP24" s="109"/>
      <c r="AQ24" s="109"/>
      <c r="AR24" s="109"/>
      <c r="AS24" s="109"/>
      <c r="AT24" s="109"/>
      <c r="AU24" s="187"/>
    </row>
    <row r="25" spans="2:47" ht="17.25" thickBot="1" x14ac:dyDescent="0.35">
      <c r="B25" s="253"/>
      <c r="C25" s="249"/>
      <c r="D25" s="249"/>
      <c r="E25" s="248" t="s">
        <v>1</v>
      </c>
      <c r="F25" s="249"/>
      <c r="G25" s="249"/>
      <c r="H25" s="250"/>
      <c r="I25" s="248" t="s">
        <v>2</v>
      </c>
      <c r="J25" s="249"/>
      <c r="K25" s="251"/>
      <c r="M25" s="232"/>
      <c r="N25" s="220"/>
      <c r="O25" s="220"/>
      <c r="P25" s="233" t="s">
        <v>1</v>
      </c>
      <c r="Q25" s="220"/>
      <c r="R25" s="220"/>
      <c r="S25" s="234"/>
      <c r="T25" s="220" t="s">
        <v>2</v>
      </c>
      <c r="U25" s="220"/>
      <c r="V25" s="220"/>
      <c r="W25" s="9" t="s">
        <v>24</v>
      </c>
      <c r="Y25" s="207"/>
      <c r="Z25" s="208"/>
      <c r="AA25" s="208"/>
      <c r="AB25" s="209" t="s">
        <v>1</v>
      </c>
      <c r="AC25" s="208"/>
      <c r="AD25" s="208"/>
      <c r="AE25" s="210"/>
      <c r="AF25" s="208" t="s">
        <v>2</v>
      </c>
      <c r="AG25" s="208"/>
      <c r="AH25" s="208"/>
      <c r="AI25" s="11" t="s">
        <v>24</v>
      </c>
      <c r="AK25" s="188"/>
      <c r="AL25" s="189"/>
      <c r="AM25" s="189"/>
      <c r="AN25" s="190" t="s">
        <v>1</v>
      </c>
      <c r="AO25" s="189"/>
      <c r="AP25" s="189"/>
      <c r="AQ25" s="191"/>
      <c r="AR25" s="189" t="s">
        <v>2</v>
      </c>
      <c r="AS25" s="189"/>
      <c r="AT25" s="189"/>
      <c r="AU25" s="19" t="s">
        <v>24</v>
      </c>
    </row>
    <row r="26" spans="2:47" ht="17.25" x14ac:dyDescent="0.25">
      <c r="B26" s="170" t="s">
        <v>11</v>
      </c>
      <c r="C26" s="171"/>
      <c r="D26" s="172"/>
      <c r="E26" s="47">
        <v>10000</v>
      </c>
      <c r="F26" s="48"/>
      <c r="G26" s="48"/>
      <c r="H26" s="228"/>
      <c r="I26" s="47">
        <v>10000</v>
      </c>
      <c r="J26" s="48"/>
      <c r="K26" s="49"/>
      <c r="M26" s="170" t="s">
        <v>12</v>
      </c>
      <c r="N26" s="171"/>
      <c r="O26" s="172"/>
      <c r="P26" s="225">
        <v>1000</v>
      </c>
      <c r="Q26" s="226"/>
      <c r="R26" s="226"/>
      <c r="S26" s="227"/>
      <c r="T26" s="225">
        <v>1000</v>
      </c>
      <c r="U26" s="226"/>
      <c r="V26" s="227"/>
      <c r="W26" s="10">
        <f>P26-T26</f>
        <v>0</v>
      </c>
      <c r="Y26" s="170" t="s">
        <v>17</v>
      </c>
      <c r="Z26" s="171"/>
      <c r="AA26" s="172"/>
      <c r="AB26" s="211">
        <v>1000</v>
      </c>
      <c r="AC26" s="212"/>
      <c r="AD26" s="212"/>
      <c r="AE26" s="213"/>
      <c r="AF26" s="211">
        <v>1000</v>
      </c>
      <c r="AG26" s="212"/>
      <c r="AH26" s="213"/>
      <c r="AI26" s="12">
        <f>AB26-AF26</f>
        <v>0</v>
      </c>
      <c r="AK26" s="170" t="s">
        <v>26</v>
      </c>
      <c r="AL26" s="171"/>
      <c r="AM26" s="172"/>
      <c r="AN26" s="181">
        <v>1000</v>
      </c>
      <c r="AO26" s="182"/>
      <c r="AP26" s="182"/>
      <c r="AQ26" s="183"/>
      <c r="AR26" s="181">
        <v>1000</v>
      </c>
      <c r="AS26" s="182"/>
      <c r="AT26" s="183"/>
      <c r="AU26" s="20">
        <f>AN26-AR26</f>
        <v>0</v>
      </c>
    </row>
    <row r="27" spans="2:47" ht="17.25" x14ac:dyDescent="0.25">
      <c r="B27" s="77"/>
      <c r="C27" s="78"/>
      <c r="D27" s="79"/>
      <c r="E27" s="44">
        <v>0</v>
      </c>
      <c r="F27" s="45"/>
      <c r="G27" s="45"/>
      <c r="H27" s="80"/>
      <c r="I27" s="44">
        <v>0</v>
      </c>
      <c r="J27" s="45"/>
      <c r="K27" s="46"/>
      <c r="M27" s="77" t="s">
        <v>13</v>
      </c>
      <c r="N27" s="78"/>
      <c r="O27" s="79"/>
      <c r="P27" s="81">
        <v>0</v>
      </c>
      <c r="Q27" s="82"/>
      <c r="R27" s="82"/>
      <c r="S27" s="83"/>
      <c r="T27" s="81">
        <v>0</v>
      </c>
      <c r="U27" s="82"/>
      <c r="V27" s="83"/>
      <c r="W27" s="10">
        <f t="shared" ref="W27:W45" si="0">P27-T27</f>
        <v>0</v>
      </c>
      <c r="Y27" s="77" t="s">
        <v>25</v>
      </c>
      <c r="Z27" s="78"/>
      <c r="AA27" s="79"/>
      <c r="AB27" s="84">
        <v>0</v>
      </c>
      <c r="AC27" s="85"/>
      <c r="AD27" s="85"/>
      <c r="AE27" s="86"/>
      <c r="AF27" s="84">
        <v>0</v>
      </c>
      <c r="AG27" s="85"/>
      <c r="AH27" s="86"/>
      <c r="AI27" s="12">
        <f t="shared" ref="AI27:AI46" si="1">AB27-AF27</f>
        <v>0</v>
      </c>
      <c r="AK27" s="77" t="s">
        <v>27</v>
      </c>
      <c r="AL27" s="78"/>
      <c r="AM27" s="79"/>
      <c r="AN27" s="152">
        <v>0</v>
      </c>
      <c r="AO27" s="153"/>
      <c r="AP27" s="153"/>
      <c r="AQ27" s="154"/>
      <c r="AR27" s="152">
        <v>0</v>
      </c>
      <c r="AS27" s="153"/>
      <c r="AT27" s="154"/>
      <c r="AU27" s="20">
        <f t="shared" ref="AU27:AU33" si="2">AN27-AR27</f>
        <v>0</v>
      </c>
    </row>
    <row r="28" spans="2:47" ht="17.25" x14ac:dyDescent="0.25">
      <c r="B28" s="77"/>
      <c r="C28" s="78"/>
      <c r="D28" s="79"/>
      <c r="E28" s="44">
        <v>0</v>
      </c>
      <c r="F28" s="45"/>
      <c r="G28" s="45"/>
      <c r="H28" s="80"/>
      <c r="I28" s="44">
        <v>0</v>
      </c>
      <c r="J28" s="45"/>
      <c r="K28" s="46"/>
      <c r="M28" s="77" t="s">
        <v>14</v>
      </c>
      <c r="N28" s="78"/>
      <c r="O28" s="79"/>
      <c r="P28" s="81">
        <v>0</v>
      </c>
      <c r="Q28" s="82"/>
      <c r="R28" s="82"/>
      <c r="S28" s="83"/>
      <c r="T28" s="81">
        <v>0</v>
      </c>
      <c r="U28" s="82"/>
      <c r="V28" s="83"/>
      <c r="W28" s="10">
        <f t="shared" si="0"/>
        <v>0</v>
      </c>
      <c r="Y28" s="77" t="s">
        <v>20</v>
      </c>
      <c r="Z28" s="78"/>
      <c r="AA28" s="79"/>
      <c r="AB28" s="84">
        <v>0</v>
      </c>
      <c r="AC28" s="85"/>
      <c r="AD28" s="85"/>
      <c r="AE28" s="86"/>
      <c r="AF28" s="84">
        <v>0</v>
      </c>
      <c r="AG28" s="85"/>
      <c r="AH28" s="86"/>
      <c r="AI28" s="12">
        <f t="shared" si="1"/>
        <v>0</v>
      </c>
      <c r="AK28" s="77" t="s">
        <v>28</v>
      </c>
      <c r="AL28" s="78"/>
      <c r="AM28" s="79"/>
      <c r="AN28" s="152">
        <v>0</v>
      </c>
      <c r="AO28" s="153"/>
      <c r="AP28" s="153"/>
      <c r="AQ28" s="154"/>
      <c r="AR28" s="152">
        <v>0</v>
      </c>
      <c r="AS28" s="153"/>
      <c r="AT28" s="154"/>
      <c r="AU28" s="20">
        <f t="shared" si="2"/>
        <v>0</v>
      </c>
    </row>
    <row r="29" spans="2:47" ht="17.25" x14ac:dyDescent="0.25">
      <c r="B29" s="77"/>
      <c r="C29" s="78"/>
      <c r="D29" s="79"/>
      <c r="E29" s="44">
        <v>0</v>
      </c>
      <c r="F29" s="45"/>
      <c r="G29" s="45"/>
      <c r="H29" s="80"/>
      <c r="I29" s="44">
        <v>0</v>
      </c>
      <c r="J29" s="45"/>
      <c r="K29" s="46"/>
      <c r="M29" s="77" t="s">
        <v>15</v>
      </c>
      <c r="N29" s="78"/>
      <c r="O29" s="79"/>
      <c r="P29" s="81">
        <v>0</v>
      </c>
      <c r="Q29" s="82"/>
      <c r="R29" s="82"/>
      <c r="S29" s="83"/>
      <c r="T29" s="81">
        <v>0</v>
      </c>
      <c r="U29" s="82"/>
      <c r="V29" s="83"/>
      <c r="W29" s="10">
        <f t="shared" si="0"/>
        <v>0</v>
      </c>
      <c r="Y29" s="77" t="s">
        <v>21</v>
      </c>
      <c r="Z29" s="78"/>
      <c r="AA29" s="79"/>
      <c r="AB29" s="84">
        <v>0</v>
      </c>
      <c r="AC29" s="85"/>
      <c r="AD29" s="85"/>
      <c r="AE29" s="86"/>
      <c r="AF29" s="84">
        <v>0</v>
      </c>
      <c r="AG29" s="85"/>
      <c r="AH29" s="86"/>
      <c r="AI29" s="12">
        <f t="shared" si="1"/>
        <v>0</v>
      </c>
      <c r="AK29" s="77" t="s">
        <v>8</v>
      </c>
      <c r="AL29" s="78"/>
      <c r="AM29" s="79"/>
      <c r="AN29" s="152">
        <v>0</v>
      </c>
      <c r="AO29" s="153"/>
      <c r="AP29" s="153"/>
      <c r="AQ29" s="154"/>
      <c r="AR29" s="152">
        <v>0</v>
      </c>
      <c r="AS29" s="153"/>
      <c r="AT29" s="154"/>
      <c r="AU29" s="20">
        <f t="shared" si="2"/>
        <v>0</v>
      </c>
    </row>
    <row r="30" spans="2:47" ht="17.25" x14ac:dyDescent="0.25">
      <c r="B30" s="161"/>
      <c r="C30" s="162"/>
      <c r="D30" s="163"/>
      <c r="E30" s="44">
        <v>0</v>
      </c>
      <c r="F30" s="45"/>
      <c r="G30" s="45"/>
      <c r="H30" s="80"/>
      <c r="I30" s="44">
        <v>0</v>
      </c>
      <c r="J30" s="45"/>
      <c r="K30" s="46"/>
      <c r="M30" s="161" t="s">
        <v>16</v>
      </c>
      <c r="N30" s="162"/>
      <c r="O30" s="163"/>
      <c r="P30" s="81">
        <v>0</v>
      </c>
      <c r="Q30" s="82"/>
      <c r="R30" s="82"/>
      <c r="S30" s="83"/>
      <c r="T30" s="81">
        <v>0</v>
      </c>
      <c r="U30" s="82"/>
      <c r="V30" s="83"/>
      <c r="W30" s="10">
        <f t="shared" si="0"/>
        <v>0</v>
      </c>
      <c r="Y30" s="161" t="s">
        <v>22</v>
      </c>
      <c r="Z30" s="162"/>
      <c r="AA30" s="163"/>
      <c r="AB30" s="84">
        <v>0</v>
      </c>
      <c r="AC30" s="85"/>
      <c r="AD30" s="85"/>
      <c r="AE30" s="86"/>
      <c r="AF30" s="84">
        <v>0</v>
      </c>
      <c r="AG30" s="85"/>
      <c r="AH30" s="86"/>
      <c r="AI30" s="12">
        <f t="shared" si="1"/>
        <v>0</v>
      </c>
      <c r="AK30" s="161" t="s">
        <v>29</v>
      </c>
      <c r="AL30" s="162"/>
      <c r="AM30" s="163"/>
      <c r="AN30" s="152">
        <v>0</v>
      </c>
      <c r="AO30" s="153"/>
      <c r="AP30" s="153"/>
      <c r="AQ30" s="154"/>
      <c r="AR30" s="152">
        <v>0</v>
      </c>
      <c r="AS30" s="153"/>
      <c r="AT30" s="154"/>
      <c r="AU30" s="20">
        <f t="shared" si="2"/>
        <v>0</v>
      </c>
    </row>
    <row r="31" spans="2:47" ht="17.25" x14ac:dyDescent="0.25">
      <c r="B31" s="77"/>
      <c r="C31" s="78"/>
      <c r="D31" s="79"/>
      <c r="E31" s="44">
        <v>0</v>
      </c>
      <c r="F31" s="45"/>
      <c r="G31" s="45"/>
      <c r="H31" s="80"/>
      <c r="I31" s="44">
        <v>0</v>
      </c>
      <c r="J31" s="45"/>
      <c r="K31" s="46"/>
      <c r="M31" s="77" t="s">
        <v>18</v>
      </c>
      <c r="N31" s="78"/>
      <c r="O31" s="79"/>
      <c r="P31" s="81">
        <v>0</v>
      </c>
      <c r="Q31" s="82"/>
      <c r="R31" s="82"/>
      <c r="S31" s="83"/>
      <c r="T31" s="81">
        <v>0</v>
      </c>
      <c r="U31" s="82"/>
      <c r="V31" s="83"/>
      <c r="W31" s="10">
        <f t="shared" si="0"/>
        <v>0</v>
      </c>
      <c r="Y31" s="77" t="s">
        <v>23</v>
      </c>
      <c r="Z31" s="78"/>
      <c r="AA31" s="79"/>
      <c r="AB31" s="84">
        <v>0</v>
      </c>
      <c r="AC31" s="85"/>
      <c r="AD31" s="85"/>
      <c r="AE31" s="86"/>
      <c r="AF31" s="84">
        <v>0</v>
      </c>
      <c r="AG31" s="85"/>
      <c r="AH31" s="86"/>
      <c r="AI31" s="12">
        <f t="shared" si="1"/>
        <v>0</v>
      </c>
      <c r="AK31" s="77" t="s">
        <v>30</v>
      </c>
      <c r="AL31" s="78"/>
      <c r="AM31" s="79"/>
      <c r="AN31" s="152">
        <v>0</v>
      </c>
      <c r="AO31" s="153"/>
      <c r="AP31" s="153"/>
      <c r="AQ31" s="154"/>
      <c r="AR31" s="152">
        <v>0</v>
      </c>
      <c r="AS31" s="153"/>
      <c r="AT31" s="154"/>
      <c r="AU31" s="20">
        <f t="shared" si="2"/>
        <v>0</v>
      </c>
    </row>
    <row r="32" spans="2:47" ht="17.25" x14ac:dyDescent="0.25">
      <c r="B32" s="77"/>
      <c r="C32" s="78"/>
      <c r="D32" s="79"/>
      <c r="E32" s="44">
        <v>0</v>
      </c>
      <c r="F32" s="45"/>
      <c r="G32" s="45"/>
      <c r="H32" s="80"/>
      <c r="I32" s="44">
        <v>0</v>
      </c>
      <c r="J32" s="45"/>
      <c r="K32" s="46"/>
      <c r="M32" s="77" t="s">
        <v>19</v>
      </c>
      <c r="N32" s="78"/>
      <c r="O32" s="79"/>
      <c r="P32" s="81">
        <v>0</v>
      </c>
      <c r="Q32" s="82"/>
      <c r="R32" s="82"/>
      <c r="S32" s="83"/>
      <c r="T32" s="81">
        <v>0</v>
      </c>
      <c r="U32" s="82"/>
      <c r="V32" s="83"/>
      <c r="W32" s="10">
        <f t="shared" si="0"/>
        <v>0</v>
      </c>
      <c r="Y32" s="77"/>
      <c r="Z32" s="78"/>
      <c r="AA32" s="79"/>
      <c r="AB32" s="84">
        <v>0</v>
      </c>
      <c r="AC32" s="85"/>
      <c r="AD32" s="85"/>
      <c r="AE32" s="86"/>
      <c r="AF32" s="84">
        <v>0</v>
      </c>
      <c r="AG32" s="85"/>
      <c r="AH32" s="86"/>
      <c r="AI32" s="12">
        <f t="shared" si="1"/>
        <v>0</v>
      </c>
      <c r="AK32" s="77"/>
      <c r="AL32" s="78"/>
      <c r="AM32" s="79"/>
      <c r="AN32" s="152">
        <v>0</v>
      </c>
      <c r="AO32" s="153"/>
      <c r="AP32" s="153"/>
      <c r="AQ32" s="154"/>
      <c r="AR32" s="152">
        <v>0</v>
      </c>
      <c r="AS32" s="153"/>
      <c r="AT32" s="154"/>
      <c r="AU32" s="20">
        <f t="shared" si="2"/>
        <v>0</v>
      </c>
    </row>
    <row r="33" spans="2:47" ht="18" thickBot="1" x14ac:dyDescent="0.3">
      <c r="B33" s="77"/>
      <c r="C33" s="78"/>
      <c r="D33" s="79"/>
      <c r="E33" s="44">
        <v>0</v>
      </c>
      <c r="F33" s="45"/>
      <c r="G33" s="45"/>
      <c r="H33" s="80"/>
      <c r="I33" s="44">
        <v>0</v>
      </c>
      <c r="J33" s="45"/>
      <c r="K33" s="46"/>
      <c r="M33" s="77"/>
      <c r="N33" s="78"/>
      <c r="O33" s="79"/>
      <c r="P33" s="81">
        <v>0</v>
      </c>
      <c r="Q33" s="82"/>
      <c r="R33" s="82"/>
      <c r="S33" s="83"/>
      <c r="T33" s="81">
        <v>0</v>
      </c>
      <c r="U33" s="82"/>
      <c r="V33" s="83"/>
      <c r="W33" s="10">
        <f t="shared" si="0"/>
        <v>0</v>
      </c>
      <c r="Y33" s="77"/>
      <c r="Z33" s="78"/>
      <c r="AA33" s="79"/>
      <c r="AB33" s="84">
        <v>0</v>
      </c>
      <c r="AC33" s="85"/>
      <c r="AD33" s="85"/>
      <c r="AE33" s="86"/>
      <c r="AF33" s="84">
        <v>0</v>
      </c>
      <c r="AG33" s="85"/>
      <c r="AH33" s="86"/>
      <c r="AI33" s="12">
        <f t="shared" si="1"/>
        <v>0</v>
      </c>
      <c r="AK33" s="155"/>
      <c r="AL33" s="156"/>
      <c r="AM33" s="157"/>
      <c r="AN33" s="158">
        <v>0</v>
      </c>
      <c r="AO33" s="159"/>
      <c r="AP33" s="159"/>
      <c r="AQ33" s="160"/>
      <c r="AR33" s="158">
        <v>0</v>
      </c>
      <c r="AS33" s="159"/>
      <c r="AT33" s="160"/>
      <c r="AU33" s="21">
        <f t="shared" si="2"/>
        <v>0</v>
      </c>
    </row>
    <row r="34" spans="2:47" ht="18" thickBot="1" x14ac:dyDescent="0.3">
      <c r="B34" s="77"/>
      <c r="C34" s="78"/>
      <c r="D34" s="79"/>
      <c r="E34" s="44">
        <v>0</v>
      </c>
      <c r="F34" s="45"/>
      <c r="G34" s="45"/>
      <c r="H34" s="80"/>
      <c r="I34" s="44">
        <v>0</v>
      </c>
      <c r="J34" s="45"/>
      <c r="K34" s="46"/>
      <c r="M34" s="77"/>
      <c r="N34" s="78"/>
      <c r="O34" s="79"/>
      <c r="P34" s="81">
        <v>0</v>
      </c>
      <c r="Q34" s="82"/>
      <c r="R34" s="82"/>
      <c r="S34" s="83"/>
      <c r="T34" s="81">
        <v>0</v>
      </c>
      <c r="U34" s="82"/>
      <c r="V34" s="83"/>
      <c r="W34" s="10">
        <f t="shared" ref="W34" si="3">P34-T34</f>
        <v>0</v>
      </c>
      <c r="Y34" s="77"/>
      <c r="Z34" s="78"/>
      <c r="AA34" s="79"/>
      <c r="AB34" s="84">
        <v>0</v>
      </c>
      <c r="AC34" s="85"/>
      <c r="AD34" s="85"/>
      <c r="AE34" s="86"/>
      <c r="AF34" s="84">
        <v>0</v>
      </c>
      <c r="AG34" s="85"/>
      <c r="AH34" s="86"/>
      <c r="AI34" s="12">
        <f t="shared" ref="AI34" si="4">AB34-AF34</f>
        <v>0</v>
      </c>
      <c r="AK34" s="87" t="s">
        <v>38</v>
      </c>
      <c r="AL34" s="88"/>
      <c r="AM34" s="89"/>
      <c r="AN34" s="90">
        <f>SUM(AN26:AQ33)</f>
        <v>1000</v>
      </c>
      <c r="AO34" s="91"/>
      <c r="AP34" s="91"/>
      <c r="AQ34" s="92"/>
      <c r="AR34" s="90">
        <f>SUM(AR26:AT33)</f>
        <v>1000</v>
      </c>
      <c r="AS34" s="91"/>
      <c r="AT34" s="92"/>
      <c r="AU34" s="23">
        <f t="shared" ref="AU34" si="5">AN34-AR34</f>
        <v>0</v>
      </c>
    </row>
    <row r="35" spans="2:47" ht="18" thickBot="1" x14ac:dyDescent="0.3">
      <c r="B35" s="77"/>
      <c r="C35" s="78"/>
      <c r="D35" s="79"/>
      <c r="E35" s="44">
        <v>0</v>
      </c>
      <c r="F35" s="45"/>
      <c r="G35" s="45"/>
      <c r="H35" s="80"/>
      <c r="I35" s="44">
        <v>0</v>
      </c>
      <c r="J35" s="45"/>
      <c r="K35" s="46"/>
      <c r="M35" s="195"/>
      <c r="N35" s="196"/>
      <c r="O35" s="197"/>
      <c r="P35" s="229">
        <v>0</v>
      </c>
      <c r="Q35" s="230"/>
      <c r="R35" s="230"/>
      <c r="S35" s="231"/>
      <c r="T35" s="229">
        <v>0</v>
      </c>
      <c r="U35" s="230"/>
      <c r="V35" s="231"/>
      <c r="W35" s="10">
        <f t="shared" si="0"/>
        <v>0</v>
      </c>
      <c r="Y35" s="195"/>
      <c r="Z35" s="196"/>
      <c r="AA35" s="197"/>
      <c r="AB35" s="198">
        <v>0</v>
      </c>
      <c r="AC35" s="199"/>
      <c r="AD35" s="199"/>
      <c r="AE35" s="200"/>
      <c r="AF35" s="198">
        <v>0</v>
      </c>
      <c r="AG35" s="199"/>
      <c r="AH35" s="200"/>
      <c r="AI35" s="12">
        <f t="shared" si="1"/>
        <v>0</v>
      </c>
    </row>
    <row r="36" spans="2:47" ht="17.25" x14ac:dyDescent="0.25">
      <c r="B36" s="77"/>
      <c r="C36" s="78"/>
      <c r="D36" s="79"/>
      <c r="E36" s="44">
        <v>0</v>
      </c>
      <c r="F36" s="45"/>
      <c r="G36" s="45"/>
      <c r="H36" s="80"/>
      <c r="I36" s="44">
        <v>0</v>
      </c>
      <c r="J36" s="45"/>
      <c r="K36" s="46"/>
      <c r="M36" s="77"/>
      <c r="N36" s="78"/>
      <c r="O36" s="79"/>
      <c r="P36" s="81">
        <v>0</v>
      </c>
      <c r="Q36" s="82"/>
      <c r="R36" s="82"/>
      <c r="S36" s="83"/>
      <c r="T36" s="81">
        <v>0</v>
      </c>
      <c r="U36" s="82"/>
      <c r="V36" s="83"/>
      <c r="W36" s="10">
        <f t="shared" ref="W36" si="6">P36-T36</f>
        <v>0</v>
      </c>
      <c r="Y36" s="77"/>
      <c r="Z36" s="78"/>
      <c r="AA36" s="79"/>
      <c r="AB36" s="84">
        <v>0</v>
      </c>
      <c r="AC36" s="85"/>
      <c r="AD36" s="85"/>
      <c r="AE36" s="86"/>
      <c r="AF36" s="84">
        <v>0</v>
      </c>
      <c r="AG36" s="85"/>
      <c r="AH36" s="86"/>
      <c r="AI36" s="12">
        <f t="shared" si="1"/>
        <v>0</v>
      </c>
      <c r="AK36" s="117" t="s">
        <v>9</v>
      </c>
      <c r="AL36" s="118"/>
      <c r="AM36" s="118"/>
      <c r="AN36" s="118"/>
      <c r="AO36" s="118"/>
      <c r="AP36" s="118"/>
      <c r="AQ36" s="118"/>
      <c r="AR36" s="118"/>
      <c r="AS36" s="118"/>
      <c r="AT36" s="118"/>
      <c r="AU36" s="176"/>
    </row>
    <row r="37" spans="2:47" ht="18" thickBot="1" x14ac:dyDescent="0.3">
      <c r="B37" s="201"/>
      <c r="C37" s="202"/>
      <c r="D37" s="203"/>
      <c r="E37" s="240">
        <v>0</v>
      </c>
      <c r="F37" s="241"/>
      <c r="G37" s="241"/>
      <c r="H37" s="242"/>
      <c r="I37" s="44">
        <v>0</v>
      </c>
      <c r="J37" s="45"/>
      <c r="K37" s="46"/>
      <c r="M37" s="201"/>
      <c r="N37" s="202"/>
      <c r="O37" s="203"/>
      <c r="P37" s="217">
        <v>0</v>
      </c>
      <c r="Q37" s="218"/>
      <c r="R37" s="218"/>
      <c r="S37" s="219"/>
      <c r="T37" s="217">
        <v>0</v>
      </c>
      <c r="U37" s="218"/>
      <c r="V37" s="219"/>
      <c r="W37" s="10">
        <f t="shared" si="0"/>
        <v>0</v>
      </c>
      <c r="Y37" s="201"/>
      <c r="Z37" s="202"/>
      <c r="AA37" s="203"/>
      <c r="AB37" s="204">
        <v>0</v>
      </c>
      <c r="AC37" s="205"/>
      <c r="AD37" s="205"/>
      <c r="AE37" s="206"/>
      <c r="AF37" s="204">
        <v>0</v>
      </c>
      <c r="AG37" s="205"/>
      <c r="AH37" s="206"/>
      <c r="AI37" s="12">
        <f t="shared" si="1"/>
        <v>0</v>
      </c>
      <c r="AK37" s="120"/>
      <c r="AL37" s="121"/>
      <c r="AM37" s="121"/>
      <c r="AN37" s="121"/>
      <c r="AO37" s="121"/>
      <c r="AP37" s="121"/>
      <c r="AQ37" s="121"/>
      <c r="AR37" s="121"/>
      <c r="AS37" s="121"/>
      <c r="AT37" s="121"/>
      <c r="AU37" s="177"/>
    </row>
    <row r="38" spans="2:47" ht="18" thickBot="1" x14ac:dyDescent="0.35">
      <c r="B38" s="77"/>
      <c r="C38" s="78"/>
      <c r="D38" s="79"/>
      <c r="E38" s="44">
        <v>0</v>
      </c>
      <c r="F38" s="45"/>
      <c r="G38" s="45"/>
      <c r="H38" s="80"/>
      <c r="I38" s="44">
        <v>0</v>
      </c>
      <c r="J38" s="45"/>
      <c r="K38" s="46"/>
      <c r="M38" s="77"/>
      <c r="N38" s="78"/>
      <c r="O38" s="79"/>
      <c r="P38" s="81">
        <v>0</v>
      </c>
      <c r="Q38" s="82"/>
      <c r="R38" s="82"/>
      <c r="S38" s="83"/>
      <c r="T38" s="81">
        <v>0</v>
      </c>
      <c r="U38" s="82"/>
      <c r="V38" s="83"/>
      <c r="W38" s="10">
        <f t="shared" si="0"/>
        <v>0</v>
      </c>
      <c r="Y38" s="77"/>
      <c r="Z38" s="78"/>
      <c r="AA38" s="79"/>
      <c r="AB38" s="84">
        <v>0</v>
      </c>
      <c r="AC38" s="85"/>
      <c r="AD38" s="85"/>
      <c r="AE38" s="86"/>
      <c r="AF38" s="84">
        <v>0</v>
      </c>
      <c r="AG38" s="85"/>
      <c r="AH38" s="86"/>
      <c r="AI38" s="12">
        <f t="shared" si="1"/>
        <v>0</v>
      </c>
      <c r="AK38" s="178"/>
      <c r="AL38" s="129"/>
      <c r="AM38" s="129"/>
      <c r="AN38" s="179" t="s">
        <v>1</v>
      </c>
      <c r="AO38" s="129"/>
      <c r="AP38" s="129"/>
      <c r="AQ38" s="180"/>
      <c r="AR38" s="129" t="s">
        <v>2</v>
      </c>
      <c r="AS38" s="129"/>
      <c r="AT38" s="129"/>
      <c r="AU38" s="13" t="s">
        <v>24</v>
      </c>
    </row>
    <row r="39" spans="2:47" ht="17.25" x14ac:dyDescent="0.25">
      <c r="B39" s="77"/>
      <c r="C39" s="78"/>
      <c r="D39" s="79"/>
      <c r="E39" s="44">
        <v>0</v>
      </c>
      <c r="F39" s="45"/>
      <c r="G39" s="45"/>
      <c r="H39" s="80"/>
      <c r="I39" s="44">
        <v>0</v>
      </c>
      <c r="J39" s="45"/>
      <c r="K39" s="46"/>
      <c r="M39" s="77"/>
      <c r="N39" s="78"/>
      <c r="O39" s="79"/>
      <c r="P39" s="81">
        <v>0</v>
      </c>
      <c r="Q39" s="82"/>
      <c r="R39" s="82"/>
      <c r="S39" s="83"/>
      <c r="T39" s="81">
        <v>0</v>
      </c>
      <c r="U39" s="82"/>
      <c r="V39" s="83"/>
      <c r="W39" s="10">
        <f t="shared" si="0"/>
        <v>0</v>
      </c>
      <c r="Y39" s="77"/>
      <c r="Z39" s="78"/>
      <c r="AA39" s="79"/>
      <c r="AB39" s="84">
        <v>0</v>
      </c>
      <c r="AC39" s="85"/>
      <c r="AD39" s="85"/>
      <c r="AE39" s="86"/>
      <c r="AF39" s="84">
        <v>0</v>
      </c>
      <c r="AG39" s="85"/>
      <c r="AH39" s="86"/>
      <c r="AI39" s="12">
        <f t="shared" si="1"/>
        <v>0</v>
      </c>
      <c r="AK39" s="170" t="s">
        <v>31</v>
      </c>
      <c r="AL39" s="171"/>
      <c r="AM39" s="172"/>
      <c r="AN39" s="173">
        <v>1000</v>
      </c>
      <c r="AO39" s="174"/>
      <c r="AP39" s="174"/>
      <c r="AQ39" s="175"/>
      <c r="AR39" s="173">
        <v>1000</v>
      </c>
      <c r="AS39" s="174"/>
      <c r="AT39" s="175"/>
      <c r="AU39" s="14">
        <f>AN39-AR39</f>
        <v>0</v>
      </c>
    </row>
    <row r="40" spans="2:47" ht="17.25" x14ac:dyDescent="0.25">
      <c r="B40" s="77"/>
      <c r="C40" s="78"/>
      <c r="D40" s="79"/>
      <c r="E40" s="44">
        <v>0</v>
      </c>
      <c r="F40" s="45"/>
      <c r="G40" s="45"/>
      <c r="H40" s="80"/>
      <c r="I40" s="44">
        <v>0</v>
      </c>
      <c r="J40" s="45"/>
      <c r="K40" s="46"/>
      <c r="M40" s="77"/>
      <c r="N40" s="78"/>
      <c r="O40" s="79"/>
      <c r="P40" s="81">
        <v>0</v>
      </c>
      <c r="Q40" s="82"/>
      <c r="R40" s="82"/>
      <c r="S40" s="83"/>
      <c r="T40" s="81">
        <v>0</v>
      </c>
      <c r="U40" s="82"/>
      <c r="V40" s="83"/>
      <c r="W40" s="10">
        <f t="shared" si="0"/>
        <v>0</v>
      </c>
      <c r="Y40" s="77"/>
      <c r="Z40" s="78"/>
      <c r="AA40" s="79"/>
      <c r="AB40" s="84">
        <v>0</v>
      </c>
      <c r="AC40" s="85"/>
      <c r="AD40" s="85"/>
      <c r="AE40" s="86"/>
      <c r="AF40" s="84">
        <v>0</v>
      </c>
      <c r="AG40" s="85"/>
      <c r="AH40" s="86"/>
      <c r="AI40" s="12">
        <f t="shared" si="1"/>
        <v>0</v>
      </c>
      <c r="AK40" s="77" t="s">
        <v>32</v>
      </c>
      <c r="AL40" s="78"/>
      <c r="AM40" s="79"/>
      <c r="AN40" s="167">
        <v>0</v>
      </c>
      <c r="AO40" s="168"/>
      <c r="AP40" s="168"/>
      <c r="AQ40" s="169"/>
      <c r="AR40" s="167">
        <v>0</v>
      </c>
      <c r="AS40" s="168"/>
      <c r="AT40" s="169"/>
      <c r="AU40" s="14">
        <f t="shared" ref="AU40:AU46" si="7">AN40-AR40</f>
        <v>0</v>
      </c>
    </row>
    <row r="41" spans="2:47" ht="17.25" x14ac:dyDescent="0.25">
      <c r="B41" s="161"/>
      <c r="C41" s="162"/>
      <c r="D41" s="163"/>
      <c r="E41" s="44">
        <v>0</v>
      </c>
      <c r="F41" s="45"/>
      <c r="G41" s="45"/>
      <c r="H41" s="80"/>
      <c r="I41" s="44">
        <v>0</v>
      </c>
      <c r="J41" s="45"/>
      <c r="K41" s="46"/>
      <c r="M41" s="161"/>
      <c r="N41" s="162"/>
      <c r="O41" s="163"/>
      <c r="P41" s="81">
        <v>0</v>
      </c>
      <c r="Q41" s="82"/>
      <c r="R41" s="82"/>
      <c r="S41" s="83"/>
      <c r="T41" s="81">
        <v>0</v>
      </c>
      <c r="U41" s="82"/>
      <c r="V41" s="83"/>
      <c r="W41" s="10">
        <f t="shared" si="0"/>
        <v>0</v>
      </c>
      <c r="Y41" s="161"/>
      <c r="Z41" s="162"/>
      <c r="AA41" s="163"/>
      <c r="AB41" s="84">
        <v>0</v>
      </c>
      <c r="AC41" s="85"/>
      <c r="AD41" s="85"/>
      <c r="AE41" s="86"/>
      <c r="AF41" s="84">
        <v>0</v>
      </c>
      <c r="AG41" s="85"/>
      <c r="AH41" s="86"/>
      <c r="AI41" s="12">
        <f t="shared" si="1"/>
        <v>0</v>
      </c>
      <c r="AK41" s="77" t="s">
        <v>33</v>
      </c>
      <c r="AL41" s="78"/>
      <c r="AM41" s="79"/>
      <c r="AN41" s="167">
        <v>0</v>
      </c>
      <c r="AO41" s="168"/>
      <c r="AP41" s="168"/>
      <c r="AQ41" s="169"/>
      <c r="AR41" s="167">
        <v>0</v>
      </c>
      <c r="AS41" s="168"/>
      <c r="AT41" s="169"/>
      <c r="AU41" s="14">
        <f t="shared" si="7"/>
        <v>0</v>
      </c>
    </row>
    <row r="42" spans="2:47" ht="17.25" x14ac:dyDescent="0.25">
      <c r="B42" s="77"/>
      <c r="C42" s="78"/>
      <c r="D42" s="79"/>
      <c r="E42" s="44">
        <v>0</v>
      </c>
      <c r="F42" s="45"/>
      <c r="G42" s="45"/>
      <c r="H42" s="80"/>
      <c r="I42" s="44">
        <v>0</v>
      </c>
      <c r="J42" s="45"/>
      <c r="K42" s="46"/>
      <c r="M42" s="77"/>
      <c r="N42" s="78"/>
      <c r="O42" s="79"/>
      <c r="P42" s="81">
        <v>0</v>
      </c>
      <c r="Q42" s="82"/>
      <c r="R42" s="82"/>
      <c r="S42" s="83"/>
      <c r="T42" s="81">
        <v>0</v>
      </c>
      <c r="U42" s="82"/>
      <c r="V42" s="83"/>
      <c r="W42" s="10">
        <f t="shared" si="0"/>
        <v>0</v>
      </c>
      <c r="Y42" s="77"/>
      <c r="Z42" s="78"/>
      <c r="AA42" s="79"/>
      <c r="AB42" s="84">
        <v>0</v>
      </c>
      <c r="AC42" s="85"/>
      <c r="AD42" s="85"/>
      <c r="AE42" s="86"/>
      <c r="AF42" s="84">
        <v>0</v>
      </c>
      <c r="AG42" s="85"/>
      <c r="AH42" s="86"/>
      <c r="AI42" s="12">
        <f t="shared" si="1"/>
        <v>0</v>
      </c>
      <c r="AK42" s="77" t="s">
        <v>34</v>
      </c>
      <c r="AL42" s="78"/>
      <c r="AM42" s="79"/>
      <c r="AN42" s="167">
        <v>0</v>
      </c>
      <c r="AO42" s="168"/>
      <c r="AP42" s="168"/>
      <c r="AQ42" s="169"/>
      <c r="AR42" s="167">
        <v>0</v>
      </c>
      <c r="AS42" s="168"/>
      <c r="AT42" s="169"/>
      <c r="AU42" s="14">
        <f t="shared" si="7"/>
        <v>0</v>
      </c>
    </row>
    <row r="43" spans="2:47" ht="17.25" x14ac:dyDescent="0.25">
      <c r="B43" s="77"/>
      <c r="C43" s="78"/>
      <c r="D43" s="79"/>
      <c r="E43" s="44">
        <v>0</v>
      </c>
      <c r="F43" s="45"/>
      <c r="G43" s="45"/>
      <c r="H43" s="80"/>
      <c r="I43" s="44">
        <v>0</v>
      </c>
      <c r="J43" s="45"/>
      <c r="K43" s="46"/>
      <c r="M43" s="77"/>
      <c r="N43" s="78"/>
      <c r="O43" s="79"/>
      <c r="P43" s="81">
        <v>0</v>
      </c>
      <c r="Q43" s="82"/>
      <c r="R43" s="82"/>
      <c r="S43" s="83"/>
      <c r="T43" s="81">
        <v>0</v>
      </c>
      <c r="U43" s="82"/>
      <c r="V43" s="83"/>
      <c r="W43" s="10">
        <f t="shared" si="0"/>
        <v>0</v>
      </c>
      <c r="Y43" s="77"/>
      <c r="Z43" s="78"/>
      <c r="AA43" s="79"/>
      <c r="AB43" s="84">
        <v>0</v>
      </c>
      <c r="AC43" s="85"/>
      <c r="AD43" s="85"/>
      <c r="AE43" s="86"/>
      <c r="AF43" s="84">
        <v>0</v>
      </c>
      <c r="AG43" s="85"/>
      <c r="AH43" s="86"/>
      <c r="AI43" s="12">
        <f t="shared" si="1"/>
        <v>0</v>
      </c>
      <c r="AK43" s="161"/>
      <c r="AL43" s="162"/>
      <c r="AM43" s="163"/>
      <c r="AN43" s="167">
        <v>0</v>
      </c>
      <c r="AO43" s="168"/>
      <c r="AP43" s="168"/>
      <c r="AQ43" s="169"/>
      <c r="AR43" s="167">
        <v>0</v>
      </c>
      <c r="AS43" s="168"/>
      <c r="AT43" s="169"/>
      <c r="AU43" s="14">
        <f t="shared" si="7"/>
        <v>0</v>
      </c>
    </row>
    <row r="44" spans="2:47" ht="17.25" x14ac:dyDescent="0.25">
      <c r="B44" s="77"/>
      <c r="C44" s="78"/>
      <c r="D44" s="79"/>
      <c r="E44" s="44">
        <v>0</v>
      </c>
      <c r="F44" s="45"/>
      <c r="G44" s="45"/>
      <c r="H44" s="80"/>
      <c r="I44" s="44">
        <v>0</v>
      </c>
      <c r="J44" s="45"/>
      <c r="K44" s="46"/>
      <c r="M44" s="77"/>
      <c r="N44" s="78"/>
      <c r="O44" s="79"/>
      <c r="P44" s="81">
        <v>0</v>
      </c>
      <c r="Q44" s="82"/>
      <c r="R44" s="82"/>
      <c r="S44" s="83"/>
      <c r="T44" s="81">
        <v>0</v>
      </c>
      <c r="U44" s="82"/>
      <c r="V44" s="83"/>
      <c r="W44" s="10">
        <f t="shared" si="0"/>
        <v>0</v>
      </c>
      <c r="Y44" s="77"/>
      <c r="Z44" s="78"/>
      <c r="AA44" s="79"/>
      <c r="AB44" s="84">
        <v>0</v>
      </c>
      <c r="AC44" s="85"/>
      <c r="AD44" s="85"/>
      <c r="AE44" s="86"/>
      <c r="AF44" s="84">
        <v>0</v>
      </c>
      <c r="AG44" s="85"/>
      <c r="AH44" s="86"/>
      <c r="AI44" s="12">
        <f t="shared" si="1"/>
        <v>0</v>
      </c>
      <c r="AK44" s="77"/>
      <c r="AL44" s="78"/>
      <c r="AM44" s="79"/>
      <c r="AN44" s="167">
        <v>0</v>
      </c>
      <c r="AO44" s="168"/>
      <c r="AP44" s="168"/>
      <c r="AQ44" s="169"/>
      <c r="AR44" s="167">
        <v>0</v>
      </c>
      <c r="AS44" s="168"/>
      <c r="AT44" s="169"/>
      <c r="AU44" s="14">
        <f t="shared" si="7"/>
        <v>0</v>
      </c>
    </row>
    <row r="45" spans="2:47" ht="17.25" x14ac:dyDescent="0.25">
      <c r="B45" s="77"/>
      <c r="C45" s="78"/>
      <c r="D45" s="79"/>
      <c r="E45" s="44">
        <v>0</v>
      </c>
      <c r="F45" s="45"/>
      <c r="G45" s="45"/>
      <c r="H45" s="80"/>
      <c r="I45" s="44">
        <v>0</v>
      </c>
      <c r="J45" s="45"/>
      <c r="K45" s="46"/>
      <c r="M45" s="77"/>
      <c r="N45" s="78"/>
      <c r="O45" s="79"/>
      <c r="P45" s="81">
        <v>0</v>
      </c>
      <c r="Q45" s="82"/>
      <c r="R45" s="82"/>
      <c r="S45" s="83"/>
      <c r="T45" s="81">
        <v>0</v>
      </c>
      <c r="U45" s="82"/>
      <c r="V45" s="83"/>
      <c r="W45" s="10">
        <f t="shared" si="0"/>
        <v>0</v>
      </c>
      <c r="Y45" s="77"/>
      <c r="Z45" s="78"/>
      <c r="AA45" s="79"/>
      <c r="AB45" s="84">
        <v>0</v>
      </c>
      <c r="AC45" s="85"/>
      <c r="AD45" s="85"/>
      <c r="AE45" s="86"/>
      <c r="AF45" s="84">
        <v>0</v>
      </c>
      <c r="AG45" s="85"/>
      <c r="AH45" s="86"/>
      <c r="AI45" s="12">
        <f t="shared" si="1"/>
        <v>0</v>
      </c>
      <c r="AK45" s="77"/>
      <c r="AL45" s="78"/>
      <c r="AM45" s="79"/>
      <c r="AN45" s="167">
        <v>0</v>
      </c>
      <c r="AO45" s="168"/>
      <c r="AP45" s="168"/>
      <c r="AQ45" s="169"/>
      <c r="AR45" s="167">
        <v>0</v>
      </c>
      <c r="AS45" s="168"/>
      <c r="AT45" s="169"/>
      <c r="AU45" s="14">
        <f t="shared" si="7"/>
        <v>0</v>
      </c>
    </row>
    <row r="46" spans="2:47" ht="18" thickBot="1" x14ac:dyDescent="0.3">
      <c r="B46" s="155"/>
      <c r="C46" s="156"/>
      <c r="D46" s="157"/>
      <c r="E46" s="221">
        <v>0</v>
      </c>
      <c r="F46" s="222"/>
      <c r="G46" s="222"/>
      <c r="H46" s="223"/>
      <c r="I46" s="221">
        <v>0</v>
      </c>
      <c r="J46" s="222"/>
      <c r="K46" s="224"/>
      <c r="M46" s="155"/>
      <c r="N46" s="156"/>
      <c r="O46" s="157"/>
      <c r="P46" s="214">
        <v>0</v>
      </c>
      <c r="Q46" s="215"/>
      <c r="R46" s="215"/>
      <c r="S46" s="216"/>
      <c r="T46" s="214">
        <v>0</v>
      </c>
      <c r="U46" s="215"/>
      <c r="V46" s="216"/>
      <c r="W46" s="15">
        <f>P46-T46</f>
        <v>0</v>
      </c>
      <c r="Y46" s="155"/>
      <c r="Z46" s="156"/>
      <c r="AA46" s="157"/>
      <c r="AB46" s="192">
        <v>0</v>
      </c>
      <c r="AC46" s="193"/>
      <c r="AD46" s="193"/>
      <c r="AE46" s="194"/>
      <c r="AF46" s="192">
        <v>0</v>
      </c>
      <c r="AG46" s="193"/>
      <c r="AH46" s="194"/>
      <c r="AI46" s="16">
        <f t="shared" si="1"/>
        <v>0</v>
      </c>
      <c r="AK46" s="155"/>
      <c r="AL46" s="156"/>
      <c r="AM46" s="157"/>
      <c r="AN46" s="164">
        <v>0</v>
      </c>
      <c r="AO46" s="165"/>
      <c r="AP46" s="165"/>
      <c r="AQ46" s="166"/>
      <c r="AR46" s="164">
        <v>0</v>
      </c>
      <c r="AS46" s="165"/>
      <c r="AT46" s="166"/>
      <c r="AU46" s="17">
        <f t="shared" si="7"/>
        <v>0</v>
      </c>
    </row>
    <row r="47" spans="2:47" ht="18" thickBot="1" x14ac:dyDescent="0.3">
      <c r="B47" s="50" t="s">
        <v>38</v>
      </c>
      <c r="C47" s="51"/>
      <c r="D47" s="52"/>
      <c r="E47" s="53">
        <f>SUM(E26:H46)</f>
        <v>10000</v>
      </c>
      <c r="F47" s="54"/>
      <c r="G47" s="54"/>
      <c r="H47" s="55"/>
      <c r="I47" s="56">
        <f>SUM(I26:K46)</f>
        <v>10000</v>
      </c>
      <c r="J47" s="57"/>
      <c r="K47" s="58"/>
      <c r="M47" s="59" t="s">
        <v>38</v>
      </c>
      <c r="N47" s="60"/>
      <c r="O47" s="61"/>
      <c r="P47" s="62">
        <f>SUM(P26:S46)</f>
        <v>1000</v>
      </c>
      <c r="Q47" s="63"/>
      <c r="R47" s="63"/>
      <c r="S47" s="64"/>
      <c r="T47" s="62">
        <f>SUM(T26:V46)</f>
        <v>1000</v>
      </c>
      <c r="U47" s="63"/>
      <c r="V47" s="64"/>
      <c r="W47" s="22">
        <f>P47-T47</f>
        <v>0</v>
      </c>
      <c r="Y47" s="65" t="s">
        <v>38</v>
      </c>
      <c r="Z47" s="66"/>
      <c r="AA47" s="67"/>
      <c r="AB47" s="68">
        <f>SUM(AB26:AE46)</f>
        <v>1000</v>
      </c>
      <c r="AC47" s="69"/>
      <c r="AD47" s="69"/>
      <c r="AE47" s="70"/>
      <c r="AF47" s="68">
        <f>SUM(AF26:AH46)</f>
        <v>1000</v>
      </c>
      <c r="AG47" s="69"/>
      <c r="AH47" s="70"/>
      <c r="AI47" s="25">
        <f t="shared" ref="AI47" si="8">AB47-AF47</f>
        <v>0</v>
      </c>
      <c r="AK47" s="29" t="s">
        <v>38</v>
      </c>
      <c r="AL47" s="30"/>
      <c r="AM47" s="31"/>
      <c r="AN47" s="32">
        <f>SUM(AN39:AQ46)</f>
        <v>1000</v>
      </c>
      <c r="AO47" s="33"/>
      <c r="AP47" s="33"/>
      <c r="AQ47" s="34"/>
      <c r="AR47" s="32">
        <f>SUM(AR39:AT46)</f>
        <v>1000</v>
      </c>
      <c r="AS47" s="33"/>
      <c r="AT47" s="34"/>
      <c r="AU47" s="24">
        <f t="shared" ref="AU47" si="9">AN47-AR47</f>
        <v>0</v>
      </c>
    </row>
  </sheetData>
  <mergeCells count="309">
    <mergeCell ref="E16:H16"/>
    <mergeCell ref="E17:H17"/>
    <mergeCell ref="E18:H18"/>
    <mergeCell ref="E19:H19"/>
    <mergeCell ref="E20:H20"/>
    <mergeCell ref="E21:H21"/>
    <mergeCell ref="B33:D33"/>
    <mergeCell ref="B31:D31"/>
    <mergeCell ref="B32:D32"/>
    <mergeCell ref="E31:H31"/>
    <mergeCell ref="B30:D30"/>
    <mergeCell ref="B28:D28"/>
    <mergeCell ref="B29:D29"/>
    <mergeCell ref="C16:D16"/>
    <mergeCell ref="B13:K14"/>
    <mergeCell ref="E15:H15"/>
    <mergeCell ref="I15:K15"/>
    <mergeCell ref="B26:D26"/>
    <mergeCell ref="B27:D27"/>
    <mergeCell ref="C17:D17"/>
    <mergeCell ref="C18:D18"/>
    <mergeCell ref="C19:D19"/>
    <mergeCell ref="C20:D20"/>
    <mergeCell ref="B23:K24"/>
    <mergeCell ref="B25:D25"/>
    <mergeCell ref="E25:H25"/>
    <mergeCell ref="I25:K25"/>
    <mergeCell ref="I19:K19"/>
    <mergeCell ref="I20:K20"/>
    <mergeCell ref="B21:D21"/>
    <mergeCell ref="P33:S33"/>
    <mergeCell ref="T33:V33"/>
    <mergeCell ref="M30:O30"/>
    <mergeCell ref="M31:O31"/>
    <mergeCell ref="P31:S31"/>
    <mergeCell ref="T31:V31"/>
    <mergeCell ref="T30:V30"/>
    <mergeCell ref="B43:D43"/>
    <mergeCell ref="B37:D37"/>
    <mergeCell ref="E32:H32"/>
    <mergeCell ref="E33:H33"/>
    <mergeCell ref="B41:D41"/>
    <mergeCell ref="B42:D42"/>
    <mergeCell ref="E41:H41"/>
    <mergeCell ref="E42:H42"/>
    <mergeCell ref="B39:D39"/>
    <mergeCell ref="B40:D40"/>
    <mergeCell ref="E40:H40"/>
    <mergeCell ref="B38:D38"/>
    <mergeCell ref="E37:H37"/>
    <mergeCell ref="B36:D36"/>
    <mergeCell ref="E36:H36"/>
    <mergeCell ref="B35:D35"/>
    <mergeCell ref="E35:H35"/>
    <mergeCell ref="E26:H26"/>
    <mergeCell ref="E27:H27"/>
    <mergeCell ref="E28:H28"/>
    <mergeCell ref="E29:H29"/>
    <mergeCell ref="E30:H30"/>
    <mergeCell ref="I16:K16"/>
    <mergeCell ref="M35:O35"/>
    <mergeCell ref="P35:S35"/>
    <mergeCell ref="M28:O28"/>
    <mergeCell ref="M29:O29"/>
    <mergeCell ref="M26:O26"/>
    <mergeCell ref="M27:O27"/>
    <mergeCell ref="M25:O25"/>
    <mergeCell ref="P25:S25"/>
    <mergeCell ref="I17:K17"/>
    <mergeCell ref="I18:K18"/>
    <mergeCell ref="I21:K21"/>
    <mergeCell ref="P30:S30"/>
    <mergeCell ref="M23:W24"/>
    <mergeCell ref="T35:V35"/>
    <mergeCell ref="M32:O32"/>
    <mergeCell ref="M33:O33"/>
    <mergeCell ref="P32:S32"/>
    <mergeCell ref="T32:V32"/>
    <mergeCell ref="T25:V25"/>
    <mergeCell ref="B46:D46"/>
    <mergeCell ref="E46:H46"/>
    <mergeCell ref="I46:K46"/>
    <mergeCell ref="P26:S26"/>
    <mergeCell ref="T26:V26"/>
    <mergeCell ref="P27:S27"/>
    <mergeCell ref="T27:V27"/>
    <mergeCell ref="P28:S28"/>
    <mergeCell ref="T28:V28"/>
    <mergeCell ref="P29:S29"/>
    <mergeCell ref="E43:H43"/>
    <mergeCell ref="I43:K43"/>
    <mergeCell ref="B44:D44"/>
    <mergeCell ref="E44:H44"/>
    <mergeCell ref="I44:K44"/>
    <mergeCell ref="B45:D45"/>
    <mergeCell ref="E45:H45"/>
    <mergeCell ref="I45:K45"/>
    <mergeCell ref="E38:H38"/>
    <mergeCell ref="I38:K38"/>
    <mergeCell ref="E39:H39"/>
    <mergeCell ref="I39:K39"/>
    <mergeCell ref="T29:V29"/>
    <mergeCell ref="P37:S37"/>
    <mergeCell ref="T37:V37"/>
    <mergeCell ref="M38:O38"/>
    <mergeCell ref="P38:S38"/>
    <mergeCell ref="T38:V38"/>
    <mergeCell ref="M39:O39"/>
    <mergeCell ref="P39:S39"/>
    <mergeCell ref="T39:V39"/>
    <mergeCell ref="M37:O37"/>
    <mergeCell ref="M42:O42"/>
    <mergeCell ref="P42:S42"/>
    <mergeCell ref="T42:V42"/>
    <mergeCell ref="M43:O43"/>
    <mergeCell ref="P43:S43"/>
    <mergeCell ref="T43:V43"/>
    <mergeCell ref="M40:O40"/>
    <mergeCell ref="P40:S40"/>
    <mergeCell ref="T40:V40"/>
    <mergeCell ref="M41:O41"/>
    <mergeCell ref="P41:S41"/>
    <mergeCell ref="T41:V41"/>
    <mergeCell ref="M46:O46"/>
    <mergeCell ref="P46:S46"/>
    <mergeCell ref="T46:V46"/>
    <mergeCell ref="M44:O44"/>
    <mergeCell ref="P44:S44"/>
    <mergeCell ref="T44:V44"/>
    <mergeCell ref="M45:O45"/>
    <mergeCell ref="P45:S45"/>
    <mergeCell ref="T45:V45"/>
    <mergeCell ref="Y27:AA27"/>
    <mergeCell ref="AB27:AE27"/>
    <mergeCell ref="AF27:AH27"/>
    <mergeCell ref="Y28:AA28"/>
    <mergeCell ref="AB28:AE28"/>
    <mergeCell ref="AF28:AH28"/>
    <mergeCell ref="Y25:AA25"/>
    <mergeCell ref="AB25:AE25"/>
    <mergeCell ref="AF25:AH25"/>
    <mergeCell ref="Y26:AA26"/>
    <mergeCell ref="AB26:AE26"/>
    <mergeCell ref="AF26:AH26"/>
    <mergeCell ref="Y31:AA31"/>
    <mergeCell ref="AB31:AE31"/>
    <mergeCell ref="AF31:AH31"/>
    <mergeCell ref="Y32:AA32"/>
    <mergeCell ref="AB32:AE32"/>
    <mergeCell ref="AF32:AH32"/>
    <mergeCell ref="Y29:AA29"/>
    <mergeCell ref="AB29:AE29"/>
    <mergeCell ref="AF29:AH29"/>
    <mergeCell ref="Y30:AA30"/>
    <mergeCell ref="AB30:AE30"/>
    <mergeCell ref="AF30:AH30"/>
    <mergeCell ref="Y35:AA35"/>
    <mergeCell ref="AB35:AE35"/>
    <mergeCell ref="AF35:AH35"/>
    <mergeCell ref="Y37:AA37"/>
    <mergeCell ref="AB37:AE37"/>
    <mergeCell ref="AF37:AH37"/>
    <mergeCell ref="AF36:AH36"/>
    <mergeCell ref="Y33:AA33"/>
    <mergeCell ref="AB33:AE33"/>
    <mergeCell ref="AF33:AH33"/>
    <mergeCell ref="Y41:AA41"/>
    <mergeCell ref="AB41:AE41"/>
    <mergeCell ref="AF41:AH41"/>
    <mergeCell ref="Y38:AA38"/>
    <mergeCell ref="AB38:AE38"/>
    <mergeCell ref="AF38:AH38"/>
    <mergeCell ref="Y39:AA39"/>
    <mergeCell ref="AB39:AE39"/>
    <mergeCell ref="AF39:AH39"/>
    <mergeCell ref="Y23:AI24"/>
    <mergeCell ref="AK23:AU24"/>
    <mergeCell ref="AK25:AM25"/>
    <mergeCell ref="AN25:AQ25"/>
    <mergeCell ref="AR25:AT25"/>
    <mergeCell ref="Y46:AA46"/>
    <mergeCell ref="AB46:AE46"/>
    <mergeCell ref="AF46:AH46"/>
    <mergeCell ref="Y44:AA44"/>
    <mergeCell ref="AB44:AE44"/>
    <mergeCell ref="AF44:AH44"/>
    <mergeCell ref="Y45:AA45"/>
    <mergeCell ref="AB45:AE45"/>
    <mergeCell ref="AF45:AH45"/>
    <mergeCell ref="Y42:AA42"/>
    <mergeCell ref="AB42:AE42"/>
    <mergeCell ref="AF42:AH42"/>
    <mergeCell ref="Y43:AA43"/>
    <mergeCell ref="AB43:AE43"/>
    <mergeCell ref="AF43:AH43"/>
    <mergeCell ref="Y40:AA40"/>
    <mergeCell ref="AB40:AE40"/>
    <mergeCell ref="AF40:AH40"/>
    <mergeCell ref="AK28:AM28"/>
    <mergeCell ref="AK36:AU37"/>
    <mergeCell ref="AK38:AM38"/>
    <mergeCell ref="AN38:AQ38"/>
    <mergeCell ref="AN28:AQ28"/>
    <mergeCell ref="AR28:AT28"/>
    <mergeCell ref="AK29:AM29"/>
    <mergeCell ref="AN29:AQ29"/>
    <mergeCell ref="AR29:AT29"/>
    <mergeCell ref="AK26:AM26"/>
    <mergeCell ref="AN26:AQ26"/>
    <mergeCell ref="AR26:AT26"/>
    <mergeCell ref="AK27:AM27"/>
    <mergeCell ref="AN27:AQ27"/>
    <mergeCell ref="AR27:AT27"/>
    <mergeCell ref="AK41:AM41"/>
    <mergeCell ref="AN41:AQ41"/>
    <mergeCell ref="AR41:AT41"/>
    <mergeCell ref="AK42:AM42"/>
    <mergeCell ref="AN42:AQ42"/>
    <mergeCell ref="AR42:AT42"/>
    <mergeCell ref="AK39:AM39"/>
    <mergeCell ref="AN39:AQ39"/>
    <mergeCell ref="AR39:AT39"/>
    <mergeCell ref="AK40:AM40"/>
    <mergeCell ref="AN40:AQ40"/>
    <mergeCell ref="AR40:AT40"/>
    <mergeCell ref="AR46:AT46"/>
    <mergeCell ref="AN46:AQ46"/>
    <mergeCell ref="AK46:AM46"/>
    <mergeCell ref="AK45:AM45"/>
    <mergeCell ref="AN45:AQ45"/>
    <mergeCell ref="AR45:AT45"/>
    <mergeCell ref="AK43:AM43"/>
    <mergeCell ref="AN43:AQ43"/>
    <mergeCell ref="AR43:AT43"/>
    <mergeCell ref="AK44:AM44"/>
    <mergeCell ref="AN44:AQ44"/>
    <mergeCell ref="AR44:AT44"/>
    <mergeCell ref="AG3:AJ4"/>
    <mergeCell ref="AG5:AJ6"/>
    <mergeCell ref="AL3:AQ4"/>
    <mergeCell ref="AL5:AQ6"/>
    <mergeCell ref="AS3:AU4"/>
    <mergeCell ref="AS5:AU6"/>
    <mergeCell ref="AR38:AT38"/>
    <mergeCell ref="M3:U4"/>
    <mergeCell ref="W3:AE4"/>
    <mergeCell ref="M5:U6"/>
    <mergeCell ref="W5:AE6"/>
    <mergeCell ref="AK32:AM32"/>
    <mergeCell ref="AN32:AQ32"/>
    <mergeCell ref="AR32:AT32"/>
    <mergeCell ref="AK33:AM33"/>
    <mergeCell ref="AN33:AQ33"/>
    <mergeCell ref="AR33:AT33"/>
    <mergeCell ref="AK30:AM30"/>
    <mergeCell ref="AN30:AQ30"/>
    <mergeCell ref="AR30:AT30"/>
    <mergeCell ref="AK31:AM31"/>
    <mergeCell ref="AN31:AQ31"/>
    <mergeCell ref="AR31:AT31"/>
    <mergeCell ref="M36:O36"/>
    <mergeCell ref="T47:V47"/>
    <mergeCell ref="Y47:AA47"/>
    <mergeCell ref="AB47:AE47"/>
    <mergeCell ref="AF47:AH47"/>
    <mergeCell ref="AK8:AU9"/>
    <mergeCell ref="Y8:AI9"/>
    <mergeCell ref="B34:D34"/>
    <mergeCell ref="E34:H34"/>
    <mergeCell ref="I34:K34"/>
    <mergeCell ref="M34:O34"/>
    <mergeCell ref="P34:S34"/>
    <mergeCell ref="T34:V34"/>
    <mergeCell ref="Y34:AA34"/>
    <mergeCell ref="AB34:AE34"/>
    <mergeCell ref="AF34:AH34"/>
    <mergeCell ref="AK34:AM34"/>
    <mergeCell ref="AN34:AQ34"/>
    <mergeCell ref="AR34:AT34"/>
    <mergeCell ref="M8:W9"/>
    <mergeCell ref="I36:K36"/>
    <mergeCell ref="P36:S36"/>
    <mergeCell ref="T36:V36"/>
    <mergeCell ref="Y36:AA36"/>
    <mergeCell ref="AB36:AE36"/>
    <mergeCell ref="AK47:AM47"/>
    <mergeCell ref="AN47:AQ47"/>
    <mergeCell ref="AR47:AT47"/>
    <mergeCell ref="B3:K6"/>
    <mergeCell ref="B8:E9"/>
    <mergeCell ref="F8:K9"/>
    <mergeCell ref="I42:K42"/>
    <mergeCell ref="I41:K41"/>
    <mergeCell ref="I40:K40"/>
    <mergeCell ref="I37:K37"/>
    <mergeCell ref="I35:K35"/>
    <mergeCell ref="I33:K33"/>
    <mergeCell ref="I32:K32"/>
    <mergeCell ref="I31:K31"/>
    <mergeCell ref="I30:K30"/>
    <mergeCell ref="I29:K29"/>
    <mergeCell ref="I28:K28"/>
    <mergeCell ref="I27:K27"/>
    <mergeCell ref="I26:K26"/>
    <mergeCell ref="B47:D47"/>
    <mergeCell ref="E47:H47"/>
    <mergeCell ref="I47:K47"/>
    <mergeCell ref="M47:O47"/>
    <mergeCell ref="P47:S47"/>
  </mergeCells>
  <conditionalFormatting sqref="W26:W47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AI26:AI47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AU26:AU34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AU39:AU4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Park</dc:creator>
  <cp:lastModifiedBy>Harry Park</cp:lastModifiedBy>
  <dcterms:created xsi:type="dcterms:W3CDTF">2025-09-09T00:15:45Z</dcterms:created>
  <dcterms:modified xsi:type="dcterms:W3CDTF">2025-09-10T02:05:27Z</dcterms:modified>
</cp:coreProperties>
</file>