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2" i="1" l="1"/>
  <c r="J12" i="1"/>
  <c r="I12" i="1"/>
  <c r="I9" i="1"/>
  <c r="J9" i="1"/>
  <c r="D12" i="1"/>
  <c r="E12" i="1" s="1"/>
  <c r="D9" i="1"/>
  <c r="K9" i="1"/>
  <c r="E9" i="1"/>
  <c r="K6" i="1"/>
  <c r="J6" i="1"/>
  <c r="I6" i="1"/>
  <c r="E6" i="1"/>
  <c r="D6" i="1"/>
  <c r="J3" i="1"/>
  <c r="K3" i="1"/>
  <c r="I3" i="1"/>
  <c r="E3" i="1"/>
</calcChain>
</file>

<file path=xl/sharedStrings.xml><?xml version="1.0" encoding="utf-8"?>
<sst xmlns="http://schemas.openxmlformats.org/spreadsheetml/2006/main" count="13" uniqueCount="13">
  <si>
    <t>without categorical</t>
  </si>
  <si>
    <t>train</t>
  </si>
  <si>
    <t>test</t>
  </si>
  <si>
    <t>left</t>
  </si>
  <si>
    <t>attrition</t>
  </si>
  <si>
    <t>cuttoff</t>
  </si>
  <si>
    <t>prediction %</t>
  </si>
  <si>
    <t>overall accuracy</t>
  </si>
  <si>
    <t>class accuracy</t>
  </si>
  <si>
    <t>AUC</t>
  </si>
  <si>
    <t>with categorical</t>
  </si>
  <si>
    <t>with cat + pca</t>
  </si>
  <si>
    <t>with pca no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</si>
</sst>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I12" sqref="I12:K12"/>
    </sheetView>
  </sheetViews>
  <sheetFormatPr defaultRowHeight="15" x14ac:dyDescent="0.25"/>
  <cols>
    <col min="1" max="1" width="18.28515625" bestFit="1" customWidth="1"/>
  </cols>
  <sheetData>
    <row r="2" spans="1:12" x14ac:dyDescent="0.25">
      <c r="B2" t="s">
        <v>1</v>
      </c>
      <c r="C2" t="s">
        <v>2</v>
      </c>
      <c r="D2" t="s">
        <v>3</v>
      </c>
      <c r="E2" t="s">
        <v>4</v>
      </c>
      <c r="F2">
        <v>0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t="s">
        <v>0</v>
      </c>
      <c r="B3">
        <v>4824</v>
      </c>
      <c r="C3">
        <v>1354</v>
      </c>
      <c r="D3">
        <v>339</v>
      </c>
      <c r="E3" s="1">
        <f>D3/C3</f>
        <v>0.25036927621861155</v>
      </c>
      <c r="F3">
        <v>843</v>
      </c>
      <c r="G3">
        <v>183</v>
      </c>
      <c r="H3">
        <v>-0.55000000000000004</v>
      </c>
      <c r="I3" s="1">
        <f>SUM(G3:G4)/C3</f>
        <v>0.25258493353028066</v>
      </c>
      <c r="J3" s="1">
        <f>SUM(F3,G4)/C3</f>
        <v>0.74002954209748895</v>
      </c>
      <c r="K3" s="1">
        <f>G4/SUM(F4:G4)</f>
        <v>0.46902654867256638</v>
      </c>
      <c r="L3">
        <v>0.71379999999999999</v>
      </c>
    </row>
    <row r="4" spans="1:12" x14ac:dyDescent="0.25">
      <c r="F4">
        <v>180</v>
      </c>
      <c r="G4">
        <v>159</v>
      </c>
      <c r="J4" s="1"/>
    </row>
    <row r="6" spans="1:12" x14ac:dyDescent="0.25">
      <c r="A6" t="s">
        <v>10</v>
      </c>
      <c r="B6">
        <v>4823</v>
      </c>
      <c r="C6">
        <v>1365</v>
      </c>
      <c r="D6">
        <f>SUM(F7:G7)</f>
        <v>339</v>
      </c>
      <c r="E6" s="1">
        <f>D6/C6</f>
        <v>0.24835164835164836</v>
      </c>
      <c r="F6">
        <v>839</v>
      </c>
      <c r="G6">
        <v>187</v>
      </c>
      <c r="H6">
        <v>-0.53</v>
      </c>
      <c r="I6" s="1">
        <f>SUM(G6:G7)/C6</f>
        <v>0.24981684981684982</v>
      </c>
      <c r="J6" s="1">
        <f>SUM(F6,G7)/C6</f>
        <v>0.72747252747252744</v>
      </c>
      <c r="K6" s="1">
        <f>G7/SUM(F7:G7)</f>
        <v>0.45427728613569324</v>
      </c>
      <c r="L6">
        <v>0.73370000000000002</v>
      </c>
    </row>
    <row r="7" spans="1:12" x14ac:dyDescent="0.25">
      <c r="F7">
        <v>185</v>
      </c>
      <c r="G7">
        <v>154</v>
      </c>
    </row>
    <row r="9" spans="1:12" x14ac:dyDescent="0.25">
      <c r="A9" t="s">
        <v>11</v>
      </c>
      <c r="B9">
        <v>4823</v>
      </c>
      <c r="C9">
        <v>1365</v>
      </c>
      <c r="D9">
        <f>SUM(F10:G10)</f>
        <v>339</v>
      </c>
      <c r="E9" s="1">
        <f>D9/C9</f>
        <v>0.24835164835164836</v>
      </c>
      <c r="F9">
        <v>841</v>
      </c>
      <c r="G9">
        <v>185</v>
      </c>
      <c r="H9">
        <v>-0.53</v>
      </c>
      <c r="I9" s="1">
        <f>SUM(G9:G10)/C9</f>
        <v>0.25201465201465201</v>
      </c>
      <c r="J9" s="1">
        <f>SUM(F9,G10)/C9</f>
        <v>0.73260073260073255</v>
      </c>
      <c r="K9" s="1">
        <f>G10/SUM(F10:G10)</f>
        <v>0.46902654867256638</v>
      </c>
      <c r="L9">
        <v>0.73089999999999999</v>
      </c>
    </row>
    <row r="10" spans="1:12" x14ac:dyDescent="0.25">
      <c r="F10">
        <v>180</v>
      </c>
      <c r="G10">
        <v>159</v>
      </c>
    </row>
    <row r="12" spans="1:12" x14ac:dyDescent="0.25">
      <c r="A12" t="s">
        <v>12</v>
      </c>
      <c r="B12">
        <v>4824</v>
      </c>
      <c r="C12">
        <v>1365</v>
      </c>
      <c r="D12">
        <f>SUM(F13:G13)</f>
        <v>339</v>
      </c>
      <c r="E12" s="1">
        <f>D12/C12</f>
        <v>0.24835164835164836</v>
      </c>
      <c r="F12">
        <v>839</v>
      </c>
      <c r="G12">
        <v>187</v>
      </c>
      <c r="H12">
        <v>-0.52</v>
      </c>
      <c r="I12" s="1">
        <f>SUM(G12:G13)/C12</f>
        <v>0.24908424908424909</v>
      </c>
      <c r="J12" s="1">
        <f>SUM(F12,G13)/C12</f>
        <v>0.72673992673992671</v>
      </c>
      <c r="K12" s="1">
        <f>G13/SUM(F13:G13)</f>
        <v>0.45132743362831856</v>
      </c>
      <c r="L12">
        <v>0.72250000000000003</v>
      </c>
    </row>
    <row r="13" spans="1:12" x14ac:dyDescent="0.25">
      <c r="F13">
        <v>186</v>
      </c>
      <c r="G13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2016-08-25T10:53:57Z</dcterms:modified>
</cp:coreProperties>
</file>