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500" yWindow="11600" windowWidth="25600" windowHeight="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G6" i="1"/>
  <c r="J6" i="1"/>
  <c r="D6" i="1"/>
  <c r="C6" i="1"/>
  <c r="B6" i="1"/>
  <c r="K5" i="1"/>
  <c r="G5" i="1"/>
  <c r="J5" i="1"/>
  <c r="D5" i="1"/>
  <c r="C5" i="1"/>
  <c r="B5" i="1"/>
  <c r="D4" i="1"/>
  <c r="C4" i="1"/>
  <c r="B4" i="1"/>
  <c r="K4" i="1"/>
  <c r="G4" i="1"/>
  <c r="J4" i="1"/>
  <c r="J2" i="1"/>
  <c r="K2" i="1"/>
  <c r="G2" i="1"/>
  <c r="K3" i="1"/>
  <c r="J3" i="1"/>
  <c r="G3" i="1"/>
</calcChain>
</file>

<file path=xl/sharedStrings.xml><?xml version="1.0" encoding="utf-8"?>
<sst xmlns="http://schemas.openxmlformats.org/spreadsheetml/2006/main" count="11" uniqueCount="11">
  <si>
    <t>dim</t>
  </si>
  <si>
    <t>ncellx</t>
  </si>
  <si>
    <t>ncelly</t>
  </si>
  <si>
    <t>ncellz</t>
  </si>
  <si>
    <t>solver time (s)</t>
  </si>
  <si>
    <t>provenance time (s)</t>
  </si>
  <si>
    <t>total workflow elapsed time (s)</t>
  </si>
  <si>
    <t>solver time (%)</t>
  </si>
  <si>
    <t>provenance time (%)</t>
  </si>
  <si>
    <t>max_h_level</t>
  </si>
  <si>
    <t>h_levels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</si>
</sst>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7" sqref="H7"/>
    </sheetView>
  </sheetViews>
  <sheetFormatPr baseColWidth="10" defaultRowHeight="15" x14ac:dyDescent="0"/>
  <cols>
    <col min="5" max="5" width="11.5" bestFit="1" customWidth="1"/>
    <col min="7" max="7" width="12.83203125" bestFit="1" customWidth="1"/>
    <col min="8" max="8" width="17.5" bestFit="1" customWidth="1"/>
    <col min="9" max="9" width="26.5" bestFit="1" customWidth="1"/>
    <col min="10" max="10" width="13.33203125" bestFit="1" customWidth="1"/>
    <col min="11" max="11" width="18.1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2</v>
      </c>
      <c r="B2" s="1">
        <v>180</v>
      </c>
      <c r="C2" s="1">
        <v>20</v>
      </c>
      <c r="D2" s="1">
        <v>20</v>
      </c>
      <c r="E2" s="1">
        <v>3</v>
      </c>
      <c r="F2" s="1">
        <v>0</v>
      </c>
      <c r="G2" s="1">
        <f>I2-H2</f>
        <v>50.91</v>
      </c>
      <c r="H2" s="1">
        <v>16.05</v>
      </c>
      <c r="I2" s="1">
        <v>66.959999999999994</v>
      </c>
      <c r="J2" s="2">
        <f>G2/I2</f>
        <v>0.76030465949820791</v>
      </c>
      <c r="K2" s="2">
        <f>H2/I2</f>
        <v>0.23969534050179214</v>
      </c>
    </row>
    <row r="3" spans="1:11">
      <c r="A3" s="1">
        <v>4</v>
      </c>
      <c r="B3" s="1">
        <v>180</v>
      </c>
      <c r="C3" s="1">
        <v>20</v>
      </c>
      <c r="D3" s="1">
        <v>20</v>
      </c>
      <c r="E3" s="1">
        <v>3</v>
      </c>
      <c r="F3" s="1">
        <v>0</v>
      </c>
      <c r="G3" s="1">
        <f>I3-H3</f>
        <v>50.94</v>
      </c>
      <c r="H3" s="1">
        <v>17.02</v>
      </c>
      <c r="I3" s="1">
        <v>67.959999999999994</v>
      </c>
      <c r="J3" s="2">
        <f>G3/I3</f>
        <v>0.74955856386109476</v>
      </c>
      <c r="K3" s="2">
        <f>H3/I3</f>
        <v>0.25044143613890524</v>
      </c>
    </row>
    <row r="4" spans="1:11">
      <c r="A4" s="1">
        <v>2</v>
      </c>
      <c r="B4" s="1">
        <f>B2*3</f>
        <v>540</v>
      </c>
      <c r="C4" s="1">
        <f>C2*3</f>
        <v>60</v>
      </c>
      <c r="D4" s="1">
        <f>D2*3</f>
        <v>60</v>
      </c>
      <c r="E4" s="1">
        <v>3</v>
      </c>
      <c r="F4" s="1">
        <v>0</v>
      </c>
      <c r="G4" s="1">
        <f>I4-H4</f>
        <v>50.51</v>
      </c>
      <c r="H4" s="1">
        <v>16.93</v>
      </c>
      <c r="I4" s="1">
        <v>67.44</v>
      </c>
      <c r="J4" s="2">
        <f>G4/I4</f>
        <v>0.74896204033214708</v>
      </c>
      <c r="K4" s="2">
        <f>H4/I4</f>
        <v>0.25103795966785292</v>
      </c>
    </row>
    <row r="5" spans="1:11">
      <c r="A5" s="1">
        <v>2</v>
      </c>
      <c r="B5" s="1">
        <f>B3*3</f>
        <v>540</v>
      </c>
      <c r="C5" s="1">
        <f>C3*3</f>
        <v>60</v>
      </c>
      <c r="D5" s="1">
        <f>D3*3</f>
        <v>60</v>
      </c>
      <c r="E5" s="1">
        <v>20</v>
      </c>
      <c r="F5" s="1">
        <v>0</v>
      </c>
      <c r="G5" s="3">
        <f>I5-H5</f>
        <v>50.46</v>
      </c>
      <c r="H5" s="3">
        <v>16.54</v>
      </c>
      <c r="I5" s="3">
        <v>67</v>
      </c>
      <c r="J5" s="2">
        <f>G5/I5</f>
        <v>0.75313432835820893</v>
      </c>
      <c r="K5" s="2">
        <f>H5/I5</f>
        <v>0.24686567164179105</v>
      </c>
    </row>
    <row r="6" spans="1:11">
      <c r="A6" s="1">
        <v>2</v>
      </c>
      <c r="B6" s="1">
        <f>B4*3</f>
        <v>1620</v>
      </c>
      <c r="C6" s="1">
        <f>C4*3</f>
        <v>180</v>
      </c>
      <c r="D6" s="1">
        <f>D4*3</f>
        <v>180</v>
      </c>
      <c r="E6" s="1">
        <v>20</v>
      </c>
      <c r="F6" s="1">
        <v>100000</v>
      </c>
      <c r="G6" s="3">
        <f>I6-H6</f>
        <v>50.899999999999991</v>
      </c>
      <c r="H6" s="3">
        <v>16.010000000000002</v>
      </c>
      <c r="I6" s="3">
        <v>66.91</v>
      </c>
      <c r="J6" s="2">
        <f>G6/I6</f>
        <v>0.76072335973696004</v>
      </c>
      <c r="K6" s="2">
        <f>H6/I6</f>
        <v>0.23927664026303994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Silva</dc:creator>
  <cp:lastModifiedBy>Vitor Silva</cp:lastModifiedBy>
  <dcterms:created xsi:type="dcterms:W3CDTF">2016-05-26T22:35:40Z</dcterms:created>
  <dcterms:modified xsi:type="dcterms:W3CDTF">2016-05-26T22:45:23Z</dcterms:modified>
</cp:coreProperties>
</file>