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Commandes" sheetId="1" r:id="rId1"/>
    <sheet name="CommandesData" sheetId="2" r:id="rId2"/>
    <sheet name="Feuille" sheetId="3" r:id="rId3"/>
    <sheet name="Feuil1" sheetId="4" r:id="rId4"/>
    <sheet name="11_03_2025" sheetId="5" r:id="rId5"/>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0">
    <numFmt numFmtId="56" formatCode="&quot;上午/下午 &quot;hh&quot;時&quot;mm&quot;分&quot;ss&quot;秒 &quot;"/>
    <numFmt numFmtId="164" formatCode="General"/>
    <numFmt numFmtId="165" formatCode="0.00"/>
    <numFmt numFmtId="166" formatCode="dd/mm/yyyy"/>
    <numFmt numFmtId="167" formatCode="#,##0.00&quot; €&quot;"/>
    <numFmt numFmtId="168" formatCode="_-* #,##0.00\ [$€-40C]_-;\-* #,##0.00\ [$€-40C]_-;_-* \-??\ [$€-40C]_-;_-@_-"/>
    <numFmt numFmtId="169" formatCode="mmm\-yy"/>
    <numFmt numFmtId="170" formatCode="hh:mm"/>
    <numFmt numFmtId="171" formatCode="#,##0.00&quot; €&quot;;[RED]\-#,##0.00&quot; €&quot;"/>
    <numFmt numFmtId="172" formatCode="0\ %"/>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Q138"/>
  <sheetViews>
    <sheetView workbookViewId="0" rightToLeft="0"/>
  </sheetViews>
  <sheetData>
    <row r="1">
      <c r="H1" s="1" t="str">
        <v>Total Articles</v>
      </c>
      <c r="L1" s="1" t="str">
        <v>Total frais</v>
      </c>
      <c r="M1" s="1" t="str">
        <v>Total</v>
      </c>
    </row>
    <row r="2">
      <c r="H2" s="1">
        <f>SUM(H4:H1010)</f>
        <v>1923.23</v>
      </c>
      <c r="L2" s="1">
        <f>SUM(L4:L1010)</f>
        <v>397.28</v>
      </c>
      <c r="M2" s="1">
        <f>SUM(M4:M1010)</f>
        <v>2332.51</v>
      </c>
    </row>
    <row r="3">
      <c r="A3" s="1" t="str">
        <v>Année</v>
      </c>
      <c r="B3" s="1" t="str">
        <v>OrderRef</v>
      </c>
      <c r="C3" s="1" t="str">
        <v>Achat</v>
      </c>
      <c r="D3" s="1" t="str">
        <v>Livraison</v>
      </c>
      <c r="E3" s="1" t="str">
        <v>Shop</v>
      </c>
      <c r="F3" s="1" t="str">
        <v>Transporteur</v>
      </c>
      <c r="G3" s="1" t="str">
        <v>Commentaire</v>
      </c>
      <c r="H3" s="1" t="str">
        <v>Prix</v>
      </c>
      <c r="I3" s="1" t="str">
        <v>Frais port</v>
      </c>
      <c r="J3" s="1" t="str">
        <v>Douane</v>
      </c>
      <c r="K3" s="1" t="str">
        <v>Autres frais</v>
      </c>
      <c r="L3" s="1" t="str">
        <v>Total frais</v>
      </c>
      <c r="M3" s="1" t="str">
        <v>Total</v>
      </c>
    </row>
    <row r="4" xml:space="preserve">
      <c r="A4" s="1">
        <v>2021</v>
      </c>
      <c r="C4" s="1">
        <v>44501</v>
      </c>
      <c r="D4" s="1">
        <v>44504</v>
      </c>
      <c r="E4" s="1" t="str">
        <v>PlazaJapan</v>
      </c>
      <c r="F4" s="1" t="str">
        <v>Fedex</v>
      </c>
      <c r="G4" s="1" t="str" xml:space="preserve">
        <v xml:space="preserve">S6A - Eevee Heroes
S7R - Blue Sky Stream</v>
      </c>
      <c r="H4" s="1">
        <v>168.7</v>
      </c>
      <c r="I4" s="1">
        <v>8</v>
      </c>
      <c r="J4" s="1">
        <v>39</v>
      </c>
      <c r="L4" s="1">
        <f>I4+J4+K4</f>
        <v>47</v>
      </c>
      <c r="M4" s="1">
        <f>H4+I4+J4+K4</f>
        <v>215.7</v>
      </c>
    </row>
    <row r="5">
      <c r="B5" s="1" t="str">
        <v>PJ#291226</v>
      </c>
      <c r="C5" s="1">
        <v>44533</v>
      </c>
      <c r="D5" s="1">
        <v>44545</v>
      </c>
      <c r="E5" s="1" t="str">
        <v>PlazaJapan</v>
      </c>
      <c r="F5" s="1" t="str">
        <v>DHL</v>
      </c>
      <c r="H5" s="1">
        <v>85</v>
      </c>
      <c r="I5" s="1">
        <v>7</v>
      </c>
      <c r="J5" s="1">
        <v>24</v>
      </c>
      <c r="L5" s="1">
        <f>I5+J5+K5</f>
        <v>31</v>
      </c>
      <c r="M5" s="1">
        <f>H5+I5+J5+K5</f>
        <v>116</v>
      </c>
    </row>
    <row r="6">
      <c r="A6" s="1">
        <v>2023</v>
      </c>
      <c r="B6" s="1">
        <v>394665</v>
      </c>
      <c r="C6" s="1">
        <v>44935</v>
      </c>
      <c r="D6" s="1">
        <v>44943</v>
      </c>
      <c r="E6" s="1" t="str">
        <v xml:space="preserve">Plazajapan </v>
      </c>
      <c r="F6" s="1" t="str">
        <v>DHL</v>
      </c>
      <c r="H6" s="1">
        <v>105</v>
      </c>
      <c r="I6" s="1">
        <v>7</v>
      </c>
      <c r="J6" s="1">
        <v>27</v>
      </c>
      <c r="L6" s="1">
        <f>I6+J6+K6</f>
        <v>34</v>
      </c>
      <c r="M6" s="1">
        <f>H6+I6+J6+K6</f>
        <v>139</v>
      </c>
    </row>
    <row r="7">
      <c r="B7" s="1">
        <v>1123712390</v>
      </c>
      <c r="C7" s="1">
        <v>45156</v>
      </c>
      <c r="D7" s="1">
        <v>45160</v>
      </c>
      <c r="E7" s="1" t="str">
        <v>Cardmarket</v>
      </c>
      <c r="F7" s="1" t="str">
        <v>GLS</v>
      </c>
      <c r="H7" s="1">
        <v>102</v>
      </c>
      <c r="I7" s="1">
        <v>9</v>
      </c>
      <c r="L7" s="1">
        <f>I7+J7+K7</f>
        <v>9</v>
      </c>
      <c r="M7" s="1">
        <f>H7+I7+J7+K7</f>
        <v>111</v>
      </c>
    </row>
    <row r="8">
      <c r="B8" s="1" t="str">
        <v>02-10441-28879</v>
      </c>
      <c r="C8" s="1">
        <v>45158</v>
      </c>
      <c r="D8" s="1">
        <v>45161</v>
      </c>
      <c r="E8" s="1" t="str">
        <v>eBay</v>
      </c>
      <c r="F8" s="1" t="str">
        <v>Colissimo</v>
      </c>
      <c r="G8" s="1" t="str">
        <v>2x25 Toploader, 2x100 Sleeves PRO-FIT standard (64x89), 2x100 Penny Sleeves (63,5x88,9)</v>
      </c>
      <c r="H8" s="1">
        <v>24.78</v>
      </c>
      <c r="I8" s="1">
        <v>3.1</v>
      </c>
      <c r="L8" s="1">
        <f>I8+J8+K8</f>
        <v>3.1</v>
      </c>
      <c r="M8" s="1">
        <f>H8+I8+J8+K8</f>
        <v>27.88</v>
      </c>
    </row>
    <row r="9">
      <c r="C9" s="1">
        <v>45168</v>
      </c>
      <c r="D9" s="1">
        <v>45171</v>
      </c>
      <c r="E9" s="1" t="str">
        <v xml:space="preserve">Amazon </v>
      </c>
      <c r="F9" s="1" t="str">
        <v>Amazon</v>
      </c>
      <c r="G9" s="1" t="str">
        <v>Classeur VaultX</v>
      </c>
      <c r="H9" s="1">
        <v>24</v>
      </c>
      <c r="M9" s="1">
        <f>H9+I9+J9+K9</f>
        <v>24</v>
      </c>
    </row>
    <row r="10">
      <c r="B10" s="1">
        <v>1125285051</v>
      </c>
      <c r="C10" s="1">
        <v>45169</v>
      </c>
      <c r="D10" s="1">
        <v>45176</v>
      </c>
      <c r="E10" s="1" t="str">
        <v>Cardmarket</v>
      </c>
      <c r="F10" s="1" t="str">
        <v>La poste</v>
      </c>
      <c r="H10" s="1">
        <v>16.5</v>
      </c>
      <c r="I10" s="1">
        <v>1.46</v>
      </c>
      <c r="L10" s="1">
        <f>I10+J10+K10</f>
        <v>1.46</v>
      </c>
      <c r="M10" s="1">
        <f>H10+I10+J10+K10</f>
        <v>17.96</v>
      </c>
    </row>
    <row r="11">
      <c r="B11" s="1">
        <v>1125757911</v>
      </c>
      <c r="C11" s="1">
        <v>45173</v>
      </c>
      <c r="D11" s="1">
        <v>45176</v>
      </c>
      <c r="E11" s="1" t="str">
        <v>Cardmarket</v>
      </c>
      <c r="F11" s="1" t="str">
        <v>La poste</v>
      </c>
      <c r="H11" s="1">
        <v>15</v>
      </c>
      <c r="I11" s="1">
        <v>3.47</v>
      </c>
      <c r="L11" s="1">
        <f>I11+J11+K11</f>
        <v>3.47</v>
      </c>
      <c r="M11" s="1">
        <f>H11+I11+J11+K11</f>
        <v>18.47</v>
      </c>
    </row>
    <row r="12" xml:space="preserve">
      <c r="B12" s="1" t="str">
        <v>RN031280861JP</v>
      </c>
      <c r="C12" s="1">
        <v>45233</v>
      </c>
      <c r="D12" s="1">
        <v>45248</v>
      </c>
      <c r="E12" s="1" t="str">
        <v>Zenmarket / Mercari</v>
      </c>
      <c r="F12" s="1" t="str">
        <v>La poste</v>
      </c>
      <c r="G12" s="1" t="str" xml:space="preserve">
        <v xml:space="preserve">Commande #1
4 Lots de 4, 4, 7 et 18 cartes</v>
      </c>
      <c r="H12" s="1">
        <v>117</v>
      </c>
      <c r="I12" s="1">
        <v>8</v>
      </c>
      <c r="K12" s="1">
        <v>35</v>
      </c>
      <c r="L12" s="1">
        <f>I12+J12+K12</f>
        <v>43</v>
      </c>
      <c r="M12" s="1">
        <f>H12+I12+J12+K12</f>
        <v>160</v>
      </c>
    </row>
    <row r="13">
      <c r="B13" s="1" t="str">
        <v>406-2981623-9145166</v>
      </c>
      <c r="C13" s="1">
        <v>45257</v>
      </c>
      <c r="D13" s="1">
        <v>45260</v>
      </c>
      <c r="E13" s="1" t="str">
        <v>Amazon</v>
      </c>
      <c r="F13" s="1" t="str">
        <v>Amazon</v>
      </c>
      <c r="G13" s="1" t="str">
        <v>Classeur 720 cartes</v>
      </c>
      <c r="H13" s="1">
        <v>20</v>
      </c>
      <c r="M13" s="1">
        <f>H13+I13+J13+K13</f>
        <v>20</v>
      </c>
    </row>
    <row r="14">
      <c r="C14" s="1">
        <v>45291</v>
      </c>
      <c r="D14" s="1">
        <v>45291</v>
      </c>
      <c r="E14" s="1" t="str">
        <v>Boutique Paris</v>
      </c>
      <c r="F14" s="1" t="str">
        <v>Physique</v>
      </c>
      <c r="G14" s="1" t="str">
        <v>Tripack 151 Starters - en boutique à Paris</v>
      </c>
      <c r="H14" s="1">
        <v>35</v>
      </c>
      <c r="I14" s="1">
        <v>0</v>
      </c>
      <c r="L14" s="1">
        <f>I14+J14+K14</f>
        <v>0</v>
      </c>
      <c r="M14" s="1">
        <f>H14+I14+J14+K14</f>
        <v>35</v>
      </c>
    </row>
    <row r="15">
      <c r="A15" s="1">
        <v>2024</v>
      </c>
      <c r="B15" s="1">
        <v>8245</v>
      </c>
      <c r="C15" s="1">
        <v>45292</v>
      </c>
      <c r="D15" s="1">
        <v>45301</v>
      </c>
      <c r="E15" s="1" t="str">
        <v>JapanTCG</v>
      </c>
      <c r="F15" s="1" t="str">
        <v>La poste</v>
      </c>
      <c r="G15" s="1" t="str">
        <v>Lot de 100 CHR/AR et SV4a Ex Set</v>
      </c>
      <c r="H15" s="1">
        <v>155.94</v>
      </c>
      <c r="I15" s="1">
        <v>13.76</v>
      </c>
      <c r="J15" s="1">
        <v>14</v>
      </c>
      <c r="L15" s="1">
        <f>I15+J15+K15</f>
        <v>27.76</v>
      </c>
      <c r="M15" s="1">
        <f>H15+I15+J15+K15</f>
        <v>183.7</v>
      </c>
    </row>
    <row r="16">
      <c r="B16" s="1">
        <v>1141881280</v>
      </c>
      <c r="C16" s="1">
        <v>45305</v>
      </c>
      <c r="D16" s="1">
        <v>45317</v>
      </c>
      <c r="E16" s="1" t="str">
        <v>Cardmarket</v>
      </c>
      <c r="F16" s="1" t="str">
        <v>La poste</v>
      </c>
      <c r="G16" s="1" t="str">
        <v>Lot de 30 cartes</v>
      </c>
      <c r="H16" s="1">
        <v>57.12</v>
      </c>
      <c r="I16" s="1">
        <v>15.1</v>
      </c>
      <c r="L16" s="1">
        <f>I16+J16+K16</f>
        <v>15.1</v>
      </c>
      <c r="M16" s="1">
        <f>H16+I16+J16+K16</f>
        <v>72.22</v>
      </c>
    </row>
    <row r="17">
      <c r="B17" s="1">
        <v>1142231364</v>
      </c>
      <c r="C17" s="1">
        <v>45308</v>
      </c>
      <c r="D17" s="1">
        <v>45316</v>
      </c>
      <c r="E17" s="1" t="str">
        <v>Cardmarket</v>
      </c>
      <c r="F17" s="1" t="str">
        <v>La poste</v>
      </c>
      <c r="G17" s="1" t="str">
        <v>Jungko, Gardevoir, Togekiss DP4d</v>
      </c>
      <c r="H17" s="1">
        <v>33</v>
      </c>
      <c r="I17" s="1">
        <v>2.29</v>
      </c>
      <c r="K17" s="1">
        <v>0.23</v>
      </c>
      <c r="L17" s="1">
        <f>I17+J17+K17</f>
        <v>2.52</v>
      </c>
      <c r="M17" s="1">
        <f>H17+I17+J17+K17</f>
        <v>35.52</v>
      </c>
    </row>
    <row r="18">
      <c r="B18" s="1">
        <v>1143016174</v>
      </c>
      <c r="C18" s="1">
        <v>45314</v>
      </c>
      <c r="D18" s="1">
        <v>45321</v>
      </c>
      <c r="E18" s="1" t="str">
        <v>Cardmarket</v>
      </c>
      <c r="F18" s="1" t="str">
        <v>La poste</v>
      </c>
      <c r="G18" s="1" t="str">
        <v>Zekrom, Sharymin V et Ho-oh V</v>
      </c>
      <c r="H18" s="1">
        <v>14</v>
      </c>
      <c r="I18" s="1">
        <v>2.05</v>
      </c>
      <c r="L18" s="1">
        <f>I18+J18+K18</f>
        <v>2.05</v>
      </c>
      <c r="M18" s="1">
        <f>H18+I18+J18+K18</f>
        <v>16.05</v>
      </c>
    </row>
    <row r="19">
      <c r="B19" s="1" t="str">
        <v>406-9496656-9744361</v>
      </c>
      <c r="C19" s="1">
        <v>45319</v>
      </c>
      <c r="D19" s="1">
        <v>45321</v>
      </c>
      <c r="E19" s="1" t="str">
        <v>Amazon</v>
      </c>
      <c r="F19" s="1" t="str">
        <v>Amazon</v>
      </c>
      <c r="G19" s="1" t="str">
        <v>3x 100 Sleeves Ultra Pro + 1x200 KMC Perfect Fit</v>
      </c>
      <c r="H19" s="1">
        <v>22.24</v>
      </c>
      <c r="M19" s="1">
        <f>H19+I19+J19+K19</f>
        <v>22.24</v>
      </c>
    </row>
    <row r="20">
      <c r="B20" s="1">
        <v>1143927277</v>
      </c>
      <c r="C20" s="1">
        <v>45322</v>
      </c>
      <c r="D20" s="1">
        <v>45325</v>
      </c>
      <c r="E20" s="1" t="str">
        <v>Cardmarket</v>
      </c>
      <c r="F20" s="1" t="str">
        <v>La poste</v>
      </c>
      <c r="G20" s="1" t="str">
        <v>10 cartes Shiney Collection</v>
      </c>
      <c r="H20" s="1">
        <v>43</v>
      </c>
      <c r="I20" s="1">
        <v>3.58</v>
      </c>
      <c r="K20" s="1">
        <v>0.43</v>
      </c>
      <c r="L20" s="1">
        <f>I20+J20+K20</f>
        <v>4.01</v>
      </c>
      <c r="M20" s="1">
        <f>H20+I20+J20+K20</f>
        <v>47.01</v>
      </c>
    </row>
    <row r="21">
      <c r="B21" s="1" t="str">
        <v>FR003102170</v>
      </c>
      <c r="C21" s="1">
        <v>45322</v>
      </c>
      <c r="D21" s="1">
        <v>45327</v>
      </c>
      <c r="E21" s="1" t="str">
        <v>Smyths Toys Superstores (Dealabs)</v>
      </c>
      <c r="F21" s="1" t="str">
        <v>DPD</v>
      </c>
      <c r="G21" s="1" t="str">
        <v>Pack Collection 151 Binder</v>
      </c>
      <c r="H21" s="1">
        <v>35</v>
      </c>
      <c r="I21" s="1">
        <v>0</v>
      </c>
      <c r="L21" s="1">
        <f>I21+J21+K21</f>
        <v>0</v>
      </c>
      <c r="M21" s="1">
        <f>H21+I21+J21+K21</f>
        <v>35</v>
      </c>
    </row>
    <row r="22">
      <c r="B22" s="1">
        <v>1144404612</v>
      </c>
      <c r="C22" s="1">
        <v>45326</v>
      </c>
      <c r="D22" s="1">
        <v>45331</v>
      </c>
      <c r="E22" s="1" t="str">
        <v>Cardmarket</v>
      </c>
      <c r="F22" s="1" t="str">
        <v>La poste</v>
      </c>
      <c r="G22" s="1" t="str">
        <v>5 cartes DP4 / DP2</v>
      </c>
      <c r="H22" s="1">
        <v>47.38</v>
      </c>
      <c r="I22" s="1">
        <v>3.58</v>
      </c>
      <c r="K22" s="1">
        <v>0.48</v>
      </c>
      <c r="L22" s="1">
        <f>I22+J22+K22</f>
        <v>4.06</v>
      </c>
      <c r="M22" s="1">
        <f>H22+I22+J22+K22</f>
        <v>51.44</v>
      </c>
    </row>
    <row r="23" xml:space="preserve">
      <c r="B23" s="1" t="str">
        <v>RN042007367JP</v>
      </c>
      <c r="C23" s="1">
        <v>45351</v>
      </c>
      <c r="D23" s="1">
        <v>45372</v>
      </c>
      <c r="E23" s="1" t="str">
        <v>Zenmarket / Mercari</v>
      </c>
      <c r="F23" s="1" t="str">
        <v>La poste</v>
      </c>
      <c r="G23" s="1" t="str" xml:space="preserve">
        <v xml:space="preserve">Commande #3
7 Lots pour un total de 54 cartes</v>
      </c>
      <c r="H23" s="1">
        <v>220.5</v>
      </c>
      <c r="I23" s="1">
        <v>9.1</v>
      </c>
      <c r="K23" s="1">
        <v>22</v>
      </c>
      <c r="L23" s="1">
        <f>I23+J23+K23</f>
        <v>31.1</v>
      </c>
      <c r="M23" s="1">
        <f>H23+I23+J23+K23</f>
        <v>251.6</v>
      </c>
    </row>
    <row r="24">
      <c r="B24" s="1">
        <v>1149890492</v>
      </c>
      <c r="C24" s="1">
        <v>45369</v>
      </c>
      <c r="D24" s="1">
        <v>45373</v>
      </c>
      <c r="E24" s="1" t="str">
        <v>Cardmarket</v>
      </c>
      <c r="F24" s="1" t="str">
        <v>La poste</v>
      </c>
      <c r="G24" s="1" t="str">
        <v>6 cartes DPP</v>
      </c>
      <c r="H24" s="1">
        <v>45.25</v>
      </c>
      <c r="I24" s="1">
        <v>3.58</v>
      </c>
      <c r="K24" s="1">
        <v>0.46</v>
      </c>
      <c r="L24" s="1">
        <f>I24+J24+K24</f>
        <v>4.04</v>
      </c>
      <c r="M24" s="1">
        <f>H24+I24+J24+K24</f>
        <v>49.29</v>
      </c>
    </row>
    <row r="25">
      <c r="C25" s="1">
        <v>45379</v>
      </c>
      <c r="D25" s="1">
        <v>45381</v>
      </c>
      <c r="E25" s="1" t="str">
        <v>Amazon</v>
      </c>
      <c r="F25" s="1" t="str">
        <v>Amazon</v>
      </c>
      <c r="G25" s="1" t="str">
        <v>80 sleeves Katana Master Sleeves Clair</v>
      </c>
      <c r="H25" s="1">
        <v>10.9</v>
      </c>
      <c r="M25" s="1">
        <f>H25+I25+J25+K25</f>
        <v>10.9</v>
      </c>
    </row>
    <row r="26">
      <c r="B26" s="1">
        <v>1151488629</v>
      </c>
      <c r="C26" s="1">
        <v>45381</v>
      </c>
      <c r="D26" s="1">
        <v>45391</v>
      </c>
      <c r="E26" s="1" t="str">
        <v>Cardmarket</v>
      </c>
      <c r="F26" s="1" t="str">
        <v>La poste</v>
      </c>
      <c r="G26" s="1" t="str">
        <v>2x100 Sleeves Classic Clear</v>
      </c>
      <c r="H26" s="1">
        <v>16</v>
      </c>
      <c r="I26" s="1">
        <v>4</v>
      </c>
      <c r="L26" s="1">
        <f>I26+J26+K26</f>
        <v>4</v>
      </c>
      <c r="M26" s="1">
        <f>H26+I26+J26+K26</f>
        <v>20</v>
      </c>
    </row>
    <row r="27" xml:space="preserve">
      <c r="B27" s="1" t="str">
        <v>RN043990660JP</v>
      </c>
      <c r="C27" s="1">
        <v>45375</v>
      </c>
      <c r="D27" s="1">
        <v>45395</v>
      </c>
      <c r="E27" s="1" t="str">
        <v>Zenmarket / Mercari</v>
      </c>
      <c r="F27" s="1" t="str">
        <v>La poste</v>
      </c>
      <c r="G27" s="1" t="str" xml:space="preserve">
        <v xml:space="preserve">Commande #4
4 Lots 17 cartes (5-5-5-2)</v>
      </c>
      <c r="H27" s="1">
        <v>46.5</v>
      </c>
      <c r="I27" s="1">
        <v>7.3</v>
      </c>
      <c r="K27" s="1">
        <v>21.8</v>
      </c>
      <c r="L27" s="1">
        <f>I27+J27+K27</f>
        <v>29.1</v>
      </c>
      <c r="M27" s="1">
        <f>H27+I27+J27+K27</f>
        <v>75.6</v>
      </c>
    </row>
    <row r="28">
      <c r="B28" s="1">
        <v>3033961772504400</v>
      </c>
      <c r="C28" s="1">
        <v>45399</v>
      </c>
      <c r="D28" s="1">
        <v>45401</v>
      </c>
      <c r="E28" s="1" t="str">
        <v>Aliexpress</v>
      </c>
      <c r="F28" s="1" t="str">
        <v>Colissimo</v>
      </c>
      <c r="G28" s="1" t="str">
        <v>Binder 360 Cartes</v>
      </c>
      <c r="H28" s="1">
        <v>13.38</v>
      </c>
      <c r="M28" s="1">
        <f>H28+I28+J28+K28</f>
        <v>13.38</v>
      </c>
    </row>
    <row r="29">
      <c r="B29" s="1">
        <v>3033961772504400</v>
      </c>
      <c r="C29" s="1">
        <v>45399</v>
      </c>
      <c r="D29" s="1">
        <v>45401</v>
      </c>
      <c r="E29" s="1" t="str">
        <v>Aliexpress</v>
      </c>
      <c r="F29" s="1" t="str">
        <v>Colissimo</v>
      </c>
      <c r="G29" s="1" t="str">
        <v xml:space="preserve">Boîte de rangement de 400+ cartes </v>
      </c>
      <c r="H29" s="1">
        <v>15.97</v>
      </c>
      <c r="M29" s="1">
        <f>H29+I29+J29+K29</f>
        <v>15.97</v>
      </c>
    </row>
    <row r="30" xml:space="preserve">
      <c r="B30" s="1" t="str">
        <v>RN047101792JP</v>
      </c>
      <c r="C30" s="1">
        <v>45401</v>
      </c>
      <c r="D30" s="1">
        <v>45434</v>
      </c>
      <c r="E30" s="1" t="str">
        <v>Zenmarket / Mercari</v>
      </c>
      <c r="F30" s="1" t="str">
        <v>La poste</v>
      </c>
      <c r="G30" s="1" t="str" xml:space="preserve">
        <v xml:space="preserve">Commande #5
15 lots pour 39 cartes</v>
      </c>
      <c r="L30" s="1">
        <f>I30+J30+K30</f>
        <v>0</v>
      </c>
      <c r="M30" s="1">
        <f>H30+I30+J30+K30</f>
        <v>0</v>
      </c>
    </row>
    <row r="31">
      <c r="B31" s="1">
        <v>1183321244</v>
      </c>
      <c r="C31" s="1">
        <v>45615</v>
      </c>
      <c r="D31" s="1">
        <v>45632</v>
      </c>
      <c r="E31" s="1" t="str">
        <v>Cardmarket</v>
      </c>
      <c r="F31" s="1" t="str">
        <v>BRT/DPD</v>
      </c>
      <c r="G31" s="1" t="str">
        <v>2 Displays sv5k et sv8 (pas livrée ni remboursée)</v>
      </c>
      <c r="H31" s="1">
        <v>92.7</v>
      </c>
      <c r="I31" s="1">
        <v>9.9</v>
      </c>
      <c r="K31" s="1">
        <v>0.47</v>
      </c>
      <c r="L31" s="1">
        <f>I31+J31+K31</f>
        <v>10.37</v>
      </c>
      <c r="M31" s="1">
        <f>H31+I31+J31+K31</f>
        <v>103.07</v>
      </c>
    </row>
    <row r="32">
      <c r="A32" s="1">
        <v>2025</v>
      </c>
      <c r="B32" s="1">
        <v>1190468911</v>
      </c>
      <c r="C32" s="1">
        <v>45664</v>
      </c>
      <c r="D32" s="1">
        <v>45671</v>
      </c>
      <c r="E32" s="1" t="str">
        <v>Cardmarket</v>
      </c>
      <c r="F32" s="1" t="str">
        <v>Colis Privé</v>
      </c>
      <c r="G32" s="1" t="str">
        <v>2 Displays SV8a</v>
      </c>
      <c r="H32" s="1">
        <v>169</v>
      </c>
      <c r="I32" s="1">
        <v>19.55</v>
      </c>
      <c r="K32" s="1">
        <v>0.85</v>
      </c>
      <c r="L32" s="1">
        <f>I32+J32+K32</f>
        <v>20.4</v>
      </c>
      <c r="M32" s="1">
        <f>H32+I32+J32+K32</f>
        <v>189.4</v>
      </c>
    </row>
    <row r="33" xml:space="preserve">
      <c r="B33" s="1" t="str">
        <v>RN076036504JP</v>
      </c>
      <c r="C33" s="1">
        <v>45680</v>
      </c>
      <c r="D33" s="1">
        <v>45715</v>
      </c>
      <c r="E33" s="1" t="str">
        <v>Zenmarket / Mercari</v>
      </c>
      <c r="F33" s="1" t="str">
        <v>La poste</v>
      </c>
      <c r="G33" s="1" t="str" xml:space="preserve">
        <v xml:space="preserve">Commande #6
7 lots 46 cartes (17-8-3-3-3-9-3)</v>
      </c>
      <c r="H33" s="1">
        <v>172.37</v>
      </c>
      <c r="I33" s="1">
        <v>20.74</v>
      </c>
      <c r="J33" s="1">
        <v>50</v>
      </c>
      <c r="L33" s="1">
        <f>I33+J33+K33</f>
        <v>70.74</v>
      </c>
      <c r="M33" s="1">
        <f>H33+I33+J33+K33</f>
        <v>243.11</v>
      </c>
    </row>
    <row r="34">
      <c r="L34" s="1">
        <f>I34+J34+K34</f>
        <v>0</v>
      </c>
    </row>
    <row r="36">
      <c r="L36" s="1">
        <f>I36+J36+K36</f>
        <v>0</v>
      </c>
    </row>
    <row r="37">
      <c r="L37" s="1">
        <f>I37+J37+K37</f>
        <v>0</v>
      </c>
    </row>
    <row r="38">
      <c r="L38" s="1">
        <f>I38+J38+K38</f>
        <v>0</v>
      </c>
      <c r="M38" s="1">
        <v>12</v>
      </c>
    </row>
    <row r="39">
      <c r="L39" s="1">
        <f>I39+J39+K39</f>
        <v>0</v>
      </c>
    </row>
    <row r="40">
      <c r="L40" s="1">
        <f>I40+J40+K40</f>
        <v>0</v>
      </c>
    </row>
    <row r="41">
      <c r="L41" s="1">
        <f>I41+J41+K41</f>
        <v>0</v>
      </c>
    </row>
    <row r="42">
      <c r="L42" s="1">
        <f>I42+J42+K42</f>
        <v>0</v>
      </c>
    </row>
    <row r="43">
      <c r="L43" s="1">
        <f>I43+J43+K43</f>
        <v>0</v>
      </c>
      <c r="M43" s="1">
        <f>H43+I43+J43+K43</f>
        <v>0</v>
      </c>
    </row>
    <row r="44">
      <c r="L44" s="1">
        <f>I44+J44+K44</f>
        <v>0</v>
      </c>
    </row>
    <row r="45">
      <c r="L45" s="1">
        <f>I45+J45+K45</f>
        <v>0</v>
      </c>
      <c r="M45" s="1">
        <f>H45+I45+J45+K45</f>
        <v>0</v>
      </c>
    </row>
    <row r="46">
      <c r="L46" s="1">
        <f>I46+J46+K46</f>
        <v>0</v>
      </c>
      <c r="M46" s="1">
        <f>H46+I46+J46+K46</f>
        <v>0</v>
      </c>
    </row>
    <row r="49">
      <c r="L49" s="1">
        <f>I49+J49+K49</f>
        <v>0</v>
      </c>
    </row>
    <row r="50">
      <c r="L50" s="1">
        <f>I50+J50+K50</f>
        <v>0</v>
      </c>
      <c r="M50" s="1">
        <f>H50+I50+J50+K50</f>
        <v>0</v>
      </c>
    </row>
    <row r="51">
      <c r="L51" s="1">
        <f>I51+J51+K51</f>
        <v>0</v>
      </c>
      <c r="M51" s="1">
        <f>H51+I51+J51+K51</f>
        <v>0</v>
      </c>
    </row>
    <row r="52">
      <c r="L52" s="1">
        <f>I52+J52+K52</f>
        <v>0</v>
      </c>
      <c r="M52" s="1">
        <f>H52+I52+J52+K52</f>
        <v>0</v>
      </c>
    </row>
    <row r="53">
      <c r="L53" s="1">
        <f>I53+J53+K53</f>
        <v>0</v>
      </c>
      <c r="M53" s="1">
        <f>H53+I53+J53+K53</f>
        <v>0</v>
      </c>
    </row>
    <row r="54">
      <c r="L54" s="1">
        <f>I54+J54+K54</f>
        <v>0</v>
      </c>
      <c r="M54" s="1">
        <f>H54+I54+J54+K54</f>
        <v>0</v>
      </c>
    </row>
    <row r="55">
      <c r="L55" s="1">
        <f>I55+J55+K55</f>
        <v>0</v>
      </c>
      <c r="M55" s="1">
        <f>H55+I55+J55+K55</f>
        <v>0</v>
      </c>
    </row>
    <row r="56">
      <c r="L56" s="1">
        <f>I56+J56+K56</f>
        <v>0</v>
      </c>
      <c r="M56" s="1">
        <f>H56+I56+J56+K56</f>
        <v>0</v>
      </c>
    </row>
    <row r="57">
      <c r="L57" s="1">
        <f>I57+J57+K57</f>
        <v>0</v>
      </c>
      <c r="M57" s="1">
        <f>H57+I57+J57+K57</f>
        <v>0</v>
      </c>
    </row>
    <row r="58">
      <c r="L58" s="1">
        <f>I58+J58+K58</f>
        <v>0</v>
      </c>
      <c r="M58" s="1">
        <f>H58+I58+J58+K58</f>
        <v>0</v>
      </c>
    </row>
    <row r="59">
      <c r="L59" s="1">
        <f>I59+J59+K59</f>
        <v>0</v>
      </c>
      <c r="M59" s="1">
        <f>H59+I59+J59+K59</f>
        <v>0</v>
      </c>
    </row>
    <row r="60">
      <c r="L60" s="1">
        <f>I60+J60+K60</f>
        <v>0</v>
      </c>
      <c r="M60" s="1">
        <f>H60+I60+J60+K60</f>
        <v>0</v>
      </c>
    </row>
    <row r="61">
      <c r="L61" s="1">
        <f>I61+J61+K61</f>
        <v>0</v>
      </c>
      <c r="M61" s="1">
        <f>H61+I61+J61+K61</f>
        <v>0</v>
      </c>
    </row>
    <row r="62">
      <c r="M62" s="1">
        <f>H62+I62+J62+K62</f>
        <v>0</v>
      </c>
    </row>
    <row r="63">
      <c r="M63" s="1">
        <f>H63+I63+J63+K63</f>
        <v>0</v>
      </c>
    </row>
    <row r="64">
      <c r="M64" s="1">
        <f>H64+I64+J64+K64</f>
        <v>0</v>
      </c>
    </row>
    <row r="65">
      <c r="M65" s="1">
        <f>H65+I65+J65+K65</f>
        <v>0</v>
      </c>
    </row>
    <row r="66">
      <c r="M66" s="1">
        <f>H66+I66+J66+K66</f>
        <v>0</v>
      </c>
    </row>
    <row r="67">
      <c r="M67" s="1">
        <f>H67+I67+J67+K67</f>
        <v>0</v>
      </c>
    </row>
    <row r="68">
      <c r="M68" s="1">
        <f>H68+I68+J68+K68</f>
        <v>0</v>
      </c>
    </row>
    <row r="69">
      <c r="M69" s="1">
        <f>H69+I69+J69+K69</f>
        <v>0</v>
      </c>
    </row>
    <row r="70">
      <c r="M70" s="1">
        <f>H70+I70+J70+K70</f>
        <v>0</v>
      </c>
    </row>
    <row r="71">
      <c r="M71" s="1">
        <f>H71+I71+J71+K71</f>
        <v>0</v>
      </c>
    </row>
    <row r="72">
      <c r="M72" s="1">
        <f>H72+I72+J72+K72</f>
        <v>0</v>
      </c>
    </row>
    <row r="73">
      <c r="M73" s="1">
        <f>H73+I73+J73+K73</f>
        <v>0</v>
      </c>
    </row>
    <row r="74">
      <c r="M74" s="1">
        <f>H74+I74+J74+K74</f>
        <v>0</v>
      </c>
    </row>
    <row r="75">
      <c r="M75" s="1">
        <f>H75+I75+J75+K75</f>
        <v>0</v>
      </c>
    </row>
    <row r="76">
      <c r="M76" s="1">
        <f>H76+I76+J76+K76</f>
        <v>0</v>
      </c>
    </row>
    <row r="77">
      <c r="M77" s="1">
        <f>H77+I77+J77+K77</f>
        <v>0</v>
      </c>
    </row>
    <row r="78">
      <c r="M78" s="1">
        <f>H78+I78+J78+K78</f>
        <v>0</v>
      </c>
    </row>
    <row r="79">
      <c r="M79" s="1">
        <f>H79+I79+J79+K79</f>
        <v>0</v>
      </c>
    </row>
    <row r="80">
      <c r="M80" s="1">
        <f>H80+I80+J80+K80</f>
        <v>0</v>
      </c>
    </row>
    <row r="81">
      <c r="M81" s="1">
        <f>H81+I81+J81+K81</f>
        <v>0</v>
      </c>
    </row>
    <row r="82">
      <c r="M82" s="1">
        <f>H82+I82+J82+K82</f>
        <v>0</v>
      </c>
    </row>
    <row r="83">
      <c r="M83" s="1">
        <f>H83+I83+J83+K83</f>
        <v>0</v>
      </c>
    </row>
    <row r="84">
      <c r="M84" s="1">
        <f>H84+I84+J84+K84</f>
        <v>0</v>
      </c>
    </row>
    <row r="85">
      <c r="M85" s="1">
        <f>H85+I85+J85+K85</f>
        <v>0</v>
      </c>
    </row>
    <row r="86">
      <c r="M86" s="1">
        <f>H86+I86+J86+K86</f>
        <v>0</v>
      </c>
    </row>
    <row r="87">
      <c r="M87" s="1">
        <f>H87+I87+J87+K87</f>
        <v>0</v>
      </c>
    </row>
    <row r="88">
      <c r="M88" s="1">
        <f>H88+I88+J88+K88</f>
        <v>0</v>
      </c>
    </row>
    <row r="89">
      <c r="M89" s="1">
        <f>H89+I89+J89+K89</f>
        <v>0</v>
      </c>
    </row>
    <row r="90">
      <c r="M90" s="1">
        <f>H90+I90+J90+K90</f>
        <v>0</v>
      </c>
    </row>
    <row r="91">
      <c r="M91" s="1">
        <f>H91+I91+J91+K91</f>
        <v>0</v>
      </c>
    </row>
    <row r="92">
      <c r="M92" s="1">
        <f>H92+I92+J92+K92</f>
        <v>0</v>
      </c>
    </row>
    <row r="93">
      <c r="M93" s="1">
        <f>H93+I93+J93+K93</f>
        <v>0</v>
      </c>
    </row>
    <row r="94">
      <c r="M94" s="1">
        <f>H94+I94+J94+K94</f>
        <v>0</v>
      </c>
    </row>
    <row r="95">
      <c r="M95" s="1">
        <f>H95+I95+J95+K95</f>
        <v>0</v>
      </c>
    </row>
    <row r="96">
      <c r="M96" s="1">
        <f>H96+I96+J96+K96</f>
        <v>0</v>
      </c>
    </row>
    <row r="97">
      <c r="M97" s="1">
        <f>H97+I97+J97+K97</f>
        <v>0</v>
      </c>
    </row>
    <row r="98">
      <c r="M98" s="1">
        <f>H98+I98+J98+K98</f>
        <v>0</v>
      </c>
    </row>
    <row r="99">
      <c r="M99" s="1">
        <f>H99+I99+J99+K99</f>
        <v>0</v>
      </c>
    </row>
    <row r="100">
      <c r="M100" s="1">
        <f>H100+I100+J100+K100</f>
        <v>0</v>
      </c>
    </row>
    <row r="101">
      <c r="M101" s="1">
        <f>H101+I101+J101+K101</f>
        <v>0</v>
      </c>
    </row>
    <row r="102">
      <c r="M102" s="1">
        <f>H102+I102+J102+K102</f>
        <v>0</v>
      </c>
    </row>
    <row r="103">
      <c r="M103" s="1">
        <f>H103+I103+J103+K103</f>
        <v>0</v>
      </c>
    </row>
    <row r="104">
      <c r="M104" s="1">
        <f>H104+I104+J104+K104</f>
        <v>0</v>
      </c>
    </row>
    <row r="105">
      <c r="M105" s="1">
        <f>H105+I105+J105+K105</f>
        <v>0</v>
      </c>
    </row>
    <row r="106">
      <c r="M106" s="1">
        <f>H106+I106+J106+K106</f>
        <v>0</v>
      </c>
    </row>
    <row r="107">
      <c r="M107" s="1">
        <f>H107+I107+J107+K107</f>
        <v>0</v>
      </c>
    </row>
    <row r="108">
      <c r="M108" s="1">
        <f>H108+I108+J108+K108</f>
        <v>0</v>
      </c>
    </row>
    <row r="109">
      <c r="M109" s="1">
        <f>H109+I109+J109+K109</f>
        <v>0</v>
      </c>
    </row>
    <row r="110">
      <c r="M110" s="1">
        <f>H110+I110+J110+K110</f>
        <v>0</v>
      </c>
    </row>
    <row r="111">
      <c r="M111" s="1">
        <f>H111+I111+J111+K111</f>
        <v>0</v>
      </c>
    </row>
    <row r="112">
      <c r="M112" s="1">
        <f>H112+I112+J112+K112</f>
        <v>0</v>
      </c>
    </row>
    <row r="113">
      <c r="M113" s="1">
        <f>H113+I113+J113+K113</f>
        <v>0</v>
      </c>
    </row>
    <row r="114">
      <c r="M114" s="1">
        <f>H114+I114+J114+K114</f>
        <v>0</v>
      </c>
    </row>
    <row r="115">
      <c r="M115" s="1">
        <f>H115+I115+J115+K115</f>
        <v>0</v>
      </c>
    </row>
    <row r="116">
      <c r="M116" s="1">
        <f>H116+I116+J116+K116</f>
        <v>0</v>
      </c>
    </row>
    <row r="117">
      <c r="M117" s="1">
        <f>H117+I117+J117+K117</f>
        <v>0</v>
      </c>
    </row>
    <row r="118">
      <c r="M118" s="1">
        <f>H118+I118+J118+K118</f>
        <v>0</v>
      </c>
    </row>
    <row r="119">
      <c r="M119" s="1">
        <f>H119+I119+J119+K119</f>
        <v>0</v>
      </c>
    </row>
    <row r="120">
      <c r="M120" s="1">
        <f>H120+I120+J120+K120</f>
        <v>0</v>
      </c>
    </row>
    <row r="121">
      <c r="M121" s="1">
        <f>H121+I121+J121+K121</f>
        <v>0</v>
      </c>
    </row>
    <row r="122">
      <c r="M122" s="1">
        <f>H122+I122+J122+K122</f>
        <v>0</v>
      </c>
    </row>
    <row r="123">
      <c r="M123" s="1">
        <f>H123+I123+J123+K123</f>
        <v>0</v>
      </c>
    </row>
    <row r="124">
      <c r="M124" s="1">
        <f>H124+I124+J124+K124</f>
        <v>0</v>
      </c>
    </row>
    <row r="125">
      <c r="M125" s="1">
        <f>H125+I125+J125+K125</f>
        <v>0</v>
      </c>
    </row>
    <row r="126">
      <c r="M126" s="1">
        <f>H126+I126+J126+K126</f>
        <v>0</v>
      </c>
    </row>
    <row r="127">
      <c r="M127" s="1">
        <f>H127+I127+J127+K127</f>
        <v>0</v>
      </c>
    </row>
    <row r="128">
      <c r="M128" s="1">
        <f>H128+I128+J128+K128</f>
        <v>0</v>
      </c>
    </row>
    <row r="129">
      <c r="M129" s="1">
        <f>H129+I129+J129+K129</f>
        <v>0</v>
      </c>
    </row>
    <row r="130">
      <c r="M130" s="1">
        <f>H130+I130+J130+K130</f>
        <v>0</v>
      </c>
    </row>
    <row r="131">
      <c r="M131" s="1">
        <f>H131+I131+J131+K131</f>
        <v>0</v>
      </c>
    </row>
    <row r="132">
      <c r="M132" s="1">
        <f>H132+I132+J132+K132</f>
        <v>0</v>
      </c>
    </row>
    <row r="133">
      <c r="M133" s="1">
        <f>H133+I133+J133+K133</f>
        <v>0</v>
      </c>
    </row>
    <row r="134">
      <c r="M134" s="1">
        <f>H134+I134+J134+K134</f>
        <v>0</v>
      </c>
    </row>
    <row r="135">
      <c r="M135" s="1">
        <f>H135+I135+J135+K135</f>
        <v>0</v>
      </c>
    </row>
    <row r="136">
      <c r="M136" s="1">
        <f>H136+I136+J136+K136</f>
        <v>0</v>
      </c>
    </row>
    <row r="137">
      <c r="M137" s="1">
        <f>H137+I137+J137+K137</f>
        <v>0</v>
      </c>
    </row>
    <row r="138">
      <c r="M138" s="1">
        <f>H138+I138+J138+K138</f>
        <v>0</v>
      </c>
    </row>
  </sheetData>
  <mergeCells count="4">
    <mergeCell ref="A4:A5"/>
    <mergeCell ref="A6:A14"/>
    <mergeCell ref="A15:A31"/>
    <mergeCell ref="A32:A33"/>
  </mergeCells>
  <pageMargins left="0.7" right="0.7" top="0.75" bottom="0.75" header="0.511811023622047" footer="0.511811023622047"/>
  <ignoredErrors>
    <ignoredError numberStoredAsText="1" sqref="A1:Q138"/>
  </ignoredErrors>
</worksheet>
</file>

<file path=xl/worksheets/sheet2.xml><?xml version="1.0" encoding="utf-8"?>
<worksheet xmlns="http://schemas.openxmlformats.org/spreadsheetml/2006/main" xmlns:r="http://schemas.openxmlformats.org/officeDocument/2006/relationships">
  <dimension ref="A3:H99"/>
  <sheetViews>
    <sheetView workbookViewId="0" rightToLeft="0"/>
  </sheetViews>
  <sheetData>
    <row r="3">
      <c r="C3" s="1" t="str">
        <v>Item</v>
      </c>
      <c r="D3" s="1" t="str">
        <v>Shop</v>
      </c>
      <c r="E3" s="1" t="str">
        <v>Transporteur</v>
      </c>
      <c r="F3" s="1" t="str">
        <v>Série</v>
      </c>
      <c r="G3" s="1" t="str">
        <v>Quantité</v>
      </c>
      <c r="H3" s="1" t="str">
        <v>Prix item</v>
      </c>
    </row>
    <row r="4">
      <c r="A4" s="1">
        <v>1</v>
      </c>
      <c r="C4" s="1" t="str">
        <v>Display</v>
      </c>
      <c r="D4" s="1" t="str">
        <v>PlazaJapan</v>
      </c>
      <c r="E4" s="1" t="str">
        <v>Fedex</v>
      </c>
      <c r="F4" s="1" t="str">
        <v>S6A - Eevee Heroes</v>
      </c>
      <c r="G4" s="1">
        <v>1</v>
      </c>
      <c r="H4" s="1">
        <v>87.4</v>
      </c>
    </row>
    <row r="5">
      <c r="A5" s="1">
        <v>1</v>
      </c>
      <c r="C5" s="1" t="str">
        <v>Display</v>
      </c>
      <c r="F5" s="1" t="str">
        <v>S7R - Blue Sky Stream</v>
      </c>
      <c r="G5" s="1">
        <v>1</v>
      </c>
      <c r="H5" s="1">
        <v>81.32</v>
      </c>
    </row>
    <row r="6">
      <c r="A6" s="1">
        <v>291226</v>
      </c>
      <c r="C6" s="1" t="str">
        <v>Display</v>
      </c>
      <c r="D6" s="1" t="str">
        <v>PlazaJapan</v>
      </c>
      <c r="E6" s="1" t="str">
        <v>DHL</v>
      </c>
      <c r="F6" s="1" t="str">
        <v>S8B - Vmax Climax</v>
      </c>
      <c r="G6" s="1">
        <v>1</v>
      </c>
      <c r="H6" s="1">
        <v>85</v>
      </c>
    </row>
    <row r="7">
      <c r="C7" s="1" t="str">
        <v>Display</v>
      </c>
      <c r="E7" s="1" t="str">
        <v>DHL</v>
      </c>
      <c r="F7" s="1" t="str">
        <v>S12A - VSTAR Universe</v>
      </c>
      <c r="G7" s="1">
        <v>1</v>
      </c>
      <c r="H7" s="1">
        <v>105</v>
      </c>
    </row>
    <row r="8">
      <c r="C8" s="1" t="str">
        <v>Display</v>
      </c>
      <c r="D8" s="1" t="str">
        <v>Cardmarket</v>
      </c>
      <c r="E8" s="1" t="str">
        <v>GLS</v>
      </c>
      <c r="F8" s="1" t="str">
        <v>S12A - VSTAR Universe</v>
      </c>
      <c r="G8" s="1">
        <v>1</v>
      </c>
      <c r="H8" s="1">
        <v>102</v>
      </c>
    </row>
    <row r="9">
      <c r="C9" s="1" t="str">
        <v>Booster</v>
      </c>
      <c r="D9" s="1" t="str">
        <v>Cardmarket</v>
      </c>
      <c r="E9" s="1" t="str">
        <v>La poste</v>
      </c>
      <c r="F9" s="1" t="str">
        <v>Rupture TURBO</v>
      </c>
      <c r="G9" s="1">
        <v>1</v>
      </c>
      <c r="H9" s="1">
        <v>15</v>
      </c>
    </row>
    <row r="10">
      <c r="C10" s="1" t="str">
        <v>Carte</v>
      </c>
      <c r="D10" s="1" t="str">
        <v>Cardmarket</v>
      </c>
      <c r="E10" s="1" t="str">
        <v>La poste</v>
      </c>
      <c r="F10" s="1" t="str">
        <v>Giratina Holo de Platine</v>
      </c>
      <c r="G10" s="1">
        <v>1</v>
      </c>
      <c r="H10" s="1">
        <v>16.5</v>
      </c>
    </row>
    <row r="11" xml:space="preserve">
      <c r="C11" s="1" t="str">
        <v>Carte</v>
      </c>
      <c r="D11" s="1" t="str">
        <v>Zenmarket / Mercari</v>
      </c>
      <c r="E11" s="1" t="str">
        <v>La poste</v>
      </c>
      <c r="F11" s="1" t="str" xml:space="preserve">
        <v xml:space="preserve">S12A - Giratina VSTAR 261/172
S12A - Dark energy 257/172
S12A - Steel Energy 258/172
S12A - Fire Energy 252/172</v>
      </c>
      <c r="G11" s="1">
        <v>1</v>
      </c>
      <c r="H11" s="1">
        <v>50</v>
      </c>
    </row>
    <row r="12" xml:space="preserve">
      <c r="F12" s="1" t="str" xml:space="preserve">
        <v xml:space="preserve">S12A - Clamiral 229/172
S12A - Entei 213/172
S12A - Suicune 215/172
S12A - Regigigas 233/172</v>
      </c>
      <c r="H12" s="1">
        <v>14.62</v>
      </c>
    </row>
    <row r="13" xml:space="preserve">
      <c r="F13" s="1" t="str" xml:space="preserve">
        <v xml:space="preserve">Sacian 225/172
Darkrai 228/172
Hoopa 231/172
Drascore 227/172
Raikou - 218/172
Clamiral 230/172
Deoxys 222/172</v>
      </c>
      <c r="H13" s="1">
        <v>28.24</v>
      </c>
    </row>
    <row r="14" xml:space="preserve">
      <c r="F14" s="1" t="str" xml:space="preserve">
        <v xml:space="preserve">Magnézone 193/172
Roublenard 192/172
Absol 191/172
Elector de Galar 188/172
Séléroc  184/172
Artikodin Galar 182/172
Elecable 180/172
Locklass 177/172
Maganon 175/172
Keldeo 179/172
Insoloudro 198/172
Mew 183/172
Melocrick 174/172
Diancy 186/172
Sulfura Galar 190/172
Altaria 194/172
Muplodocus 196/172
Voltor 173/172</v>
      </c>
      <c r="H14" s="1">
        <v>24.5</v>
      </c>
    </row>
    <row r="15">
      <c r="C15" s="1" t="str">
        <v>Carte</v>
      </c>
      <c r="D15" s="1" t="str">
        <v>JapanTCG</v>
      </c>
      <c r="E15" s="1" t="str">
        <v>La poste</v>
      </c>
      <c r="F15" s="1" t="str">
        <v>SV4A full set x2 des EX</v>
      </c>
      <c r="G15" s="1">
        <v>1</v>
      </c>
      <c r="H15" s="1">
        <v>57.66</v>
      </c>
    </row>
    <row r="16">
      <c r="F16" s="1" t="str">
        <v>Lot de 100 CHR/AR</v>
      </c>
      <c r="H16" s="1">
        <v>98.28</v>
      </c>
    </row>
    <row r="17">
      <c r="C17" s="1" t="str">
        <v>Carte</v>
      </c>
      <c r="D17" s="1" t="str">
        <v>Cardmarket</v>
      </c>
      <c r="E17" s="1" t="str">
        <v>La poste</v>
      </c>
      <c r="F17" s="1" t="str">
        <v>DP4d - Jungko Holo</v>
      </c>
      <c r="G17" s="1">
        <v>1</v>
      </c>
      <c r="H17" s="1">
        <v>8</v>
      </c>
    </row>
    <row r="18">
      <c r="F18" s="1" t="str">
        <v>DP4d - Togekiss Holo</v>
      </c>
      <c r="H18" s="1">
        <v>5</v>
      </c>
    </row>
    <row r="19">
      <c r="F19" s="1" t="str">
        <v>DP4d - Gardevoir Holo</v>
      </c>
      <c r="H19" s="1">
        <v>20</v>
      </c>
    </row>
    <row r="20">
      <c r="C20" s="1" t="str">
        <v>Carte</v>
      </c>
      <c r="D20" s="1" t="str">
        <v>Cardmarket</v>
      </c>
      <c r="E20" s="1" t="str">
        <v>La poste</v>
      </c>
      <c r="F20" s="1" t="str">
        <v>30 cartes</v>
      </c>
      <c r="G20" s="1">
        <v>1</v>
      </c>
      <c r="H20" s="1">
        <v>57.12</v>
      </c>
    </row>
    <row r="21">
      <c r="C21" s="1" t="str">
        <v>Carte</v>
      </c>
      <c r="D21" s="1" t="str">
        <v>Cardmarket</v>
      </c>
      <c r="E21" s="1" t="str">
        <v>La poste</v>
      </c>
      <c r="F21" s="1" t="str">
        <v>Zekrom (S8b)</v>
      </c>
      <c r="G21" s="1">
        <v>1</v>
      </c>
      <c r="H21" s="1">
        <v>4</v>
      </c>
    </row>
    <row r="22">
      <c r="F22" s="1" t="str">
        <v>Shaymin V (s9)</v>
      </c>
      <c r="H22" s="1">
        <v>2</v>
      </c>
    </row>
    <row r="23">
      <c r="F23" s="1" t="str">
        <v>Ho-oh V (s11a)</v>
      </c>
      <c r="H23" s="1">
        <v>8</v>
      </c>
    </row>
    <row r="24">
      <c r="C24" s="1" t="str">
        <v>Carte</v>
      </c>
      <c r="D24" s="1" t="str">
        <v>Cardmarket</v>
      </c>
      <c r="E24" s="1" t="str">
        <v>La poste</v>
      </c>
      <c r="F24" s="1" t="str">
        <v>Growlithe ( Shiny Collection)</v>
      </c>
      <c r="G24" s="1">
        <v>1</v>
      </c>
      <c r="H24" s="1">
        <v>13</v>
      </c>
    </row>
    <row r="25">
      <c r="F25" s="1" t="str">
        <v>Piplup ( Shiny Collection)</v>
      </c>
      <c r="H25" s="1">
        <v>6</v>
      </c>
    </row>
    <row r="26">
      <c r="F26" s="1" t="str">
        <v>Cinccino ( Shiny Collection)</v>
      </c>
      <c r="H26" s="1">
        <v>4</v>
      </c>
    </row>
    <row r="27">
      <c r="F27" s="1" t="str">
        <v>Snivy ( Shiny Collection)</v>
      </c>
      <c r="H27" s="1">
        <v>3</v>
      </c>
    </row>
    <row r="28">
      <c r="F28" s="1" t="str">
        <v>Servine ( Shiny Collection)</v>
      </c>
      <c r="H28" s="1">
        <v>2</v>
      </c>
    </row>
    <row r="29">
      <c r="F29" s="1" t="str">
        <v>Torchic ( Shiny Collection)</v>
      </c>
      <c r="H29" s="1">
        <v>3</v>
      </c>
    </row>
    <row r="30">
      <c r="F30" s="1" t="str">
        <v>Kirlia ( Shiny Collection)</v>
      </c>
      <c r="H30" s="1">
        <v>3</v>
      </c>
    </row>
    <row r="31">
      <c r="F31" s="1" t="str">
        <v>Teddiursa ( Shiny Collection)</v>
      </c>
      <c r="H31" s="1">
        <v>3</v>
      </c>
    </row>
    <row r="32">
      <c r="F32" s="1" t="str">
        <v>Ursaring ( Shiny Collection)</v>
      </c>
      <c r="H32" s="1">
        <v>2</v>
      </c>
    </row>
    <row r="33">
      <c r="F33" s="1" t="str">
        <v>Minccino ( Shiny Collection)</v>
      </c>
      <c r="H33" s="1">
        <v>4</v>
      </c>
    </row>
    <row r="34">
      <c r="C34" s="1" t="str">
        <v>Coffret Classeur</v>
      </c>
      <c r="D34" s="1" t="str">
        <v>Smyths Toys Superstores (Dealabs)</v>
      </c>
      <c r="E34" s="1" t="str">
        <v>DPD</v>
      </c>
      <c r="F34" s="1" t="str">
        <v>Binder Collection 151 (classeur Mew)</v>
      </c>
      <c r="G34" s="1">
        <v>1</v>
      </c>
      <c r="H34" s="1">
        <v>34.99</v>
      </c>
    </row>
    <row r="35">
      <c r="C35" s="1" t="str">
        <v>Carte</v>
      </c>
      <c r="D35" s="1" t="str">
        <v>Cardmarket</v>
      </c>
      <c r="E35" s="1" t="str">
        <v>La poste</v>
      </c>
      <c r="F35" s="1" t="str">
        <v>Motisma Lv.38</v>
      </c>
      <c r="G35" s="1">
        <v>1</v>
      </c>
      <c r="H35" s="1">
        <v>6.99</v>
      </c>
    </row>
    <row r="36">
      <c r="F36" s="1" t="str">
        <v>Cresselia Lv.50</v>
      </c>
      <c r="H36" s="1">
        <v>9.9</v>
      </c>
    </row>
    <row r="37">
      <c r="F37" s="1" t="str">
        <v>Créhelf Lv.50</v>
      </c>
      <c r="H37" s="1">
        <v>8.99</v>
      </c>
    </row>
    <row r="38">
      <c r="F38" s="1" t="str">
        <v>Créfadet Lv.50</v>
      </c>
      <c r="H38" s="1">
        <v>12</v>
      </c>
    </row>
    <row r="39">
      <c r="F39" s="1" t="str">
        <v>Elekable Lv.50</v>
      </c>
      <c r="H39" s="1">
        <v>9.5</v>
      </c>
    </row>
    <row r="40" xml:space="preserve">
      <c r="B40" s="1">
        <v>45335</v>
      </c>
      <c r="C40" s="1" t="str">
        <v>Carte</v>
      </c>
      <c r="D40" s="1" t="str">
        <v>Zenmarket / Mercari</v>
      </c>
      <c r="E40" s="1" t="str">
        <v>La poste</v>
      </c>
      <c r="F40" s="1" t="str" xml:space="preserve">
        <v xml:space="preserve">Reverse World's Giratina Lv.60 (11th film)
Pikachu Lv.10 (11th film)
Dialga Lv.69 (11th film)
Icy Sky's Shaymin Lv.62 (11th film)
Magnézone Lv.53 (11th film)
Mamoswine Lv.58 (11th film)
Piplup Lv.7 (11th film)
Regigigas Lv.46 (11th film)
Shieldon Lv.25 (11th film)</v>
      </c>
      <c r="G40" s="1">
        <v>1</v>
      </c>
      <c r="H40" s="1">
        <v>58</v>
      </c>
    </row>
    <row r="41" xml:space="preserve">
      <c r="B41" s="1">
        <v>45335</v>
      </c>
      <c r="F41" s="1" t="str" xml:space="preserve">
        <v xml:space="preserve">Explosive Birth Lugia (10th Film)
Strinking Back Mewtwo (10th Film)
Timeless Celebi (10th Film)
Wave-Guiding Hero Lucario (10th Film)
Crystal Tower's Entei (10th Film)
Alto Mare's Latias (10th Film)
Alto Mare's Latios (10th Film)
Tree of Beginning's Mew (10th Film)
Prince of the Sea Manaphy (10th Film)
Visitor Deoxys (10th Film)
Seven Nights Jirachi (10th Film)
Darkrai Lv.50 (10th Film)</v>
      </c>
      <c r="H41" s="1">
        <v>85</v>
      </c>
    </row>
    <row r="42" xml:space="preserve">
      <c r="B42" s="1">
        <v>45337</v>
      </c>
      <c r="F42" s="1" t="str" xml:space="preserve">
        <v xml:space="preserve">Shaymin EX
Shaymin LV.X
Shaymin
Giratina Lv.70
Deoxys Normal Forme Lv.50
Darkrai Lv.40
Dialga Lv.70
Altération espace-temps
Spiritomb
Pachirisu
Jirachi</v>
      </c>
      <c r="H42" s="1">
        <v>22</v>
      </c>
    </row>
    <row r="43" xml:space="preserve">
      <c r="B43" s="1">
        <v>45337</v>
      </c>
      <c r="F43" s="1" t="str" xml:space="preserve">
        <v xml:space="preserve">Regigigas [FB] Lv.50
Regigigas Lv.52</v>
      </c>
      <c r="H43" s="1">
        <v>10</v>
      </c>
    </row>
    <row r="44" xml:space="preserve">
      <c r="B44" s="1">
        <v>45337</v>
      </c>
      <c r="F44" s="1" t="str" xml:space="preserve">
        <v xml:space="preserve">Carchacrok Lv.71
Drattak Lv.68
Libégon Lv.65</v>
      </c>
      <c r="H44" s="1">
        <v>13</v>
      </c>
    </row>
    <row r="45" xml:space="preserve">
      <c r="B45" s="1">
        <v>45351</v>
      </c>
      <c r="F45" s="1" t="str" xml:space="preserve">
        <v xml:space="preserve">Papilord Lv.41
Real World's Giratina Lv.62
Lucario Lv.39
Regigigas Lv.42
Porygon-Z Lv.56
Scorvol Lv.47</v>
      </c>
      <c r="H45" s="1">
        <v>12.5</v>
      </c>
    </row>
    <row r="46" xml:space="preserve">
      <c r="B46" s="1">
        <v>45351</v>
      </c>
      <c r="F46" s="1" t="str" xml:space="preserve">
        <v xml:space="preserve">Arcanin Lv.53
Riolu Lv.6
Maganon Lv.48
Kabutops Lv.56
Lucario Lv.39
Lucario Lv.30
Roserade Lv.33
Tritosor Mer Orient Lv.43
Luminéon Lv.38
Delcatty Lv.53
Raichu Lv.45</v>
      </c>
      <c r="H46" s="1">
        <v>20</v>
      </c>
    </row>
    <row r="47">
      <c r="C47" s="1" t="str">
        <v>Carte</v>
      </c>
      <c r="D47" s="1" t="str">
        <v>Cardmarket</v>
      </c>
      <c r="E47" s="1" t="str">
        <v>La poste</v>
      </c>
      <c r="F47" s="1" t="str">
        <v>Mammochon Lv.54</v>
      </c>
      <c r="G47" s="1">
        <v>1</v>
      </c>
      <c r="H47" s="1">
        <v>6.3</v>
      </c>
    </row>
    <row r="48">
      <c r="F48" s="1" t="str">
        <v>Tarpaud Lv.49</v>
      </c>
      <c r="H48" s="1">
        <v>6.5</v>
      </c>
    </row>
    <row r="49">
      <c r="F49" s="1" t="str">
        <v>Simiabraz Lv.49</v>
      </c>
      <c r="H49" s="1">
        <v>10.35</v>
      </c>
    </row>
    <row r="50">
      <c r="F50" s="1" t="str">
        <v>Laggron Lv.60</v>
      </c>
      <c r="H50" s="1">
        <v>5</v>
      </c>
    </row>
    <row r="51">
      <c r="F51" s="1" t="str">
        <v>Luxray Lv.45</v>
      </c>
      <c r="H51" s="1">
        <v>5.1</v>
      </c>
    </row>
    <row r="52">
      <c r="F52" s="1" t="str">
        <v>Simiabraz Lv.44</v>
      </c>
      <c r="H52" s="1">
        <v>12</v>
      </c>
    </row>
    <row r="53">
      <c r="C53" s="1" t="str">
        <v>Cartes</v>
      </c>
      <c r="G53" s="1">
        <v>1</v>
      </c>
      <c r="H53" s="1">
        <v>13</v>
      </c>
    </row>
    <row r="58">
      <c r="H58" s="1">
        <v>13</v>
      </c>
    </row>
    <row r="63">
      <c r="H63" s="1">
        <v>8.5</v>
      </c>
    </row>
    <row r="65">
      <c r="H65" s="1">
        <v>12</v>
      </c>
    </row>
    <row r="78">
      <c r="B78" s="1">
        <v>45434</v>
      </c>
      <c r="C78" s="1" t="str">
        <v>Carte</v>
      </c>
      <c r="D78" s="1" t="str">
        <v>Zenmarket /Mercari</v>
      </c>
      <c r="E78" s="1" t="str">
        <v>La poste</v>
      </c>
      <c r="F78" s="1" t="str">
        <v>Mewtwo Lv.X - HRDK</v>
      </c>
      <c r="H78" s="1">
        <v>7.8</v>
      </c>
    </row>
    <row r="79" xml:space="preserve">
      <c r="F79" s="1" t="str" xml:space="preserve">
        <v xml:space="preserve">Alakazam [4] Lv.X - 042/090 - Pt2
Simiabraz [4] Lv.X - 004/018 - PtI</v>
      </c>
      <c r="H79" s="1">
        <v>19.43</v>
      </c>
    </row>
    <row r="80">
      <c r="F80" s="1" t="str">
        <v>Cresselia Lv.X - DP4m</v>
      </c>
      <c r="H80" s="1">
        <v>5.05</v>
      </c>
    </row>
    <row r="81" xml:space="preserve">
      <c r="F81" s="1" t="str" xml:space="preserve">
        <v xml:space="preserve">Giratina Lv.59 - 048/092 - IFDS
Giratina Lv.63 - 051/096 - Pt1</v>
      </c>
      <c r="H81" s="1">
        <v>3.61</v>
      </c>
    </row>
    <row r="82" xml:space="preserve">
      <c r="F82" s="1" t="str" xml:space="preserve">
        <v xml:space="preserve">Regigigas Lv.X - 080/092 - IFDS
Regigigas Lv.48 - HRDK
Regigigas Lv.47 - 079/092 - IFDS
Regigigas Lv.42 - 111/DP-P - DP-P</v>
      </c>
      <c r="H82" s="1">
        <v>25.98</v>
      </c>
    </row>
    <row r="83" xml:space="preserve">
      <c r="F83" s="1" t="str" xml:space="preserve">
        <v xml:space="preserve">Palkia Lv.X - 105/DP-P - DP-P
Porygon-Z Lv.56 - 106/DP-P - DP-P
Regigigas Lv.42 - 111/DP-P - DP-P</v>
      </c>
      <c r="H83" s="1">
        <v>10.72</v>
      </c>
    </row>
    <row r="84" xml:space="preserve">
      <c r="F84" s="1" t="str" xml:space="preserve">
        <v xml:space="preserve">Phyllali Lv.42 - DP4d
Givrali Lv.44 - DP4d</v>
      </c>
      <c r="H84" s="1">
        <v>7.94</v>
      </c>
    </row>
    <row r="85" xml:space="preserve">
      <c r="F85" s="1" t="str" xml:space="preserve">
        <v xml:space="preserve">Carchacrok [C] Lv.X - 007/016 - PtG
Carchacrok [C] Lv.62 - 006/016 - PtG</v>
      </c>
      <c r="H85" s="1">
        <v>10.72</v>
      </c>
    </row>
    <row r="86" xml:space="preserve">
      <c r="F86" s="1" t="str" xml:space="preserve">
        <v xml:space="preserve">Meloetta EX - 011/020 - SHC
Meloetta EX - 011/020 - SHC</v>
      </c>
      <c r="H86" s="1">
        <v>10.4</v>
      </c>
    </row>
    <row r="87" xml:space="preserve">
      <c r="F87" s="1" t="str" xml:space="preserve">
        <v xml:space="preserve">Arceus Lv.100 - 008/017 - ALP
Arceus Lv.100 - 008/017 - ALP</v>
      </c>
      <c r="H87" s="1">
        <v>6.65</v>
      </c>
    </row>
    <row r="88">
      <c r="F88" s="1" t="str">
        <v>Arceus Lv.100 - 060/090 - Pt4</v>
      </c>
      <c r="H88" s="1">
        <v>5.77</v>
      </c>
    </row>
    <row r="89" xml:space="preserve">
      <c r="F89" s="1" t="str" xml:space="preserve">
        <v xml:space="preserve">Arceus Lv.X- 011/017 - AGF
Arceus Lv.X - 077/090 - Pt4
Arceus Lv.100 - 008/017 - AGF
Arceus Lv.100 - 008/017 - AGF
Arceus Lv.100 - 005/017 - AGF
Arceus Lv.100 - 005/017 - AGF
Arceus Lv.100 - 029/090 - Pt4</v>
      </c>
      <c r="H89" s="1">
        <v>22.74</v>
      </c>
    </row>
    <row r="90">
      <c r="F90" s="1" t="str">
        <v>2 Dracolosse pour Caillaud</v>
      </c>
      <c r="H90" s="1">
        <v>13.14</v>
      </c>
    </row>
    <row r="91" xml:space="preserve">
      <c r="F91" s="1" t="str" xml:space="preserve">
        <v xml:space="preserve">Arceus Lv.100 - 058/090 - Pt4
Arceus Lv.100 - 021/022 - MCRP
+3 comunes</v>
      </c>
      <c r="H91" s="1">
        <v>12.56</v>
      </c>
    </row>
    <row r="92" xml:space="preserve">
      <c r="F92" s="1" t="str" xml:space="preserve">
        <v xml:space="preserve">Palkia Lv.X - DP3p
Dialga Lv.X - DP3</v>
      </c>
      <c r="H92" s="1">
        <v>8.14</v>
      </c>
    </row>
    <row r="93" xml:space="preserve">
      <c r="B93" s="1">
        <v>45715</v>
      </c>
      <c r="C93" s="1" t="str">
        <v>Carte</v>
      </c>
      <c r="D93" s="1" t="str">
        <v>Zenmarket / Mercari</v>
      </c>
      <c r="E93" s="1" t="str">
        <v>La poste</v>
      </c>
      <c r="F93" s="1" t="str" xml:space="preserve">
        <v xml:space="preserve">Créhelf Lv.X - DP5c
Créfadet Lv.X - DP5t
Créfollet Lv.X - DP5c</v>
      </c>
      <c r="G93" s="1">
        <v>1</v>
      </c>
      <c r="H93" s="1">
        <v>35.16</v>
      </c>
    </row>
    <row r="94" xml:space="preserve">
      <c r="F94" s="1" t="str" xml:space="preserve">
        <v xml:space="preserve">Cresselia Lv.X - DP4m
Darkrai Lv.50 - DPt-P
Darkrai Lv.40 - DP3
Cresselia Lv.43	- PtR
Cresselia Lv.48	- DP4m</v>
      </c>
      <c r="G94" s="1">
        <v>1</v>
      </c>
      <c r="H94" s="1">
        <v>6.65</v>
      </c>
    </row>
    <row r="95" xml:space="preserve">
      <c r="F95" s="1" t="str" xml:space="preserve">
        <v xml:space="preserve">Magirêve Lv.X
Magirêve  [GL] Lv.26
Musteboué [GL] Lv.37
Roserade [GL] Lv.22
Charkos [GL] Lv.63
Momartik [GL] Lv.44
Voltorbe [GL]
Dimoret [GL] Lv.48
Etouraptor FB Lv.50</v>
      </c>
      <c r="G95" s="1">
        <v>1</v>
      </c>
      <c r="H95" s="1">
        <v>13.02</v>
      </c>
    </row>
    <row r="96" xml:space="preserve">
      <c r="F96" s="1" t="str" xml:space="preserve">
        <v xml:space="preserve">Energie combat - L1HG
Energie combat - L1HG
Energie acier - L1HG
Energie feu - L1HG
Energie acier - L1HG
Energie combat - L1HG
Energie combat - L1HG
Energie Tênebre - L1HG</v>
      </c>
      <c r="G96" s="1">
        <v>1</v>
      </c>
      <c r="H96" s="1">
        <v>35.81</v>
      </c>
    </row>
    <row r="97" xml:space="preserve">
      <c r="F97" s="1" t="str" xml:space="preserve">
        <v xml:space="preserve">Palkia Lv.X - DP3
Dialga Lv.72 - 071/092 - IFDS
Darkrai Lv.40 - DP3</v>
      </c>
      <c r="G97" s="1">
        <v>1</v>
      </c>
      <c r="H97" s="1">
        <v>13.3</v>
      </c>
    </row>
    <row r="98" xml:space="preserve">
      <c r="F98" s="1" t="str" xml:space="preserve">
        <v xml:space="preserve">Pingoléon Lv.52 - IFDS
Torterra Lv.47 - IFDS
Simiabraz Lv.49 - IFDS</v>
      </c>
      <c r="G98" s="1">
        <v>1</v>
      </c>
      <c r="H98" s="1">
        <v>13.02</v>
      </c>
    </row>
    <row r="99" xml:space="preserve">
      <c r="F99" s="1" t="str" xml:space="preserve">
        <v xml:space="preserve">Arceus Lv.X - 011/017 - AGF
Arceus Lv.X - 011/017 - ALP
Arceus Lv.100 - 076/090 - Pt4
Arceus Lv.100 - 021/022 - MCRP
Arceus Lv.100 - 008/017 - ALP
Arceus Lv.100 - 008/017 - ALP
Arceus Lv.100 - 003/017 - ALP
Arceus Lv.100 - 005/017 - AGF
Arceus Lv.100 - 005/017 - AGF
Arceus Lv.100 - 008/017 - ALP
Arceus Lv.100 - 008/017 - AGF
Arceus Lv.100 - 008/017 - AGF
Arceus Lv.100 - 008/017 - AGF
Arceus Lv.100 - 003/017 - ALP
Arceus Lv.100 - 005/017 - AGF
Arceus Lv.100 - 003/017 - ALP
Arceus Lv.100 - 040/DPt-P - DPt-P</v>
      </c>
      <c r="G99" s="1">
        <v>1</v>
      </c>
      <c r="H99" s="1">
        <v>63.68</v>
      </c>
    </row>
  </sheetData>
  <mergeCells count="39">
    <mergeCell ref="D4:D5"/>
    <mergeCell ref="E4:E5"/>
    <mergeCell ref="C11:C14"/>
    <mergeCell ref="D11:D14"/>
    <mergeCell ref="E11:E14"/>
    <mergeCell ref="G11:G14"/>
    <mergeCell ref="C15:C16"/>
    <mergeCell ref="D15:D16"/>
    <mergeCell ref="E15:E16"/>
    <mergeCell ref="G15:G16"/>
    <mergeCell ref="C17:C19"/>
    <mergeCell ref="D17:D19"/>
    <mergeCell ref="E17:E19"/>
    <mergeCell ref="G17:G19"/>
    <mergeCell ref="C21:C23"/>
    <mergeCell ref="D21:D23"/>
    <mergeCell ref="E21:E23"/>
    <mergeCell ref="G21:G23"/>
    <mergeCell ref="C24:C33"/>
    <mergeCell ref="D24:D33"/>
    <mergeCell ref="E24:E33"/>
    <mergeCell ref="G24:G33"/>
    <mergeCell ref="C35:C39"/>
    <mergeCell ref="D35:D39"/>
    <mergeCell ref="E35:E39"/>
    <mergeCell ref="C40:C46"/>
    <mergeCell ref="D40:D46"/>
    <mergeCell ref="E40:E46"/>
    <mergeCell ref="G40:G46"/>
    <mergeCell ref="C47:C52"/>
    <mergeCell ref="D47:D52"/>
    <mergeCell ref="E47:E52"/>
    <mergeCell ref="G47:G52"/>
    <mergeCell ref="C53:C69"/>
    <mergeCell ref="G53:G69"/>
    <mergeCell ref="H53:H57"/>
    <mergeCell ref="H58:H62"/>
    <mergeCell ref="H63:H64"/>
    <mergeCell ref="H65:H69"/>
  </mergeCells>
  <pageMargins left="0.7" right="0.7" top="0.75" bottom="0.75" header="0.511811023622047" footer="0.511811023622047"/>
  <ignoredErrors>
    <ignoredError numberStoredAsText="1" sqref="A3:H99"/>
  </ignoredErrors>
</worksheet>
</file>

<file path=xl/worksheets/sheet3.xml><?xml version="1.0" encoding="utf-8"?>
<worksheet xmlns="http://schemas.openxmlformats.org/spreadsheetml/2006/main" xmlns:r="http://schemas.openxmlformats.org/officeDocument/2006/relationships">
  <dimension ref="A1:Q378"/>
  <sheetViews>
    <sheetView workbookViewId="0" rightToLeft="0"/>
  </sheetViews>
  <sheetData>
    <row r="1">
      <c r="Q1" s="1" t="str">
        <v>Total valeur carte</v>
      </c>
    </row>
    <row r="2">
      <c r="C2" s="1" t="str">
        <v>Total estim =</v>
      </c>
      <c r="D2" s="1">
        <f>SUM(J4:J201)</f>
        <v>554.07</v>
      </c>
      <c r="M2" s="1">
        <f>SUM(M4:M201)</f>
        <v>378.07</v>
      </c>
      <c r="Q2" s="1">
        <f>SUMPRODUCT(B4:B768,O4:O768)</f>
        <v>2201.05</v>
      </c>
    </row>
    <row r="3">
      <c r="A3" s="1" t="str">
        <v>Date acquisition</v>
      </c>
      <c r="B3" s="1" t="str">
        <v>Quantité</v>
      </c>
      <c r="C3" s="1" t="str">
        <v>Nom</v>
      </c>
      <c r="D3" s="1" t="str">
        <v xml:space="preserve">Rareté </v>
      </c>
      <c r="E3" s="1" t="str">
        <v>Numéro</v>
      </c>
      <c r="F3" s="1" t="str">
        <v>Série</v>
      </c>
      <c r="G3" s="1" t="str">
        <v>Langue</v>
      </c>
      <c r="H3" s="1" t="str">
        <v>Etat</v>
      </c>
      <c r="I3" s="1" t="str">
        <v>Prix achat</v>
      </c>
      <c r="J3" s="1" t="str">
        <v>Prix estim</v>
      </c>
      <c r="K3" s="1" t="str">
        <v>Date estim</v>
      </c>
      <c r="L3" s="1" t="str">
        <v>Date estim</v>
      </c>
      <c r="M3" s="1" t="str">
        <v>Prix estim</v>
      </c>
      <c r="N3" s="1" t="str">
        <v>Date estim</v>
      </c>
      <c r="O3" s="1">
        <f>SUM(O4:O145)</f>
        <v>525.35</v>
      </c>
      <c r="P3" s="1">
        <f>SUM(P4:P145)</f>
        <v>431.84</v>
      </c>
    </row>
    <row r="4">
      <c r="A4" s="1">
        <v>44505</v>
      </c>
      <c r="B4" s="1">
        <v>1</v>
      </c>
      <c r="C4" s="1" t="str">
        <v>Noctali V</v>
      </c>
      <c r="D4" s="1" t="str">
        <v>UR</v>
      </c>
      <c r="E4" s="1" t="str">
        <v>85/69</v>
      </c>
      <c r="F4" s="1" t="str">
        <v>S6A</v>
      </c>
      <c r="G4" s="1" t="str">
        <v>JP</v>
      </c>
      <c r="H4" s="1" t="str">
        <v>NM</v>
      </c>
      <c r="I4" s="1">
        <v>87.4</v>
      </c>
      <c r="J4" s="1">
        <v>105</v>
      </c>
      <c r="K4" s="1">
        <v>44506</v>
      </c>
      <c r="L4" s="1">
        <v>44823</v>
      </c>
      <c r="M4" s="1">
        <v>172.45</v>
      </c>
      <c r="N4" s="1">
        <v>45144</v>
      </c>
      <c r="O4" s="1">
        <v>159.27</v>
      </c>
      <c r="P4" s="1">
        <v>151.32</v>
      </c>
    </row>
    <row r="5">
      <c r="A5" s="1">
        <v>44505</v>
      </c>
      <c r="B5" s="1">
        <v>1</v>
      </c>
      <c r="C5" s="1" t="str">
        <v>Givrali</v>
      </c>
      <c r="E5" s="1" t="str">
        <v>25/69</v>
      </c>
      <c r="F5" s="1" t="str">
        <v>S6A</v>
      </c>
      <c r="G5" s="1" t="str">
        <v>JP</v>
      </c>
      <c r="H5" s="1" t="str">
        <v>NM</v>
      </c>
      <c r="J5" s="1">
        <v>2</v>
      </c>
      <c r="K5" s="1">
        <v>44506</v>
      </c>
      <c r="M5" s="1">
        <v>2</v>
      </c>
      <c r="N5" s="1">
        <v>45144</v>
      </c>
      <c r="O5" s="1">
        <v>0.76</v>
      </c>
      <c r="P5" s="1">
        <v>0.98</v>
      </c>
    </row>
    <row r="6">
      <c r="A6" s="1">
        <v>44505</v>
      </c>
      <c r="B6" s="1">
        <v>1</v>
      </c>
      <c r="C6" s="1" t="str">
        <v>Nymphali</v>
      </c>
      <c r="E6" s="1" t="str">
        <v>41/69</v>
      </c>
      <c r="F6" s="1" t="str">
        <v>S6A</v>
      </c>
      <c r="G6" s="1" t="str">
        <v>JP</v>
      </c>
      <c r="H6" s="1" t="str">
        <v>NM</v>
      </c>
      <c r="J6" s="1">
        <v>1.8</v>
      </c>
      <c r="K6" s="1">
        <v>44506</v>
      </c>
      <c r="M6" s="1">
        <v>1.8</v>
      </c>
      <c r="N6" s="1">
        <v>45144</v>
      </c>
      <c r="O6" s="1">
        <v>0.79</v>
      </c>
      <c r="P6" s="1">
        <v>0.78</v>
      </c>
    </row>
    <row r="7">
      <c r="A7" s="1">
        <v>44505</v>
      </c>
      <c r="B7" s="1">
        <v>1</v>
      </c>
      <c r="C7" s="1" t="str">
        <v>Nocatli</v>
      </c>
      <c r="E7" s="1" t="str">
        <v>48/69</v>
      </c>
      <c r="F7" s="1" t="str">
        <v>S6A</v>
      </c>
      <c r="G7" s="1" t="str">
        <v>JP</v>
      </c>
      <c r="H7" s="1" t="str">
        <v>NM</v>
      </c>
      <c r="J7" s="1">
        <v>5.67</v>
      </c>
      <c r="K7" s="1">
        <v>44506</v>
      </c>
      <c r="M7" s="1">
        <v>3.01</v>
      </c>
      <c r="N7" s="1">
        <v>45144</v>
      </c>
      <c r="O7" s="1">
        <v>0.86</v>
      </c>
      <c r="P7" s="1">
        <v>1.42</v>
      </c>
    </row>
    <row r="8">
      <c r="A8" s="1">
        <v>44505</v>
      </c>
      <c r="B8" s="1">
        <v>1</v>
      </c>
      <c r="C8" s="1" t="str">
        <v>Nymphali</v>
      </c>
      <c r="E8" s="1" t="str">
        <v>40/69</v>
      </c>
      <c r="F8" s="1" t="str">
        <v>S6A</v>
      </c>
      <c r="G8" s="1" t="str">
        <v>JP</v>
      </c>
      <c r="H8" s="1" t="str">
        <v>NM</v>
      </c>
      <c r="J8" s="1">
        <v>1.2</v>
      </c>
      <c r="K8" s="1">
        <v>44506</v>
      </c>
      <c r="M8" s="1">
        <v>1.2</v>
      </c>
      <c r="N8" s="1">
        <v>45144</v>
      </c>
      <c r="O8" s="1">
        <v>0.3</v>
      </c>
      <c r="P8" s="1">
        <v>0.27</v>
      </c>
    </row>
    <row r="9">
      <c r="A9" s="1">
        <v>44505</v>
      </c>
      <c r="B9" s="1">
        <v>1</v>
      </c>
      <c r="C9" s="1" t="str">
        <v>Givrali</v>
      </c>
      <c r="E9" s="1" t="str">
        <v>24/69</v>
      </c>
      <c r="F9" s="1" t="str">
        <v>S6A</v>
      </c>
      <c r="G9" s="1" t="str">
        <v>JP</v>
      </c>
      <c r="H9" s="1" t="str">
        <v>NM</v>
      </c>
      <c r="J9" s="1">
        <v>1.25</v>
      </c>
      <c r="K9" s="1">
        <v>44506</v>
      </c>
      <c r="M9" s="1">
        <v>1.25</v>
      </c>
      <c r="N9" s="1">
        <v>45144</v>
      </c>
      <c r="O9" s="1">
        <v>0.26</v>
      </c>
      <c r="P9" s="1">
        <v>0.48</v>
      </c>
    </row>
    <row r="10">
      <c r="A10" s="1">
        <v>44505</v>
      </c>
      <c r="B10" s="1">
        <v>1</v>
      </c>
      <c r="C10" s="1" t="str">
        <v>Aquali</v>
      </c>
      <c r="E10" s="1" t="str">
        <v>15/69</v>
      </c>
      <c r="F10" s="1" t="str">
        <v>S6A</v>
      </c>
      <c r="G10" s="1" t="str">
        <v>JP</v>
      </c>
      <c r="H10" s="1" t="str">
        <v>NM</v>
      </c>
      <c r="J10" s="1">
        <v>1.1</v>
      </c>
      <c r="K10" s="1">
        <v>44506</v>
      </c>
      <c r="M10" s="1">
        <v>1.1</v>
      </c>
      <c r="N10" s="1">
        <v>45144</v>
      </c>
      <c r="O10" s="1">
        <v>0.42</v>
      </c>
      <c r="P10" s="1">
        <v>0.2</v>
      </c>
    </row>
    <row r="11">
      <c r="A11" s="1">
        <v>44505</v>
      </c>
      <c r="B11" s="1">
        <v>1</v>
      </c>
      <c r="C11" s="1" t="str">
        <v>Phyllali</v>
      </c>
      <c r="E11" s="1" t="str">
        <v>002/69</v>
      </c>
      <c r="F11" s="1" t="str">
        <v>S6A</v>
      </c>
      <c r="G11" s="1" t="str">
        <v>JP</v>
      </c>
      <c r="H11" s="1" t="str">
        <v>NM</v>
      </c>
      <c r="J11" s="1">
        <v>1.2</v>
      </c>
      <c r="K11" s="1">
        <v>44506</v>
      </c>
      <c r="M11" s="1">
        <v>1.2</v>
      </c>
      <c r="N11" s="1">
        <v>45144</v>
      </c>
      <c r="O11" s="1">
        <v>0.26</v>
      </c>
      <c r="P11" s="1">
        <v>0.38</v>
      </c>
    </row>
    <row r="12">
      <c r="A12" s="1">
        <v>44505</v>
      </c>
      <c r="B12" s="1">
        <v>1</v>
      </c>
      <c r="C12" s="1" t="str">
        <v>Desseliande</v>
      </c>
      <c r="E12" s="1" t="str">
        <v>68/67</v>
      </c>
      <c r="F12" s="1" t="str">
        <v>S7R</v>
      </c>
      <c r="G12" s="1" t="str">
        <v>JP</v>
      </c>
      <c r="H12" s="1" t="str">
        <v>NM</v>
      </c>
      <c r="I12" s="1">
        <v>81.32</v>
      </c>
      <c r="J12" s="1">
        <v>4</v>
      </c>
      <c r="K12" s="1">
        <v>44506</v>
      </c>
      <c r="M12" s="1">
        <v>2.79</v>
      </c>
      <c r="N12" s="1">
        <v>45144</v>
      </c>
      <c r="O12" s="1">
        <v>2</v>
      </c>
      <c r="P12" s="1">
        <v>1.72</v>
      </c>
    </row>
    <row r="13">
      <c r="A13" s="1">
        <v>44505</v>
      </c>
      <c r="B13" s="1">
        <v>1</v>
      </c>
      <c r="C13" s="1" t="str">
        <v>Léviator</v>
      </c>
      <c r="E13" s="1" t="str">
        <v>21/67</v>
      </c>
      <c r="F13" s="1" t="str">
        <v>S7R</v>
      </c>
      <c r="G13" s="1" t="str">
        <v>JP</v>
      </c>
      <c r="H13" s="1" t="str">
        <v>NM</v>
      </c>
      <c r="J13" s="1">
        <v>1.98</v>
      </c>
      <c r="K13" s="1">
        <v>44506</v>
      </c>
      <c r="M13" s="1">
        <v>1.98</v>
      </c>
      <c r="N13" s="1">
        <v>45144</v>
      </c>
      <c r="O13" s="1">
        <v>0.97</v>
      </c>
      <c r="P13" s="1">
        <v>0.92</v>
      </c>
    </row>
    <row r="14">
      <c r="A14" s="1">
        <v>44505</v>
      </c>
      <c r="B14" s="1">
        <v>1</v>
      </c>
      <c r="C14" s="1" t="str">
        <v>Rayquaza</v>
      </c>
      <c r="E14" s="1" t="str">
        <v>47/67</v>
      </c>
      <c r="F14" s="1" t="str">
        <v>S7R</v>
      </c>
      <c r="G14" s="1" t="str">
        <v>JP</v>
      </c>
      <c r="H14" s="1" t="str">
        <v>NM</v>
      </c>
      <c r="J14" s="1">
        <v>3.8</v>
      </c>
      <c r="K14" s="1">
        <v>44506</v>
      </c>
      <c r="M14" s="1">
        <v>3.8</v>
      </c>
      <c r="N14" s="1">
        <v>45144</v>
      </c>
      <c r="O14" s="1">
        <v>0.93</v>
      </c>
      <c r="P14" s="1">
        <v>0.93</v>
      </c>
    </row>
    <row r="15">
      <c r="A15" s="1">
        <v>44505</v>
      </c>
      <c r="B15" s="1">
        <v>1</v>
      </c>
      <c r="C15" s="1" t="str">
        <v xml:space="preserve">Leviator </v>
      </c>
      <c r="E15" s="1" t="str">
        <v>20/67</v>
      </c>
      <c r="F15" s="1" t="str">
        <v>S7R</v>
      </c>
      <c r="G15" s="1" t="str">
        <v>JP</v>
      </c>
      <c r="H15" s="1" t="str">
        <v>NM</v>
      </c>
      <c r="J15" s="1">
        <v>1.19</v>
      </c>
      <c r="K15" s="1">
        <v>44506</v>
      </c>
      <c r="M15" s="1">
        <v>1.19</v>
      </c>
      <c r="N15" s="1">
        <v>45144</v>
      </c>
      <c r="O15" s="1">
        <v>0.6</v>
      </c>
      <c r="P15" s="1">
        <v>0.48</v>
      </c>
    </row>
    <row r="16">
      <c r="A16" s="1">
        <v>44505</v>
      </c>
      <c r="B16" s="1">
        <v>1</v>
      </c>
      <c r="C16" s="1" t="str">
        <v>Rayquaza</v>
      </c>
      <c r="E16" s="1" t="str">
        <v>46/67</v>
      </c>
      <c r="F16" s="1" t="str">
        <v>S7R</v>
      </c>
      <c r="G16" s="1" t="str">
        <v>JP</v>
      </c>
      <c r="H16" s="1" t="str">
        <v>NM</v>
      </c>
      <c r="J16" s="1">
        <v>1.7</v>
      </c>
      <c r="K16" s="1">
        <v>44506</v>
      </c>
      <c r="M16" s="1">
        <v>1.7</v>
      </c>
      <c r="N16" s="1">
        <v>45144</v>
      </c>
      <c r="O16" s="1">
        <v>0.5</v>
      </c>
      <c r="P16" s="1">
        <v>0.42</v>
      </c>
    </row>
    <row r="17">
      <c r="A17" s="1">
        <v>44505</v>
      </c>
      <c r="B17" s="1">
        <v>1</v>
      </c>
      <c r="C17" s="1" t="str">
        <v>Pyrax</v>
      </c>
      <c r="E17" s="1" t="str">
        <v>15/67</v>
      </c>
      <c r="F17" s="1" t="str">
        <v>S7R</v>
      </c>
      <c r="G17" s="1" t="str">
        <v>JP</v>
      </c>
      <c r="H17" s="1" t="str">
        <v>NM</v>
      </c>
      <c r="J17" s="1">
        <v>0.38</v>
      </c>
      <c r="K17" s="1">
        <v>44506</v>
      </c>
      <c r="M17" s="1">
        <v>0.38</v>
      </c>
      <c r="N17" s="1">
        <v>45144</v>
      </c>
      <c r="O17" s="1">
        <v>0.45</v>
      </c>
      <c r="P17" s="1">
        <v>0.26</v>
      </c>
    </row>
    <row r="18">
      <c r="A18" s="1">
        <v>44505</v>
      </c>
      <c r="B18" s="1">
        <v>1</v>
      </c>
      <c r="C18" s="1" t="str">
        <v>Desseliande</v>
      </c>
      <c r="E18" s="1" t="str">
        <v>007/67</v>
      </c>
      <c r="F18" s="1" t="str">
        <v>S7R</v>
      </c>
      <c r="G18" s="1" t="str">
        <v>JP</v>
      </c>
      <c r="H18" s="1" t="str">
        <v>NM</v>
      </c>
      <c r="J18" s="1">
        <v>0.19</v>
      </c>
      <c r="K18" s="1">
        <v>44506</v>
      </c>
      <c r="M18" s="1">
        <v>0.19</v>
      </c>
      <c r="N18" s="1">
        <v>45144</v>
      </c>
      <c r="O18" s="1">
        <v>0.1</v>
      </c>
      <c r="P18" s="1">
        <v>0.27</v>
      </c>
    </row>
    <row r="19">
      <c r="A19" s="1">
        <v>44505</v>
      </c>
      <c r="B19" s="1">
        <v>1</v>
      </c>
      <c r="C19" s="1" t="str">
        <v>Dracolosse</v>
      </c>
      <c r="E19" s="1" t="str">
        <v>42/67</v>
      </c>
      <c r="F19" s="1" t="str">
        <v>S7R</v>
      </c>
      <c r="G19" s="1" t="str">
        <v>JP</v>
      </c>
      <c r="H19" s="1" t="str">
        <v>NM</v>
      </c>
      <c r="J19" s="1">
        <v>2</v>
      </c>
      <c r="K19" s="1">
        <v>44506</v>
      </c>
      <c r="M19" s="1">
        <v>2</v>
      </c>
      <c r="N19" s="1">
        <v>45144</v>
      </c>
      <c r="O19" s="1">
        <v>0.58</v>
      </c>
      <c r="P19" s="1">
        <v>0.43</v>
      </c>
    </row>
    <row r="20">
      <c r="A20" s="1">
        <v>44378</v>
      </c>
      <c r="B20" s="1">
        <v>1</v>
      </c>
      <c r="C20" s="1" t="str">
        <v>Vmax Duralugon</v>
      </c>
      <c r="D20" s="1" t="str">
        <v>UR</v>
      </c>
      <c r="E20" s="1" t="str">
        <v>285/184</v>
      </c>
      <c r="F20" s="1" t="str">
        <v>S8B</v>
      </c>
      <c r="G20" s="1" t="str">
        <v>JP</v>
      </c>
      <c r="H20" s="1" t="str">
        <v>NM</v>
      </c>
      <c r="I20" s="1">
        <v>85</v>
      </c>
      <c r="J20" s="1">
        <v>9.86</v>
      </c>
      <c r="K20" s="1">
        <v>44954</v>
      </c>
      <c r="L20" s="1">
        <v>44954</v>
      </c>
      <c r="M20" s="1">
        <v>8.6</v>
      </c>
      <c r="N20" s="1">
        <v>45144</v>
      </c>
      <c r="O20" s="1">
        <v>7.82</v>
      </c>
      <c r="P20" s="1">
        <v>3.66</v>
      </c>
    </row>
    <row r="21">
      <c r="A21" s="1">
        <v>44378</v>
      </c>
      <c r="B21" s="1">
        <v>1</v>
      </c>
      <c r="C21" s="1" t="str">
        <v>V Scolocendre</v>
      </c>
      <c r="D21" s="1" t="str">
        <v>RR</v>
      </c>
      <c r="E21" s="1" t="str">
        <v>22/184</v>
      </c>
      <c r="F21" s="1" t="str">
        <v>S8B</v>
      </c>
      <c r="G21" s="1" t="str">
        <v>JP</v>
      </c>
      <c r="H21" s="1" t="str">
        <v>NM</v>
      </c>
      <c r="J21" s="1">
        <v>0.3</v>
      </c>
      <c r="K21" s="1">
        <v>44954</v>
      </c>
      <c r="L21" s="1">
        <v>44954</v>
      </c>
      <c r="M21" s="1">
        <v>0.3</v>
      </c>
      <c r="N21" s="1">
        <v>45144</v>
      </c>
      <c r="O21" s="1">
        <v>0.1</v>
      </c>
      <c r="P21" s="1">
        <v>0.09</v>
      </c>
    </row>
    <row r="22">
      <c r="A22" s="1">
        <v>44378</v>
      </c>
      <c r="B22" s="1">
        <v>1</v>
      </c>
      <c r="C22" s="1" t="str">
        <v>V Noctali</v>
      </c>
      <c r="D22" s="1" t="str">
        <v>RR</v>
      </c>
      <c r="E22" s="1" t="str">
        <v>100/184</v>
      </c>
      <c r="F22" s="1" t="str">
        <v>S8B</v>
      </c>
      <c r="G22" s="1" t="str">
        <v>JP</v>
      </c>
      <c r="H22" s="1" t="str">
        <v>NM</v>
      </c>
      <c r="J22" s="1">
        <v>0.85</v>
      </c>
      <c r="K22" s="1">
        <v>44954</v>
      </c>
      <c r="L22" s="1">
        <v>44954</v>
      </c>
      <c r="M22" s="1">
        <v>0.85</v>
      </c>
      <c r="N22" s="1">
        <v>45144</v>
      </c>
      <c r="O22" s="1">
        <v>0.63</v>
      </c>
      <c r="P22" s="1">
        <v>0.47</v>
      </c>
    </row>
    <row r="23">
      <c r="A23" s="1">
        <v>44378</v>
      </c>
      <c r="B23" s="1">
        <v>1</v>
      </c>
      <c r="C23" s="1" t="str">
        <v>V Zeraora</v>
      </c>
      <c r="D23" s="1" t="str">
        <v>RR</v>
      </c>
      <c r="E23" s="1" t="str">
        <v>54/184</v>
      </c>
      <c r="F23" s="1" t="str">
        <v>S8B</v>
      </c>
      <c r="G23" s="1" t="str">
        <v>JP</v>
      </c>
      <c r="H23" s="1" t="str">
        <v>NM</v>
      </c>
      <c r="J23" s="1">
        <v>0.48</v>
      </c>
      <c r="K23" s="1">
        <v>44954</v>
      </c>
      <c r="L23" s="1">
        <v>44954</v>
      </c>
      <c r="M23" s="1">
        <v>0.48</v>
      </c>
      <c r="N23" s="1">
        <v>45144</v>
      </c>
      <c r="O23" s="1">
        <v>0.15</v>
      </c>
      <c r="P23" s="1">
        <v>0.14</v>
      </c>
    </row>
    <row r="24">
      <c r="A24" s="1">
        <v>44378</v>
      </c>
      <c r="B24" s="1">
        <v>1</v>
      </c>
      <c r="C24" s="1" t="str">
        <v>V Sulfura</v>
      </c>
      <c r="D24" s="1" t="str">
        <v>RR</v>
      </c>
      <c r="E24" s="1" t="str">
        <v>96/184</v>
      </c>
      <c r="F24" s="1" t="str">
        <v>S8B</v>
      </c>
      <c r="G24" s="1" t="str">
        <v>JP</v>
      </c>
      <c r="H24" s="1" t="str">
        <v>NM</v>
      </c>
      <c r="J24" s="1">
        <v>0.52</v>
      </c>
      <c r="K24" s="1">
        <v>44954</v>
      </c>
      <c r="L24" s="1">
        <v>44954</v>
      </c>
      <c r="M24" s="1">
        <v>0.52</v>
      </c>
      <c r="N24" s="1">
        <v>45144</v>
      </c>
      <c r="O24" s="1">
        <v>0.3</v>
      </c>
      <c r="P24" s="1">
        <v>0.33</v>
      </c>
    </row>
    <row r="25">
      <c r="A25" s="1">
        <v>44378</v>
      </c>
      <c r="B25" s="1">
        <v>1</v>
      </c>
      <c r="C25" s="1" t="str">
        <v xml:space="preserve">V Duralugon </v>
      </c>
      <c r="D25" s="1" t="str">
        <v>RR</v>
      </c>
      <c r="E25" s="1" t="str">
        <v>122/184</v>
      </c>
      <c r="F25" s="1" t="str">
        <v>S8B</v>
      </c>
      <c r="G25" s="1" t="str">
        <v>JP</v>
      </c>
      <c r="H25" s="1" t="str">
        <v>NM</v>
      </c>
      <c r="J25" s="1">
        <v>0.33</v>
      </c>
      <c r="K25" s="1">
        <v>44954</v>
      </c>
      <c r="L25" s="1">
        <v>44954</v>
      </c>
      <c r="M25" s="1">
        <v>0.33</v>
      </c>
      <c r="N25" s="1">
        <v>45144</v>
      </c>
      <c r="O25" s="1">
        <v>0.18</v>
      </c>
      <c r="P25" s="1">
        <v>0.16</v>
      </c>
    </row>
    <row r="26">
      <c r="A26" s="1">
        <v>44378</v>
      </c>
      <c r="B26" s="1">
        <v>1</v>
      </c>
      <c r="C26" s="1" t="str">
        <v>V Mimiqui</v>
      </c>
      <c r="D26" s="1" t="str">
        <v>RR</v>
      </c>
      <c r="E26" s="1" t="str">
        <v>76/184</v>
      </c>
      <c r="F26" s="1" t="str">
        <v>S8B</v>
      </c>
      <c r="G26" s="1" t="str">
        <v>JP</v>
      </c>
      <c r="H26" s="1" t="str">
        <v>NM</v>
      </c>
      <c r="J26" s="1">
        <v>0.41</v>
      </c>
      <c r="K26" s="1">
        <v>44954</v>
      </c>
      <c r="L26" s="1">
        <v>44954</v>
      </c>
      <c r="M26" s="1">
        <v>0.41</v>
      </c>
      <c r="N26" s="1">
        <v>45144</v>
      </c>
      <c r="O26" s="1">
        <v>0.22</v>
      </c>
      <c r="P26" s="1">
        <v>0.2</v>
      </c>
    </row>
    <row r="27">
      <c r="A27" s="1">
        <v>44378</v>
      </c>
      <c r="B27" s="1">
        <v>1</v>
      </c>
      <c r="C27" s="1" t="str">
        <v>Vmax Rayquaza</v>
      </c>
      <c r="D27" s="1" t="str">
        <v>RRR</v>
      </c>
      <c r="E27" s="1" t="str">
        <v>120/184</v>
      </c>
      <c r="F27" s="1" t="str">
        <v>S8B</v>
      </c>
      <c r="G27" s="1" t="str">
        <v>JP</v>
      </c>
      <c r="H27" s="1" t="str">
        <v>NM</v>
      </c>
      <c r="J27" s="1">
        <v>1.47</v>
      </c>
      <c r="K27" s="1">
        <v>44954</v>
      </c>
      <c r="L27" s="1">
        <v>44954</v>
      </c>
      <c r="M27" s="1">
        <v>1.47</v>
      </c>
      <c r="N27" s="1">
        <v>45144</v>
      </c>
      <c r="O27" s="1">
        <v>0.8</v>
      </c>
      <c r="P27" s="1">
        <v>0.8</v>
      </c>
    </row>
    <row r="28">
      <c r="A28" s="1">
        <v>44378</v>
      </c>
      <c r="B28" s="1">
        <v>1</v>
      </c>
      <c r="C28" s="1" t="str">
        <v>Vmax Pikachu</v>
      </c>
      <c r="D28" s="1" t="str">
        <v>RRR</v>
      </c>
      <c r="E28" s="1" t="str">
        <v>46/184</v>
      </c>
      <c r="F28" s="1" t="str">
        <v>S8B</v>
      </c>
      <c r="G28" s="1" t="str">
        <v>JP</v>
      </c>
      <c r="H28" s="1" t="str">
        <v>NM</v>
      </c>
      <c r="J28" s="1">
        <v>1.79</v>
      </c>
      <c r="K28" s="1">
        <v>44954</v>
      </c>
      <c r="L28" s="1">
        <v>44954</v>
      </c>
      <c r="M28" s="1">
        <v>1.79</v>
      </c>
      <c r="N28" s="1">
        <v>45144</v>
      </c>
      <c r="O28" s="1">
        <v>1.12</v>
      </c>
      <c r="P28" s="1">
        <v>1.17</v>
      </c>
    </row>
    <row r="29">
      <c r="A29" s="1">
        <v>44378</v>
      </c>
      <c r="B29" s="1">
        <v>1</v>
      </c>
      <c r="C29" s="1" t="str">
        <v xml:space="preserve">Vmax Sylveroy </v>
      </c>
      <c r="D29" s="1" t="str">
        <v>RRR</v>
      </c>
      <c r="E29" s="1" t="str">
        <v>44/184</v>
      </c>
      <c r="F29" s="1" t="str">
        <v>S8B</v>
      </c>
      <c r="G29" s="1" t="str">
        <v>JP</v>
      </c>
      <c r="H29" s="1" t="str">
        <v>NM</v>
      </c>
      <c r="J29" s="1">
        <v>0.88</v>
      </c>
      <c r="K29" s="1">
        <v>44954</v>
      </c>
      <c r="L29" s="1">
        <v>44954</v>
      </c>
      <c r="M29" s="1">
        <v>0.88</v>
      </c>
      <c r="N29" s="1">
        <v>45144</v>
      </c>
      <c r="O29" s="1">
        <v>0.32</v>
      </c>
      <c r="P29" s="1">
        <v>0.23</v>
      </c>
    </row>
    <row r="30">
      <c r="A30" s="1">
        <v>44378</v>
      </c>
      <c r="B30" s="1">
        <v>1</v>
      </c>
      <c r="C30" s="1" t="str">
        <v>Pyroli</v>
      </c>
      <c r="D30" s="1" t="str">
        <v>CHR</v>
      </c>
      <c r="E30" s="1" t="str">
        <v>188/184</v>
      </c>
      <c r="F30" s="1" t="str">
        <v>S8B</v>
      </c>
      <c r="G30" s="1" t="str">
        <v>JP</v>
      </c>
      <c r="H30" s="1" t="str">
        <v>NM</v>
      </c>
      <c r="J30" s="1">
        <v>2.92</v>
      </c>
      <c r="K30" s="1">
        <v>44954</v>
      </c>
      <c r="L30" s="1">
        <v>44954</v>
      </c>
      <c r="M30" s="1">
        <v>2.92</v>
      </c>
      <c r="N30" s="1">
        <v>45144</v>
      </c>
      <c r="O30" s="1">
        <v>4.73</v>
      </c>
      <c r="P30" s="1">
        <v>3.8</v>
      </c>
    </row>
    <row r="31">
      <c r="A31" s="1">
        <v>44378</v>
      </c>
      <c r="B31" s="1">
        <v>1</v>
      </c>
      <c r="C31" s="1" t="str">
        <v>Evoli</v>
      </c>
      <c r="D31" s="1" t="str">
        <v>CHR</v>
      </c>
      <c r="E31" s="1" t="str">
        <v>210/184</v>
      </c>
      <c r="F31" s="1" t="str">
        <v>S8B</v>
      </c>
      <c r="G31" s="1" t="str">
        <v>JP</v>
      </c>
      <c r="H31" s="1" t="str">
        <v>NM</v>
      </c>
      <c r="J31" s="1">
        <v>3.49</v>
      </c>
      <c r="K31" s="1">
        <v>44954</v>
      </c>
      <c r="L31" s="1">
        <v>44954</v>
      </c>
      <c r="M31" s="1">
        <v>3.49</v>
      </c>
      <c r="N31" s="1">
        <v>45144</v>
      </c>
      <c r="O31" s="1">
        <v>3.98</v>
      </c>
      <c r="P31" s="1">
        <v>3.34</v>
      </c>
    </row>
    <row r="32">
      <c r="A32" s="1">
        <v>44378</v>
      </c>
      <c r="B32" s="1">
        <v>1</v>
      </c>
      <c r="C32" s="1" t="str">
        <v>Hexadron</v>
      </c>
      <c r="D32" s="1" t="str">
        <v>CHR</v>
      </c>
      <c r="E32" s="1" t="str">
        <v>204/184</v>
      </c>
      <c r="F32" s="1" t="str">
        <v>S8B</v>
      </c>
      <c r="G32" s="1" t="str">
        <v>JP</v>
      </c>
      <c r="H32" s="1" t="str">
        <v>NM</v>
      </c>
      <c r="J32" s="1">
        <v>1.71</v>
      </c>
      <c r="K32" s="1">
        <v>44954</v>
      </c>
      <c r="L32" s="1">
        <v>44954</v>
      </c>
      <c r="M32" s="1">
        <v>1.71</v>
      </c>
      <c r="N32" s="1">
        <v>45144</v>
      </c>
      <c r="O32" s="1">
        <v>0.02</v>
      </c>
      <c r="P32" s="1">
        <v>0.02</v>
      </c>
    </row>
    <row r="33">
      <c r="A33" s="1">
        <v>44378</v>
      </c>
      <c r="B33" s="1">
        <v>1</v>
      </c>
      <c r="C33" s="1" t="str">
        <v>V Corvaillus</v>
      </c>
      <c r="D33" s="1" t="str">
        <v>CSR</v>
      </c>
      <c r="E33" s="1" t="str">
        <v>248/184</v>
      </c>
      <c r="F33" s="1" t="str">
        <v>S8B</v>
      </c>
      <c r="G33" s="1" t="str">
        <v>JP</v>
      </c>
      <c r="H33" s="1" t="str">
        <v>NM</v>
      </c>
      <c r="J33" s="1">
        <v>7.37</v>
      </c>
      <c r="K33" s="1">
        <v>44954</v>
      </c>
      <c r="L33" s="1">
        <v>44954</v>
      </c>
      <c r="M33" s="1">
        <v>6.48</v>
      </c>
      <c r="N33" s="1">
        <v>45144</v>
      </c>
      <c r="O33" s="1">
        <v>3.66</v>
      </c>
      <c r="P33" s="1">
        <v>3.98</v>
      </c>
    </row>
    <row r="34">
      <c r="A34" s="1">
        <v>44954</v>
      </c>
      <c r="B34" s="1">
        <v>1</v>
      </c>
      <c r="C34" s="1" t="str">
        <v>V Mackogneur</v>
      </c>
      <c r="D34" s="1" t="str">
        <v>RR</v>
      </c>
      <c r="E34" s="1" t="str">
        <v>71/172</v>
      </c>
      <c r="F34" s="1" t="str">
        <v>S12A</v>
      </c>
      <c r="G34" s="1" t="str">
        <v>JP</v>
      </c>
      <c r="H34" s="1" t="str">
        <v>NM</v>
      </c>
      <c r="I34" s="1">
        <v>207</v>
      </c>
      <c r="J34" s="1">
        <v>0.41</v>
      </c>
      <c r="K34" s="1">
        <v>44954</v>
      </c>
      <c r="L34" s="1">
        <v>44954</v>
      </c>
      <c r="M34" s="1">
        <v>0.41</v>
      </c>
      <c r="N34" s="1">
        <v>45144</v>
      </c>
      <c r="O34" s="1">
        <v>0.18</v>
      </c>
      <c r="P34" s="1">
        <v>0.25</v>
      </c>
    </row>
    <row r="35">
      <c r="A35" s="1">
        <v>44954</v>
      </c>
      <c r="B35" s="1">
        <v>2</v>
      </c>
      <c r="C35" s="1" t="str">
        <v>V Amovénus</v>
      </c>
      <c r="D35" s="1" t="str">
        <v>RR</v>
      </c>
      <c r="E35" s="1" t="str">
        <v>68/172</v>
      </c>
      <c r="F35" s="1" t="str">
        <v>S12A</v>
      </c>
      <c r="G35" s="1" t="str">
        <v>JP</v>
      </c>
      <c r="H35" s="1" t="str">
        <v>NM</v>
      </c>
      <c r="J35" s="1">
        <v>0.31</v>
      </c>
      <c r="K35" s="1">
        <v>44954</v>
      </c>
      <c r="L35" s="1">
        <v>44954</v>
      </c>
      <c r="M35" s="1">
        <v>0.31</v>
      </c>
      <c r="N35" s="1">
        <v>45144</v>
      </c>
      <c r="O35" s="1">
        <v>0.1</v>
      </c>
      <c r="P35" s="1">
        <v>0.15</v>
      </c>
    </row>
    <row r="36">
      <c r="A36" s="1">
        <v>44954</v>
      </c>
      <c r="B36" s="1">
        <v>1</v>
      </c>
      <c r="C36" s="1" t="str">
        <v>V Cerbyllin</v>
      </c>
      <c r="D36" s="1" t="str">
        <v>RR</v>
      </c>
      <c r="E36" s="1" t="str">
        <v>131/172</v>
      </c>
      <c r="F36" s="1" t="str">
        <v>S12A</v>
      </c>
      <c r="G36" s="1" t="str">
        <v>JP</v>
      </c>
      <c r="H36" s="1" t="str">
        <v>NM</v>
      </c>
      <c r="J36" s="1">
        <v>0.37</v>
      </c>
      <c r="K36" s="1">
        <v>44954</v>
      </c>
      <c r="L36" s="1">
        <v>44954</v>
      </c>
      <c r="M36" s="1">
        <v>0.37</v>
      </c>
      <c r="N36" s="1">
        <v>45144</v>
      </c>
      <c r="O36" s="1">
        <v>0.1</v>
      </c>
      <c r="P36" s="1">
        <v>0.1</v>
      </c>
    </row>
    <row r="37">
      <c r="A37" s="1">
        <v>44954</v>
      </c>
      <c r="B37" s="1">
        <v>1</v>
      </c>
      <c r="C37" s="1" t="str">
        <v>V Regigigas</v>
      </c>
      <c r="D37" s="1" t="str">
        <v>RR</v>
      </c>
      <c r="E37" s="1" t="str">
        <v>124/172</v>
      </c>
      <c r="F37" s="1" t="str">
        <v>S12A</v>
      </c>
      <c r="G37" s="1" t="str">
        <v>JP</v>
      </c>
      <c r="H37" s="1" t="str">
        <v>NM</v>
      </c>
      <c r="J37" s="1">
        <v>0.43</v>
      </c>
      <c r="K37" s="1">
        <v>44954</v>
      </c>
      <c r="L37" s="1">
        <v>44954</v>
      </c>
      <c r="M37" s="1">
        <v>0.43</v>
      </c>
      <c r="N37" s="1">
        <v>45144</v>
      </c>
      <c r="O37" s="1">
        <v>0.1</v>
      </c>
      <c r="P37" s="1">
        <v>0.13</v>
      </c>
    </row>
    <row r="38">
      <c r="A38" s="1">
        <v>44954</v>
      </c>
      <c r="B38" s="1">
        <v>1</v>
      </c>
      <c r="C38" s="1" t="str">
        <v>V Mewtwo</v>
      </c>
      <c r="D38" s="1" t="str">
        <v>RR</v>
      </c>
      <c r="E38" s="1" t="str">
        <v>50/172</v>
      </c>
      <c r="F38" s="1" t="str">
        <v>S12A</v>
      </c>
      <c r="G38" s="1" t="str">
        <v>JP</v>
      </c>
      <c r="H38" s="1" t="str">
        <v>NM</v>
      </c>
      <c r="J38" s="1">
        <v>1.01</v>
      </c>
      <c r="K38" s="1">
        <v>44954</v>
      </c>
      <c r="L38" s="1">
        <v>44954</v>
      </c>
      <c r="M38" s="1">
        <v>1.01</v>
      </c>
      <c r="N38" s="1">
        <v>45144</v>
      </c>
      <c r="O38" s="1">
        <v>0.47</v>
      </c>
      <c r="P38" s="1">
        <v>0.48</v>
      </c>
    </row>
    <row r="39">
      <c r="A39" s="1">
        <v>44954</v>
      </c>
      <c r="B39" s="1">
        <v>1</v>
      </c>
      <c r="C39" s="1" t="str">
        <v>Guérilande</v>
      </c>
      <c r="D39" s="1" t="str">
        <v>AR</v>
      </c>
      <c r="E39" s="1" t="str">
        <v>187/172</v>
      </c>
      <c r="F39" s="1" t="str">
        <v>S12A</v>
      </c>
      <c r="G39" s="1" t="str">
        <v>JP</v>
      </c>
      <c r="H39" s="1" t="str">
        <v>NM</v>
      </c>
      <c r="J39" s="1">
        <v>1.88</v>
      </c>
      <c r="K39" s="1">
        <v>44954</v>
      </c>
      <c r="L39" s="1">
        <v>44954</v>
      </c>
      <c r="M39" s="1">
        <v>1.88</v>
      </c>
      <c r="N39" s="1">
        <v>45144</v>
      </c>
      <c r="O39" s="1">
        <v>0.46</v>
      </c>
      <c r="P39" s="1">
        <v>0.49</v>
      </c>
    </row>
    <row r="40">
      <c r="A40" s="1">
        <v>44954</v>
      </c>
      <c r="B40" s="1">
        <v>1</v>
      </c>
      <c r="C40" s="1" t="str">
        <v>Plumeline</v>
      </c>
      <c r="D40" s="1" t="str">
        <v>AR</v>
      </c>
      <c r="E40" s="1" t="str">
        <v>176/172</v>
      </c>
      <c r="F40" s="1" t="str">
        <v>S12A</v>
      </c>
      <c r="G40" s="1" t="str">
        <v>JP</v>
      </c>
      <c r="H40" s="1" t="str">
        <v>NM</v>
      </c>
      <c r="J40" s="1">
        <v>1.79</v>
      </c>
      <c r="K40" s="1">
        <v>44954</v>
      </c>
      <c r="L40" s="1">
        <v>44954</v>
      </c>
      <c r="M40" s="1">
        <v>1.79</v>
      </c>
      <c r="N40" s="1">
        <v>45144</v>
      </c>
      <c r="O40" s="1">
        <v>0.33</v>
      </c>
      <c r="P40" s="1">
        <v>0.39</v>
      </c>
    </row>
    <row r="41">
      <c r="A41" s="1">
        <v>44954</v>
      </c>
      <c r="B41" s="1">
        <v>1</v>
      </c>
      <c r="C41" s="1" t="str">
        <v>Castorno</v>
      </c>
      <c r="D41" s="1" t="str">
        <v>AR</v>
      </c>
      <c r="E41" s="1" t="str">
        <v>200/172</v>
      </c>
      <c r="F41" s="1" t="str">
        <v>S12A</v>
      </c>
      <c r="G41" s="1" t="str">
        <v>JP</v>
      </c>
      <c r="H41" s="1" t="str">
        <v>NM</v>
      </c>
      <c r="J41" s="1">
        <v>2.26</v>
      </c>
      <c r="K41" s="1">
        <v>44954</v>
      </c>
      <c r="L41" s="1">
        <v>44954</v>
      </c>
      <c r="M41" s="1">
        <v>2.26</v>
      </c>
      <c r="N41" s="1">
        <v>45144</v>
      </c>
      <c r="O41" s="1">
        <v>0.68</v>
      </c>
      <c r="P41" s="1">
        <v>0.67</v>
      </c>
    </row>
    <row r="42">
      <c r="A42" s="1">
        <v>44954</v>
      </c>
      <c r="B42" s="1">
        <v>1</v>
      </c>
      <c r="C42" s="1" t="str">
        <v>Energie elect</v>
      </c>
      <c r="D42" s="1" t="str">
        <v>SR</v>
      </c>
      <c r="E42" s="1" t="str">
        <v>254/172</v>
      </c>
      <c r="F42" s="1" t="str">
        <v>S12A</v>
      </c>
      <c r="G42" s="1" t="str">
        <v>JP</v>
      </c>
      <c r="H42" s="1" t="str">
        <v>NM</v>
      </c>
      <c r="J42" s="1">
        <v>0.97</v>
      </c>
      <c r="K42" s="1">
        <v>44954</v>
      </c>
      <c r="L42" s="1">
        <v>44954</v>
      </c>
      <c r="M42" s="1">
        <v>0.97</v>
      </c>
      <c r="N42" s="1">
        <v>45144</v>
      </c>
      <c r="O42" s="1">
        <v>0.13</v>
      </c>
      <c r="P42" s="1">
        <v>0.07</v>
      </c>
    </row>
    <row r="43">
      <c r="A43" s="1">
        <v>44954</v>
      </c>
      <c r="B43" s="1">
        <v>1</v>
      </c>
      <c r="C43" s="1" t="str">
        <v>Vstar Dialga</v>
      </c>
      <c r="D43" s="1" t="str">
        <v>RRR</v>
      </c>
      <c r="E43" s="1" t="str">
        <v>101/172</v>
      </c>
      <c r="F43" s="1" t="str">
        <v>S12A</v>
      </c>
      <c r="G43" s="1" t="str">
        <v>JP</v>
      </c>
      <c r="H43" s="1" t="str">
        <v>NM</v>
      </c>
      <c r="J43" s="1">
        <v>0.94</v>
      </c>
      <c r="K43" s="1">
        <v>44954</v>
      </c>
      <c r="L43" s="1">
        <v>44954</v>
      </c>
      <c r="M43" s="1">
        <v>0.94</v>
      </c>
      <c r="N43" s="1">
        <v>45144</v>
      </c>
      <c r="O43" s="1">
        <v>0.35</v>
      </c>
      <c r="P43" s="1">
        <v>0.23</v>
      </c>
    </row>
    <row r="44">
      <c r="A44" s="1">
        <v>44954</v>
      </c>
      <c r="B44" s="1">
        <v>1</v>
      </c>
      <c r="C44" s="1" t="str">
        <v>Vstar Giratina</v>
      </c>
      <c r="D44" s="1" t="str">
        <v>RRR</v>
      </c>
      <c r="E44" s="1" t="str">
        <v>111/172</v>
      </c>
      <c r="F44" s="1" t="str">
        <v>S12A</v>
      </c>
      <c r="G44" s="1" t="str">
        <v>JP</v>
      </c>
      <c r="H44" s="1" t="str">
        <v>NM</v>
      </c>
      <c r="J44" s="1">
        <v>0.98</v>
      </c>
      <c r="K44" s="1">
        <v>44954</v>
      </c>
      <c r="L44" s="1">
        <v>44954</v>
      </c>
      <c r="M44" s="1">
        <v>0.98</v>
      </c>
      <c r="N44" s="1">
        <v>45144</v>
      </c>
      <c r="O44" s="1">
        <v>0.45</v>
      </c>
      <c r="P44" s="1">
        <v>0.45</v>
      </c>
    </row>
    <row r="45">
      <c r="A45" s="1">
        <v>44954</v>
      </c>
      <c r="B45" s="1">
        <v>1</v>
      </c>
      <c r="C45" s="1" t="str">
        <v>Vmax Mew</v>
      </c>
      <c r="D45" s="1" t="str">
        <v>RRR</v>
      </c>
      <c r="E45" s="1" t="str">
        <v>54/172</v>
      </c>
      <c r="F45" s="1" t="str">
        <v>S12A</v>
      </c>
      <c r="G45" s="1" t="str">
        <v>JP</v>
      </c>
      <c r="H45" s="1" t="str">
        <v>NM</v>
      </c>
      <c r="J45" s="1">
        <v>1.44</v>
      </c>
      <c r="K45" s="1">
        <v>44954</v>
      </c>
      <c r="L45" s="1">
        <v>44954</v>
      </c>
      <c r="M45" s="1">
        <v>1.44</v>
      </c>
      <c r="N45" s="1">
        <v>45144</v>
      </c>
      <c r="O45" s="1">
        <v>0.86</v>
      </c>
      <c r="P45" s="1">
        <v>0.71</v>
      </c>
    </row>
    <row r="46">
      <c r="A46" s="1">
        <v>44954</v>
      </c>
      <c r="B46" s="1">
        <v>1</v>
      </c>
      <c r="C46" s="1" t="str">
        <v>Vstar Regigigas</v>
      </c>
      <c r="D46" s="1" t="str">
        <v>RRR</v>
      </c>
      <c r="E46" s="1" t="str">
        <v>125/172</v>
      </c>
      <c r="F46" s="1" t="str">
        <v>S12A</v>
      </c>
      <c r="G46" s="1" t="str">
        <v>JP</v>
      </c>
      <c r="H46" s="1" t="str">
        <v>NM</v>
      </c>
      <c r="J46" s="1">
        <v>0.64</v>
      </c>
      <c r="K46" s="1">
        <v>44954</v>
      </c>
      <c r="L46" s="1">
        <v>44954</v>
      </c>
      <c r="M46" s="1">
        <v>0.64</v>
      </c>
      <c r="N46" s="1">
        <v>45144</v>
      </c>
      <c r="O46" s="1">
        <v>0.2</v>
      </c>
      <c r="P46" s="1">
        <v>0.16</v>
      </c>
    </row>
    <row r="47">
      <c r="A47" s="1">
        <v>44954</v>
      </c>
      <c r="B47" s="1">
        <v>1</v>
      </c>
      <c r="C47" s="1" t="str">
        <v>Vitalité de Flo</v>
      </c>
      <c r="D47" s="1" t="str">
        <v>SAR</v>
      </c>
      <c r="E47" s="1" t="str">
        <v>243/172</v>
      </c>
      <c r="F47" s="1" t="str">
        <v>S12A</v>
      </c>
      <c r="G47" s="1" t="str">
        <v>JP</v>
      </c>
      <c r="H47" s="1" t="str">
        <v>NM</v>
      </c>
      <c r="J47" s="1">
        <v>33.47</v>
      </c>
      <c r="K47" s="1">
        <v>44954</v>
      </c>
      <c r="L47" s="1">
        <v>44954</v>
      </c>
      <c r="M47" s="1">
        <v>116</v>
      </c>
      <c r="N47" s="1">
        <v>45144</v>
      </c>
      <c r="O47" s="1">
        <v>19.98</v>
      </c>
      <c r="P47" s="1">
        <v>14</v>
      </c>
    </row>
    <row r="48">
      <c r="A48" s="1">
        <v>44954</v>
      </c>
      <c r="B48" s="1">
        <v>1</v>
      </c>
      <c r="C48" s="1" t="str">
        <v>V Zacian</v>
      </c>
      <c r="D48" s="1" t="str">
        <v>SAR</v>
      </c>
      <c r="E48" s="1" t="str">
        <v>225/172</v>
      </c>
      <c r="F48" s="1" t="str">
        <v>S12A</v>
      </c>
      <c r="G48" s="1" t="str">
        <v>JP</v>
      </c>
      <c r="H48" s="1" t="str">
        <v>NM</v>
      </c>
      <c r="J48" s="1">
        <v>11.51</v>
      </c>
      <c r="K48" s="1">
        <v>44954</v>
      </c>
      <c r="L48" s="1">
        <v>44954</v>
      </c>
      <c r="M48" s="1">
        <v>13.74</v>
      </c>
      <c r="N48" s="1">
        <v>45144</v>
      </c>
      <c r="O48" s="1">
        <v>5.65</v>
      </c>
      <c r="P48" s="1">
        <v>4.7</v>
      </c>
    </row>
    <row r="49">
      <c r="A49" s="1">
        <v>44954</v>
      </c>
      <c r="B49" s="1">
        <v>1</v>
      </c>
      <c r="C49" s="1" t="str">
        <v>Dracaufeu Radieux</v>
      </c>
      <c r="D49" s="1" t="str">
        <v>K</v>
      </c>
      <c r="E49" s="1" t="str">
        <v>015/172</v>
      </c>
      <c r="F49" s="1" t="str">
        <v>S12A</v>
      </c>
      <c r="G49" s="1" t="str">
        <v>JP</v>
      </c>
      <c r="H49" s="1" t="str">
        <v>NM</v>
      </c>
      <c r="J49" s="1">
        <v>10</v>
      </c>
      <c r="K49" s="1">
        <v>44954</v>
      </c>
      <c r="L49" s="1">
        <v>44954</v>
      </c>
      <c r="M49" s="1">
        <v>6.63</v>
      </c>
      <c r="N49" s="1">
        <v>45144</v>
      </c>
      <c r="O49" s="1">
        <v>2.4</v>
      </c>
      <c r="P49" s="1">
        <v>2.62</v>
      </c>
    </row>
    <row r="50">
      <c r="A50" s="1">
        <v>45163</v>
      </c>
      <c r="B50" s="1">
        <v>1</v>
      </c>
      <c r="C50" s="1" t="str">
        <v>Entei V</v>
      </c>
      <c r="D50" s="1" t="str">
        <v>SAR</v>
      </c>
      <c r="E50" s="1" t="str">
        <v>213/172</v>
      </c>
      <c r="F50" s="1" t="str">
        <v>S12A</v>
      </c>
      <c r="G50" s="1" t="str">
        <v>JP</v>
      </c>
      <c r="H50" s="1" t="str">
        <v>NM</v>
      </c>
      <c r="J50" s="1">
        <v>12</v>
      </c>
      <c r="K50" s="1">
        <v>45163</v>
      </c>
      <c r="O50" s="1">
        <v>10.63</v>
      </c>
      <c r="P50" s="1">
        <v>9.43</v>
      </c>
    </row>
    <row r="51">
      <c r="A51" s="1">
        <v>45163</v>
      </c>
      <c r="B51" s="1">
        <v>1</v>
      </c>
      <c r="C51" s="1" t="str">
        <v>Rayquaza VMAX</v>
      </c>
      <c r="D51" s="1" t="str">
        <v>RRR</v>
      </c>
      <c r="E51" s="1" t="str">
        <v>108/172</v>
      </c>
      <c r="F51" s="1" t="str">
        <v>S12A</v>
      </c>
      <c r="G51" s="1" t="str">
        <v>JP</v>
      </c>
      <c r="H51" s="1" t="str">
        <v>NM</v>
      </c>
      <c r="J51" s="1">
        <v>0.7</v>
      </c>
      <c r="K51" s="1">
        <v>45163</v>
      </c>
      <c r="O51" s="1">
        <v>0.5</v>
      </c>
      <c r="P51" s="1">
        <v>0.28</v>
      </c>
    </row>
    <row r="52">
      <c r="A52" s="1">
        <v>45163</v>
      </c>
      <c r="B52" s="1">
        <v>1</v>
      </c>
      <c r="C52" s="1" t="str">
        <v>Palkia Originel VSTAR</v>
      </c>
      <c r="D52" s="1" t="str">
        <v>RRR</v>
      </c>
      <c r="E52" s="1" t="str">
        <v>028/172</v>
      </c>
      <c r="F52" s="1" t="str">
        <v>S12A</v>
      </c>
      <c r="G52" s="1" t="str">
        <v>JP</v>
      </c>
      <c r="H52" s="1" t="str">
        <v>NM</v>
      </c>
      <c r="J52" s="1">
        <v>0.4</v>
      </c>
      <c r="K52" s="1">
        <v>45163</v>
      </c>
      <c r="O52" s="1">
        <v>0.28</v>
      </c>
      <c r="P52" s="1">
        <v>0.3</v>
      </c>
    </row>
    <row r="53">
      <c r="A53" s="1">
        <v>45163</v>
      </c>
      <c r="B53" s="1">
        <v>1</v>
      </c>
      <c r="C53" s="1" t="str">
        <v>Dialga Originel VSTAR</v>
      </c>
      <c r="D53" s="1" t="str">
        <v>RRR</v>
      </c>
      <c r="E53" s="1" t="str">
        <v>101/172</v>
      </c>
      <c r="F53" s="1" t="str">
        <v>S12A</v>
      </c>
      <c r="G53" s="1" t="str">
        <v>JP</v>
      </c>
      <c r="H53" s="1" t="str">
        <v>NM</v>
      </c>
      <c r="J53" s="1">
        <v>0.5</v>
      </c>
      <c r="K53" s="1">
        <v>45163</v>
      </c>
      <c r="O53" s="1">
        <v>0.35</v>
      </c>
      <c r="P53" s="1">
        <v>0.23</v>
      </c>
    </row>
    <row r="54">
      <c r="A54" s="1">
        <v>45163</v>
      </c>
      <c r="B54" s="1">
        <v>1</v>
      </c>
      <c r="C54" s="1" t="str">
        <v>Roublenard</v>
      </c>
      <c r="D54" s="1" t="str">
        <v>AR</v>
      </c>
      <c r="E54" s="1" t="str">
        <v>192/172</v>
      </c>
      <c r="F54" s="1" t="str">
        <v>S12A</v>
      </c>
      <c r="G54" s="1" t="str">
        <v>JP</v>
      </c>
      <c r="H54" s="1" t="str">
        <v>NM</v>
      </c>
      <c r="J54" s="1">
        <v>0.65</v>
      </c>
      <c r="K54" s="1">
        <v>45163</v>
      </c>
      <c r="O54" s="1">
        <v>0.39</v>
      </c>
      <c r="P54" s="1">
        <v>0.38</v>
      </c>
    </row>
    <row r="55">
      <c r="A55" s="1">
        <v>45163</v>
      </c>
      <c r="B55" s="1">
        <v>1</v>
      </c>
      <c r="C55" s="1" t="str">
        <v>Salarsen</v>
      </c>
      <c r="D55" s="1" t="str">
        <v>AR</v>
      </c>
      <c r="E55" s="1" t="str">
        <v>181/172</v>
      </c>
      <c r="F55" s="1" t="str">
        <v>S12A</v>
      </c>
      <c r="G55" s="1" t="str">
        <v>JP</v>
      </c>
      <c r="H55" s="1" t="str">
        <v>NM</v>
      </c>
      <c r="J55" s="1">
        <v>0.5</v>
      </c>
      <c r="K55" s="1">
        <v>45163</v>
      </c>
      <c r="O55" s="1">
        <v>0.39</v>
      </c>
      <c r="P55" s="1">
        <v>0.33</v>
      </c>
    </row>
    <row r="56">
      <c r="A56" s="1">
        <v>45163</v>
      </c>
      <c r="B56" s="1">
        <v>1</v>
      </c>
      <c r="C56" s="1" t="str">
        <v>Ecrémeuf</v>
      </c>
      <c r="D56" s="1" t="str">
        <v>AR</v>
      </c>
      <c r="E56" s="1" t="str">
        <v>199/172</v>
      </c>
      <c r="F56" s="1" t="str">
        <v>S12A</v>
      </c>
      <c r="G56" s="1" t="str">
        <v>JP</v>
      </c>
      <c r="H56" s="1" t="str">
        <v>NM</v>
      </c>
      <c r="J56" s="1">
        <v>1</v>
      </c>
      <c r="K56" s="1">
        <v>45163</v>
      </c>
      <c r="O56" s="1">
        <v>0.43</v>
      </c>
      <c r="P56" s="1">
        <v>0.53</v>
      </c>
    </row>
    <row r="57">
      <c r="A57" s="1">
        <v>45163</v>
      </c>
      <c r="B57" s="1">
        <v>1</v>
      </c>
      <c r="C57" s="1" t="str">
        <v>Zoroark de Hisui V</v>
      </c>
      <c r="D57" s="1" t="str">
        <v>AR</v>
      </c>
      <c r="E57" s="1" t="str">
        <v>128/172</v>
      </c>
      <c r="F57" s="1" t="str">
        <v>S12A</v>
      </c>
      <c r="G57" s="1" t="str">
        <v>JP</v>
      </c>
      <c r="H57" s="1" t="str">
        <v>NM</v>
      </c>
      <c r="J57" s="1">
        <v>0.15</v>
      </c>
      <c r="K57" s="1">
        <v>45163</v>
      </c>
      <c r="O57" s="1">
        <v>0.17</v>
      </c>
      <c r="P57" s="1">
        <v>0.15</v>
      </c>
    </row>
    <row r="58">
      <c r="A58" s="1">
        <v>45163</v>
      </c>
      <c r="B58" s="1">
        <v>1</v>
      </c>
      <c r="C58" s="1" t="str">
        <v>Zeraora V</v>
      </c>
      <c r="D58" s="1" t="str">
        <v>RR</v>
      </c>
      <c r="E58" s="1" t="str">
        <v>040/172</v>
      </c>
      <c r="F58" s="1" t="str">
        <v>S12A</v>
      </c>
      <c r="G58" s="1" t="str">
        <v>JP</v>
      </c>
      <c r="H58" s="1" t="str">
        <v>NM</v>
      </c>
      <c r="J58" s="1">
        <v>0.22</v>
      </c>
      <c r="K58" s="1">
        <v>45163</v>
      </c>
      <c r="O58" s="1">
        <v>0.2</v>
      </c>
      <c r="P58" s="1">
        <v>0.22</v>
      </c>
    </row>
    <row r="59">
      <c r="A59" s="1">
        <v>45163</v>
      </c>
      <c r="B59" s="1">
        <v>1</v>
      </c>
      <c r="C59" s="1" t="str">
        <v>Giratina V</v>
      </c>
      <c r="D59" s="1" t="str">
        <v>RR</v>
      </c>
      <c r="E59" s="1" t="str">
        <v>110/172</v>
      </c>
      <c r="F59" s="1" t="str">
        <v>S12A</v>
      </c>
      <c r="G59" s="1" t="str">
        <v>JP</v>
      </c>
      <c r="H59" s="1" t="str">
        <v>NM</v>
      </c>
      <c r="J59" s="1">
        <v>0.4</v>
      </c>
      <c r="K59" s="1">
        <v>45163</v>
      </c>
      <c r="O59" s="1">
        <v>0.33</v>
      </c>
      <c r="P59" s="1">
        <v>0.49</v>
      </c>
    </row>
    <row r="60">
      <c r="A60" s="1">
        <v>45163</v>
      </c>
      <c r="B60" s="1">
        <v>1</v>
      </c>
      <c r="C60" s="1" t="str">
        <v>Sorcilence</v>
      </c>
      <c r="D60" s="1" t="str">
        <v>RR</v>
      </c>
      <c r="E60" s="1" t="str">
        <v>065/172</v>
      </c>
      <c r="F60" s="1" t="str">
        <v>S12A</v>
      </c>
      <c r="G60" s="1" t="str">
        <v>JP</v>
      </c>
      <c r="H60" s="1" t="str">
        <v>NM</v>
      </c>
      <c r="J60" s="1">
        <v>0.15</v>
      </c>
      <c r="K60" s="1">
        <v>45163</v>
      </c>
      <c r="O60" s="1">
        <v>0.08</v>
      </c>
      <c r="P60" s="1">
        <v>0.1</v>
      </c>
    </row>
    <row r="61">
      <c r="A61" s="1">
        <v>45163</v>
      </c>
      <c r="B61" s="1">
        <v>1</v>
      </c>
      <c r="C61" s="1" t="str">
        <v>Carchacrok V</v>
      </c>
      <c r="D61" s="1" t="str">
        <v>RR</v>
      </c>
      <c r="E61" s="1" t="str">
        <v>109/172</v>
      </c>
      <c r="F61" s="1" t="str">
        <v>S12A</v>
      </c>
      <c r="G61" s="1" t="str">
        <v>JP</v>
      </c>
      <c r="H61" s="1" t="str">
        <v>NM</v>
      </c>
      <c r="J61" s="1">
        <v>0.2</v>
      </c>
      <c r="K61" s="1">
        <v>45163</v>
      </c>
      <c r="O61" s="1">
        <v>0.16</v>
      </c>
      <c r="P61" s="1">
        <v>0.18</v>
      </c>
    </row>
    <row r="62">
      <c r="A62" s="1">
        <v>45163</v>
      </c>
      <c r="B62" s="1">
        <v>1</v>
      </c>
      <c r="C62" s="1" t="str">
        <v>Recherche Professorale</v>
      </c>
      <c r="D62" s="1" t="str">
        <v>SR</v>
      </c>
      <c r="E62" s="1" t="str">
        <v>248/172</v>
      </c>
      <c r="F62" s="1" t="str">
        <v>S12A</v>
      </c>
      <c r="G62" s="1" t="str">
        <v>JP</v>
      </c>
      <c r="H62" s="1" t="str">
        <v>NM</v>
      </c>
      <c r="J62" s="1">
        <v>5</v>
      </c>
      <c r="K62" s="1">
        <v>45163</v>
      </c>
      <c r="O62" s="1">
        <v>3</v>
      </c>
      <c r="P62" s="1">
        <v>2.1</v>
      </c>
    </row>
    <row r="63">
      <c r="A63" s="1">
        <v>45163</v>
      </c>
      <c r="B63" s="1">
        <v>1</v>
      </c>
      <c r="C63" s="1" t="str">
        <v>Energie Psy</v>
      </c>
      <c r="D63" s="1" t="str">
        <v>SR</v>
      </c>
      <c r="E63" s="1" t="str">
        <v>255/172</v>
      </c>
      <c r="F63" s="1" t="str">
        <v>S12A</v>
      </c>
      <c r="G63" s="1" t="str">
        <v>JP</v>
      </c>
      <c r="H63" s="1" t="str">
        <v>NM</v>
      </c>
      <c r="J63" s="1">
        <v>0.5</v>
      </c>
      <c r="K63" s="1">
        <v>45163</v>
      </c>
      <c r="O63" s="1">
        <v>0.19</v>
      </c>
      <c r="P63" s="1">
        <v>0.08</v>
      </c>
    </row>
    <row r="64">
      <c r="A64" s="1">
        <v>45163</v>
      </c>
      <c r="B64" s="1">
        <v>1</v>
      </c>
      <c r="C64" s="1" t="str">
        <v>Brutalibré Radieux</v>
      </c>
      <c r="D64" s="1" t="str">
        <v>K</v>
      </c>
      <c r="E64" s="1" t="str">
        <v>078/172</v>
      </c>
      <c r="F64" s="1" t="str">
        <v>S12A</v>
      </c>
      <c r="G64" s="1" t="str">
        <v>JP</v>
      </c>
      <c r="H64" s="1" t="str">
        <v>NM</v>
      </c>
      <c r="J64" s="1">
        <v>0.25</v>
      </c>
      <c r="K64" s="1">
        <v>45163</v>
      </c>
      <c r="O64" s="1">
        <v>0.07</v>
      </c>
      <c r="P64" s="1">
        <v>0.07</v>
      </c>
    </row>
    <row r="65">
      <c r="A65" s="1">
        <v>45176</v>
      </c>
      <c r="B65" s="1">
        <v>1</v>
      </c>
      <c r="C65" s="1" t="str">
        <v>Giratina Lv.63</v>
      </c>
      <c r="D65" s="1" t="str">
        <v>Holo Rare</v>
      </c>
      <c r="E65" s="1" t="str">
        <v>10/127</v>
      </c>
      <c r="F65" s="1" t="str">
        <v>PL</v>
      </c>
      <c r="G65" s="1" t="str">
        <v>FR</v>
      </c>
      <c r="H65" s="1" t="str">
        <v>EX</v>
      </c>
      <c r="I65" s="1">
        <v>16.5</v>
      </c>
      <c r="J65" s="1">
        <v>20</v>
      </c>
      <c r="K65" s="1">
        <v>45177</v>
      </c>
      <c r="O65" s="1">
        <v>20</v>
      </c>
    </row>
    <row r="66">
      <c r="A66" s="1">
        <v>45248</v>
      </c>
      <c r="B66" s="1">
        <v>1</v>
      </c>
      <c r="C66" s="1" t="str">
        <v>Giratina VSTAR</v>
      </c>
      <c r="D66" s="1" t="str">
        <v>UR</v>
      </c>
      <c r="E66" s="1" t="str">
        <v>261/172</v>
      </c>
      <c r="F66" s="1" t="str">
        <v>S12A</v>
      </c>
      <c r="G66" s="1" t="str">
        <v>JP</v>
      </c>
      <c r="H66" s="1" t="str">
        <v>NM</v>
      </c>
      <c r="I66" s="1">
        <v>51.96</v>
      </c>
      <c r="J66" s="1">
        <v>80</v>
      </c>
      <c r="K66" s="1">
        <v>45264</v>
      </c>
      <c r="O66" s="1">
        <v>67.43</v>
      </c>
      <c r="P66" s="1">
        <v>56.5</v>
      </c>
    </row>
    <row r="67">
      <c r="A67" s="1">
        <v>45248</v>
      </c>
      <c r="B67" s="1">
        <v>1</v>
      </c>
      <c r="C67" s="1" t="str">
        <v>Energie Tênebre</v>
      </c>
      <c r="D67" s="1" t="str">
        <v>SR</v>
      </c>
      <c r="E67" s="1" t="str">
        <v>257/172</v>
      </c>
      <c r="F67" s="1" t="str">
        <v>S12A</v>
      </c>
      <c r="G67" s="1" t="str">
        <v>JP</v>
      </c>
      <c r="H67" s="1" t="str">
        <v>NM</v>
      </c>
      <c r="J67" s="1">
        <v>0.2</v>
      </c>
      <c r="K67" s="1">
        <v>45264</v>
      </c>
      <c r="O67" s="1">
        <v>0.07</v>
      </c>
      <c r="P67" s="1">
        <v>0.1</v>
      </c>
    </row>
    <row r="68">
      <c r="A68" s="1">
        <v>45248</v>
      </c>
      <c r="B68" s="1">
        <v>1</v>
      </c>
      <c r="C68" s="1" t="str">
        <v>Energie Acier</v>
      </c>
      <c r="D68" s="1" t="str">
        <v>SR</v>
      </c>
      <c r="E68" s="1" t="str">
        <v>258/172</v>
      </c>
      <c r="F68" s="1" t="str">
        <v>S12A</v>
      </c>
      <c r="G68" s="1" t="str">
        <v>JP</v>
      </c>
      <c r="H68" s="1" t="str">
        <v>NM</v>
      </c>
      <c r="J68" s="1">
        <v>0.2</v>
      </c>
      <c r="K68" s="1">
        <v>45264</v>
      </c>
      <c r="O68" s="1">
        <v>0.16</v>
      </c>
      <c r="P68" s="1">
        <v>0.07</v>
      </c>
    </row>
    <row r="69">
      <c r="A69" s="1">
        <v>45248</v>
      </c>
      <c r="B69" s="1">
        <v>1</v>
      </c>
      <c r="C69" s="1" t="str">
        <v>Energie Feu</v>
      </c>
      <c r="D69" s="1" t="str">
        <v>SR</v>
      </c>
      <c r="E69" s="1" t="str">
        <v>252/172</v>
      </c>
      <c r="F69" s="1" t="str">
        <v>S12A</v>
      </c>
      <c r="G69" s="1" t="str">
        <v>JP</v>
      </c>
      <c r="H69" s="1" t="str">
        <v>NM</v>
      </c>
      <c r="J69" s="1">
        <v>0.2</v>
      </c>
      <c r="K69" s="1">
        <v>45264</v>
      </c>
      <c r="O69" s="1">
        <v>0.13</v>
      </c>
      <c r="P69" s="1">
        <v>0.08</v>
      </c>
    </row>
    <row r="70">
      <c r="A70" s="1">
        <v>45248</v>
      </c>
      <c r="B70" s="1">
        <v>1</v>
      </c>
      <c r="C70" s="1" t="str">
        <v>Regigigas VSTAR</v>
      </c>
      <c r="D70" s="1" t="str">
        <v>SAR</v>
      </c>
      <c r="E70" s="1" t="str">
        <v>233/172</v>
      </c>
      <c r="F70" s="1" t="str">
        <v>S12A</v>
      </c>
      <c r="G70" s="1" t="str">
        <v>JP</v>
      </c>
      <c r="H70" s="1" t="str">
        <v>NM</v>
      </c>
      <c r="I70" s="1">
        <v>14.95</v>
      </c>
      <c r="J70" s="1">
        <v>6</v>
      </c>
      <c r="K70" s="1">
        <v>45264</v>
      </c>
      <c r="O70" s="1">
        <v>5</v>
      </c>
      <c r="P70" s="1">
        <v>5.15</v>
      </c>
    </row>
    <row r="71">
      <c r="A71" s="1">
        <v>45248</v>
      </c>
      <c r="B71" s="1">
        <v>1</v>
      </c>
      <c r="C71" s="1" t="str">
        <v>Entei V</v>
      </c>
      <c r="D71" s="1" t="str">
        <v>SAR</v>
      </c>
      <c r="E71" s="1" t="str">
        <v>213/172</v>
      </c>
      <c r="F71" s="1" t="str">
        <v>S12A</v>
      </c>
      <c r="G71" s="1" t="str">
        <v>JP</v>
      </c>
      <c r="H71" s="1" t="str">
        <v>NM</v>
      </c>
      <c r="J71" s="1">
        <v>10</v>
      </c>
      <c r="K71" s="1">
        <v>45264</v>
      </c>
      <c r="O71" s="1">
        <v>10.63</v>
      </c>
      <c r="P71" s="1">
        <v>9.43</v>
      </c>
    </row>
    <row r="72">
      <c r="A72" s="1">
        <v>45248</v>
      </c>
      <c r="B72" s="1">
        <v>1</v>
      </c>
      <c r="C72" s="1" t="str">
        <v xml:space="preserve">Suicune </v>
      </c>
      <c r="D72" s="1" t="str">
        <v>SAR</v>
      </c>
      <c r="E72" s="1" t="str">
        <v>215/172</v>
      </c>
      <c r="F72" s="1" t="str">
        <v>S12A</v>
      </c>
      <c r="G72" s="1" t="str">
        <v>JP</v>
      </c>
      <c r="H72" s="1" t="str">
        <v>NM</v>
      </c>
      <c r="J72" s="1">
        <v>15</v>
      </c>
      <c r="K72" s="1">
        <v>45264</v>
      </c>
      <c r="O72" s="1">
        <v>12.56</v>
      </c>
      <c r="P72" s="1">
        <v>12.94</v>
      </c>
    </row>
    <row r="73">
      <c r="A73" s="1">
        <v>45248</v>
      </c>
      <c r="B73" s="1">
        <v>1</v>
      </c>
      <c r="C73" s="1" t="str">
        <v>Clamiral</v>
      </c>
      <c r="D73" s="1" t="str">
        <v>SAR</v>
      </c>
      <c r="E73" s="1" t="str">
        <v>229/172</v>
      </c>
      <c r="F73" s="1" t="str">
        <v>S12A</v>
      </c>
      <c r="G73" s="1" t="str">
        <v>JP</v>
      </c>
      <c r="H73" s="1" t="str">
        <v>NM</v>
      </c>
      <c r="J73" s="1">
        <v>6</v>
      </c>
      <c r="K73" s="1">
        <v>45264</v>
      </c>
      <c r="O73" s="1">
        <v>5.6</v>
      </c>
      <c r="P73" s="1">
        <v>3.81</v>
      </c>
    </row>
    <row r="74">
      <c r="A74" s="1">
        <v>45248</v>
      </c>
      <c r="B74" s="1">
        <v>1</v>
      </c>
      <c r="C74" s="1" t="str">
        <v>Darkrai VSTAR</v>
      </c>
      <c r="D74" s="1" t="str">
        <v>SAR</v>
      </c>
      <c r="E74" s="1" t="str">
        <v>228/172</v>
      </c>
      <c r="F74" s="1" t="str">
        <v>S12A</v>
      </c>
      <c r="G74" s="1" t="str">
        <v>JP</v>
      </c>
      <c r="H74" s="1" t="str">
        <v>NM</v>
      </c>
      <c r="I74" s="1">
        <v>28.86</v>
      </c>
      <c r="J74" s="1">
        <v>10</v>
      </c>
      <c r="K74" s="1">
        <v>45264</v>
      </c>
      <c r="O74" s="1">
        <v>8.15</v>
      </c>
      <c r="P74" s="1">
        <v>8.66</v>
      </c>
    </row>
    <row r="75">
      <c r="A75" s="1">
        <v>45248</v>
      </c>
      <c r="B75" s="1">
        <v>1</v>
      </c>
      <c r="C75" s="1" t="str">
        <v>Deoxy Vmax</v>
      </c>
      <c r="D75" s="1" t="str">
        <v>SAR</v>
      </c>
      <c r="E75" s="1" t="str">
        <v>222/172</v>
      </c>
      <c r="F75" s="1" t="str">
        <v>S12A</v>
      </c>
      <c r="G75" s="1" t="str">
        <v>JP</v>
      </c>
      <c r="H75" s="1" t="str">
        <v>NM</v>
      </c>
      <c r="J75" s="1">
        <v>6.5</v>
      </c>
      <c r="K75" s="1">
        <v>45264</v>
      </c>
      <c r="O75" s="1">
        <v>4.23</v>
      </c>
      <c r="P75" s="1">
        <v>4.95</v>
      </c>
    </row>
    <row r="76">
      <c r="A76" s="1">
        <v>45248</v>
      </c>
      <c r="B76" s="1">
        <v>1</v>
      </c>
      <c r="C76" s="1" t="str">
        <v>Zacian V</v>
      </c>
      <c r="D76" s="1" t="str">
        <v>SAR</v>
      </c>
      <c r="E76" s="1" t="str">
        <v>225/172</v>
      </c>
      <c r="F76" s="1" t="str">
        <v>S12A</v>
      </c>
      <c r="G76" s="1" t="str">
        <v>JP</v>
      </c>
      <c r="H76" s="1" t="str">
        <v>NM</v>
      </c>
      <c r="J76" s="1">
        <v>7</v>
      </c>
      <c r="K76" s="1">
        <v>45264</v>
      </c>
      <c r="O76" s="1">
        <v>5.65</v>
      </c>
      <c r="P76" s="1">
        <v>4.7</v>
      </c>
    </row>
    <row r="77">
      <c r="A77" s="1">
        <v>45248</v>
      </c>
      <c r="B77" s="1">
        <v>1</v>
      </c>
      <c r="C77" s="1" t="str">
        <v>Hoopa</v>
      </c>
      <c r="D77" s="1" t="str">
        <v>SAR</v>
      </c>
      <c r="E77" s="1" t="str">
        <v>231/172</v>
      </c>
      <c r="F77" s="1" t="str">
        <v>S12A</v>
      </c>
      <c r="G77" s="1" t="str">
        <v>JP</v>
      </c>
      <c r="H77" s="1" t="str">
        <v>NM</v>
      </c>
      <c r="J77" s="1">
        <v>6.4</v>
      </c>
      <c r="K77" s="1">
        <v>45264</v>
      </c>
      <c r="O77" s="1">
        <v>4.15</v>
      </c>
      <c r="P77" s="1">
        <v>3.57</v>
      </c>
    </row>
    <row r="78">
      <c r="A78" s="1">
        <v>45248</v>
      </c>
      <c r="B78" s="1">
        <v>1</v>
      </c>
      <c r="C78" s="1" t="str">
        <v>Clamiral Vstar</v>
      </c>
      <c r="D78" s="1" t="str">
        <v>SAR</v>
      </c>
      <c r="E78" s="1" t="str">
        <v>230/172</v>
      </c>
      <c r="F78" s="1" t="str">
        <v>S12A</v>
      </c>
      <c r="G78" s="1" t="str">
        <v>JP</v>
      </c>
      <c r="H78" s="1" t="str">
        <v>NM</v>
      </c>
      <c r="J78" s="1">
        <v>5</v>
      </c>
      <c r="K78" s="1">
        <v>45264</v>
      </c>
      <c r="O78" s="1">
        <v>3.78</v>
      </c>
      <c r="P78" s="1">
        <v>3.8</v>
      </c>
    </row>
    <row r="79">
      <c r="A79" s="1">
        <v>45248</v>
      </c>
      <c r="B79" s="1">
        <v>1</v>
      </c>
      <c r="C79" s="1" t="str">
        <v>Raikou</v>
      </c>
      <c r="D79" s="1" t="str">
        <v>SAR</v>
      </c>
      <c r="E79" s="1" t="str">
        <v>218/172</v>
      </c>
      <c r="F79" s="1" t="str">
        <v>S12A</v>
      </c>
      <c r="G79" s="1" t="str">
        <v>JP</v>
      </c>
      <c r="H79" s="1" t="str">
        <v>NM</v>
      </c>
      <c r="J79" s="1">
        <v>12</v>
      </c>
      <c r="K79" s="1">
        <v>45264</v>
      </c>
      <c r="O79" s="1">
        <v>11.33</v>
      </c>
      <c r="P79" s="1">
        <v>11.65</v>
      </c>
    </row>
    <row r="80">
      <c r="A80" s="1">
        <v>45248</v>
      </c>
      <c r="B80" s="1">
        <v>1</v>
      </c>
      <c r="C80" s="1" t="str">
        <v>Drascore</v>
      </c>
      <c r="D80" s="1" t="str">
        <v>SAR</v>
      </c>
      <c r="E80" s="1" t="str">
        <v>227/172</v>
      </c>
      <c r="F80" s="1" t="str">
        <v>S12A</v>
      </c>
      <c r="G80" s="1" t="str">
        <v>JP</v>
      </c>
      <c r="H80" s="1" t="str">
        <v>NM</v>
      </c>
      <c r="J80" s="1">
        <v>4</v>
      </c>
      <c r="K80" s="1">
        <v>45264</v>
      </c>
      <c r="O80" s="1">
        <v>2.91</v>
      </c>
      <c r="P80" s="1">
        <v>2.85</v>
      </c>
    </row>
    <row r="81">
      <c r="A81" s="1">
        <v>45248</v>
      </c>
      <c r="B81" s="1">
        <v>1</v>
      </c>
      <c r="C81" s="1" t="str">
        <v>Keldeo</v>
      </c>
      <c r="D81" s="1" t="str">
        <v>AR</v>
      </c>
      <c r="E81" s="1" t="str">
        <v>179/172</v>
      </c>
      <c r="F81" s="1" t="str">
        <v>S12A</v>
      </c>
      <c r="G81" s="1" t="str">
        <v>JP</v>
      </c>
      <c r="H81" s="1" t="str">
        <v>NM</v>
      </c>
      <c r="I81" s="1">
        <v>24.93</v>
      </c>
      <c r="J81" s="1">
        <v>1.3</v>
      </c>
      <c r="K81" s="1">
        <v>45264</v>
      </c>
      <c r="O81" s="1">
        <v>0.98</v>
      </c>
      <c r="P81" s="1">
        <v>1.08</v>
      </c>
    </row>
    <row r="82">
      <c r="A82" s="1">
        <v>45248</v>
      </c>
      <c r="B82" s="1">
        <v>1</v>
      </c>
      <c r="C82" s="1" t="str">
        <v>Insolourdo</v>
      </c>
      <c r="D82" s="1" t="str">
        <v>AR</v>
      </c>
      <c r="E82" s="1" t="str">
        <v>198/172</v>
      </c>
      <c r="F82" s="1" t="str">
        <v>S12A</v>
      </c>
      <c r="G82" s="1" t="str">
        <v>JP</v>
      </c>
      <c r="H82" s="1" t="str">
        <v>NM</v>
      </c>
      <c r="J82" s="1">
        <v>0.65</v>
      </c>
      <c r="K82" s="1">
        <v>45264</v>
      </c>
      <c r="O82" s="1">
        <v>0.45</v>
      </c>
      <c r="P82" s="1">
        <v>0.36</v>
      </c>
    </row>
    <row r="83">
      <c r="A83" s="1">
        <v>45248</v>
      </c>
      <c r="B83" s="1">
        <v>1</v>
      </c>
      <c r="C83" s="1" t="str">
        <v>Maganon</v>
      </c>
      <c r="D83" s="1" t="str">
        <v>AR</v>
      </c>
      <c r="E83" s="1" t="str">
        <v>175/172</v>
      </c>
      <c r="F83" s="1" t="str">
        <v>S12A</v>
      </c>
      <c r="G83" s="1" t="str">
        <v>JP</v>
      </c>
      <c r="H83" s="1" t="str">
        <v>NM</v>
      </c>
      <c r="J83" s="1">
        <v>0.95</v>
      </c>
      <c r="K83" s="1">
        <v>45264</v>
      </c>
      <c r="O83" s="1">
        <v>0.57</v>
      </c>
      <c r="P83" s="1">
        <v>0.82</v>
      </c>
    </row>
    <row r="84">
      <c r="A84" s="1">
        <v>45248</v>
      </c>
      <c r="B84" s="1">
        <v>1</v>
      </c>
      <c r="C84" s="1" t="str">
        <v>Locklass</v>
      </c>
      <c r="D84" s="1" t="str">
        <v>AR</v>
      </c>
      <c r="E84" s="1" t="str">
        <v>177/172</v>
      </c>
      <c r="F84" s="1" t="str">
        <v>S12A</v>
      </c>
      <c r="G84" s="1" t="str">
        <v>JP</v>
      </c>
      <c r="H84" s="1" t="str">
        <v>NM</v>
      </c>
      <c r="J84" s="1">
        <v>2</v>
      </c>
      <c r="K84" s="1">
        <v>45264</v>
      </c>
      <c r="O84" s="1">
        <v>1.42</v>
      </c>
      <c r="P84" s="1">
        <v>1.06</v>
      </c>
    </row>
    <row r="85">
      <c r="A85" s="1">
        <v>45248</v>
      </c>
      <c r="B85" s="1">
        <v>1</v>
      </c>
      <c r="C85" s="1" t="str">
        <v>Elekable</v>
      </c>
      <c r="D85" s="1" t="str">
        <v>AR</v>
      </c>
      <c r="E85" s="1" t="str">
        <v>180/172</v>
      </c>
      <c r="F85" s="1" t="str">
        <v>S12A</v>
      </c>
      <c r="G85" s="1" t="str">
        <v>JP</v>
      </c>
      <c r="H85" s="1" t="str">
        <v>NM</v>
      </c>
      <c r="J85" s="1">
        <v>0.95</v>
      </c>
      <c r="K85" s="1">
        <v>45264</v>
      </c>
      <c r="O85" s="1">
        <v>0.78</v>
      </c>
      <c r="P85" s="1">
        <v>0.72</v>
      </c>
    </row>
    <row r="86">
      <c r="A86" s="1">
        <v>45248</v>
      </c>
      <c r="B86" s="1">
        <v>1</v>
      </c>
      <c r="C86" s="1" t="str">
        <v>Séléroc</v>
      </c>
      <c r="D86" s="1" t="str">
        <v>AR</v>
      </c>
      <c r="E86" s="1" t="str">
        <v>184/172</v>
      </c>
      <c r="F86" s="1" t="str">
        <v>S12A</v>
      </c>
      <c r="G86" s="1" t="str">
        <v>JP</v>
      </c>
      <c r="H86" s="1" t="str">
        <v>NM</v>
      </c>
      <c r="J86" s="1">
        <v>0.8</v>
      </c>
      <c r="K86" s="1">
        <v>45264</v>
      </c>
      <c r="O86" s="1">
        <v>0.57</v>
      </c>
      <c r="P86" s="1">
        <v>0.57</v>
      </c>
    </row>
    <row r="87">
      <c r="A87" s="1">
        <v>45248</v>
      </c>
      <c r="B87" s="1">
        <v>1</v>
      </c>
      <c r="C87" s="1" t="str">
        <v>Electhor de Galar</v>
      </c>
      <c r="D87" s="1" t="str">
        <v>AR</v>
      </c>
      <c r="E87" s="1" t="str">
        <v>188/172</v>
      </c>
      <c r="F87" s="1" t="str">
        <v>S12A</v>
      </c>
      <c r="G87" s="1" t="str">
        <v>JP</v>
      </c>
      <c r="H87" s="1" t="str">
        <v>NM</v>
      </c>
      <c r="J87" s="1">
        <v>0.95</v>
      </c>
      <c r="K87" s="1">
        <v>45264</v>
      </c>
      <c r="O87" s="1">
        <v>0.68</v>
      </c>
      <c r="P87" s="1">
        <v>0.5</v>
      </c>
    </row>
    <row r="88">
      <c r="A88" s="1">
        <v>45248</v>
      </c>
      <c r="B88" s="1">
        <v>1</v>
      </c>
      <c r="C88" s="1" t="str">
        <v>Absol</v>
      </c>
      <c r="D88" s="1" t="str">
        <v>AR</v>
      </c>
      <c r="E88" s="1" t="str">
        <v>191/172</v>
      </c>
      <c r="F88" s="1" t="str">
        <v>S12A</v>
      </c>
      <c r="G88" s="1" t="str">
        <v>JP</v>
      </c>
      <c r="H88" s="1" t="str">
        <v>NM</v>
      </c>
      <c r="J88" s="1">
        <v>1</v>
      </c>
      <c r="K88" s="1">
        <v>45264</v>
      </c>
      <c r="O88" s="1">
        <v>0.87</v>
      </c>
      <c r="P88" s="1">
        <v>0.99</v>
      </c>
    </row>
    <row r="89">
      <c r="A89" s="1">
        <v>45248</v>
      </c>
      <c r="B89" s="1">
        <v>1</v>
      </c>
      <c r="C89" s="1" t="str">
        <v>Roublenard</v>
      </c>
      <c r="D89" s="1" t="str">
        <v>AR</v>
      </c>
      <c r="E89" s="1" t="str">
        <v>192/172</v>
      </c>
      <c r="F89" s="1" t="str">
        <v>S12A</v>
      </c>
      <c r="G89" s="1" t="str">
        <v>JP</v>
      </c>
      <c r="H89" s="1" t="str">
        <v>NM</v>
      </c>
      <c r="J89" s="1">
        <v>0.5</v>
      </c>
      <c r="K89" s="1">
        <v>45264</v>
      </c>
      <c r="O89" s="1">
        <v>0.39</v>
      </c>
      <c r="P89" s="1">
        <v>0.38</v>
      </c>
    </row>
    <row r="90">
      <c r="A90" s="1">
        <v>45248</v>
      </c>
      <c r="B90" s="1">
        <v>1</v>
      </c>
      <c r="C90" s="1" t="str">
        <v>Magnézone</v>
      </c>
      <c r="D90" s="1" t="str">
        <v>AR</v>
      </c>
      <c r="E90" s="1" t="str">
        <v>193/172</v>
      </c>
      <c r="F90" s="1" t="str">
        <v>S12A</v>
      </c>
      <c r="G90" s="1" t="str">
        <v>JP</v>
      </c>
      <c r="H90" s="1" t="str">
        <v>NM</v>
      </c>
      <c r="J90" s="1">
        <v>0.8</v>
      </c>
      <c r="K90" s="1">
        <v>45264</v>
      </c>
      <c r="O90" s="1">
        <v>0.52</v>
      </c>
      <c r="P90" s="1">
        <v>0.38</v>
      </c>
    </row>
    <row r="91">
      <c r="A91" s="1">
        <v>45248</v>
      </c>
      <c r="B91" s="1">
        <v>1</v>
      </c>
      <c r="C91" s="1" t="str">
        <v>Voltorbe de Hisui</v>
      </c>
      <c r="D91" s="1" t="str">
        <v>AR</v>
      </c>
      <c r="E91" s="1" t="str">
        <v>173/172</v>
      </c>
      <c r="F91" s="1" t="str">
        <v>S12A</v>
      </c>
      <c r="G91" s="1" t="str">
        <v>JP</v>
      </c>
      <c r="H91" s="1" t="str">
        <v>NM</v>
      </c>
      <c r="J91" s="1">
        <v>0.5</v>
      </c>
      <c r="K91" s="1">
        <v>45264</v>
      </c>
      <c r="O91" s="1">
        <v>0.38</v>
      </c>
      <c r="P91" s="1">
        <v>0.48</v>
      </c>
    </row>
    <row r="92">
      <c r="A92" s="1">
        <v>45248</v>
      </c>
      <c r="B92" s="1">
        <v>1</v>
      </c>
      <c r="C92" s="1" t="str">
        <v>Altaria</v>
      </c>
      <c r="D92" s="1" t="str">
        <v>AR</v>
      </c>
      <c r="E92" s="1" t="str">
        <v>194/172</v>
      </c>
      <c r="F92" s="1" t="str">
        <v>S12A</v>
      </c>
      <c r="G92" s="1" t="str">
        <v>JP</v>
      </c>
      <c r="H92" s="1" t="str">
        <v>NM</v>
      </c>
      <c r="J92" s="1">
        <v>0.9</v>
      </c>
      <c r="K92" s="1">
        <v>45264</v>
      </c>
      <c r="O92" s="1">
        <v>0.71</v>
      </c>
      <c r="P92" s="1">
        <v>0.55</v>
      </c>
    </row>
    <row r="93">
      <c r="A93" s="1">
        <v>45248</v>
      </c>
      <c r="B93" s="1">
        <v>1</v>
      </c>
      <c r="C93" s="1" t="str">
        <v>Mew</v>
      </c>
      <c r="D93" s="1" t="str">
        <v>AR</v>
      </c>
      <c r="E93" s="1" t="str">
        <v>183/172</v>
      </c>
      <c r="F93" s="1" t="str">
        <v>S12A</v>
      </c>
      <c r="G93" s="1" t="str">
        <v>JP</v>
      </c>
      <c r="H93" s="1" t="str">
        <v>NM</v>
      </c>
      <c r="J93" s="1">
        <v>11.5</v>
      </c>
      <c r="K93" s="1">
        <v>45264</v>
      </c>
      <c r="O93" s="1">
        <v>6.69</v>
      </c>
      <c r="P93" s="1">
        <v>4.78</v>
      </c>
    </row>
    <row r="94">
      <c r="A94" s="1">
        <v>45248</v>
      </c>
      <c r="B94" s="1">
        <v>1</v>
      </c>
      <c r="C94" s="1" t="str">
        <v>Melokrik</v>
      </c>
      <c r="D94" s="1" t="str">
        <v>AR</v>
      </c>
      <c r="E94" s="1" t="str">
        <v>174/172</v>
      </c>
      <c r="F94" s="1" t="str">
        <v>S12A</v>
      </c>
      <c r="G94" s="1" t="str">
        <v>JP</v>
      </c>
      <c r="H94" s="1" t="str">
        <v>NM</v>
      </c>
      <c r="J94" s="1">
        <v>0.9</v>
      </c>
      <c r="K94" s="1">
        <v>45264</v>
      </c>
      <c r="O94" s="1">
        <v>0.54</v>
      </c>
      <c r="P94" s="1">
        <v>0.69</v>
      </c>
    </row>
    <row r="95">
      <c r="A95" s="1">
        <v>45248</v>
      </c>
      <c r="B95" s="1">
        <v>1</v>
      </c>
      <c r="C95" s="1" t="str">
        <v>Diancy</v>
      </c>
      <c r="D95" s="1" t="str">
        <v>AR</v>
      </c>
      <c r="E95" s="1" t="str">
        <v>186/172</v>
      </c>
      <c r="F95" s="1" t="str">
        <v>S12A</v>
      </c>
      <c r="G95" s="1" t="str">
        <v>JP</v>
      </c>
      <c r="H95" s="1" t="str">
        <v>NM</v>
      </c>
      <c r="J95" s="1">
        <v>0.9</v>
      </c>
      <c r="K95" s="1">
        <v>45264</v>
      </c>
      <c r="O95" s="1">
        <v>0.75</v>
      </c>
      <c r="P95" s="1">
        <v>0.6</v>
      </c>
    </row>
    <row r="96">
      <c r="A96" s="1">
        <v>45248</v>
      </c>
      <c r="B96" s="1">
        <v>1</v>
      </c>
      <c r="C96" s="1" t="str">
        <v>Sulfura Galar</v>
      </c>
      <c r="D96" s="1" t="str">
        <v>AR</v>
      </c>
      <c r="E96" s="1" t="str">
        <v>190/172</v>
      </c>
      <c r="F96" s="1" t="str">
        <v>S12A</v>
      </c>
      <c r="G96" s="1" t="str">
        <v>JP</v>
      </c>
      <c r="H96" s="1" t="str">
        <v>NM</v>
      </c>
      <c r="J96" s="1">
        <v>1.5</v>
      </c>
      <c r="K96" s="1">
        <v>45264</v>
      </c>
      <c r="O96" s="1">
        <v>1</v>
      </c>
      <c r="P96" s="1">
        <v>0.88</v>
      </c>
    </row>
    <row r="97">
      <c r="A97" s="1">
        <v>45248</v>
      </c>
      <c r="B97" s="1">
        <v>1</v>
      </c>
      <c r="C97" s="1" t="str">
        <v>Muplodocus</v>
      </c>
      <c r="D97" s="1" t="str">
        <v>AR</v>
      </c>
      <c r="E97" s="1" t="str">
        <v>196/172</v>
      </c>
      <c r="F97" s="1" t="str">
        <v>S12A</v>
      </c>
      <c r="G97" s="1" t="str">
        <v>JP</v>
      </c>
      <c r="H97" s="1" t="str">
        <v>NM</v>
      </c>
      <c r="J97" s="1">
        <v>0.65</v>
      </c>
      <c r="K97" s="1">
        <v>45264</v>
      </c>
      <c r="O97" s="1">
        <v>0.29</v>
      </c>
      <c r="P97" s="1">
        <v>0.35</v>
      </c>
    </row>
    <row r="98">
      <c r="A98" s="1">
        <v>45248</v>
      </c>
      <c r="B98" s="1">
        <v>1</v>
      </c>
      <c r="C98" s="1" t="str">
        <v>Artikodin Galar</v>
      </c>
      <c r="D98" s="1" t="str">
        <v>AR</v>
      </c>
      <c r="E98" s="1" t="str">
        <v>182/172</v>
      </c>
      <c r="F98" s="1" t="str">
        <v>S12A</v>
      </c>
      <c r="G98" s="1" t="str">
        <v>JP</v>
      </c>
      <c r="H98" s="1" t="str">
        <v>NM</v>
      </c>
      <c r="J98" s="1">
        <v>0.95</v>
      </c>
      <c r="K98" s="1">
        <v>45264</v>
      </c>
      <c r="O98" s="1">
        <v>0.82</v>
      </c>
      <c r="P98" s="1">
        <v>0.73</v>
      </c>
    </row>
    <row r="99">
      <c r="A99" s="1">
        <v>45291</v>
      </c>
      <c r="B99" s="1">
        <v>1</v>
      </c>
      <c r="C99" s="1" t="str">
        <v>Tortank Ex</v>
      </c>
      <c r="D99" s="1" t="str">
        <v>AR</v>
      </c>
      <c r="E99" s="1" t="str">
        <v>200/165</v>
      </c>
      <c r="F99" s="1" t="str">
        <v>MEW</v>
      </c>
      <c r="G99" s="1" t="str">
        <v>FR</v>
      </c>
      <c r="H99" s="1" t="str">
        <v>NM</v>
      </c>
      <c r="I99" s="1">
        <v>35</v>
      </c>
      <c r="J99" s="1">
        <v>60</v>
      </c>
      <c r="K99" s="1">
        <v>45291</v>
      </c>
      <c r="O99" s="1">
        <v>66.48</v>
      </c>
      <c r="P99" s="1">
        <v>41.33</v>
      </c>
    </row>
    <row r="100">
      <c r="A100" s="1">
        <v>45291</v>
      </c>
      <c r="B100" s="1">
        <v>1</v>
      </c>
      <c r="C100" s="1" t="str">
        <v>Charisme de Giovanni</v>
      </c>
      <c r="D100" s="1" t="str">
        <v>AR</v>
      </c>
      <c r="E100" s="1" t="str">
        <v>204/165</v>
      </c>
      <c r="F100" s="1" t="str">
        <v>MEW</v>
      </c>
      <c r="G100" s="1" t="str">
        <v>FR</v>
      </c>
      <c r="H100" s="1" t="str">
        <v>NM</v>
      </c>
      <c r="J100" s="1">
        <v>20</v>
      </c>
      <c r="K100" s="1">
        <v>45291</v>
      </c>
      <c r="O100" s="1">
        <v>19.67</v>
      </c>
      <c r="P100" s="1">
        <v>11.16</v>
      </c>
    </row>
    <row r="101">
      <c r="A101" s="1">
        <v>45302</v>
      </c>
      <c r="B101" s="1">
        <v>5</v>
      </c>
      <c r="C101" s="1" t="str">
        <v>Voltorbe de Hisui</v>
      </c>
      <c r="D101" s="1" t="str">
        <v>AR</v>
      </c>
      <c r="E101" s="1" t="str">
        <v>173/172</v>
      </c>
      <c r="F101" s="1" t="str">
        <v>S12A</v>
      </c>
      <c r="G101" s="1" t="str">
        <v>JP</v>
      </c>
      <c r="H101" s="1" t="str">
        <v>NM</v>
      </c>
      <c r="I101" s="1">
        <v>98.28</v>
      </c>
      <c r="O101" s="1">
        <v>0.38</v>
      </c>
      <c r="P101" s="1">
        <v>0.48</v>
      </c>
    </row>
    <row r="102">
      <c r="A102" s="1">
        <v>45302</v>
      </c>
      <c r="B102" s="1">
        <v>4</v>
      </c>
      <c r="C102" s="1" t="str">
        <v>Tag-Tag</v>
      </c>
      <c r="D102" s="1" t="str">
        <v>AR</v>
      </c>
      <c r="E102" s="1" t="str">
        <v>080/071</v>
      </c>
      <c r="F102" s="1" t="str">
        <v>SV2D</v>
      </c>
      <c r="G102" s="1" t="str">
        <v>JP</v>
      </c>
      <c r="H102" s="1" t="str">
        <v>NM</v>
      </c>
      <c r="O102" s="1">
        <v>0.68</v>
      </c>
      <c r="P102" s="1">
        <v>0.78</v>
      </c>
    </row>
    <row r="103">
      <c r="A103" s="1">
        <v>45302</v>
      </c>
      <c r="B103" s="1">
        <v>5</v>
      </c>
      <c r="C103" s="1" t="str">
        <v>Famignol</v>
      </c>
      <c r="D103" s="1" t="str">
        <v>AR</v>
      </c>
      <c r="E103" s="1" t="str">
        <v>081/071</v>
      </c>
      <c r="F103" s="1" t="str">
        <v>SV2D</v>
      </c>
      <c r="G103" s="1" t="str">
        <v>JP</v>
      </c>
      <c r="H103" s="1" t="str">
        <v>NM</v>
      </c>
      <c r="O103" s="1">
        <v>1.3</v>
      </c>
      <c r="P103" s="1">
        <v>2.46</v>
      </c>
      <c r="Q103" s="1">
        <f>SUMPRODUCT(B101:B121,O101:O121)</f>
        <v>65.22</v>
      </c>
    </row>
    <row r="104">
      <c r="A104" s="1">
        <v>45302</v>
      </c>
      <c r="B104" s="1">
        <v>5</v>
      </c>
      <c r="C104" s="1" t="str">
        <v>Vrombi</v>
      </c>
      <c r="D104" s="1" t="str">
        <v>AR</v>
      </c>
      <c r="E104" s="1" t="str">
        <v>117/108</v>
      </c>
      <c r="F104" s="1" t="str">
        <v>SV3</v>
      </c>
      <c r="G104" s="1" t="str">
        <v>JP</v>
      </c>
      <c r="H104" s="1" t="str">
        <v>NM</v>
      </c>
      <c r="O104" s="1">
        <v>0.32</v>
      </c>
      <c r="P104" s="1">
        <v>0.29</v>
      </c>
    </row>
    <row r="105">
      <c r="A105" s="1">
        <v>45302</v>
      </c>
      <c r="B105" s="1">
        <v>4</v>
      </c>
      <c r="C105" s="1" t="str">
        <v>Morphéo</v>
      </c>
      <c r="D105" s="1" t="str">
        <v>CHR</v>
      </c>
      <c r="E105" s="1" t="str">
        <v>211/184</v>
      </c>
      <c r="F105" s="1" t="str">
        <v>S8B</v>
      </c>
      <c r="G105" s="1" t="str">
        <v>JP</v>
      </c>
      <c r="H105" s="1" t="str">
        <v>NM</v>
      </c>
      <c r="O105" s="1">
        <v>0.5</v>
      </c>
      <c r="P105" s="1">
        <v>0.38</v>
      </c>
    </row>
    <row r="106">
      <c r="A106" s="1">
        <v>45302</v>
      </c>
      <c r="B106" s="1">
        <v>5</v>
      </c>
      <c r="C106" s="1" t="str">
        <v>Démolosse</v>
      </c>
      <c r="D106" s="1" t="str">
        <v>CHR</v>
      </c>
      <c r="E106" s="1" t="str">
        <v>206/184</v>
      </c>
      <c r="F106" s="1" t="str">
        <v>S8B</v>
      </c>
      <c r="G106" s="1" t="str">
        <v>JP</v>
      </c>
      <c r="H106" s="1" t="str">
        <v>NM</v>
      </c>
      <c r="O106" s="1">
        <v>0.62</v>
      </c>
      <c r="P106" s="1">
        <v>0.43</v>
      </c>
    </row>
    <row r="107">
      <c r="A107" s="1">
        <v>45302</v>
      </c>
      <c r="B107" s="1">
        <v>5</v>
      </c>
      <c r="C107" s="1" t="str">
        <v>Gouroutan</v>
      </c>
      <c r="D107" s="1" t="str">
        <v>CHR</v>
      </c>
      <c r="E107" s="1" t="str">
        <v>212/184</v>
      </c>
      <c r="F107" s="1" t="str">
        <v>S8B</v>
      </c>
      <c r="G107" s="1" t="str">
        <v>JP</v>
      </c>
      <c r="H107" s="1" t="str">
        <v>NM</v>
      </c>
      <c r="O107" s="1">
        <v>0.89</v>
      </c>
      <c r="P107" s="1">
        <v>0.69</v>
      </c>
    </row>
    <row r="108">
      <c r="A108" s="1">
        <v>45302</v>
      </c>
      <c r="B108" s="1">
        <v>4</v>
      </c>
      <c r="C108" s="1" t="str">
        <v>Superdofin</v>
      </c>
      <c r="D108" s="1" t="str">
        <v>AR</v>
      </c>
      <c r="E108" s="1" t="str">
        <v>111/108</v>
      </c>
      <c r="F108" s="1" t="str">
        <v>SV3</v>
      </c>
      <c r="G108" s="1" t="str">
        <v>JP</v>
      </c>
      <c r="H108" s="1" t="str">
        <v>NM</v>
      </c>
      <c r="O108" s="1">
        <v>0.5</v>
      </c>
      <c r="P108" s="1">
        <v>0.49</v>
      </c>
    </row>
    <row r="109">
      <c r="A109" s="1">
        <v>45302</v>
      </c>
      <c r="B109" s="1">
        <v>5</v>
      </c>
      <c r="C109" s="1" t="str">
        <v>Mascaïman</v>
      </c>
      <c r="D109" s="1" t="str">
        <v>AR</v>
      </c>
      <c r="E109" s="1" t="str">
        <v>087/078</v>
      </c>
      <c r="F109" s="1" t="str">
        <v>SV1S</v>
      </c>
      <c r="G109" s="1" t="str">
        <v>JP</v>
      </c>
      <c r="H109" s="1" t="str">
        <v>NM</v>
      </c>
      <c r="O109" s="1">
        <v>0.87</v>
      </c>
      <c r="P109" s="1">
        <v>0.99</v>
      </c>
    </row>
    <row r="110">
      <c r="A110" s="1">
        <v>45302</v>
      </c>
      <c r="B110" s="1">
        <v>5</v>
      </c>
      <c r="C110" s="1" t="str">
        <v>Roublenard</v>
      </c>
      <c r="D110" s="1" t="str">
        <v>AR</v>
      </c>
      <c r="E110" s="1" t="str">
        <v>192/172</v>
      </c>
      <c r="F110" s="1" t="str">
        <v>S12A</v>
      </c>
      <c r="G110" s="1" t="str">
        <v>JP</v>
      </c>
      <c r="H110" s="1" t="str">
        <v>NM</v>
      </c>
      <c r="O110" s="1">
        <v>0.39</v>
      </c>
      <c r="P110" s="1">
        <v>0.38</v>
      </c>
    </row>
    <row r="111">
      <c r="A111" s="1">
        <v>45302</v>
      </c>
      <c r="B111" s="1">
        <v>5</v>
      </c>
      <c r="C111" s="1" t="str">
        <v>Arcanin de Hisui</v>
      </c>
      <c r="D111" s="1" t="str">
        <v>CHR</v>
      </c>
      <c r="E111" s="1" t="str">
        <v>075/071</v>
      </c>
      <c r="F111" s="1" t="str">
        <v>S10A</v>
      </c>
      <c r="G111" s="1" t="str">
        <v>JP</v>
      </c>
      <c r="H111" s="1" t="str">
        <v>NM</v>
      </c>
      <c r="O111" s="1">
        <v>0.73</v>
      </c>
      <c r="P111" s="1">
        <v>0.72</v>
      </c>
    </row>
    <row r="112">
      <c r="A112" s="1">
        <v>45302</v>
      </c>
      <c r="B112" s="1">
        <v>4</v>
      </c>
      <c r="C112" s="1" t="str">
        <v>Octillery</v>
      </c>
      <c r="D112" s="1" t="str">
        <v>CHR</v>
      </c>
      <c r="E112" s="1" t="str">
        <v>191/184</v>
      </c>
      <c r="F112" s="1" t="str">
        <v>S8B</v>
      </c>
      <c r="G112" s="1" t="str">
        <v>JP</v>
      </c>
      <c r="H112" s="1" t="str">
        <v>NM</v>
      </c>
      <c r="O112" s="1">
        <v>0.76</v>
      </c>
      <c r="P112" s="1">
        <v>0.69</v>
      </c>
    </row>
    <row r="113">
      <c r="A113" s="1">
        <v>45302</v>
      </c>
      <c r="B113" s="1">
        <v>5</v>
      </c>
      <c r="C113" s="1" t="str">
        <v>Craparoi</v>
      </c>
      <c r="D113" s="1" t="str">
        <v>AR</v>
      </c>
      <c r="E113" s="1" t="str">
        <v>088/078</v>
      </c>
      <c r="F113" s="1" t="str">
        <v>SV1S</v>
      </c>
      <c r="G113" s="1" t="str">
        <v>JP</v>
      </c>
      <c r="H113" s="1" t="str">
        <v>NM</v>
      </c>
      <c r="O113" s="1">
        <v>0.7</v>
      </c>
      <c r="P113" s="1">
        <v>0.69</v>
      </c>
    </row>
    <row r="114">
      <c r="A114" s="1">
        <v>45302</v>
      </c>
      <c r="B114" s="1">
        <v>5</v>
      </c>
      <c r="C114" s="1" t="str">
        <v>Migalos</v>
      </c>
      <c r="D114" s="1" t="str">
        <v>CHR</v>
      </c>
      <c r="E114" s="1" t="str">
        <v>205/184</v>
      </c>
      <c r="F114" s="1" t="str">
        <v>S8B</v>
      </c>
      <c r="G114" s="1" t="str">
        <v>JP</v>
      </c>
      <c r="H114" s="1" t="str">
        <v>NM</v>
      </c>
      <c r="O114" s="1">
        <v>0.69</v>
      </c>
      <c r="P114" s="1">
        <v>0.43</v>
      </c>
    </row>
    <row r="115">
      <c r="A115" s="1">
        <v>45302</v>
      </c>
      <c r="B115" s="1">
        <v>5</v>
      </c>
      <c r="C115" s="1" t="str">
        <v>Noctunoir</v>
      </c>
      <c r="D115" s="1" t="str">
        <v>CHR</v>
      </c>
      <c r="E115" s="1" t="str">
        <v>198/184</v>
      </c>
      <c r="F115" s="1" t="str">
        <v>S8B</v>
      </c>
      <c r="G115" s="1" t="str">
        <v>JP</v>
      </c>
      <c r="H115" s="1" t="str">
        <v>NM</v>
      </c>
      <c r="O115" s="1">
        <v>0.65</v>
      </c>
      <c r="P115" s="1">
        <v>0.6</v>
      </c>
    </row>
    <row r="116">
      <c r="A116" s="1">
        <v>45302</v>
      </c>
      <c r="B116" s="1">
        <v>4</v>
      </c>
      <c r="C116" s="1" t="str">
        <v>Cerbyllin</v>
      </c>
      <c r="D116" s="1" t="str">
        <v>CHR</v>
      </c>
      <c r="E116" s="1" t="str">
        <v>070/067</v>
      </c>
      <c r="F116" s="1" t="str">
        <v>S9A</v>
      </c>
      <c r="G116" s="1" t="str">
        <v>JP</v>
      </c>
      <c r="H116" s="1" t="str">
        <v>NM</v>
      </c>
      <c r="O116" s="1">
        <v>0.61</v>
      </c>
      <c r="P116" s="1">
        <v>0.5</v>
      </c>
    </row>
    <row r="117">
      <c r="A117" s="1">
        <v>45302</v>
      </c>
      <c r="B117" s="1">
        <v>4</v>
      </c>
      <c r="C117" s="1" t="str">
        <v>Sepiatroce</v>
      </c>
      <c r="D117" s="1" t="str">
        <v>CHR</v>
      </c>
      <c r="E117" s="1" t="str">
        <v>199/184</v>
      </c>
      <c r="F117" s="1" t="str">
        <v>S8B</v>
      </c>
      <c r="G117" s="1" t="str">
        <v>JP</v>
      </c>
      <c r="H117" s="1" t="str">
        <v>NM</v>
      </c>
      <c r="O117" s="1">
        <v>0.37</v>
      </c>
      <c r="P117" s="1">
        <v>0.39</v>
      </c>
    </row>
    <row r="118">
      <c r="A118" s="1">
        <v>45302</v>
      </c>
      <c r="B118" s="1">
        <v>5</v>
      </c>
      <c r="C118" s="1" t="str">
        <v>Hoothoot</v>
      </c>
      <c r="D118" s="1" t="str">
        <v>CHR</v>
      </c>
      <c r="E118" s="1" t="str">
        <v>073/067</v>
      </c>
      <c r="F118" s="1" t="str">
        <v>S9A</v>
      </c>
      <c r="G118" s="1" t="str">
        <v>JP</v>
      </c>
      <c r="H118" s="1" t="str">
        <v>NM</v>
      </c>
      <c r="O118" s="1">
        <v>0.93</v>
      </c>
      <c r="P118" s="1">
        <v>0.81</v>
      </c>
    </row>
    <row r="119">
      <c r="A119" s="1">
        <v>45302</v>
      </c>
      <c r="B119" s="1">
        <v>4</v>
      </c>
      <c r="C119" s="1" t="str">
        <v>Quelorior</v>
      </c>
      <c r="D119" s="1" t="str">
        <v>CHR</v>
      </c>
      <c r="E119" s="1" t="str">
        <v>073/068</v>
      </c>
      <c r="F119" s="1" t="str">
        <v>S11A</v>
      </c>
      <c r="G119" s="1" t="str">
        <v>JP</v>
      </c>
      <c r="H119" s="1" t="str">
        <v>NM</v>
      </c>
      <c r="O119" s="1">
        <v>0.6</v>
      </c>
      <c r="P119" s="1">
        <v>0.38</v>
      </c>
    </row>
    <row r="120">
      <c r="A120" s="1">
        <v>45302</v>
      </c>
      <c r="B120" s="1">
        <v>4</v>
      </c>
      <c r="C120" s="1" t="str">
        <v>Ferdeter</v>
      </c>
      <c r="D120" s="1" t="str">
        <v>AR</v>
      </c>
      <c r="E120" s="1" t="str">
        <v>081/071</v>
      </c>
      <c r="F120" s="1" t="str">
        <v>SV2P</v>
      </c>
      <c r="G120" s="1" t="str">
        <v>JP</v>
      </c>
      <c r="H120" s="1" t="str">
        <v>NM</v>
      </c>
      <c r="O120" s="1">
        <v>0.91</v>
      </c>
      <c r="P120" s="1">
        <v>0.89</v>
      </c>
    </row>
    <row r="121">
      <c r="A121" s="1">
        <v>45302</v>
      </c>
      <c r="B121" s="1">
        <v>5</v>
      </c>
      <c r="C121" s="1" t="str">
        <v>Charmilly</v>
      </c>
      <c r="D121" s="1" t="str">
        <v>CHR</v>
      </c>
      <c r="E121" s="1" t="str">
        <v>201/184</v>
      </c>
      <c r="F121" s="1" t="str">
        <v>S8B</v>
      </c>
      <c r="G121" s="1" t="str">
        <v>JP</v>
      </c>
      <c r="H121" s="1" t="str">
        <v>NM</v>
      </c>
      <c r="O121" s="1">
        <v>0.63</v>
      </c>
      <c r="P121" s="1">
        <v>0.46</v>
      </c>
    </row>
    <row r="122">
      <c r="A122" s="1">
        <v>45302</v>
      </c>
      <c r="B122" s="1">
        <v>2</v>
      </c>
      <c r="C122" s="1" t="str">
        <v>Dracaufeu EX</v>
      </c>
      <c r="D122" s="1" t="str">
        <v>RR</v>
      </c>
      <c r="E122" s="1" t="str">
        <v>115/190</v>
      </c>
      <c r="F122" s="1" t="str">
        <v>SV4A</v>
      </c>
      <c r="G122" s="1" t="str">
        <v>JP</v>
      </c>
      <c r="H122" s="1" t="str">
        <v>NM</v>
      </c>
      <c r="I122" s="1">
        <v>57.66</v>
      </c>
      <c r="O122" s="1">
        <v>0.75</v>
      </c>
      <c r="P122" s="1">
        <v>0.48</v>
      </c>
    </row>
    <row r="123">
      <c r="A123" s="1">
        <v>45302</v>
      </c>
      <c r="B123" s="1">
        <v>2</v>
      </c>
      <c r="C123" s="1" t="str">
        <v>Grodoudou EX</v>
      </c>
      <c r="D123" s="1" t="str">
        <v>RR</v>
      </c>
      <c r="E123" s="1" t="str">
        <v>141/190</v>
      </c>
      <c r="F123" s="1" t="str">
        <v>SV4A</v>
      </c>
      <c r="G123" s="1" t="str">
        <v>JP</v>
      </c>
      <c r="H123" s="1" t="str">
        <v>NM</v>
      </c>
      <c r="O123" s="1">
        <v>0.05</v>
      </c>
      <c r="P123" s="1">
        <v>0.03</v>
      </c>
    </row>
    <row r="124">
      <c r="A124" s="1">
        <v>45302</v>
      </c>
      <c r="B124" s="1">
        <v>2</v>
      </c>
      <c r="C124" s="1" t="str">
        <v>Alakazam EX</v>
      </c>
      <c r="D124" s="1" t="str">
        <v>RR</v>
      </c>
      <c r="E124" s="1" t="str">
        <v>075/190</v>
      </c>
      <c r="F124" s="1" t="str">
        <v>SV4A</v>
      </c>
      <c r="G124" s="1" t="str">
        <v>JP</v>
      </c>
      <c r="H124" s="1" t="str">
        <v>NM</v>
      </c>
      <c r="O124" s="1">
        <v>0.05</v>
      </c>
      <c r="P124" s="1">
        <v>0.02</v>
      </c>
    </row>
    <row r="125">
      <c r="A125" s="1">
        <v>45302</v>
      </c>
      <c r="B125" s="1">
        <v>2</v>
      </c>
      <c r="C125" s="1" t="str">
        <v>Koraidon EX</v>
      </c>
      <c r="D125" s="1" t="str">
        <v>RR</v>
      </c>
      <c r="E125" s="1" t="str">
        <v>114/190</v>
      </c>
      <c r="F125" s="1" t="str">
        <v>SV4A</v>
      </c>
      <c r="G125" s="1" t="str">
        <v>JP</v>
      </c>
      <c r="H125" s="1" t="str">
        <v>NM</v>
      </c>
      <c r="O125" s="1">
        <v>0.06</v>
      </c>
      <c r="P125" s="1">
        <v>0.02</v>
      </c>
    </row>
    <row r="126">
      <c r="A126" s="1">
        <v>45302</v>
      </c>
      <c r="B126" s="1">
        <v>2</v>
      </c>
      <c r="C126" s="1" t="str">
        <v>Flamigator EX</v>
      </c>
      <c r="D126" s="1" t="str">
        <v>RR</v>
      </c>
      <c r="E126" s="1" t="str">
        <v>032/190</v>
      </c>
      <c r="F126" s="1" t="str">
        <v>SV4A</v>
      </c>
      <c r="G126" s="1" t="str">
        <v>JP</v>
      </c>
      <c r="H126" s="1" t="str">
        <v>NM</v>
      </c>
      <c r="O126" s="1">
        <v>0.09</v>
      </c>
      <c r="P126" s="1">
        <v>0.02</v>
      </c>
    </row>
    <row r="127">
      <c r="A127" s="1">
        <v>45302</v>
      </c>
      <c r="B127" s="1">
        <v>2</v>
      </c>
      <c r="C127" s="1" t="str">
        <v>Miascarade</v>
      </c>
      <c r="D127" s="1" t="str">
        <v>RR</v>
      </c>
      <c r="E127" s="1" t="str">
        <v>014/190</v>
      </c>
      <c r="F127" s="1" t="str">
        <v>SV4A</v>
      </c>
      <c r="G127" s="1" t="str">
        <v>JP</v>
      </c>
      <c r="H127" s="1" t="str">
        <v>NM</v>
      </c>
      <c r="O127" s="1">
        <v>0.06</v>
      </c>
      <c r="P127" s="1">
        <v>0.04</v>
      </c>
    </row>
    <row r="128">
      <c r="A128" s="1">
        <v>45302</v>
      </c>
      <c r="B128" s="1">
        <v>1</v>
      </c>
      <c r="C128" s="1" t="str">
        <v>Foretresse EX</v>
      </c>
      <c r="D128" s="1" t="str">
        <v>RR</v>
      </c>
      <c r="E128" s="1" t="str">
        <v>009/190</v>
      </c>
      <c r="F128" s="1" t="str">
        <v>SV4A</v>
      </c>
      <c r="G128" s="1" t="str">
        <v>JP</v>
      </c>
      <c r="H128" s="1" t="str">
        <v>NM</v>
      </c>
      <c r="O128" s="1">
        <v>0.05</v>
      </c>
      <c r="P128" s="1">
        <v>0.02</v>
      </c>
    </row>
    <row r="129">
      <c r="A129" s="1">
        <v>45302</v>
      </c>
      <c r="B129" s="1">
        <v>2</v>
      </c>
      <c r="C129" s="1" t="str">
        <v>Roucarnage EX</v>
      </c>
      <c r="D129" s="1" t="str">
        <v>RR</v>
      </c>
      <c r="E129" s="1" t="str">
        <v>139/190</v>
      </c>
      <c r="F129" s="1" t="str">
        <v>SV4A</v>
      </c>
      <c r="G129" s="1" t="str">
        <v>JP</v>
      </c>
      <c r="H129" s="1" t="str">
        <v>NM</v>
      </c>
      <c r="O129" s="1">
        <v>0.09</v>
      </c>
      <c r="P129" s="1">
        <v>0.05</v>
      </c>
    </row>
    <row r="130">
      <c r="A130" s="1">
        <v>45302</v>
      </c>
      <c r="B130" s="1">
        <v>2</v>
      </c>
      <c r="C130" s="1" t="str">
        <v>Mew EX</v>
      </c>
      <c r="D130" s="1" t="str">
        <v>RR</v>
      </c>
      <c r="E130" s="1" t="str">
        <v>076/190</v>
      </c>
      <c r="F130" s="1" t="str">
        <v>SV4A</v>
      </c>
      <c r="G130" s="1" t="str">
        <v>JP</v>
      </c>
      <c r="H130" s="1" t="str">
        <v>NM</v>
      </c>
      <c r="O130" s="1">
        <v>0.2</v>
      </c>
      <c r="P130" s="1">
        <v>0.08</v>
      </c>
    </row>
    <row r="131">
      <c r="A131" s="1">
        <v>45302</v>
      </c>
      <c r="B131" s="1">
        <v>1</v>
      </c>
      <c r="C131" s="1" t="str">
        <v>Terraiste EX</v>
      </c>
      <c r="D131" s="1" t="str">
        <v>RR</v>
      </c>
      <c r="E131" s="1" t="str">
        <v>117/190</v>
      </c>
      <c r="F131" s="1" t="str">
        <v>SV4A</v>
      </c>
      <c r="G131" s="1" t="str">
        <v>JP</v>
      </c>
      <c r="H131" s="1" t="str">
        <v>NM</v>
      </c>
      <c r="O131" s="1">
        <v>0.07</v>
      </c>
      <c r="P131" s="1">
        <v>0.02</v>
      </c>
    </row>
    <row r="132">
      <c r="A132" s="1">
        <v>45302</v>
      </c>
      <c r="B132" s="1">
        <v>1</v>
      </c>
      <c r="C132" s="1" t="str">
        <v>Tentacruel EX</v>
      </c>
      <c r="D132" s="1" t="str">
        <v>RR</v>
      </c>
      <c r="E132" s="1" t="str">
        <v>019/190</v>
      </c>
      <c r="F132" s="1" t="str">
        <v>SV4A</v>
      </c>
      <c r="G132" s="1" t="str">
        <v>JP</v>
      </c>
      <c r="H132" s="1" t="str">
        <v>NM</v>
      </c>
      <c r="O132" s="1">
        <v>0.05</v>
      </c>
      <c r="P132" s="1">
        <v>0.02</v>
      </c>
      <c r="Q132" s="1">
        <f>SUMPRODUCT(B122:B145,O122:O145)</f>
        <v>4.12</v>
      </c>
    </row>
    <row r="133">
      <c r="A133" s="1">
        <v>45302</v>
      </c>
      <c r="B133" s="1">
        <v>2</v>
      </c>
      <c r="C133" s="1" t="str">
        <v>Baojian EX</v>
      </c>
      <c r="D133" s="1" t="str">
        <v>RR</v>
      </c>
      <c r="E133" s="1" t="str">
        <v>054/190</v>
      </c>
      <c r="F133" s="1" t="str">
        <v>SV4A</v>
      </c>
      <c r="G133" s="1" t="str">
        <v>JP</v>
      </c>
      <c r="H133" s="1" t="str">
        <v>NM</v>
      </c>
      <c r="O133" s="1">
        <v>0.08</v>
      </c>
      <c r="P133" s="1">
        <v>0.02</v>
      </c>
    </row>
    <row r="134">
      <c r="A134" s="1">
        <v>45302</v>
      </c>
      <c r="B134" s="1">
        <v>1</v>
      </c>
      <c r="C134" s="1" t="str">
        <v>Roue-de-Fer EX</v>
      </c>
      <c r="D134" s="1" t="str">
        <v>RR</v>
      </c>
      <c r="E134" s="1" t="str">
        <v>132/190</v>
      </c>
      <c r="F134" s="1" t="str">
        <v>SV4A</v>
      </c>
      <c r="G134" s="1" t="str">
        <v>JP</v>
      </c>
      <c r="H134" s="1" t="str">
        <v>NM</v>
      </c>
      <c r="O134" s="1">
        <v>0.05</v>
      </c>
      <c r="P134" s="1">
        <v>0.02</v>
      </c>
    </row>
    <row r="135">
      <c r="A135" s="1">
        <v>45302</v>
      </c>
      <c r="B135" s="1">
        <v>2</v>
      </c>
      <c r="C135" s="1" t="str">
        <v>Floréclat EX</v>
      </c>
      <c r="D135" s="1" t="str">
        <v>RR</v>
      </c>
      <c r="E135" s="1" t="str">
        <v>111/190</v>
      </c>
      <c r="F135" s="1" t="str">
        <v>SV4A</v>
      </c>
      <c r="G135" s="1" t="str">
        <v>JP</v>
      </c>
      <c r="H135" s="1" t="str">
        <v>NM</v>
      </c>
      <c r="O135" s="1">
        <v>0.02</v>
      </c>
      <c r="P135" s="1">
        <v>0.02</v>
      </c>
    </row>
    <row r="136">
      <c r="A136" s="1">
        <v>45302</v>
      </c>
      <c r="B136" s="1">
        <v>1</v>
      </c>
      <c r="C136" s="1" t="str">
        <v>Dinglu EX</v>
      </c>
      <c r="D136" s="1" t="str">
        <v>RR</v>
      </c>
      <c r="E136" s="1" t="str">
        <v>113/190</v>
      </c>
      <c r="F136" s="1" t="str">
        <v>SV4A</v>
      </c>
      <c r="G136" s="1" t="str">
        <v>JP</v>
      </c>
      <c r="H136" s="1" t="str">
        <v>NM</v>
      </c>
      <c r="O136" s="1">
        <v>0.04</v>
      </c>
      <c r="P136" s="1">
        <v>0.02</v>
      </c>
    </row>
    <row r="137">
      <c r="A137" s="1">
        <v>45302</v>
      </c>
      <c r="B137" s="1">
        <v>1</v>
      </c>
      <c r="C137" s="1" t="str">
        <v>Cléopsytra EX</v>
      </c>
      <c r="D137" s="1" t="str">
        <v>RR</v>
      </c>
      <c r="E137" s="1" t="str">
        <v>023/190</v>
      </c>
      <c r="F137" s="1" t="str">
        <v>SV4A</v>
      </c>
      <c r="G137" s="1" t="str">
        <v>JP</v>
      </c>
      <c r="H137" s="1" t="str">
        <v>NM</v>
      </c>
      <c r="O137" s="1">
        <v>0.08</v>
      </c>
      <c r="P137" s="1">
        <v>0.02</v>
      </c>
    </row>
    <row r="138">
      <c r="A138" s="1">
        <v>45302</v>
      </c>
      <c r="B138" s="1">
        <v>2</v>
      </c>
      <c r="C138" s="1" t="str">
        <v>Chongjian EX</v>
      </c>
      <c r="D138" s="1" t="str">
        <v>RR</v>
      </c>
      <c r="E138" s="1" t="str">
        <v>024/190</v>
      </c>
      <c r="F138" s="1" t="str">
        <v>SV4A</v>
      </c>
      <c r="G138" s="1" t="str">
        <v>JP</v>
      </c>
      <c r="H138" s="1" t="str">
        <v>NM</v>
      </c>
      <c r="O138" s="1">
        <v>0.09</v>
      </c>
      <c r="P138" s="1">
        <v>0.03</v>
      </c>
    </row>
    <row r="139">
      <c r="A139" s="1">
        <v>45302</v>
      </c>
      <c r="B139" s="1">
        <v>2</v>
      </c>
      <c r="C139" s="1" t="str">
        <v>Palmaval EX</v>
      </c>
      <c r="D139" s="1" t="str">
        <v>RR</v>
      </c>
      <c r="E139" s="1" t="str">
        <v>043/190</v>
      </c>
      <c r="F139" s="1" t="str">
        <v>SV4A</v>
      </c>
      <c r="G139" s="1" t="str">
        <v>JP</v>
      </c>
      <c r="H139" s="1" t="str">
        <v>NM</v>
      </c>
      <c r="O139" s="1">
        <v>0.05</v>
      </c>
      <c r="P139" s="1">
        <v>0.04</v>
      </c>
    </row>
    <row r="140">
      <c r="A140" s="1">
        <v>45302</v>
      </c>
      <c r="B140" s="1">
        <v>2</v>
      </c>
      <c r="C140" s="1" t="str">
        <v>Fort-Ivoire EX</v>
      </c>
      <c r="D140" s="1" t="str">
        <v>RR</v>
      </c>
      <c r="E140" s="1" t="str">
        <v>112/190</v>
      </c>
      <c r="F140" s="1" t="str">
        <v>SV4A</v>
      </c>
      <c r="G140" s="1" t="str">
        <v>JP</v>
      </c>
      <c r="H140" s="1" t="str">
        <v>NM</v>
      </c>
      <c r="O140" s="1">
        <v>0.05</v>
      </c>
      <c r="P140" s="1">
        <v>0.02</v>
      </c>
    </row>
    <row r="141">
      <c r="A141" s="1">
        <v>45302</v>
      </c>
      <c r="B141" s="1">
        <v>2</v>
      </c>
      <c r="C141" s="1" t="str">
        <v>Miraidon EX</v>
      </c>
      <c r="D141" s="1" t="str">
        <v>RR</v>
      </c>
      <c r="E141" s="1" t="str">
        <v>071/190</v>
      </c>
      <c r="F141" s="1" t="str">
        <v>SV4A</v>
      </c>
      <c r="G141" s="1" t="str">
        <v>JP</v>
      </c>
      <c r="H141" s="1" t="str">
        <v>NM</v>
      </c>
      <c r="O141" s="1">
        <v>0.07</v>
      </c>
      <c r="P141" s="1">
        <v>0.02</v>
      </c>
    </row>
    <row r="142">
      <c r="A142" s="1">
        <v>45302</v>
      </c>
      <c r="B142" s="1">
        <v>1</v>
      </c>
      <c r="C142" s="1" t="str">
        <v>Tapatoès EX</v>
      </c>
      <c r="D142" s="1" t="str">
        <v>RR</v>
      </c>
      <c r="E142" s="1" t="str">
        <v>154/190</v>
      </c>
      <c r="F142" s="1" t="str">
        <v>SV4A</v>
      </c>
      <c r="G142" s="1" t="str">
        <v>JP</v>
      </c>
      <c r="H142" s="1" t="str">
        <v>NM</v>
      </c>
      <c r="O142" s="1">
        <v>0.07</v>
      </c>
      <c r="P142" s="1">
        <v>0.02</v>
      </c>
    </row>
    <row r="143">
      <c r="A143" s="1">
        <v>45302</v>
      </c>
      <c r="B143" s="1">
        <v>1</v>
      </c>
      <c r="C143" s="1" t="str">
        <v>Yuyu EX</v>
      </c>
      <c r="D143" s="1" t="str">
        <v>RR</v>
      </c>
      <c r="E143" s="1" t="str">
        <v>035/190</v>
      </c>
      <c r="F143" s="1" t="str">
        <v>SV4A</v>
      </c>
      <c r="G143" s="1" t="str">
        <v>JP</v>
      </c>
      <c r="H143" s="1" t="str">
        <v>NM</v>
      </c>
      <c r="O143" s="1">
        <v>0.05</v>
      </c>
      <c r="P143" s="1">
        <v>0.04</v>
      </c>
    </row>
    <row r="144">
      <c r="A144" s="1">
        <v>45302</v>
      </c>
      <c r="B144" s="1">
        <v>2</v>
      </c>
      <c r="C144" s="1" t="str">
        <v>Bruivern EX</v>
      </c>
      <c r="D144" s="1" t="str">
        <v>RR</v>
      </c>
      <c r="E144" s="1" t="str">
        <v>135/190</v>
      </c>
      <c r="F144" s="1" t="str">
        <v>SV4A</v>
      </c>
      <c r="G144" s="1" t="str">
        <v>JP</v>
      </c>
      <c r="H144" s="1" t="str">
        <v>NM</v>
      </c>
      <c r="O144" s="1">
        <v>0.07</v>
      </c>
      <c r="P144" s="1">
        <v>0.02</v>
      </c>
    </row>
    <row r="145">
      <c r="A145" s="1">
        <v>45302</v>
      </c>
      <c r="B145" s="1">
        <v>2</v>
      </c>
      <c r="C145" s="1" t="str">
        <v>Gardevoir EX</v>
      </c>
      <c r="D145" s="1" t="str">
        <v>RR</v>
      </c>
      <c r="E145" s="1" t="str">
        <v>082/190</v>
      </c>
      <c r="F145" s="1" t="str">
        <v>SV4A</v>
      </c>
      <c r="G145" s="1" t="str">
        <v>JP</v>
      </c>
      <c r="H145" s="1" t="str">
        <v>NM</v>
      </c>
      <c r="O145" s="1">
        <v>0.05</v>
      </c>
      <c r="P145" s="1">
        <v>0.03</v>
      </c>
    </row>
    <row r="146">
      <c r="A146" s="1">
        <v>45316</v>
      </c>
      <c r="B146" s="1">
        <v>1</v>
      </c>
      <c r="C146" s="1" t="str">
        <v>Gardevoir Lv.55</v>
      </c>
      <c r="D146" s="1" t="str">
        <v>Holo Rare</v>
      </c>
      <c r="F146" s="1" t="str">
        <v>DP4d</v>
      </c>
      <c r="G146" s="1" t="str">
        <v>JP</v>
      </c>
      <c r="H146" s="1" t="str">
        <v>NM</v>
      </c>
      <c r="I146" s="1">
        <v>10</v>
      </c>
      <c r="O146" s="1">
        <v>14.33</v>
      </c>
    </row>
    <row r="147">
      <c r="A147" s="1">
        <v>45316</v>
      </c>
      <c r="B147" s="1">
        <v>1</v>
      </c>
      <c r="C147" s="1" t="str">
        <v>Jungko Lv.52</v>
      </c>
      <c r="D147" s="1" t="str">
        <v>Holo Rare</v>
      </c>
      <c r="F147" s="1" t="str">
        <v>DP4d</v>
      </c>
      <c r="G147" s="1" t="str">
        <v>JP</v>
      </c>
      <c r="H147" s="1" t="str">
        <v>EX</v>
      </c>
      <c r="I147" s="1">
        <v>8</v>
      </c>
      <c r="O147" s="1">
        <v>7.82</v>
      </c>
    </row>
    <row r="148">
      <c r="A148" s="1">
        <v>45316</v>
      </c>
      <c r="B148" s="1">
        <v>1</v>
      </c>
      <c r="C148" s="1" t="str">
        <v>Togekiss Lv.51</v>
      </c>
      <c r="D148" s="1" t="str">
        <v>Holo Rare</v>
      </c>
      <c r="F148" s="1" t="str">
        <v>DP4d</v>
      </c>
      <c r="G148" s="1" t="str">
        <v>JP</v>
      </c>
      <c r="H148" s="1" t="str">
        <v>NM</v>
      </c>
      <c r="I148" s="1">
        <v>5</v>
      </c>
      <c r="O148" s="1">
        <v>5.4</v>
      </c>
    </row>
    <row r="149">
      <c r="A149" s="1">
        <v>45317</v>
      </c>
      <c r="B149" s="1">
        <v>1</v>
      </c>
      <c r="C149" s="1" t="str">
        <v>Shaymin EX</v>
      </c>
      <c r="D149" s="1" t="str">
        <v>RR</v>
      </c>
      <c r="E149" s="1" t="str">
        <v>063/076</v>
      </c>
      <c r="F149" s="1" t="str">
        <v>XY6</v>
      </c>
      <c r="G149" s="1" t="str">
        <v>JP</v>
      </c>
      <c r="H149" s="1" t="str">
        <v>NM</v>
      </c>
      <c r="I149" s="1">
        <v>4.99</v>
      </c>
      <c r="O149" s="1">
        <v>4.15</v>
      </c>
    </row>
    <row r="150">
      <c r="A150" s="1">
        <v>45317</v>
      </c>
      <c r="B150" s="1">
        <v>1</v>
      </c>
      <c r="C150" s="1" t="str">
        <v>White Kyurem GX</v>
      </c>
      <c r="D150" s="1" t="str">
        <v>RR</v>
      </c>
      <c r="E150" s="1" t="str">
        <v>035/053</v>
      </c>
      <c r="F150" s="1" t="str">
        <v>SM6A</v>
      </c>
      <c r="G150" s="1" t="str">
        <v>JP</v>
      </c>
      <c r="H150" s="1" t="str">
        <v>NM</v>
      </c>
      <c r="I150" s="1">
        <v>2.88</v>
      </c>
      <c r="O150" s="1">
        <v>1.92</v>
      </c>
    </row>
    <row r="151">
      <c r="A151" s="1">
        <v>45317</v>
      </c>
      <c r="B151" s="1">
        <v>1</v>
      </c>
      <c r="C151" s="1" t="str">
        <v>Blaziken GX</v>
      </c>
      <c r="D151" s="1" t="str">
        <v>RR</v>
      </c>
      <c r="E151" s="1" t="str">
        <v>018/096</v>
      </c>
      <c r="F151" s="1" t="str">
        <v>SM7</v>
      </c>
      <c r="G151" s="1" t="str">
        <v>JP</v>
      </c>
      <c r="H151" s="1" t="str">
        <v>NM</v>
      </c>
      <c r="I151" s="1">
        <v>1.99</v>
      </c>
      <c r="O151" s="1">
        <v>1.92</v>
      </c>
    </row>
    <row r="152">
      <c r="A152" s="1">
        <v>45317</v>
      </c>
      <c r="B152" s="1">
        <v>1</v>
      </c>
      <c r="C152" s="1" t="str">
        <v>Reshiram GX</v>
      </c>
      <c r="D152" s="1" t="str">
        <v>RR</v>
      </c>
      <c r="E152" s="1" t="str">
        <v>018/150</v>
      </c>
      <c r="F152" s="1" t="str">
        <v>SM8B</v>
      </c>
      <c r="G152" s="1" t="str">
        <v>JP</v>
      </c>
      <c r="H152" s="1" t="str">
        <v>NM</v>
      </c>
      <c r="I152" s="1">
        <v>0.99</v>
      </c>
      <c r="O152" s="1">
        <v>0.93</v>
      </c>
    </row>
    <row r="153">
      <c r="A153" s="1">
        <v>45317</v>
      </c>
      <c r="B153" s="1">
        <v>1</v>
      </c>
      <c r="C153" s="1" t="str">
        <v>Honchkrow GX</v>
      </c>
      <c r="D153" s="1" t="str">
        <v>RR</v>
      </c>
      <c r="E153" s="1" t="str">
        <v>056/095</v>
      </c>
      <c r="F153" s="1" t="str">
        <v>SM10</v>
      </c>
      <c r="G153" s="1" t="str">
        <v>JP</v>
      </c>
      <c r="H153" s="1" t="str">
        <v>NM</v>
      </c>
      <c r="I153" s="1">
        <v>0.99</v>
      </c>
      <c r="O153" s="1">
        <v>0.5</v>
      </c>
    </row>
    <row r="154">
      <c r="A154" s="1">
        <v>45317</v>
      </c>
      <c r="B154" s="1">
        <v>1</v>
      </c>
      <c r="C154" s="1" t="str">
        <v>Keldeo GX</v>
      </c>
      <c r="D154" s="1" t="str">
        <v>RR</v>
      </c>
      <c r="E154" s="1" t="str">
        <v>036/173</v>
      </c>
      <c r="F154" s="1" t="str">
        <v>SM12a</v>
      </c>
      <c r="G154" s="1" t="str">
        <v>JP</v>
      </c>
      <c r="H154" s="1" t="str">
        <v>NM</v>
      </c>
      <c r="I154" s="1">
        <v>0.99</v>
      </c>
      <c r="O154" s="1">
        <v>0.48</v>
      </c>
    </row>
    <row r="155">
      <c r="A155" s="1">
        <v>45317</v>
      </c>
      <c r="B155" s="1">
        <v>1</v>
      </c>
      <c r="C155" s="1" t="str">
        <v>Alolan Ninetailes GX</v>
      </c>
      <c r="D155" s="1" t="str">
        <v>RR</v>
      </c>
      <c r="E155" s="1" t="str">
        <v>095/173</v>
      </c>
      <c r="F155" s="1" t="str">
        <v>SM12a</v>
      </c>
      <c r="G155" s="1" t="str">
        <v>JP</v>
      </c>
      <c r="H155" s="1" t="str">
        <v>NM</v>
      </c>
      <c r="I155" s="1">
        <v>0.99</v>
      </c>
      <c r="O155" s="1">
        <v>0.7</v>
      </c>
    </row>
    <row r="156">
      <c r="A156" s="1">
        <v>45317</v>
      </c>
      <c r="B156" s="1">
        <v>1</v>
      </c>
      <c r="C156" s="1" t="str">
        <v>Hoopa EX</v>
      </c>
      <c r="E156" s="1" t="str">
        <v>010/48</v>
      </c>
      <c r="F156" s="1" t="str">
        <v>ERB</v>
      </c>
      <c r="G156" s="1" t="str">
        <v>JP</v>
      </c>
      <c r="H156" s="1" t="str">
        <v>NM</v>
      </c>
      <c r="I156" s="1">
        <v>3.99</v>
      </c>
      <c r="O156" s="1">
        <v>3.89</v>
      </c>
    </row>
    <row r="157">
      <c r="A157" s="1">
        <v>45317</v>
      </c>
      <c r="B157" s="1">
        <v>1</v>
      </c>
      <c r="C157" s="1" t="str">
        <v>Lucario V</v>
      </c>
      <c r="E157" s="1" t="str">
        <v>050/127</v>
      </c>
      <c r="F157" s="1" t="str">
        <v>sD</v>
      </c>
      <c r="G157" s="1" t="str">
        <v>JP</v>
      </c>
      <c r="H157" s="1" t="str">
        <v>NM</v>
      </c>
      <c r="I157" s="1">
        <v>3.49</v>
      </c>
      <c r="O157" s="1">
        <v>3.64</v>
      </c>
    </row>
    <row r="158">
      <c r="A158" s="1">
        <v>45317</v>
      </c>
      <c r="B158" s="1">
        <v>1</v>
      </c>
      <c r="C158" s="1" t="str">
        <v>Lucario V</v>
      </c>
      <c r="E158" s="1" t="str">
        <v>027/053</v>
      </c>
      <c r="F158" s="1" t="str">
        <v>sH</v>
      </c>
      <c r="G158" s="1" t="str">
        <v>JP</v>
      </c>
      <c r="H158" s="1" t="str">
        <v>NM</v>
      </c>
      <c r="I158" s="1">
        <v>2.49</v>
      </c>
      <c r="O158" s="1">
        <v>2</v>
      </c>
    </row>
    <row r="159">
      <c r="A159" s="1">
        <v>45317</v>
      </c>
      <c r="B159" s="1">
        <v>1</v>
      </c>
      <c r="C159" s="1" t="str">
        <v>Suicune V</v>
      </c>
      <c r="D159" s="1" t="str">
        <v>RR</v>
      </c>
      <c r="E159" s="1" t="str">
        <v>001/067</v>
      </c>
      <c r="F159" s="1" t="str">
        <v>S7D</v>
      </c>
      <c r="G159" s="1" t="str">
        <v>JP</v>
      </c>
      <c r="H159" s="1" t="str">
        <v>NM</v>
      </c>
      <c r="I159" s="1">
        <v>0.99</v>
      </c>
      <c r="O159" s="1">
        <v>0.89</v>
      </c>
    </row>
    <row r="160">
      <c r="A160" s="1">
        <v>45317</v>
      </c>
      <c r="B160" s="1">
        <v>1</v>
      </c>
      <c r="C160" s="1" t="str">
        <v>Braségali V</v>
      </c>
      <c r="D160" s="1" t="str">
        <v>RR</v>
      </c>
      <c r="E160" s="1" t="str">
        <v>019/184</v>
      </c>
      <c r="F160" s="1" t="str">
        <v>S8B</v>
      </c>
      <c r="G160" s="1" t="str">
        <v>JP</v>
      </c>
      <c r="H160" s="1" t="str">
        <v>NM</v>
      </c>
      <c r="I160" s="1">
        <v>0.75</v>
      </c>
      <c r="O160" s="1">
        <v>0.23</v>
      </c>
    </row>
    <row r="161">
      <c r="A161" s="1">
        <v>45317</v>
      </c>
      <c r="B161" s="1">
        <v>1</v>
      </c>
      <c r="C161" s="1" t="str">
        <v>Blizzaroi</v>
      </c>
      <c r="D161" s="1" t="str">
        <v>CHR</v>
      </c>
      <c r="E161" s="1" t="str">
        <v>185/184</v>
      </c>
      <c r="F161" s="1" t="str">
        <v>S8B</v>
      </c>
      <c r="G161" s="1" t="str">
        <v>JP</v>
      </c>
      <c r="H161" s="1" t="str">
        <v>NM</v>
      </c>
      <c r="I161" s="1">
        <v>1.17</v>
      </c>
      <c r="O161" s="1">
        <v>0.68</v>
      </c>
    </row>
    <row r="162">
      <c r="A162" s="1">
        <v>45317</v>
      </c>
      <c r="B162" s="1">
        <v>1</v>
      </c>
      <c r="C162" s="1" t="str">
        <v>Beldeneige</v>
      </c>
      <c r="D162" s="1" t="str">
        <v>CHR</v>
      </c>
      <c r="E162" s="1" t="str">
        <v>192/184</v>
      </c>
      <c r="F162" s="1" t="str">
        <v>S8B</v>
      </c>
      <c r="G162" s="1" t="str">
        <v>JP</v>
      </c>
      <c r="H162" s="1" t="str">
        <v>NM</v>
      </c>
      <c r="I162" s="1">
        <v>1.98</v>
      </c>
      <c r="O162" s="1">
        <v>1</v>
      </c>
    </row>
    <row r="163">
      <c r="A163" s="1">
        <v>45317</v>
      </c>
      <c r="B163" s="1">
        <v>1</v>
      </c>
      <c r="C163" s="1" t="str">
        <v>Hyporoi</v>
      </c>
      <c r="D163" s="1" t="str">
        <v>CHR</v>
      </c>
      <c r="E163" s="1" t="str">
        <v>190/184</v>
      </c>
      <c r="F163" s="1" t="str">
        <v>S8B</v>
      </c>
      <c r="G163" s="1" t="str">
        <v>JP</v>
      </c>
      <c r="H163" s="1" t="str">
        <v>NM</v>
      </c>
      <c r="I163" s="1">
        <v>3.44</v>
      </c>
      <c r="O163" s="1">
        <v>1.8</v>
      </c>
    </row>
    <row r="164">
      <c r="A164" s="1">
        <v>45317</v>
      </c>
      <c r="B164" s="1">
        <v>1</v>
      </c>
      <c r="C164" s="1" t="str">
        <v>Noctunoir</v>
      </c>
      <c r="D164" s="1" t="str">
        <v>CHR</v>
      </c>
      <c r="E164" s="1" t="str">
        <v>198/184</v>
      </c>
      <c r="F164" s="1" t="str">
        <v>S8B</v>
      </c>
      <c r="G164" s="1" t="str">
        <v>JP</v>
      </c>
      <c r="H164" s="1" t="str">
        <v>NM</v>
      </c>
      <c r="I164" s="1">
        <v>1.37</v>
      </c>
      <c r="O164" s="1">
        <v>0.65</v>
      </c>
    </row>
    <row r="165">
      <c r="A165" s="1">
        <v>45317</v>
      </c>
      <c r="B165" s="1">
        <v>1</v>
      </c>
      <c r="C165" s="1" t="str">
        <v>Shaymin VSTAR</v>
      </c>
      <c r="D165" s="1" t="str">
        <v>RRR</v>
      </c>
      <c r="E165" s="1" t="str">
        <v>013/100</v>
      </c>
      <c r="F165" s="1" t="str">
        <v>S9</v>
      </c>
      <c r="G165" s="1" t="str">
        <v>JP</v>
      </c>
      <c r="H165" s="1" t="str">
        <v>NM</v>
      </c>
      <c r="I165" s="1">
        <v>0.99</v>
      </c>
      <c r="O165" s="1">
        <v>0.4</v>
      </c>
    </row>
    <row r="166">
      <c r="A166" s="1">
        <v>45317</v>
      </c>
      <c r="B166" s="1">
        <v>1</v>
      </c>
      <c r="C166" s="1" t="str">
        <v>Luxray V</v>
      </c>
      <c r="D166" s="1" t="str">
        <v>RR</v>
      </c>
      <c r="E166" s="1" t="str">
        <v>021/047</v>
      </c>
      <c r="F166" s="1" t="str">
        <v>S10D</v>
      </c>
      <c r="G166" s="1" t="str">
        <v>JP</v>
      </c>
      <c r="H166" s="1" t="str">
        <v>NM</v>
      </c>
      <c r="I166" s="1">
        <v>0.75</v>
      </c>
      <c r="O166" s="1">
        <v>0.66</v>
      </c>
    </row>
    <row r="167">
      <c r="A167" s="1">
        <v>45317</v>
      </c>
      <c r="B167" s="1">
        <v>1</v>
      </c>
      <c r="C167" s="1" t="str">
        <v>Majaspic VSTAR</v>
      </c>
      <c r="D167" s="1" t="str">
        <v>RRR</v>
      </c>
      <c r="E167" s="1" t="str">
        <v>006/068</v>
      </c>
      <c r="F167" s="1" t="str">
        <v>S11A</v>
      </c>
      <c r="G167" s="1" t="str">
        <v>JP</v>
      </c>
      <c r="H167" s="1" t="str">
        <v>NM</v>
      </c>
      <c r="I167" s="1">
        <v>0.99</v>
      </c>
      <c r="O167" s="1">
        <v>0.49</v>
      </c>
    </row>
    <row r="168">
      <c r="A168" s="1">
        <v>45317</v>
      </c>
      <c r="B168" s="1">
        <v>1</v>
      </c>
      <c r="C168" s="1" t="str">
        <v>Goupix de Alola VSTAR</v>
      </c>
      <c r="D168" s="1" t="str">
        <v>RRR</v>
      </c>
      <c r="E168" s="1" t="str">
        <v>023/068</v>
      </c>
      <c r="F168" s="1" t="str">
        <v>S11A</v>
      </c>
      <c r="G168" s="1" t="str">
        <v>JP</v>
      </c>
      <c r="H168" s="1" t="str">
        <v>NM</v>
      </c>
      <c r="I168" s="1">
        <v>0.99</v>
      </c>
      <c r="O168" s="1">
        <v>0.83</v>
      </c>
    </row>
    <row r="169">
      <c r="A169" s="1">
        <v>45317</v>
      </c>
      <c r="B169" s="1">
        <v>1</v>
      </c>
      <c r="C169" s="1" t="str">
        <v>Majaspic V</v>
      </c>
      <c r="D169" s="1" t="str">
        <v>RR</v>
      </c>
      <c r="E169" s="1" t="str">
        <v>005/068</v>
      </c>
      <c r="F169" s="1" t="str">
        <v>S11A</v>
      </c>
      <c r="G169" s="1" t="str">
        <v>JP</v>
      </c>
      <c r="H169" s="1" t="str">
        <v>NM</v>
      </c>
      <c r="I169" s="1">
        <v>0.75</v>
      </c>
      <c r="O169" s="1">
        <v>0.38</v>
      </c>
    </row>
    <row r="170">
      <c r="A170" s="1">
        <v>45317</v>
      </c>
      <c r="B170" s="1">
        <v>1</v>
      </c>
      <c r="C170" s="1" t="str">
        <v>Ho-oh V</v>
      </c>
      <c r="D170" s="1" t="str">
        <v>RR</v>
      </c>
      <c r="E170" s="1" t="str">
        <v>055/068</v>
      </c>
      <c r="F170" s="1" t="str">
        <v>S11A</v>
      </c>
      <c r="G170" s="1" t="str">
        <v>JP</v>
      </c>
      <c r="H170" s="1" t="str">
        <v>NM</v>
      </c>
      <c r="I170" s="1">
        <v>0.99</v>
      </c>
      <c r="O170" s="1">
        <v>0.87</v>
      </c>
    </row>
    <row r="171">
      <c r="A171" s="1">
        <v>45317</v>
      </c>
      <c r="B171" s="1">
        <v>1</v>
      </c>
      <c r="C171" s="1" t="str">
        <v>Milobellus</v>
      </c>
      <c r="D171" s="1" t="str">
        <v>CHR</v>
      </c>
      <c r="E171" s="1" t="str">
        <v>070/068</v>
      </c>
      <c r="F171" s="1" t="str">
        <v>S11A</v>
      </c>
      <c r="G171" s="1" t="str">
        <v>JP</v>
      </c>
      <c r="H171" s="1" t="str">
        <v>NM</v>
      </c>
      <c r="I171" s="1">
        <v>1.91</v>
      </c>
      <c r="O171" s="1">
        <v>1.28</v>
      </c>
    </row>
    <row r="172">
      <c r="A172" s="1">
        <v>45317</v>
      </c>
      <c r="B172" s="1">
        <v>1</v>
      </c>
      <c r="C172" s="1" t="str">
        <v>Gardevoir</v>
      </c>
      <c r="D172" s="1" t="str">
        <v>CHR</v>
      </c>
      <c r="E172" s="1" t="str">
        <v>072/068</v>
      </c>
      <c r="F172" s="1" t="str">
        <v>S11a</v>
      </c>
      <c r="G172" s="1" t="str">
        <v>JP</v>
      </c>
      <c r="H172" s="1" t="str">
        <v>NM</v>
      </c>
      <c r="I172" s="1">
        <v>2.94</v>
      </c>
      <c r="O172" s="1">
        <v>1.88</v>
      </c>
    </row>
    <row r="173">
      <c r="A173" s="1">
        <v>45317</v>
      </c>
      <c r="B173" s="1">
        <v>1</v>
      </c>
      <c r="C173" s="1" t="str">
        <v>Ortide</v>
      </c>
      <c r="D173" s="1" t="str">
        <v>AR</v>
      </c>
      <c r="E173" s="1" t="str">
        <v>109/108</v>
      </c>
      <c r="F173" s="1" t="str">
        <v>SV3</v>
      </c>
      <c r="G173" s="1" t="str">
        <v>JP</v>
      </c>
      <c r="H173" s="1" t="str">
        <v>NM</v>
      </c>
      <c r="I173" s="1">
        <v>1.49</v>
      </c>
      <c r="O173" s="1">
        <v>0.94</v>
      </c>
    </row>
    <row r="174">
      <c r="A174" s="1">
        <v>45317</v>
      </c>
      <c r="B174" s="1">
        <v>1</v>
      </c>
      <c r="C174" s="1" t="str">
        <v>Feunard</v>
      </c>
      <c r="D174" s="1" t="str">
        <v>AR</v>
      </c>
      <c r="E174" s="1" t="str">
        <v>110/108</v>
      </c>
      <c r="F174" s="1" t="str">
        <v>SV3</v>
      </c>
      <c r="G174" s="1" t="str">
        <v>JP</v>
      </c>
      <c r="H174" s="1" t="str">
        <v>NM</v>
      </c>
      <c r="I174" s="1">
        <v>2.99</v>
      </c>
      <c r="O174" s="1">
        <v>2.73</v>
      </c>
    </row>
    <row r="175">
      <c r="A175" s="1">
        <v>45317</v>
      </c>
      <c r="B175" s="1">
        <v>1</v>
      </c>
      <c r="C175" s="1" t="str">
        <v xml:space="preserve">Cizayox </v>
      </c>
      <c r="D175" s="1" t="str">
        <v>AR</v>
      </c>
      <c r="E175" s="1" t="str">
        <v>116/108</v>
      </c>
      <c r="F175" s="1" t="str">
        <v>SV3</v>
      </c>
      <c r="G175" s="1" t="str">
        <v>JP</v>
      </c>
      <c r="H175" s="1" t="str">
        <v>NM</v>
      </c>
      <c r="I175" s="1">
        <v>2.89</v>
      </c>
      <c r="O175" s="1">
        <v>1.28</v>
      </c>
    </row>
    <row r="176">
      <c r="A176" s="1">
        <v>45317</v>
      </c>
      <c r="B176" s="1">
        <v>1</v>
      </c>
      <c r="C176" s="1" t="str">
        <v>Stalgamin</v>
      </c>
      <c r="D176" s="1" t="str">
        <v>AR</v>
      </c>
      <c r="E176" s="1" t="str">
        <v>063/108</v>
      </c>
      <c r="F176" s="1" t="str">
        <v>SV3</v>
      </c>
      <c r="G176" s="1" t="str">
        <v>JP</v>
      </c>
      <c r="H176" s="1" t="str">
        <v>NM</v>
      </c>
      <c r="I176" s="1">
        <v>1.97</v>
      </c>
      <c r="O176" s="1">
        <v>1.18</v>
      </c>
    </row>
    <row r="177">
      <c r="A177" s="1">
        <v>45317</v>
      </c>
      <c r="B177" s="1">
        <v>1</v>
      </c>
      <c r="C177" s="1" t="str">
        <v>Babimanta</v>
      </c>
      <c r="D177" s="1" t="str">
        <v>AR</v>
      </c>
      <c r="E177" s="1" t="str">
        <v>064/108</v>
      </c>
      <c r="F177" s="1" t="str">
        <v>SV3</v>
      </c>
      <c r="G177" s="1" t="str">
        <v>JP</v>
      </c>
      <c r="H177" s="1" t="str">
        <v>NM</v>
      </c>
      <c r="I177" s="1">
        <v>1.99</v>
      </c>
      <c r="O177" s="1">
        <v>1.73</v>
      </c>
    </row>
    <row r="178">
      <c r="A178" s="1">
        <v>45317</v>
      </c>
      <c r="B178" s="1">
        <v>1</v>
      </c>
      <c r="C178" s="1" t="str">
        <v>Cléopsytra</v>
      </c>
      <c r="D178" s="1" t="str">
        <v>AR</v>
      </c>
      <c r="E178" s="1" t="str">
        <v>073/066</v>
      </c>
      <c r="F178" s="1" t="str">
        <v>SV4m</v>
      </c>
      <c r="G178" s="1" t="str">
        <v>JP</v>
      </c>
      <c r="H178" s="1" t="str">
        <v>NM</v>
      </c>
      <c r="I178" s="1">
        <v>1.99</v>
      </c>
      <c r="O178" s="1">
        <v>1.75</v>
      </c>
    </row>
    <row r="179">
      <c r="A179" s="1">
        <v>45321</v>
      </c>
      <c r="B179" s="1">
        <v>1</v>
      </c>
      <c r="C179" s="1" t="str">
        <v>Zekrom</v>
      </c>
      <c r="D179" s="1" t="str">
        <v>CHR</v>
      </c>
      <c r="E179" s="1" t="str">
        <v>195/184</v>
      </c>
      <c r="F179" s="1" t="str">
        <v>S8B</v>
      </c>
      <c r="G179" s="1" t="str">
        <v>JP</v>
      </c>
      <c r="H179" s="1" t="str">
        <v>NM</v>
      </c>
      <c r="I179" s="1">
        <v>4</v>
      </c>
      <c r="O179" s="1">
        <v>3.24</v>
      </c>
    </row>
    <row r="180">
      <c r="A180" s="1">
        <v>45321</v>
      </c>
      <c r="B180" s="1">
        <v>1</v>
      </c>
      <c r="C180" s="1" t="str">
        <v>Shaymin V</v>
      </c>
      <c r="D180" s="1" t="str">
        <v>SR</v>
      </c>
      <c r="E180" s="1" t="str">
        <v>101/100</v>
      </c>
      <c r="F180" s="1" t="str">
        <v>S9</v>
      </c>
      <c r="G180" s="1" t="str">
        <v>JP</v>
      </c>
      <c r="H180" s="1" t="str">
        <v>NM</v>
      </c>
      <c r="I180" s="1">
        <v>2</v>
      </c>
      <c r="O180" s="1">
        <v>2</v>
      </c>
    </row>
    <row r="181">
      <c r="A181" s="1">
        <v>45321</v>
      </c>
      <c r="B181" s="1">
        <v>1</v>
      </c>
      <c r="C181" s="1" t="str">
        <v>Ho-oh V</v>
      </c>
      <c r="D181" s="1" t="str">
        <v>SR</v>
      </c>
      <c r="E181" s="1" t="str">
        <v>080/068</v>
      </c>
      <c r="F181" s="1" t="str">
        <v>S11A</v>
      </c>
      <c r="G181" s="1" t="str">
        <v>JP</v>
      </c>
      <c r="H181" s="1" t="str">
        <v>NM</v>
      </c>
      <c r="I181" s="1">
        <v>8</v>
      </c>
      <c r="O181" s="1">
        <v>6.7</v>
      </c>
    </row>
    <row r="182">
      <c r="A182" s="1">
        <v>45325</v>
      </c>
      <c r="B182" s="1">
        <v>1</v>
      </c>
      <c r="C182" s="1" t="str">
        <v>Growlithe</v>
      </c>
      <c r="D182" s="1" t="str">
        <v>U</v>
      </c>
      <c r="E182" s="1" t="str">
        <v>004/020</v>
      </c>
      <c r="F182" s="1" t="str">
        <v>SHC</v>
      </c>
      <c r="G182" s="1" t="str">
        <v>JP</v>
      </c>
      <c r="H182" s="1" t="str">
        <v>NM</v>
      </c>
      <c r="I182" s="1">
        <v>13</v>
      </c>
      <c r="O182" s="1">
        <v>15.92</v>
      </c>
    </row>
    <row r="183">
      <c r="A183" s="1">
        <v>45325</v>
      </c>
      <c r="B183" s="1">
        <v>1</v>
      </c>
      <c r="C183" s="1" t="str">
        <v>Piplup</v>
      </c>
      <c r="D183" s="1" t="str">
        <v>RR</v>
      </c>
      <c r="E183" s="1" t="str">
        <v>006/020</v>
      </c>
      <c r="F183" s="1" t="str">
        <v>SHC</v>
      </c>
      <c r="G183" s="1" t="str">
        <v>JP</v>
      </c>
      <c r="H183" s="1" t="str">
        <v>NM</v>
      </c>
      <c r="I183" s="1">
        <v>6</v>
      </c>
      <c r="O183" s="1">
        <v>9.13</v>
      </c>
    </row>
    <row r="184">
      <c r="A184" s="1">
        <v>45325</v>
      </c>
      <c r="B184" s="1">
        <v>1</v>
      </c>
      <c r="C184" s="1" t="str">
        <v>Cinccino</v>
      </c>
      <c r="D184" s="1" t="str">
        <v>RR</v>
      </c>
      <c r="E184" s="1" t="str">
        <v>019/020</v>
      </c>
      <c r="F184" s="1" t="str">
        <v>SHC</v>
      </c>
      <c r="G184" s="1" t="str">
        <v>JP</v>
      </c>
      <c r="H184" s="1" t="str">
        <v>NM</v>
      </c>
      <c r="I184" s="1">
        <v>4</v>
      </c>
      <c r="O184" s="1">
        <v>8.65</v>
      </c>
    </row>
    <row r="185">
      <c r="A185" s="1">
        <v>45325</v>
      </c>
      <c r="B185" s="1">
        <v>1</v>
      </c>
      <c r="C185" s="1" t="str">
        <v>Snivy</v>
      </c>
      <c r="D185" s="1" t="str">
        <v>RR</v>
      </c>
      <c r="E185" s="1" t="str">
        <v>001/020</v>
      </c>
      <c r="F185" s="1" t="str">
        <v>SHC</v>
      </c>
      <c r="G185" s="1" t="str">
        <v>JP</v>
      </c>
      <c r="H185" s="1" t="str">
        <v>NM</v>
      </c>
      <c r="I185" s="1">
        <v>3</v>
      </c>
      <c r="O185" s="1">
        <v>4.21</v>
      </c>
    </row>
    <row r="186">
      <c r="A186" s="1">
        <v>45325</v>
      </c>
      <c r="B186" s="1">
        <v>1</v>
      </c>
      <c r="C186" s="1" t="str">
        <v>Servine</v>
      </c>
      <c r="D186" s="1" t="str">
        <v>RR</v>
      </c>
      <c r="E186" s="1" t="str">
        <v>002/020</v>
      </c>
      <c r="F186" s="1" t="str">
        <v>SHC</v>
      </c>
      <c r="G186" s="1" t="str">
        <v>JP</v>
      </c>
      <c r="H186" s="1" t="str">
        <v>NM</v>
      </c>
      <c r="I186" s="1">
        <v>2</v>
      </c>
      <c r="O186" s="1">
        <v>3.87</v>
      </c>
    </row>
    <row r="187">
      <c r="A187" s="1">
        <v>45325</v>
      </c>
      <c r="B187" s="1">
        <v>1</v>
      </c>
      <c r="C187" s="1" t="str">
        <v>Torchic</v>
      </c>
      <c r="D187" s="1" t="str">
        <v>RR</v>
      </c>
      <c r="E187" s="1" t="str">
        <v>005/020</v>
      </c>
      <c r="F187" s="1" t="str">
        <v>SHC</v>
      </c>
      <c r="G187" s="1" t="str">
        <v>JP</v>
      </c>
      <c r="H187" s="1" t="str">
        <v>NM</v>
      </c>
      <c r="I187" s="1">
        <v>3</v>
      </c>
      <c r="O187" s="1">
        <v>5.98</v>
      </c>
    </row>
    <row r="188">
      <c r="A188" s="1">
        <v>45325</v>
      </c>
      <c r="B188" s="1">
        <v>1</v>
      </c>
      <c r="C188" s="1" t="str">
        <v>Kirlia</v>
      </c>
      <c r="D188" s="1" t="str">
        <v>RR</v>
      </c>
      <c r="E188" s="1" t="str">
        <v>009/020</v>
      </c>
      <c r="F188" s="1" t="str">
        <v>SHC</v>
      </c>
      <c r="G188" s="1" t="str">
        <v>JP</v>
      </c>
      <c r="H188" s="1" t="str">
        <v>NM</v>
      </c>
      <c r="I188" s="1">
        <v>3</v>
      </c>
      <c r="O188" s="1">
        <v>5.17</v>
      </c>
    </row>
    <row r="189">
      <c r="A189" s="1">
        <v>45325</v>
      </c>
      <c r="B189" s="1">
        <v>1</v>
      </c>
      <c r="C189" s="1" t="str">
        <v>Teddiursa</v>
      </c>
      <c r="D189" s="1" t="str">
        <v>RR</v>
      </c>
      <c r="E189" s="1" t="str">
        <v>015/020</v>
      </c>
      <c r="F189" s="1" t="str">
        <v>SHC</v>
      </c>
      <c r="G189" s="1" t="str">
        <v>JP</v>
      </c>
      <c r="H189" s="1" t="str">
        <v>NM</v>
      </c>
      <c r="I189" s="1">
        <v>3</v>
      </c>
      <c r="O189" s="1">
        <v>3.77</v>
      </c>
    </row>
    <row r="190">
      <c r="A190" s="1">
        <v>45325</v>
      </c>
      <c r="B190" s="1">
        <v>1</v>
      </c>
      <c r="C190" s="1" t="str">
        <v>Ursaring</v>
      </c>
      <c r="D190" s="1" t="str">
        <v>RR</v>
      </c>
      <c r="E190" s="1" t="str">
        <v>016/020</v>
      </c>
      <c r="F190" s="1" t="str">
        <v>SHC</v>
      </c>
      <c r="G190" s="1" t="str">
        <v>JP</v>
      </c>
      <c r="H190" s="1" t="str">
        <v>NM</v>
      </c>
      <c r="I190" s="1">
        <v>2</v>
      </c>
      <c r="O190" s="1">
        <v>5.16</v>
      </c>
    </row>
    <row r="191">
      <c r="A191" s="1">
        <v>45325</v>
      </c>
      <c r="B191" s="1">
        <v>1</v>
      </c>
      <c r="C191" s="1" t="str">
        <v>Minccino</v>
      </c>
      <c r="D191" s="1" t="str">
        <v>RR</v>
      </c>
      <c r="E191" s="1" t="str">
        <v>018/020</v>
      </c>
      <c r="F191" s="1" t="str">
        <v>SHC</v>
      </c>
      <c r="G191" s="1" t="str">
        <v>JP</v>
      </c>
      <c r="H191" s="1" t="str">
        <v>NM</v>
      </c>
      <c r="I191" s="1">
        <v>4</v>
      </c>
      <c r="O191" s="1">
        <v>3.99</v>
      </c>
    </row>
    <row r="192">
      <c r="A192" s="1">
        <v>45331</v>
      </c>
      <c r="B192" s="1">
        <v>1</v>
      </c>
      <c r="C192" s="1" t="str">
        <v>Motisma Lv.38</v>
      </c>
      <c r="D192" s="1" t="str">
        <v>Holo Rare</v>
      </c>
      <c r="F192" s="1" t="str">
        <v>DP4m</v>
      </c>
      <c r="G192" s="1" t="str">
        <v>JP</v>
      </c>
      <c r="H192" s="1" t="str">
        <v>NM</v>
      </c>
      <c r="I192" s="1">
        <v>6.99</v>
      </c>
      <c r="O192" s="1">
        <v>5.5</v>
      </c>
    </row>
    <row r="193">
      <c r="A193" s="1">
        <v>45331</v>
      </c>
      <c r="B193" s="1">
        <v>1</v>
      </c>
      <c r="C193" s="1" t="str">
        <v>Cresselia Lv.48</v>
      </c>
      <c r="D193" s="1" t="str">
        <v>Holo Rare</v>
      </c>
      <c r="F193" s="1" t="str">
        <v>DP4m</v>
      </c>
      <c r="G193" s="1" t="str">
        <v>JP</v>
      </c>
      <c r="H193" s="1" t="str">
        <v>NM</v>
      </c>
      <c r="I193" s="1">
        <v>9.9</v>
      </c>
      <c r="O193" s="1">
        <v>7.64</v>
      </c>
      <c r="Q193" s="1">
        <f>SUMPRODUCT(B192:B196,O192:O196)</f>
        <v>36.86</v>
      </c>
    </row>
    <row r="194">
      <c r="A194" s="1">
        <v>45331</v>
      </c>
      <c r="B194" s="1">
        <v>1</v>
      </c>
      <c r="C194" s="1" t="str">
        <v>Créhelf Lv.50</v>
      </c>
      <c r="D194" s="1" t="str">
        <v>Holo Rare</v>
      </c>
      <c r="F194" s="1" t="str">
        <v>DP2</v>
      </c>
      <c r="G194" s="1" t="str">
        <v>JP</v>
      </c>
      <c r="H194" s="1" t="str">
        <v>EX</v>
      </c>
      <c r="I194" s="1">
        <v>8.99</v>
      </c>
      <c r="O194" s="1">
        <v>7</v>
      </c>
    </row>
    <row r="195">
      <c r="A195" s="1">
        <v>45331</v>
      </c>
      <c r="B195" s="1">
        <v>1</v>
      </c>
      <c r="C195" s="1" t="str">
        <v>Créfadet Lv.50</v>
      </c>
      <c r="D195" s="1" t="str">
        <v>Holo Rare</v>
      </c>
      <c r="F195" s="1" t="str">
        <v>DP2</v>
      </c>
      <c r="G195" s="1" t="str">
        <v>JP</v>
      </c>
      <c r="H195" s="1" t="str">
        <v>EX</v>
      </c>
      <c r="I195" s="1">
        <v>12</v>
      </c>
      <c r="O195" s="1">
        <v>9.25</v>
      </c>
    </row>
    <row r="196">
      <c r="A196" s="1">
        <v>45331</v>
      </c>
      <c r="B196" s="1">
        <v>1</v>
      </c>
      <c r="C196" s="1" t="str">
        <v>Elekable Lv.50</v>
      </c>
      <c r="D196" s="1" t="str">
        <v>Holo Rare</v>
      </c>
      <c r="F196" s="1" t="str">
        <v>MEDK</v>
      </c>
      <c r="G196" s="1" t="str">
        <v>JP</v>
      </c>
      <c r="H196" s="1" t="str">
        <v>EX</v>
      </c>
      <c r="I196" s="1">
        <v>9.5</v>
      </c>
      <c r="O196" s="1">
        <v>7.47</v>
      </c>
    </row>
    <row r="197">
      <c r="A197" s="1">
        <v>45372</v>
      </c>
      <c r="B197" s="1">
        <v>1</v>
      </c>
      <c r="C197" s="1" t="str">
        <v>Reverse World's Giratina Lv.60</v>
      </c>
      <c r="D197" s="1" t="str">
        <v>Promo</v>
      </c>
      <c r="E197" s="1" t="str">
        <v>005/009</v>
      </c>
      <c r="F197" s="1" t="str">
        <v>11M</v>
      </c>
      <c r="G197" s="1" t="str">
        <v>JP</v>
      </c>
      <c r="H197" s="1" t="str">
        <v>NM</v>
      </c>
      <c r="I197" s="1">
        <v>59.12</v>
      </c>
      <c r="O197" s="1">
        <v>21.63</v>
      </c>
    </row>
    <row r="198">
      <c r="A198" s="1">
        <v>45372</v>
      </c>
      <c r="B198" s="1">
        <v>1</v>
      </c>
      <c r="C198" s="1" t="str">
        <v>Pikachu Lv.10</v>
      </c>
      <c r="D198" s="1" t="str">
        <v>Promo</v>
      </c>
      <c r="E198" s="1" t="str">
        <v>003/009</v>
      </c>
      <c r="F198" s="1" t="str">
        <v>11M</v>
      </c>
      <c r="G198" s="1" t="str">
        <v>JP</v>
      </c>
      <c r="H198" s="1" t="str">
        <v>NM</v>
      </c>
      <c r="O198" s="1">
        <v>28.99</v>
      </c>
    </row>
    <row r="199">
      <c r="A199" s="1">
        <v>45372</v>
      </c>
      <c r="B199" s="1">
        <v>1</v>
      </c>
      <c r="C199" s="1" t="str">
        <v>Dialga Lv.69</v>
      </c>
      <c r="D199" s="1" t="str">
        <v>Promo</v>
      </c>
      <c r="E199" s="1" t="str">
        <v>008/009</v>
      </c>
      <c r="F199" s="1" t="str">
        <v>11M</v>
      </c>
      <c r="G199" s="1" t="str">
        <v>JP</v>
      </c>
      <c r="H199" s="1" t="str">
        <v>NM</v>
      </c>
      <c r="O199" s="1">
        <v>13.11</v>
      </c>
    </row>
    <row r="200">
      <c r="A200" s="1">
        <v>45372</v>
      </c>
      <c r="B200" s="1">
        <v>1</v>
      </c>
      <c r="C200" s="1" t="str">
        <v>Icy Sky's Shaymin Lv.62</v>
      </c>
      <c r="D200" s="1" t="str">
        <v>Promo</v>
      </c>
      <c r="E200" s="1" t="str">
        <v>001/009</v>
      </c>
      <c r="F200" s="1" t="str">
        <v>11M</v>
      </c>
      <c r="G200" s="1" t="str">
        <v>JP</v>
      </c>
      <c r="H200" s="1" t="str">
        <v>NM</v>
      </c>
      <c r="O200" s="1">
        <v>9.32</v>
      </c>
    </row>
    <row r="201">
      <c r="A201" s="1">
        <v>45372</v>
      </c>
      <c r="B201" s="1">
        <v>1</v>
      </c>
      <c r="C201" s="1" t="str">
        <v>Magnézone Lv.53</v>
      </c>
      <c r="D201" s="1" t="str">
        <v>Promo</v>
      </c>
      <c r="E201" s="1" t="str">
        <v>004/009</v>
      </c>
      <c r="F201" s="1" t="str">
        <v>11M</v>
      </c>
      <c r="G201" s="1" t="str">
        <v>JP</v>
      </c>
      <c r="H201" s="1" t="str">
        <v>NM</v>
      </c>
      <c r="O201" s="1">
        <v>3.23</v>
      </c>
      <c r="Q201" s="1">
        <f>SUMPRODUCT(B197:B205,O197:O205)</f>
        <v>104.03</v>
      </c>
    </row>
    <row r="202">
      <c r="A202" s="1">
        <v>45372</v>
      </c>
      <c r="B202" s="1">
        <v>1</v>
      </c>
      <c r="C202" s="1" t="str">
        <v>Mamoswine Lv.58</v>
      </c>
      <c r="D202" s="1" t="str">
        <v>Promo</v>
      </c>
      <c r="E202" s="1" t="str">
        <v>006/009</v>
      </c>
      <c r="F202" s="1" t="str">
        <v>11M</v>
      </c>
      <c r="G202" s="1" t="str">
        <v>JP</v>
      </c>
      <c r="H202" s="1" t="str">
        <v>NM</v>
      </c>
      <c r="O202" s="1">
        <v>4.2</v>
      </c>
    </row>
    <row r="203">
      <c r="A203" s="1">
        <v>45372</v>
      </c>
      <c r="B203" s="1">
        <v>1</v>
      </c>
      <c r="C203" s="1" t="str">
        <v>Piplup Lv.7</v>
      </c>
      <c r="D203" s="1" t="str">
        <v>Promo</v>
      </c>
      <c r="E203" s="1" t="str">
        <v>002/009</v>
      </c>
      <c r="F203" s="1" t="str">
        <v>11M</v>
      </c>
      <c r="G203" s="1" t="str">
        <v>JP</v>
      </c>
      <c r="H203" s="1" t="str">
        <v>NM</v>
      </c>
      <c r="O203" s="1">
        <v>11.26</v>
      </c>
    </row>
    <row r="204">
      <c r="A204" s="1">
        <v>45372</v>
      </c>
      <c r="B204" s="1">
        <v>1</v>
      </c>
      <c r="C204" s="1" t="str">
        <v>Regigigas Lv.46</v>
      </c>
      <c r="D204" s="1" t="str">
        <v>Promo</v>
      </c>
      <c r="E204" s="1" t="str">
        <v>009/009</v>
      </c>
      <c r="F204" s="1" t="str">
        <v>11M</v>
      </c>
      <c r="G204" s="1" t="str">
        <v>JP</v>
      </c>
      <c r="H204" s="1" t="str">
        <v>NM</v>
      </c>
      <c r="O204" s="1">
        <v>7.3</v>
      </c>
    </row>
    <row r="205">
      <c r="A205" s="1">
        <v>45372</v>
      </c>
      <c r="B205" s="1">
        <v>1</v>
      </c>
      <c r="C205" s="1" t="str">
        <v>Shieldon Lv.25</v>
      </c>
      <c r="D205" s="1" t="str">
        <v>Promo</v>
      </c>
      <c r="E205" s="1" t="str">
        <v>007/009</v>
      </c>
      <c r="F205" s="1" t="str">
        <v>11M</v>
      </c>
      <c r="G205" s="1" t="str">
        <v>JP</v>
      </c>
      <c r="H205" s="1" t="str">
        <v>NM</v>
      </c>
      <c r="O205" s="1">
        <v>4.99</v>
      </c>
    </row>
    <row r="206">
      <c r="A206" s="1">
        <v>45372</v>
      </c>
      <c r="B206" s="1">
        <v>1</v>
      </c>
      <c r="C206" s="1" t="str">
        <v>Explosive Birth Lugia</v>
      </c>
      <c r="D206" s="1" t="str">
        <v>Promo</v>
      </c>
      <c r="F206" s="1" t="str">
        <v>10M</v>
      </c>
      <c r="G206" s="1" t="str">
        <v>JP</v>
      </c>
      <c r="H206" s="1" t="str">
        <v>NM</v>
      </c>
      <c r="I206" s="1">
        <v>83.5</v>
      </c>
      <c r="O206" s="1">
        <v>47.02</v>
      </c>
    </row>
    <row r="207">
      <c r="A207" s="1">
        <v>45372</v>
      </c>
      <c r="B207" s="1">
        <v>1</v>
      </c>
      <c r="C207" s="1" t="str">
        <v>Striking Back Mewtwo</v>
      </c>
      <c r="D207" s="1" t="str">
        <v>Promo</v>
      </c>
      <c r="F207" s="1" t="str">
        <v>10M</v>
      </c>
      <c r="G207" s="1" t="str">
        <v>JP</v>
      </c>
      <c r="H207" s="1" t="str">
        <v>NM</v>
      </c>
      <c r="O207" s="1">
        <v>25.3</v>
      </c>
    </row>
    <row r="208">
      <c r="A208" s="1">
        <v>45372</v>
      </c>
      <c r="B208" s="1">
        <v>1</v>
      </c>
      <c r="C208" s="1" t="str">
        <v>Timeless Celebi</v>
      </c>
      <c r="D208" s="1" t="str">
        <v>Promo</v>
      </c>
      <c r="F208" s="1" t="str">
        <v>10M</v>
      </c>
      <c r="G208" s="1" t="str">
        <v>JP</v>
      </c>
      <c r="H208" s="1" t="str">
        <v>NM</v>
      </c>
      <c r="O208" s="1">
        <v>19.78</v>
      </c>
    </row>
    <row r="209">
      <c r="A209" s="1">
        <v>45372</v>
      </c>
      <c r="B209" s="1">
        <v>1</v>
      </c>
      <c r="C209" s="1" t="str">
        <v>Wave-Guiding Hero Lucario</v>
      </c>
      <c r="D209" s="1" t="str">
        <v>Promo</v>
      </c>
      <c r="F209" s="1" t="str">
        <v>10M</v>
      </c>
      <c r="G209" s="1" t="str">
        <v>JP</v>
      </c>
      <c r="H209" s="1" t="str">
        <v>NM</v>
      </c>
      <c r="O209" s="1">
        <v>10.62</v>
      </c>
    </row>
    <row r="210">
      <c r="A210" s="1">
        <v>45372</v>
      </c>
      <c r="B210" s="1">
        <v>1</v>
      </c>
      <c r="C210" s="1" t="str">
        <v>Crystal Tower's Entei</v>
      </c>
      <c r="D210" s="1" t="str">
        <v>Promo</v>
      </c>
      <c r="F210" s="1" t="str">
        <v>10M</v>
      </c>
      <c r="G210" s="1" t="str">
        <v>JP</v>
      </c>
      <c r="H210" s="1" t="str">
        <v>NM</v>
      </c>
      <c r="O210" s="1">
        <v>9.65</v>
      </c>
    </row>
    <row r="211">
      <c r="A211" s="1">
        <v>45372</v>
      </c>
      <c r="B211" s="1">
        <v>1</v>
      </c>
      <c r="C211" s="1" t="str">
        <v>Alto Mare's Latias</v>
      </c>
      <c r="D211" s="1" t="str">
        <v>Promo</v>
      </c>
      <c r="F211" s="1" t="str">
        <v>10M</v>
      </c>
      <c r="G211" s="1" t="str">
        <v>JP</v>
      </c>
      <c r="H211" s="1" t="str">
        <v>NM</v>
      </c>
      <c r="O211" s="1">
        <v>24</v>
      </c>
    </row>
    <row r="212">
      <c r="A212" s="1">
        <v>45372</v>
      </c>
      <c r="B212" s="1">
        <v>1</v>
      </c>
      <c r="C212" s="1" t="str">
        <v>Alto Mare's Latios</v>
      </c>
      <c r="D212" s="1" t="str">
        <v>Promo</v>
      </c>
      <c r="F212" s="1" t="str">
        <v>10M</v>
      </c>
      <c r="G212" s="1" t="str">
        <v>JP</v>
      </c>
      <c r="H212" s="1" t="str">
        <v>NM</v>
      </c>
      <c r="O212" s="1">
        <v>17.82</v>
      </c>
    </row>
    <row r="213">
      <c r="A213" s="1">
        <v>45372</v>
      </c>
      <c r="B213" s="1">
        <v>1</v>
      </c>
      <c r="C213" s="1" t="str">
        <v>Tree of Beginning's Mew</v>
      </c>
      <c r="D213" s="1" t="str">
        <v>Promo</v>
      </c>
      <c r="F213" s="1" t="str">
        <v>10M</v>
      </c>
      <c r="G213" s="1" t="str">
        <v>JP</v>
      </c>
      <c r="H213" s="1" t="str">
        <v>NM</v>
      </c>
      <c r="O213" s="1">
        <v>23.98</v>
      </c>
    </row>
    <row r="214">
      <c r="A214" s="1">
        <v>45372</v>
      </c>
      <c r="B214" s="1">
        <v>1</v>
      </c>
      <c r="C214" s="1" t="str">
        <v>Prince of the Sea Manaphy</v>
      </c>
      <c r="D214" s="1" t="str">
        <v>Promo</v>
      </c>
      <c r="F214" s="1" t="str">
        <v>10M</v>
      </c>
      <c r="G214" s="1" t="str">
        <v>JP</v>
      </c>
      <c r="H214" s="1" t="str">
        <v>NM</v>
      </c>
      <c r="O214" s="1">
        <v>8.5</v>
      </c>
    </row>
    <row r="215">
      <c r="A215" s="1">
        <v>45372</v>
      </c>
      <c r="B215" s="1">
        <v>1</v>
      </c>
      <c r="C215" s="1" t="str">
        <v>Visitor Deoxys</v>
      </c>
      <c r="D215" s="1" t="str">
        <v>Promo</v>
      </c>
      <c r="F215" s="1" t="str">
        <v>10M</v>
      </c>
      <c r="G215" s="1" t="str">
        <v>JP</v>
      </c>
      <c r="H215" s="1" t="str">
        <v>NM</v>
      </c>
      <c r="O215" s="1">
        <v>11.15</v>
      </c>
    </row>
    <row r="216">
      <c r="A216" s="1">
        <v>45372</v>
      </c>
      <c r="B216" s="1">
        <v>1</v>
      </c>
      <c r="C216" s="1" t="str">
        <v>Seven Nights Jirachi</v>
      </c>
      <c r="D216" s="1" t="str">
        <v>Promo</v>
      </c>
      <c r="F216" s="1" t="str">
        <v>10M</v>
      </c>
      <c r="G216" s="1" t="str">
        <v>JP</v>
      </c>
      <c r="H216" s="1" t="str">
        <v>NM</v>
      </c>
      <c r="O216" s="1">
        <v>12.17</v>
      </c>
    </row>
    <row r="217">
      <c r="A217" s="1">
        <v>45372</v>
      </c>
      <c r="B217" s="1">
        <v>1</v>
      </c>
      <c r="C217" s="1" t="str">
        <v>Darkrai Lv.50</v>
      </c>
      <c r="D217" s="1" t="str">
        <v>Promo</v>
      </c>
      <c r="E217" s="1">
        <v>46</v>
      </c>
      <c r="F217" s="1" t="str">
        <v>DP-P</v>
      </c>
      <c r="G217" s="1" t="str">
        <v>JP</v>
      </c>
      <c r="H217" s="1" t="str">
        <v>NM</v>
      </c>
      <c r="O217" s="1">
        <v>2.9</v>
      </c>
    </row>
    <row r="218">
      <c r="A218" s="1">
        <v>45372</v>
      </c>
      <c r="B218" s="1">
        <v>1</v>
      </c>
      <c r="C218" s="1" t="str">
        <v>Papilord Lv.41</v>
      </c>
      <c r="D218" s="1" t="str">
        <v>Promo</v>
      </c>
      <c r="E218" s="1">
        <v>79</v>
      </c>
      <c r="F218" s="1" t="str">
        <v>DP-P</v>
      </c>
      <c r="G218" s="1" t="str">
        <v>JP</v>
      </c>
      <c r="H218" s="1" t="str">
        <v>NM-</v>
      </c>
      <c r="I218" s="1">
        <v>12.33</v>
      </c>
      <c r="O218" s="1">
        <v>6</v>
      </c>
    </row>
    <row r="219">
      <c r="A219" s="1">
        <v>45372</v>
      </c>
      <c r="B219" s="1">
        <v>1</v>
      </c>
      <c r="C219" s="1" t="str">
        <v>Real World's Giratina Lv.62</v>
      </c>
      <c r="D219" s="1" t="str">
        <v>Promo</v>
      </c>
      <c r="E219" s="1">
        <v>109</v>
      </c>
      <c r="F219" s="1" t="str">
        <v>DP-P</v>
      </c>
      <c r="G219" s="1" t="str">
        <v>JP</v>
      </c>
      <c r="H219" s="1" t="str">
        <v>NM</v>
      </c>
      <c r="O219" s="1">
        <v>1.02</v>
      </c>
    </row>
    <row r="220">
      <c r="A220" s="1">
        <v>45372</v>
      </c>
      <c r="B220" s="1">
        <v>1</v>
      </c>
      <c r="C220" s="1" t="str">
        <v>Lucario Lv.39</v>
      </c>
      <c r="D220" s="1" t="str">
        <v>Promo</v>
      </c>
      <c r="E220" s="1">
        <v>96</v>
      </c>
      <c r="F220" s="1" t="str">
        <v>DP-P</v>
      </c>
      <c r="G220" s="1" t="str">
        <v>JP</v>
      </c>
      <c r="H220" s="1" t="str">
        <v>EX</v>
      </c>
      <c r="O220" s="1">
        <v>4.75</v>
      </c>
    </row>
    <row r="221">
      <c r="A221" s="1">
        <v>45372</v>
      </c>
      <c r="B221" s="1">
        <v>1</v>
      </c>
      <c r="C221" s="1" t="str">
        <v>Regigigas Lv.42</v>
      </c>
      <c r="D221" s="1" t="str">
        <v>Promo</v>
      </c>
      <c r="E221" s="1">
        <v>111</v>
      </c>
      <c r="F221" s="1" t="str">
        <v>DP-P</v>
      </c>
      <c r="G221" s="1" t="str">
        <v>JP</v>
      </c>
      <c r="H221" s="1" t="str">
        <v>NM</v>
      </c>
      <c r="O221" s="1">
        <v>2.23</v>
      </c>
    </row>
    <row r="222">
      <c r="A222" s="1">
        <v>45372</v>
      </c>
      <c r="B222" s="1">
        <v>1</v>
      </c>
      <c r="C222" s="1" t="str">
        <v>Porygon-Z Lv.56</v>
      </c>
      <c r="D222" s="1" t="str">
        <v>Promo</v>
      </c>
      <c r="E222" s="1">
        <v>106</v>
      </c>
      <c r="F222" s="1" t="str">
        <v>DP-P</v>
      </c>
      <c r="G222" s="1" t="str">
        <v>JP</v>
      </c>
      <c r="H222" s="1" t="str">
        <v>NM</v>
      </c>
      <c r="O222" s="1">
        <v>8.48</v>
      </c>
    </row>
    <row r="223">
      <c r="A223" s="1">
        <v>45372</v>
      </c>
      <c r="B223" s="1">
        <v>1</v>
      </c>
      <c r="C223" s="1" t="str">
        <v>Scorvol Lv.47</v>
      </c>
      <c r="D223" s="1" t="str">
        <v>Promo</v>
      </c>
      <c r="E223" s="1">
        <v>108</v>
      </c>
      <c r="F223" s="1" t="str">
        <v>DP-P</v>
      </c>
      <c r="G223" s="1" t="str">
        <v>JP</v>
      </c>
      <c r="H223" s="1" t="str">
        <v>EX</v>
      </c>
      <c r="O223" s="1">
        <v>3.25</v>
      </c>
    </row>
    <row r="224">
      <c r="A224" s="1">
        <v>45372</v>
      </c>
      <c r="B224" s="1">
        <v>1</v>
      </c>
      <c r="C224" s="1" t="str">
        <v>Carchacrok Lv.71</v>
      </c>
      <c r="D224" s="1" t="str">
        <v>Holo Rare</v>
      </c>
      <c r="E224" s="1" t="str">
        <v>085/100</v>
      </c>
      <c r="F224" s="1" t="str">
        <v>Pt3</v>
      </c>
      <c r="G224" s="1" t="str">
        <v>JP</v>
      </c>
      <c r="H224" s="1" t="str">
        <v>NM</v>
      </c>
      <c r="I224" s="1">
        <v>12.97</v>
      </c>
      <c r="O224" s="1">
        <v>5.66</v>
      </c>
    </row>
    <row r="225">
      <c r="A225" s="1">
        <v>45372</v>
      </c>
      <c r="B225" s="1">
        <v>1</v>
      </c>
      <c r="C225" s="1" t="str">
        <v>Drattak Lv.68</v>
      </c>
      <c r="D225" s="1" t="str">
        <v>Holo Rare</v>
      </c>
      <c r="E225" s="1" t="str">
        <v>071/090</v>
      </c>
      <c r="F225" s="1" t="str">
        <v>Pt4</v>
      </c>
      <c r="G225" s="1" t="str">
        <v>JP</v>
      </c>
      <c r="H225" s="1" t="str">
        <v>NM</v>
      </c>
      <c r="O225" s="1">
        <v>10.28</v>
      </c>
      <c r="Q225" s="1">
        <f>SUMPRODUCT(B197:B251,O197:O251)</f>
        <v>592.03</v>
      </c>
    </row>
    <row r="226">
      <c r="A226" s="1">
        <v>45372</v>
      </c>
      <c r="B226" s="1">
        <v>1</v>
      </c>
      <c r="C226" s="1" t="str">
        <v>Libégon Lv.65</v>
      </c>
      <c r="D226" s="1" t="str">
        <v>Holo Rare</v>
      </c>
      <c r="E226" s="1" t="str">
        <v>072/090</v>
      </c>
      <c r="F226" s="1" t="str">
        <v>Pt2</v>
      </c>
      <c r="G226" s="1" t="str">
        <v>JP</v>
      </c>
      <c r="H226" s="1" t="str">
        <v>NM</v>
      </c>
      <c r="O226" s="1">
        <v>6</v>
      </c>
    </row>
    <row r="227">
      <c r="A227" s="1">
        <v>45372</v>
      </c>
      <c r="B227" s="1">
        <v>1</v>
      </c>
      <c r="C227" s="1" t="str">
        <v>Regigigas [FB] Lv.50</v>
      </c>
      <c r="D227" s="1" t="str">
        <v>Holo Rare</v>
      </c>
      <c r="E227" s="1" t="str">
        <v>087/100</v>
      </c>
      <c r="F227" s="1" t="str">
        <v>Pt3</v>
      </c>
      <c r="G227" s="1" t="str">
        <v>JP</v>
      </c>
      <c r="H227" s="1" t="str">
        <v>NM</v>
      </c>
      <c r="I227" s="1">
        <v>10.25</v>
      </c>
      <c r="O227" s="1">
        <v>7.21</v>
      </c>
    </row>
    <row r="228">
      <c r="A228" s="1">
        <v>45372</v>
      </c>
      <c r="B228" s="1">
        <v>1</v>
      </c>
      <c r="C228" s="1" t="str">
        <v>Regigigas Lv.52</v>
      </c>
      <c r="D228" s="1" t="str">
        <v>Holo Rare</v>
      </c>
      <c r="F228" s="1" t="str">
        <v>DP5t</v>
      </c>
      <c r="G228" s="1" t="str">
        <v>JP</v>
      </c>
      <c r="H228" s="1" t="str">
        <v>NM</v>
      </c>
      <c r="O228" s="1">
        <v>6.13</v>
      </c>
    </row>
    <row r="229">
      <c r="A229" s="1">
        <v>45372</v>
      </c>
      <c r="B229" s="1">
        <v>1</v>
      </c>
      <c r="C229" s="1" t="str">
        <v>Arcanin Lv.53</v>
      </c>
      <c r="D229" s="1" t="str">
        <v>Holo Rare</v>
      </c>
      <c r="E229" s="1" t="str">
        <v>010/090</v>
      </c>
      <c r="F229" s="1" t="str">
        <v>Pt2</v>
      </c>
      <c r="G229" s="1" t="str">
        <v>JP</v>
      </c>
      <c r="H229" s="1" t="str">
        <v>EX</v>
      </c>
      <c r="I229" s="1">
        <v>19.47</v>
      </c>
      <c r="O229" s="1">
        <v>5.5</v>
      </c>
    </row>
    <row r="230">
      <c r="A230" s="1">
        <v>45372</v>
      </c>
      <c r="B230" s="1">
        <v>1</v>
      </c>
      <c r="C230" s="1" t="str">
        <v>Riolu Lv.6</v>
      </c>
      <c r="D230" s="1" t="str">
        <v>Holo Rare</v>
      </c>
      <c r="E230" s="1" t="str">
        <v>008/012</v>
      </c>
      <c r="F230" s="1" t="str">
        <v>PtM</v>
      </c>
      <c r="G230" s="1" t="str">
        <v>JP</v>
      </c>
      <c r="H230" s="1" t="str">
        <v>NM</v>
      </c>
      <c r="O230" s="1">
        <v>7.32</v>
      </c>
    </row>
    <row r="231">
      <c r="A231" s="1">
        <v>45372</v>
      </c>
      <c r="B231" s="1">
        <v>1</v>
      </c>
      <c r="C231" s="1" t="str">
        <v>Maganon Lv.48</v>
      </c>
      <c r="D231" s="1" t="str">
        <v>Holo Rare</v>
      </c>
      <c r="F231" s="1" t="str">
        <v>BtD</v>
      </c>
      <c r="G231" s="1" t="str">
        <v>JP</v>
      </c>
      <c r="H231" s="1" t="str">
        <v>EX</v>
      </c>
      <c r="O231" s="1">
        <v>17</v>
      </c>
    </row>
    <row r="232">
      <c r="A232" s="1">
        <v>45372</v>
      </c>
      <c r="B232" s="1">
        <v>1</v>
      </c>
      <c r="C232" s="1" t="str">
        <v>Kabutops Lv.56</v>
      </c>
      <c r="D232" s="1" t="str">
        <v>Holo Rare</v>
      </c>
      <c r="F232" s="1" t="str">
        <v>DP4d</v>
      </c>
      <c r="G232" s="1" t="str">
        <v>JP</v>
      </c>
      <c r="H232" s="1" t="str">
        <v>GD</v>
      </c>
      <c r="O232" s="1">
        <v>2</v>
      </c>
    </row>
    <row r="233">
      <c r="A233" s="1">
        <v>45372</v>
      </c>
      <c r="B233" s="1">
        <v>1</v>
      </c>
      <c r="C233" s="1" t="str">
        <v>Lucario Lv.39</v>
      </c>
      <c r="D233" s="1" t="str">
        <v>Holo Rare</v>
      </c>
      <c r="E233" s="1" t="str">
        <v>009/012</v>
      </c>
      <c r="F233" s="1" t="str">
        <v>PtM</v>
      </c>
      <c r="G233" s="1" t="str">
        <v>JP</v>
      </c>
      <c r="H233" s="1" t="str">
        <v>EX</v>
      </c>
      <c r="O233" s="1">
        <v>3.33</v>
      </c>
    </row>
    <row r="234">
      <c r="A234" s="1">
        <v>45372</v>
      </c>
      <c r="B234" s="1">
        <v>1</v>
      </c>
      <c r="C234" s="1" t="str">
        <v>Lucario Lv.30</v>
      </c>
      <c r="D234" s="1" t="str">
        <v>Holo Rare</v>
      </c>
      <c r="F234" s="1" t="str">
        <v>DP1</v>
      </c>
      <c r="G234" s="1" t="str">
        <v>JP</v>
      </c>
      <c r="H234" s="1" t="str">
        <v>EX</v>
      </c>
      <c r="O234" s="1">
        <v>3.16</v>
      </c>
    </row>
    <row r="235">
      <c r="A235" s="1">
        <v>45372</v>
      </c>
      <c r="B235" s="1">
        <v>1</v>
      </c>
      <c r="C235" s="1" t="str">
        <v>Roserade Lv.33</v>
      </c>
      <c r="D235" s="1" t="str">
        <v>Holo Rare</v>
      </c>
      <c r="F235" s="1" t="str">
        <v>DP1</v>
      </c>
      <c r="G235" s="1" t="str">
        <v>JP</v>
      </c>
      <c r="H235" s="1" t="str">
        <v>NM</v>
      </c>
      <c r="O235" s="1">
        <v>2.74</v>
      </c>
    </row>
    <row r="236">
      <c r="A236" s="1">
        <v>45372</v>
      </c>
      <c r="B236" s="1">
        <v>1</v>
      </c>
      <c r="C236" s="1" t="str">
        <v>Tritosor Mer Orient Lv.43</v>
      </c>
      <c r="D236" s="1" t="str">
        <v>Holo Rare</v>
      </c>
      <c r="F236" s="1" t="str">
        <v>DP3</v>
      </c>
      <c r="G236" s="1" t="str">
        <v>JP</v>
      </c>
      <c r="H236" s="1" t="str">
        <v>NM</v>
      </c>
      <c r="O236" s="1">
        <v>6.07</v>
      </c>
    </row>
    <row r="237">
      <c r="A237" s="1">
        <v>45372</v>
      </c>
      <c r="B237" s="1">
        <v>1</v>
      </c>
      <c r="C237" s="1" t="str">
        <v>Luminéon Lv.38</v>
      </c>
      <c r="D237" s="1" t="str">
        <v>Holo Rare</v>
      </c>
      <c r="E237" s="1" t="str">
        <v>020/092</v>
      </c>
      <c r="F237" s="1" t="str">
        <v>IFDS</v>
      </c>
      <c r="G237" s="1" t="str">
        <v>JP</v>
      </c>
      <c r="H237" s="1" t="str">
        <v>NM</v>
      </c>
      <c r="O237" s="1">
        <v>6.33</v>
      </c>
    </row>
    <row r="238">
      <c r="A238" s="1">
        <v>45372</v>
      </c>
      <c r="B238" s="1">
        <v>1</v>
      </c>
      <c r="C238" s="1" t="str">
        <v>Delcatty Lv.53</v>
      </c>
      <c r="D238" s="1" t="str">
        <v>Holo Rare</v>
      </c>
      <c r="E238" s="1" t="str">
        <v>076/096</v>
      </c>
      <c r="F238" s="1" t="str">
        <v>Pt1</v>
      </c>
      <c r="G238" s="1" t="str">
        <v>JP</v>
      </c>
      <c r="H238" s="1" t="str">
        <v>NM</v>
      </c>
      <c r="O238" s="1">
        <v>5.65</v>
      </c>
    </row>
    <row r="239">
      <c r="A239" s="1">
        <v>45372</v>
      </c>
      <c r="B239" s="1">
        <v>1</v>
      </c>
      <c r="C239" s="1" t="str">
        <v>Raichu Lv.45</v>
      </c>
      <c r="D239" s="1" t="str">
        <v>Holo Rare</v>
      </c>
      <c r="E239" s="1" t="str">
        <v>025/092</v>
      </c>
      <c r="F239" s="1" t="str">
        <v>IFDS</v>
      </c>
      <c r="G239" s="1" t="str">
        <v>JP</v>
      </c>
      <c r="H239" s="1" t="str">
        <v>EX</v>
      </c>
      <c r="O239" s="1">
        <v>10.67</v>
      </c>
    </row>
    <row r="240">
      <c r="A240" s="1">
        <v>45372</v>
      </c>
      <c r="B240" s="1">
        <v>1</v>
      </c>
      <c r="C240" s="1" t="str">
        <v>Shaymin EX</v>
      </c>
      <c r="D240" s="1" t="str">
        <v>Holo Rare</v>
      </c>
      <c r="E240" s="1" t="str">
        <v>005/052</v>
      </c>
      <c r="F240" s="1" t="str">
        <v>BW3p</v>
      </c>
      <c r="G240" s="1" t="str">
        <v>JP</v>
      </c>
      <c r="H240" s="1" t="str">
        <v>NM</v>
      </c>
      <c r="I240" s="1">
        <v>22.71</v>
      </c>
      <c r="O240" s="1">
        <v>4.61</v>
      </c>
    </row>
    <row r="241">
      <c r="A241" s="1">
        <v>45372</v>
      </c>
      <c r="B241" s="1">
        <v>1</v>
      </c>
      <c r="C241" s="1" t="str">
        <v>Shaymin LV.X</v>
      </c>
      <c r="D241" s="1" t="str">
        <v>Holo Rare</v>
      </c>
      <c r="E241" s="1" t="str">
        <v>003/012</v>
      </c>
      <c r="F241" s="1" t="str">
        <v>PtS</v>
      </c>
      <c r="G241" s="1" t="str">
        <v>JP</v>
      </c>
      <c r="H241" s="1" t="str">
        <v>EX</v>
      </c>
      <c r="O241" s="1">
        <v>8.62</v>
      </c>
    </row>
    <row r="242">
      <c r="A242" s="1">
        <v>45372</v>
      </c>
      <c r="B242" s="1">
        <v>1</v>
      </c>
      <c r="C242" s="1" t="str">
        <v>Shaymin</v>
      </c>
      <c r="D242" s="1" t="str">
        <v>Fixed</v>
      </c>
      <c r="E242" s="1" t="str">
        <v>005/015</v>
      </c>
      <c r="F242" s="1" t="str">
        <v>LED</v>
      </c>
      <c r="G242" s="1" t="str">
        <v>JP</v>
      </c>
      <c r="H242" s="1" t="str">
        <v>NM</v>
      </c>
      <c r="O242" s="1">
        <v>13.65</v>
      </c>
    </row>
    <row r="243">
      <c r="A243" s="1">
        <v>45372</v>
      </c>
      <c r="B243" s="1">
        <v>1</v>
      </c>
      <c r="C243" s="1" t="str">
        <v>Giratina Lv.70</v>
      </c>
      <c r="D243" s="1" t="str">
        <v>Fixed</v>
      </c>
      <c r="E243" s="1" t="str">
        <v>008/013</v>
      </c>
      <c r="F243" s="1" t="str">
        <v>DPtG</v>
      </c>
      <c r="G243" s="1" t="str">
        <v>JP</v>
      </c>
      <c r="H243" s="1" t="str">
        <v>NM</v>
      </c>
      <c r="O243" s="1">
        <v>32.49</v>
      </c>
    </row>
    <row r="244">
      <c r="A244" s="1">
        <v>45372</v>
      </c>
      <c r="B244" s="1">
        <v>1</v>
      </c>
      <c r="C244" s="1" t="str">
        <v>Deoxys Normal Forme Lv.50</v>
      </c>
      <c r="D244" s="1" t="str">
        <v>Holo Rare</v>
      </c>
      <c r="F244" s="1" t="str">
        <v>DP5t</v>
      </c>
      <c r="G244" s="1" t="str">
        <v>JP</v>
      </c>
      <c r="H244" s="1" t="str">
        <v>EX</v>
      </c>
      <c r="O244" s="1">
        <v>7.97</v>
      </c>
    </row>
    <row r="245">
      <c r="A245" s="1">
        <v>45372</v>
      </c>
      <c r="B245" s="1">
        <v>1</v>
      </c>
      <c r="C245" s="1" t="str">
        <v>Darkrai Lv.40</v>
      </c>
      <c r="D245" s="1" t="str">
        <v>Holo Rare</v>
      </c>
      <c r="F245" s="1" t="str">
        <v>DP3</v>
      </c>
      <c r="G245" s="1" t="str">
        <v>JP</v>
      </c>
      <c r="H245" s="1" t="str">
        <v>EX</v>
      </c>
      <c r="O245" s="1">
        <v>30.65</v>
      </c>
    </row>
    <row r="246">
      <c r="A246" s="1">
        <v>45372</v>
      </c>
      <c r="B246" s="1">
        <v>1</v>
      </c>
      <c r="C246" s="1" t="str">
        <v>Dialga Lv.70</v>
      </c>
      <c r="D246" s="1" t="str">
        <v>Fixed</v>
      </c>
      <c r="E246" s="1" t="str">
        <v>007/014</v>
      </c>
      <c r="F246" s="1" t="str">
        <v>DHD</v>
      </c>
      <c r="G246" s="1" t="str">
        <v>JP</v>
      </c>
      <c r="H246" s="1" t="str">
        <v>EX</v>
      </c>
      <c r="O246" s="1">
        <v>7.5</v>
      </c>
    </row>
    <row r="247">
      <c r="A247" s="1">
        <v>45372</v>
      </c>
      <c r="B247" s="1">
        <v>1</v>
      </c>
      <c r="C247" s="1" t="str">
        <v>Altération espace-temps</v>
      </c>
      <c r="D247" s="1" t="str">
        <v>Fixed</v>
      </c>
      <c r="E247" s="1" t="str">
        <v>012/012</v>
      </c>
      <c r="F247" s="1" t="str">
        <v>PtS</v>
      </c>
      <c r="G247" s="1" t="str">
        <v>JP</v>
      </c>
      <c r="H247" s="1" t="str">
        <v>NM</v>
      </c>
      <c r="O247" s="1">
        <v>8.64</v>
      </c>
    </row>
    <row r="248">
      <c r="A248" s="1">
        <v>45372</v>
      </c>
      <c r="B248" s="1">
        <v>1</v>
      </c>
      <c r="C248" s="1" t="str">
        <v>Spiritomb</v>
      </c>
      <c r="D248" s="1" t="str">
        <v>Holo Rare</v>
      </c>
      <c r="E248" s="1" t="str">
        <v>022/040</v>
      </c>
      <c r="F248" s="1" t="str">
        <v>LL</v>
      </c>
      <c r="G248" s="1" t="str">
        <v>JP</v>
      </c>
      <c r="H248" s="1" t="str">
        <v>NM</v>
      </c>
      <c r="O248" s="1">
        <v>5.78</v>
      </c>
    </row>
    <row r="249">
      <c r="A249" s="1">
        <v>45372</v>
      </c>
      <c r="B249" s="1">
        <v>1</v>
      </c>
      <c r="C249" s="1" t="str">
        <v>Pachirisu</v>
      </c>
      <c r="D249" s="1" t="str">
        <v>Holo Rare</v>
      </c>
      <c r="E249" s="1" t="str">
        <v>012/040</v>
      </c>
      <c r="F249" s="1" t="str">
        <v>LL</v>
      </c>
      <c r="G249" s="1" t="str">
        <v>JP</v>
      </c>
      <c r="H249" s="1" t="str">
        <v>EX</v>
      </c>
      <c r="O249" s="1">
        <v>5</v>
      </c>
    </row>
    <row r="250">
      <c r="A250" s="1">
        <v>45372</v>
      </c>
      <c r="B250" s="1">
        <v>1</v>
      </c>
      <c r="C250" s="1" t="str">
        <v>Pachirisu</v>
      </c>
      <c r="D250" s="1" t="str">
        <v>Holo Rare</v>
      </c>
      <c r="E250" s="1" t="str">
        <v>012/040</v>
      </c>
      <c r="F250" s="1" t="str">
        <v>LL</v>
      </c>
      <c r="G250" s="1" t="str">
        <v>JP</v>
      </c>
      <c r="H250" s="1" t="str">
        <v>EX</v>
      </c>
      <c r="O250" s="1">
        <v>5</v>
      </c>
    </row>
    <row r="251">
      <c r="A251" s="1">
        <v>45372</v>
      </c>
      <c r="B251" s="1">
        <v>1</v>
      </c>
      <c r="C251" s="1" t="str">
        <v>Jirachi</v>
      </c>
      <c r="D251" s="1" t="str">
        <v>Fixed</v>
      </c>
      <c r="E251" s="1" t="str">
        <v>006/014</v>
      </c>
      <c r="F251" s="1" t="str">
        <v>MED</v>
      </c>
      <c r="G251" s="1" t="str">
        <v>JP</v>
      </c>
      <c r="H251" s="1" t="str">
        <v>EX</v>
      </c>
      <c r="O251" s="1">
        <v>14.42</v>
      </c>
    </row>
    <row r="252">
      <c r="A252" s="1">
        <v>45373</v>
      </c>
      <c r="B252" s="1">
        <v>1</v>
      </c>
      <c r="C252" s="1" t="str">
        <v>Mammochon Lv.54</v>
      </c>
      <c r="D252" s="1" t="str">
        <v>Holo Rare</v>
      </c>
      <c r="F252" s="1" t="str">
        <v>DP5t</v>
      </c>
      <c r="G252" s="1" t="str">
        <v>JP</v>
      </c>
      <c r="H252" s="1" t="str">
        <v>NM</v>
      </c>
      <c r="I252" s="1">
        <v>6.3</v>
      </c>
      <c r="O252" s="1">
        <v>5.78</v>
      </c>
    </row>
    <row r="253">
      <c r="A253" s="1">
        <v>45373</v>
      </c>
      <c r="B253" s="1">
        <v>1</v>
      </c>
      <c r="C253" s="1" t="str">
        <v>Tarpaud Lv.49</v>
      </c>
      <c r="D253" s="1" t="str">
        <v>Holo Rare</v>
      </c>
      <c r="F253" s="1" t="str">
        <v>DP5c</v>
      </c>
      <c r="G253" s="1" t="str">
        <v>JP</v>
      </c>
      <c r="H253" s="1" t="str">
        <v>NM</v>
      </c>
      <c r="I253" s="1">
        <v>6.5</v>
      </c>
      <c r="O253" s="1">
        <v>7.56</v>
      </c>
    </row>
    <row r="254">
      <c r="A254" s="1">
        <v>45373</v>
      </c>
      <c r="B254" s="1">
        <v>1</v>
      </c>
      <c r="C254" s="1" t="str">
        <v>Simiabraz Lv.49</v>
      </c>
      <c r="D254" s="1" t="str">
        <v>Holo Rare</v>
      </c>
      <c r="F254" s="1" t="str">
        <v>IFDS</v>
      </c>
      <c r="G254" s="1" t="str">
        <v>JP</v>
      </c>
      <c r="H254" s="1" t="str">
        <v>NM</v>
      </c>
      <c r="I254" s="1">
        <v>10.35</v>
      </c>
      <c r="O254" s="1">
        <v>11.83</v>
      </c>
    </row>
    <row r="255">
      <c r="A255" s="1">
        <v>45373</v>
      </c>
      <c r="B255" s="1">
        <v>1</v>
      </c>
      <c r="C255" s="1" t="str">
        <v>Laggron Lv.60</v>
      </c>
      <c r="D255" s="1" t="str">
        <v>Holo Rare</v>
      </c>
      <c r="F255" s="1" t="str">
        <v>Pt3</v>
      </c>
      <c r="G255" s="1" t="str">
        <v>JP</v>
      </c>
      <c r="H255" s="1" t="str">
        <v>NM</v>
      </c>
      <c r="I255" s="1">
        <v>5</v>
      </c>
      <c r="O255" s="1">
        <v>5.95</v>
      </c>
      <c r="Q255" s="1">
        <f>SUMPRODUCT(B252:B257,O252:O257)</f>
        <v>43.42</v>
      </c>
    </row>
    <row r="256">
      <c r="A256" s="1">
        <v>45373</v>
      </c>
      <c r="B256" s="1">
        <v>1</v>
      </c>
      <c r="C256" s="1" t="str">
        <v>Luxray Lv.45</v>
      </c>
      <c r="D256" s="1" t="str">
        <v>Holo Rare</v>
      </c>
      <c r="F256" s="1" t="str">
        <v>PtM</v>
      </c>
      <c r="G256" s="1" t="str">
        <v>JP</v>
      </c>
      <c r="H256" s="1" t="str">
        <v>NM</v>
      </c>
      <c r="I256" s="1">
        <v>5.1</v>
      </c>
      <c r="O256" s="1">
        <v>6</v>
      </c>
    </row>
    <row r="257">
      <c r="A257" s="1">
        <v>45373</v>
      </c>
      <c r="B257" s="1">
        <v>1</v>
      </c>
      <c r="C257" s="1" t="str">
        <v>Simiabraz Lv.44</v>
      </c>
      <c r="D257" s="1" t="str">
        <v>Holo Rare</v>
      </c>
      <c r="F257" s="1" t="str">
        <v>DPtD</v>
      </c>
      <c r="G257" s="1" t="str">
        <v>JP</v>
      </c>
      <c r="H257" s="1" t="str">
        <v>EX</v>
      </c>
      <c r="I257" s="1">
        <v>12</v>
      </c>
      <c r="O257" s="1">
        <v>6.3</v>
      </c>
    </row>
    <row r="258">
      <c r="A258" s="1">
        <v>45395</v>
      </c>
      <c r="B258" s="1">
        <v>1</v>
      </c>
      <c r="C258" s="1" t="str">
        <v>Bastiodon [GL] Lv.41</v>
      </c>
      <c r="D258" s="1" t="str">
        <v>Holo Rare</v>
      </c>
      <c r="E258" s="1" t="str">
        <v>067/090</v>
      </c>
      <c r="F258" s="1" t="str">
        <v>Pt2</v>
      </c>
      <c r="G258" s="1" t="str">
        <v>JP</v>
      </c>
      <c r="H258" s="1" t="str">
        <v>NM</v>
      </c>
      <c r="I258" s="1">
        <v>13</v>
      </c>
      <c r="O258" s="1">
        <v>3.96</v>
      </c>
    </row>
    <row r="259">
      <c r="A259" s="1">
        <v>45395</v>
      </c>
      <c r="B259" s="1">
        <v>1</v>
      </c>
      <c r="C259" s="1" t="str">
        <v>Luxray [GL] Lv.48</v>
      </c>
      <c r="D259" s="1" t="str">
        <v>Holo Rare</v>
      </c>
      <c r="E259" s="1" t="str">
        <v>029/090</v>
      </c>
      <c r="F259" s="1" t="str">
        <v>Pt2</v>
      </c>
      <c r="G259" s="1" t="str">
        <v>JP</v>
      </c>
      <c r="H259" s="1" t="str">
        <v>NM</v>
      </c>
      <c r="O259" s="1">
        <v>5.15</v>
      </c>
    </row>
    <row r="260">
      <c r="A260" s="1">
        <v>45395</v>
      </c>
      <c r="B260" s="1">
        <v>1</v>
      </c>
      <c r="C260" s="1" t="str">
        <v>Magirêve [GL] Lv.26</v>
      </c>
      <c r="D260" s="1" t="str">
        <v>Holo Rare</v>
      </c>
      <c r="E260" s="1" t="str">
        <v>046/090</v>
      </c>
      <c r="F260" s="1" t="str">
        <v>Pt2</v>
      </c>
      <c r="G260" s="1" t="str">
        <v>JP</v>
      </c>
      <c r="H260" s="1" t="str">
        <v>NM</v>
      </c>
      <c r="O260" s="1">
        <v>8.98</v>
      </c>
    </row>
    <row r="261">
      <c r="A261" s="1">
        <v>45395</v>
      </c>
      <c r="B261" s="1">
        <v>1</v>
      </c>
      <c r="C261" s="1" t="str">
        <v>Rosarade [GL] Lv.22</v>
      </c>
      <c r="D261" s="1" t="str">
        <v>Holo Rare</v>
      </c>
      <c r="E261" s="1" t="str">
        <v>007/090</v>
      </c>
      <c r="F261" s="1" t="str">
        <v>Pt2</v>
      </c>
      <c r="G261" s="1" t="str">
        <v>JP</v>
      </c>
      <c r="H261" s="1" t="str">
        <v>NM</v>
      </c>
      <c r="O261" s="1">
        <v>4.3</v>
      </c>
    </row>
    <row r="262">
      <c r="A262" s="1">
        <v>45395</v>
      </c>
      <c r="B262" s="1">
        <v>1</v>
      </c>
      <c r="C262" s="1" t="str">
        <v>Charkos [GL] Lv.63</v>
      </c>
      <c r="D262" s="1" t="str">
        <v>Holo Rare</v>
      </c>
      <c r="E262" s="1" t="str">
        <v>051/090</v>
      </c>
      <c r="F262" s="1" t="str">
        <v>Pt2</v>
      </c>
      <c r="G262" s="1" t="str">
        <v>JP</v>
      </c>
      <c r="H262" s="1" t="str">
        <v>NM</v>
      </c>
      <c r="O262" s="1">
        <v>4.63</v>
      </c>
    </row>
    <row r="263">
      <c r="A263" s="1">
        <v>45395</v>
      </c>
      <c r="B263" s="1">
        <v>1</v>
      </c>
      <c r="C263" s="1" t="str">
        <v>Créhelf Lv.50</v>
      </c>
      <c r="D263" s="1" t="str">
        <v>Holo Rare</v>
      </c>
      <c r="F263" s="1" t="str">
        <v>DP2</v>
      </c>
      <c r="G263" s="1" t="str">
        <v>JP</v>
      </c>
      <c r="H263" s="1" t="str">
        <v>NM</v>
      </c>
      <c r="I263" s="1">
        <v>8.47</v>
      </c>
      <c r="O263" s="1">
        <v>8.65</v>
      </c>
    </row>
    <row r="264">
      <c r="A264" s="1">
        <v>45395</v>
      </c>
      <c r="B264" s="1">
        <v>1</v>
      </c>
      <c r="C264" s="1" t="str">
        <v>Créfollet Lv.50</v>
      </c>
      <c r="D264" s="1" t="str">
        <v>Holo Rare</v>
      </c>
      <c r="F264" s="1" t="str">
        <v>DP2</v>
      </c>
      <c r="G264" s="1" t="str">
        <v>JP</v>
      </c>
      <c r="H264" s="1" t="str">
        <v>NM</v>
      </c>
      <c r="O264" s="1">
        <v>9.33</v>
      </c>
    </row>
    <row r="265">
      <c r="A265" s="1">
        <v>45395</v>
      </c>
      <c r="B265" s="1">
        <v>1</v>
      </c>
      <c r="C265" s="1" t="str">
        <v>Maganon Lv.48</v>
      </c>
      <c r="D265" s="1" t="str">
        <v>Holo Rare</v>
      </c>
      <c r="F265" s="1" t="str">
        <v>DP2</v>
      </c>
      <c r="G265" s="1" t="str">
        <v>JP</v>
      </c>
      <c r="H265" s="1" t="str">
        <v>NM</v>
      </c>
      <c r="I265" s="1">
        <v>12.38</v>
      </c>
      <c r="O265" s="1">
        <v>10.32</v>
      </c>
    </row>
    <row r="266">
      <c r="A266" s="1">
        <v>45395</v>
      </c>
      <c r="B266" s="1">
        <v>1</v>
      </c>
      <c r="C266" s="1" t="str">
        <v>Alakazam Lv.47</v>
      </c>
      <c r="D266" s="1" t="str">
        <v>Holo Rare</v>
      </c>
      <c r="F266" s="1" t="str">
        <v>DP2</v>
      </c>
      <c r="G266" s="1" t="str">
        <v>JP</v>
      </c>
      <c r="H266" s="1" t="str">
        <v>NM</v>
      </c>
      <c r="O266" s="1">
        <v>15.65</v>
      </c>
      <c r="Q266" s="1">
        <f>SUMPRODUCT(B258:B274,O258:O274)</f>
        <v>113.95</v>
      </c>
    </row>
    <row r="267">
      <c r="A267" s="1">
        <v>45395</v>
      </c>
      <c r="B267" s="1">
        <v>1</v>
      </c>
      <c r="C267" s="1" t="str">
        <v>Bastiodon Lv.51</v>
      </c>
      <c r="D267" s="1" t="str">
        <v>Holo Rare</v>
      </c>
      <c r="F267" s="1" t="str">
        <v>DP2</v>
      </c>
      <c r="G267" s="1" t="str">
        <v>JP</v>
      </c>
      <c r="H267" s="1" t="str">
        <v>NM</v>
      </c>
      <c r="O267" s="1">
        <v>3.16</v>
      </c>
    </row>
    <row r="268">
      <c r="A268" s="1">
        <v>45395</v>
      </c>
      <c r="B268" s="1">
        <v>1</v>
      </c>
      <c r="C268" s="1" t="str">
        <v>Galeking Lv.49</v>
      </c>
      <c r="D268" s="1" t="str">
        <v>Holo Rare</v>
      </c>
      <c r="F268" s="1" t="str">
        <v>DP2</v>
      </c>
      <c r="G268" s="1" t="str">
        <v>JP</v>
      </c>
      <c r="H268" s="1" t="str">
        <v>NM</v>
      </c>
      <c r="O268" s="1">
        <v>13.5</v>
      </c>
    </row>
    <row r="269">
      <c r="A269" s="1">
        <v>45395</v>
      </c>
      <c r="B269" s="1">
        <v>1</v>
      </c>
      <c r="C269" s="1" t="str">
        <v>Capidextre Lv.36</v>
      </c>
      <c r="D269" s="1" t="str">
        <v>Holo Rare</v>
      </c>
      <c r="F269" s="1" t="str">
        <v>DP2</v>
      </c>
      <c r="G269" s="1" t="str">
        <v>JP</v>
      </c>
      <c r="H269" s="1" t="str">
        <v>NM</v>
      </c>
      <c r="O269" s="1">
        <v>4.57</v>
      </c>
    </row>
    <row r="270">
      <c r="A270" s="1">
        <v>45395</v>
      </c>
      <c r="B270" s="1">
        <v>1</v>
      </c>
      <c r="C270" s="1" t="str">
        <v>Luxray Lv.48</v>
      </c>
      <c r="D270" s="1" t="str">
        <v>Holo Rare</v>
      </c>
      <c r="F270" s="1" t="str">
        <v>DP1</v>
      </c>
      <c r="G270" s="1" t="str">
        <v>JP</v>
      </c>
      <c r="H270" s="1" t="str">
        <v>NM</v>
      </c>
      <c r="I270" s="1">
        <v>12.38</v>
      </c>
      <c r="O270" s="1">
        <v>3.83</v>
      </c>
    </row>
    <row r="271">
      <c r="A271" s="1">
        <v>45395</v>
      </c>
      <c r="B271" s="1">
        <v>1</v>
      </c>
      <c r="C271" s="1" t="str">
        <v>Roserade Lv.33</v>
      </c>
      <c r="D271" s="1" t="str">
        <v>Holo Rare</v>
      </c>
      <c r="F271" s="1" t="str">
        <v>DP1</v>
      </c>
      <c r="G271" s="1" t="str">
        <v>JP</v>
      </c>
      <c r="H271" s="1" t="str">
        <v>NM</v>
      </c>
      <c r="O271" s="1">
        <v>2.74</v>
      </c>
    </row>
    <row r="272">
      <c r="A272" s="1">
        <v>45395</v>
      </c>
      <c r="B272" s="1">
        <v>1</v>
      </c>
      <c r="C272" s="1" t="str">
        <v>Moufflair Lv.36</v>
      </c>
      <c r="D272" s="1" t="str">
        <v>Holo Rare</v>
      </c>
      <c r="F272" s="1" t="str">
        <v>DP1</v>
      </c>
      <c r="G272" s="1" t="str">
        <v>JP</v>
      </c>
      <c r="H272" s="1" t="str">
        <v>NM</v>
      </c>
      <c r="O272" s="1">
        <v>3.67</v>
      </c>
    </row>
    <row r="273">
      <c r="A273" s="1">
        <v>45395</v>
      </c>
      <c r="B273" s="1">
        <v>1</v>
      </c>
      <c r="C273" s="1" t="str">
        <v>Noctunoir Lv.42</v>
      </c>
      <c r="D273" s="1" t="str">
        <v>Holo Rare</v>
      </c>
      <c r="F273" s="1" t="str">
        <v>DP1</v>
      </c>
      <c r="G273" s="1" t="str">
        <v>JP</v>
      </c>
      <c r="H273" s="1" t="str">
        <v>NM</v>
      </c>
      <c r="O273" s="1">
        <v>5.88</v>
      </c>
    </row>
    <row r="274">
      <c r="A274" s="1">
        <v>45395</v>
      </c>
      <c r="B274" s="1">
        <v>1</v>
      </c>
      <c r="C274" s="1" t="str">
        <v>Tengalice Lv.48</v>
      </c>
      <c r="D274" s="1" t="str">
        <v>Holo Rare</v>
      </c>
      <c r="F274" s="1" t="str">
        <v>DP1</v>
      </c>
      <c r="G274" s="1" t="str">
        <v>JP</v>
      </c>
      <c r="H274" s="1" t="str">
        <v>NM</v>
      </c>
      <c r="O274" s="1">
        <v>5.63</v>
      </c>
    </row>
    <row r="275">
      <c r="A275" s="1">
        <v>45434</v>
      </c>
      <c r="B275" s="1">
        <v>1</v>
      </c>
      <c r="C275" s="1" t="str">
        <v>Arceus Lv.100</v>
      </c>
      <c r="D275" s="1" t="str">
        <v>Fixed</v>
      </c>
      <c r="E275" s="1" t="str">
        <v>008/017</v>
      </c>
      <c r="F275" s="1" t="str">
        <v>ALP</v>
      </c>
      <c r="G275" s="1" t="str">
        <v>JP</v>
      </c>
      <c r="H275" s="1" t="str">
        <v>EX</v>
      </c>
      <c r="I275" s="1">
        <v>6.63</v>
      </c>
      <c r="O275" s="1">
        <v>12.63</v>
      </c>
    </row>
    <row r="276">
      <c r="A276" s="1">
        <v>45434</v>
      </c>
      <c r="B276" s="1">
        <v>1</v>
      </c>
      <c r="C276" s="1" t="str">
        <v>Arceus Lv.100</v>
      </c>
      <c r="D276" s="1" t="str">
        <v>Fixed</v>
      </c>
      <c r="E276" s="1" t="str">
        <v>008/017</v>
      </c>
      <c r="F276" s="1" t="str">
        <v>ALP</v>
      </c>
      <c r="G276" s="1" t="str">
        <v>JP</v>
      </c>
      <c r="H276" s="1" t="str">
        <v>EX</v>
      </c>
      <c r="O276" s="1">
        <v>12.63</v>
      </c>
    </row>
    <row r="277">
      <c r="A277" s="1">
        <v>45434</v>
      </c>
      <c r="B277" s="1">
        <v>1</v>
      </c>
      <c r="C277" s="1" t="str">
        <v>Arceus Lv.100</v>
      </c>
      <c r="D277" s="1" t="str">
        <v>Holo Rare</v>
      </c>
      <c r="E277" s="1" t="str">
        <v>060/090</v>
      </c>
      <c r="F277" s="1" t="str">
        <v>Pt4</v>
      </c>
      <c r="G277" s="1" t="str">
        <v>JP</v>
      </c>
      <c r="H277" s="1" t="str">
        <v>EX</v>
      </c>
      <c r="I277" s="1">
        <v>5.77</v>
      </c>
      <c r="O277" s="1">
        <v>19.5</v>
      </c>
    </row>
    <row r="278">
      <c r="A278" s="1">
        <v>45434</v>
      </c>
      <c r="B278" s="1">
        <v>1</v>
      </c>
      <c r="C278" s="1" t="str">
        <v>Arceus Lv.X</v>
      </c>
      <c r="D278" s="1" t="str">
        <v>Fixed</v>
      </c>
      <c r="E278" s="1" t="str">
        <v>011/017</v>
      </c>
      <c r="F278" s="1" t="str">
        <v>AGF</v>
      </c>
      <c r="G278" s="1" t="str">
        <v>JP</v>
      </c>
      <c r="H278" s="1" t="str">
        <v>NM-</v>
      </c>
      <c r="I278" s="1">
        <v>21.91</v>
      </c>
      <c r="O278" s="1">
        <v>39.2</v>
      </c>
    </row>
    <row r="279">
      <c r="A279" s="1">
        <v>45434</v>
      </c>
      <c r="B279" s="1">
        <v>1</v>
      </c>
      <c r="C279" s="1" t="str">
        <v>Arceus Lv.X</v>
      </c>
      <c r="D279" s="1" t="str">
        <v>Ultra Rare</v>
      </c>
      <c r="E279" s="1" t="str">
        <v>077/090</v>
      </c>
      <c r="F279" s="1" t="str">
        <v>Pt4</v>
      </c>
      <c r="G279" s="1" t="str">
        <v>JP</v>
      </c>
      <c r="H279" s="1" t="str">
        <v>NM</v>
      </c>
      <c r="O279" s="1">
        <v>39.33</v>
      </c>
    </row>
    <row r="280">
      <c r="A280" s="1">
        <v>45434</v>
      </c>
      <c r="B280" s="1">
        <v>1</v>
      </c>
      <c r="C280" s="1" t="str">
        <v>Arceus Lv.100</v>
      </c>
      <c r="D280" s="1" t="str">
        <v>Holo Rare</v>
      </c>
      <c r="E280" s="1" t="str">
        <v>029/090</v>
      </c>
      <c r="F280" s="1" t="str">
        <v>Pt4</v>
      </c>
      <c r="G280" s="1" t="str">
        <v>JP</v>
      </c>
      <c r="H280" s="1" t="str">
        <v>NM</v>
      </c>
      <c r="O280" s="1">
        <v>39</v>
      </c>
    </row>
    <row r="281">
      <c r="A281" s="1">
        <v>45434</v>
      </c>
      <c r="B281" s="1">
        <v>1</v>
      </c>
      <c r="C281" s="1" t="str">
        <v>Arceus Lv.100</v>
      </c>
      <c r="D281" s="1" t="str">
        <v>Fixed</v>
      </c>
      <c r="E281" s="1" t="str">
        <v>008/017</v>
      </c>
      <c r="F281" s="1" t="str">
        <v>AGF</v>
      </c>
      <c r="G281" s="1" t="str">
        <v>JP</v>
      </c>
      <c r="H281" s="1" t="str">
        <v>NM</v>
      </c>
      <c r="O281" s="1">
        <v>10.82</v>
      </c>
    </row>
    <row r="282">
      <c r="A282" s="1">
        <v>45434</v>
      </c>
      <c r="B282" s="1">
        <v>1</v>
      </c>
      <c r="C282" s="1" t="str">
        <v>Arceus Lv.100</v>
      </c>
      <c r="D282" s="1" t="str">
        <v>Fixed</v>
      </c>
      <c r="E282" s="1" t="str">
        <v>008/017</v>
      </c>
      <c r="F282" s="1" t="str">
        <v>AGF</v>
      </c>
      <c r="G282" s="1" t="str">
        <v>JP</v>
      </c>
      <c r="H282" s="1" t="str">
        <v>NM</v>
      </c>
      <c r="O282" s="1">
        <v>10.82</v>
      </c>
    </row>
    <row r="283">
      <c r="A283" s="1">
        <v>45434</v>
      </c>
      <c r="B283" s="1">
        <v>1</v>
      </c>
      <c r="C283" s="1" t="str">
        <v>Arceus Lv.100</v>
      </c>
      <c r="D283" s="1" t="str">
        <v>Fixed</v>
      </c>
      <c r="E283" s="1" t="str">
        <v>005/017</v>
      </c>
      <c r="F283" s="1" t="str">
        <v>AGF</v>
      </c>
      <c r="G283" s="1" t="str">
        <v>JP</v>
      </c>
      <c r="H283" s="1" t="str">
        <v>NM</v>
      </c>
      <c r="O283" s="1">
        <v>8.86</v>
      </c>
    </row>
    <row r="284">
      <c r="A284" s="1">
        <v>45434</v>
      </c>
      <c r="B284" s="1">
        <v>1</v>
      </c>
      <c r="C284" s="1" t="str">
        <v>Arceus Lv.100</v>
      </c>
      <c r="D284" s="1" t="str">
        <v>Fixed</v>
      </c>
      <c r="E284" s="1" t="str">
        <v>005/017</v>
      </c>
      <c r="F284" s="1" t="str">
        <v>AGF</v>
      </c>
      <c r="G284" s="1" t="str">
        <v>JP</v>
      </c>
      <c r="H284" s="1" t="str">
        <v>NM</v>
      </c>
      <c r="O284" s="1">
        <v>8.86</v>
      </c>
    </row>
    <row r="285">
      <c r="A285" s="1">
        <v>45434</v>
      </c>
      <c r="B285" s="1">
        <v>1</v>
      </c>
      <c r="C285" s="1" t="str">
        <v>Porte de départ</v>
      </c>
      <c r="D285" s="1" t="str">
        <v>Uncommon</v>
      </c>
      <c r="E285" s="1" t="str">
        <v>079/090</v>
      </c>
      <c r="F285" s="1" t="str">
        <v>Pt4</v>
      </c>
      <c r="G285" s="1" t="str">
        <v>JP</v>
      </c>
      <c r="H285" s="1" t="str">
        <v>EX</v>
      </c>
      <c r="I285" s="1">
        <v>11.82</v>
      </c>
    </row>
    <row r="286">
      <c r="A286" s="1">
        <v>45434</v>
      </c>
      <c r="B286" s="1">
        <v>1</v>
      </c>
      <c r="C286" s="1" t="str">
        <v>Zone Ultime</v>
      </c>
      <c r="D286" s="1" t="str">
        <v>Promo</v>
      </c>
      <c r="E286" s="1" t="str">
        <v>048/DPt-P</v>
      </c>
      <c r="F286" s="1" t="str">
        <v>DPt-P</v>
      </c>
      <c r="G286" s="1" t="str">
        <v>JP</v>
      </c>
      <c r="H286" s="1" t="str">
        <v>EX</v>
      </c>
    </row>
    <row r="287">
      <c r="A287" s="1">
        <v>45434</v>
      </c>
      <c r="B287" s="1">
        <v>1</v>
      </c>
      <c r="C287" s="1" t="str">
        <v>Arceus Lv.100</v>
      </c>
      <c r="D287" s="1" t="str">
        <v>Promo</v>
      </c>
      <c r="E287" s="1" t="str">
        <v>041/DPt-P</v>
      </c>
      <c r="F287" s="1" t="str">
        <v>DPt-P</v>
      </c>
      <c r="G287" s="1" t="str">
        <v>JP</v>
      </c>
      <c r="H287" s="1" t="str">
        <v>EX</v>
      </c>
    </row>
    <row r="288">
      <c r="A288" s="1">
        <v>45434</v>
      </c>
      <c r="B288" s="1">
        <v>1</v>
      </c>
      <c r="C288" s="1" t="str">
        <v>Arceus Lv.100</v>
      </c>
      <c r="D288" s="1" t="str">
        <v>Holo Rare</v>
      </c>
      <c r="E288" s="1" t="str">
        <v>058/090</v>
      </c>
      <c r="F288" s="1" t="str">
        <v>Pt4</v>
      </c>
      <c r="G288" s="1" t="str">
        <v>JP</v>
      </c>
      <c r="H288" s="1" t="str">
        <v>NM</v>
      </c>
      <c r="O288" s="1">
        <v>17.65</v>
      </c>
    </row>
    <row r="289">
      <c r="A289" s="1">
        <v>45434</v>
      </c>
      <c r="B289" s="1">
        <v>1</v>
      </c>
      <c r="C289" s="1" t="str">
        <v>Arceus Lv.100</v>
      </c>
      <c r="D289" s="1" t="str">
        <v>Promo</v>
      </c>
      <c r="E289" s="1" t="str">
        <v>021/022</v>
      </c>
      <c r="F289" s="1" t="str">
        <v>MCRP</v>
      </c>
      <c r="G289" s="1" t="str">
        <v>JP</v>
      </c>
      <c r="H289" s="1" t="str">
        <v>NM-</v>
      </c>
      <c r="O289" s="1">
        <v>13</v>
      </c>
    </row>
    <row r="290">
      <c r="A290" s="1">
        <v>45434</v>
      </c>
      <c r="B290" s="1">
        <v>1</v>
      </c>
      <c r="C290" s="1" t="str">
        <v>Mewtwo Lv.X</v>
      </c>
      <c r="D290" s="1" t="str">
        <v>Fixed</v>
      </c>
      <c r="F290" s="1" t="str">
        <v>HRDK</v>
      </c>
      <c r="G290" s="1" t="str">
        <v>JP</v>
      </c>
      <c r="H290" s="1" t="str">
        <v>NM</v>
      </c>
      <c r="I290" s="1">
        <v>7.8</v>
      </c>
      <c r="O290" s="1">
        <v>22.21</v>
      </c>
    </row>
    <row r="291">
      <c r="A291" s="1">
        <v>45434</v>
      </c>
      <c r="B291" s="1">
        <v>1</v>
      </c>
      <c r="C291" s="1" t="str">
        <v>Cresselia Lv.X</v>
      </c>
      <c r="D291" s="1" t="str">
        <v>Ultra Rare</v>
      </c>
      <c r="F291" s="1" t="str">
        <v>DP4m</v>
      </c>
      <c r="G291" s="1" t="str">
        <v>JP</v>
      </c>
      <c r="H291" s="1" t="str">
        <v>EX</v>
      </c>
      <c r="I291" s="1">
        <v>5</v>
      </c>
      <c r="O291" s="1">
        <v>29</v>
      </c>
    </row>
    <row r="292">
      <c r="A292" s="1">
        <v>45434</v>
      </c>
      <c r="B292" s="1">
        <v>1</v>
      </c>
      <c r="C292" s="1" t="str">
        <v>Palkia Lv.X</v>
      </c>
      <c r="D292" s="1" t="str">
        <v>Promo</v>
      </c>
      <c r="E292" s="1" t="str">
        <v>105/DP-P</v>
      </c>
      <c r="F292" s="1" t="str">
        <v>DP-P</v>
      </c>
      <c r="G292" s="1" t="str">
        <v>JP</v>
      </c>
      <c r="H292" s="1" t="str">
        <v>EX+</v>
      </c>
      <c r="I292" s="1">
        <v>10.72</v>
      </c>
      <c r="O292" s="1">
        <v>53.27</v>
      </c>
    </row>
    <row r="293">
      <c r="A293" s="1">
        <v>45434</v>
      </c>
      <c r="B293" s="1">
        <v>1</v>
      </c>
      <c r="C293" s="1" t="str">
        <v>Porygon-Z Lv.56</v>
      </c>
      <c r="D293" s="1" t="str">
        <v>Promo</v>
      </c>
      <c r="E293" s="1" t="str">
        <v>106/DP-P</v>
      </c>
      <c r="F293" s="1" t="str">
        <v>DP-P</v>
      </c>
      <c r="G293" s="1" t="str">
        <v>JP</v>
      </c>
      <c r="H293" s="1" t="str">
        <v>EX</v>
      </c>
      <c r="O293" s="1">
        <v>7.65</v>
      </c>
    </row>
    <row r="294">
      <c r="A294" s="1">
        <v>45434</v>
      </c>
      <c r="B294" s="1">
        <v>1</v>
      </c>
      <c r="C294" s="1" t="str">
        <v>Regigigas Lv.42</v>
      </c>
      <c r="D294" s="1" t="str">
        <v>Promo</v>
      </c>
      <c r="E294" s="1" t="str">
        <v>111/DP-P</v>
      </c>
      <c r="F294" s="1" t="str">
        <v>DP-P</v>
      </c>
      <c r="G294" s="1" t="str">
        <v>JP</v>
      </c>
      <c r="H294" s="1" t="str">
        <v>EX</v>
      </c>
      <c r="O294" s="1">
        <v>2.37</v>
      </c>
      <c r="Q294" s="1">
        <f>SUMPRODUCT(B275:B309,O275:O309)</f>
        <v>655.78</v>
      </c>
    </row>
    <row r="295">
      <c r="A295" s="1">
        <v>45434</v>
      </c>
      <c r="B295" s="1">
        <v>2</v>
      </c>
      <c r="C295" s="1" t="str">
        <v>Meloetta EX</v>
      </c>
      <c r="D295" s="1" t="str">
        <v>Rare</v>
      </c>
      <c r="E295" s="1" t="str">
        <v>011/020</v>
      </c>
      <c r="F295" s="1" t="str">
        <v>SHC</v>
      </c>
      <c r="G295" s="1" t="str">
        <v>JP</v>
      </c>
      <c r="H295" s="1" t="str">
        <v>NM</v>
      </c>
      <c r="I295" s="1">
        <v>10.4</v>
      </c>
      <c r="O295" s="1">
        <v>8.96</v>
      </c>
    </row>
    <row r="296">
      <c r="A296" s="1">
        <v>45434</v>
      </c>
      <c r="B296" s="1">
        <v>1</v>
      </c>
      <c r="C296" s="1" t="str">
        <v>Alakazam [4] Lv.X</v>
      </c>
      <c r="D296" s="1" t="str">
        <v>Ultra Rare</v>
      </c>
      <c r="E296" s="1" t="str">
        <v>042/090</v>
      </c>
      <c r="F296" s="1" t="str">
        <v>Pt2</v>
      </c>
      <c r="G296" s="1" t="str">
        <v>JP</v>
      </c>
      <c r="H296" s="1" t="str">
        <v>NM</v>
      </c>
      <c r="I296" s="1">
        <v>19.43</v>
      </c>
      <c r="O296" s="1">
        <v>51.96</v>
      </c>
    </row>
    <row r="297">
      <c r="A297" s="1">
        <v>45434</v>
      </c>
      <c r="B297" s="1">
        <v>1</v>
      </c>
      <c r="C297" s="1" t="str">
        <v>Simiabraz [4] Lv.X</v>
      </c>
      <c r="D297" s="1" t="str">
        <v>Fixed</v>
      </c>
      <c r="E297" s="1" t="str">
        <v>004/018</v>
      </c>
      <c r="F297" s="1" t="str">
        <v>PtI</v>
      </c>
      <c r="G297" s="1" t="str">
        <v>JP</v>
      </c>
      <c r="H297" s="1" t="str">
        <v>NM</v>
      </c>
      <c r="O297" s="1">
        <v>24.33</v>
      </c>
    </row>
    <row r="298">
      <c r="A298" s="1">
        <v>45434</v>
      </c>
      <c r="B298" s="1">
        <v>1</v>
      </c>
      <c r="C298" s="1" t="str">
        <v>Carchacrok [C] Lv.X</v>
      </c>
      <c r="D298" s="1" t="str">
        <v>Fixed</v>
      </c>
      <c r="E298" s="1" t="str">
        <v>007/016</v>
      </c>
      <c r="F298" s="1" t="str">
        <v>PtG</v>
      </c>
      <c r="G298" s="1" t="str">
        <v>JP</v>
      </c>
      <c r="H298" s="1" t="str">
        <v>NM</v>
      </c>
      <c r="I298" s="1">
        <v>10.72</v>
      </c>
      <c r="O298" s="1">
        <v>24.33</v>
      </c>
    </row>
    <row r="299">
      <c r="A299" s="1">
        <v>45434</v>
      </c>
      <c r="B299" s="1">
        <v>1</v>
      </c>
      <c r="C299" s="1" t="str">
        <v>Carchacrok [C] Lv.62</v>
      </c>
      <c r="D299" s="1" t="str">
        <v>Fixed</v>
      </c>
      <c r="E299" s="1" t="str">
        <v>006/016</v>
      </c>
      <c r="F299" s="1" t="str">
        <v>PtG</v>
      </c>
      <c r="G299" s="1" t="str">
        <v>JP</v>
      </c>
      <c r="H299" s="1" t="str">
        <v>NM</v>
      </c>
      <c r="O299" s="1">
        <v>18.33</v>
      </c>
    </row>
    <row r="300">
      <c r="A300" s="1">
        <v>45434</v>
      </c>
      <c r="B300" s="1">
        <v>1</v>
      </c>
      <c r="C300" s="1" t="str">
        <v>Palkia Lv.X</v>
      </c>
      <c r="D300" s="1" t="str">
        <v>Fixed</v>
      </c>
      <c r="F300" s="1" t="str">
        <v>DP3p</v>
      </c>
      <c r="G300" s="1" t="str">
        <v>JP</v>
      </c>
      <c r="H300" s="1" t="str">
        <v>NM</v>
      </c>
      <c r="I300" s="1">
        <v>8.14</v>
      </c>
      <c r="O300" s="1">
        <v>16</v>
      </c>
    </row>
    <row r="301">
      <c r="A301" s="1">
        <v>45434</v>
      </c>
      <c r="B301" s="1">
        <v>1</v>
      </c>
      <c r="C301" s="1" t="str">
        <v>Dialga Lv.X</v>
      </c>
      <c r="D301" s="1" t="str">
        <v>Ultra Rare</v>
      </c>
      <c r="F301" s="1" t="str">
        <v>DP3</v>
      </c>
      <c r="G301" s="1" t="str">
        <v>JP</v>
      </c>
      <c r="H301" s="1" t="str">
        <v>NM</v>
      </c>
      <c r="O301" s="1">
        <v>52.5</v>
      </c>
    </row>
    <row r="302">
      <c r="A302" s="1">
        <v>45434</v>
      </c>
      <c r="B302" s="1">
        <v>1</v>
      </c>
      <c r="C302" s="1" t="str">
        <v>Giratina Lv.59</v>
      </c>
      <c r="D302" s="1" t="str">
        <v>Holo Rare</v>
      </c>
      <c r="E302" s="1" t="str">
        <v>048/092</v>
      </c>
      <c r="F302" s="1" t="str">
        <v>IFDS</v>
      </c>
      <c r="G302" s="1" t="str">
        <v>JP</v>
      </c>
      <c r="H302" s="1" t="str">
        <v>EX-</v>
      </c>
      <c r="I302" s="1">
        <v>3.61</v>
      </c>
      <c r="O302" s="1">
        <v>9.96</v>
      </c>
    </row>
    <row r="303">
      <c r="A303" s="1">
        <v>45434</v>
      </c>
      <c r="B303" s="1">
        <v>1</v>
      </c>
      <c r="C303" s="1" t="str">
        <v>Giratina Lv.63</v>
      </c>
      <c r="D303" s="1" t="str">
        <v>Holo Rare</v>
      </c>
      <c r="E303" s="1" t="str">
        <v>051/096</v>
      </c>
      <c r="F303" s="1" t="str">
        <v>Pt1</v>
      </c>
      <c r="G303" s="1" t="str">
        <v>JP</v>
      </c>
      <c r="H303" s="1" t="str">
        <v>EX</v>
      </c>
      <c r="O303" s="1">
        <v>19.33</v>
      </c>
    </row>
    <row r="304">
      <c r="A304" s="1">
        <v>45434</v>
      </c>
      <c r="B304" s="1">
        <v>1</v>
      </c>
      <c r="C304" s="1" t="str">
        <v>Regigigas Lv.X</v>
      </c>
      <c r="D304" s="1" t="str">
        <v>Ultra Rare</v>
      </c>
      <c r="E304" s="1" t="str">
        <v>080/092</v>
      </c>
      <c r="F304" s="1" t="str">
        <v>IFDS</v>
      </c>
      <c r="G304" s="1" t="str">
        <v>JP</v>
      </c>
      <c r="H304" s="1" t="str">
        <v>NM</v>
      </c>
      <c r="I304" s="1">
        <v>26</v>
      </c>
      <c r="O304" s="1">
        <v>21.99</v>
      </c>
    </row>
    <row r="305">
      <c r="A305" s="1">
        <v>45434</v>
      </c>
      <c r="B305" s="1">
        <v>1</v>
      </c>
      <c r="C305" s="1" t="str">
        <v>Regigigas Lv.48</v>
      </c>
      <c r="D305" s="1" t="str">
        <v>Fixed</v>
      </c>
      <c r="F305" s="1" t="str">
        <v>HRDK</v>
      </c>
      <c r="G305" s="1" t="str">
        <v>JP</v>
      </c>
      <c r="H305" s="1" t="str">
        <v>NM</v>
      </c>
      <c r="O305" s="1">
        <v>6.8</v>
      </c>
    </row>
    <row r="306">
      <c r="A306" s="1">
        <v>45434</v>
      </c>
      <c r="B306" s="1">
        <v>1</v>
      </c>
      <c r="C306" s="1" t="str">
        <v>Regigigas Lv.47</v>
      </c>
      <c r="D306" s="1" t="str">
        <v>Holo Rare</v>
      </c>
      <c r="E306" s="1" t="str">
        <v>079/092</v>
      </c>
      <c r="F306" s="1" t="str">
        <v>IFDS</v>
      </c>
      <c r="G306" s="1" t="str">
        <v>JP</v>
      </c>
      <c r="H306" s="1" t="str">
        <v>NM</v>
      </c>
      <c r="O306" s="1">
        <v>4.83</v>
      </c>
    </row>
    <row r="307">
      <c r="A307" s="1">
        <v>45434</v>
      </c>
      <c r="B307" s="1">
        <v>1</v>
      </c>
      <c r="C307" s="1" t="str">
        <v>Regigigas Lv.42</v>
      </c>
      <c r="D307" s="1" t="str">
        <v>Promo</v>
      </c>
      <c r="E307" s="1" t="str">
        <v>111/DP-P</v>
      </c>
      <c r="F307" s="1" t="str">
        <v>DP-P</v>
      </c>
      <c r="G307" s="1" t="str">
        <v>JP</v>
      </c>
      <c r="H307" s="1" t="str">
        <v>NM</v>
      </c>
      <c r="O307" s="1">
        <v>2.37</v>
      </c>
    </row>
    <row r="308">
      <c r="A308" s="1">
        <v>45434</v>
      </c>
      <c r="B308" s="1">
        <v>1</v>
      </c>
      <c r="C308" s="1" t="str">
        <v>Phyllali Lv.42</v>
      </c>
      <c r="D308" s="1" t="str">
        <v>Holo Rare</v>
      </c>
      <c r="F308" s="1" t="str">
        <v>DP4d</v>
      </c>
      <c r="G308" s="1" t="str">
        <v>JP</v>
      </c>
      <c r="H308" s="1" t="str">
        <v>NM</v>
      </c>
      <c r="I308" s="1">
        <v>7.94</v>
      </c>
      <c r="O308" s="1">
        <v>16</v>
      </c>
    </row>
    <row r="309">
      <c r="A309" s="1">
        <v>45434</v>
      </c>
      <c r="B309" s="1">
        <v>1</v>
      </c>
      <c r="C309" s="1" t="str">
        <v>Givrali Lv.44</v>
      </c>
      <c r="D309" s="1" t="str">
        <v>Holo Rare</v>
      </c>
      <c r="F309" s="1" t="str">
        <v>DP4d</v>
      </c>
      <c r="G309" s="1" t="str">
        <v>JP</v>
      </c>
      <c r="H309" s="1" t="str">
        <v>EX</v>
      </c>
      <c r="O309" s="1">
        <v>22.33</v>
      </c>
    </row>
    <row r="310">
      <c r="A310" s="1">
        <v>45434</v>
      </c>
      <c r="B310" s="1">
        <v>1</v>
      </c>
      <c r="C310" s="1" t="str">
        <v>Coatox Lv.44</v>
      </c>
      <c r="D310" s="1" t="str">
        <v>Holo Rare</v>
      </c>
      <c r="F310" s="1" t="str">
        <v>Pt4</v>
      </c>
      <c r="G310" s="1" t="str">
        <v>JP</v>
      </c>
      <c r="H310" s="1" t="str">
        <v>NM</v>
      </c>
      <c r="I310" s="1">
        <v>13.12</v>
      </c>
      <c r="O310" s="1">
        <v>2.33</v>
      </c>
    </row>
    <row r="311">
      <c r="A311" s="1">
        <v>45434</v>
      </c>
      <c r="B311" s="1">
        <v>1</v>
      </c>
      <c r="C311" s="1" t="str">
        <v>Giratina Lv.59</v>
      </c>
      <c r="D311" s="1" t="str">
        <v>Holo Rare</v>
      </c>
      <c r="E311" s="1" t="str">
        <v>048/092</v>
      </c>
      <c r="F311" s="1" t="str">
        <v>IFDS</v>
      </c>
      <c r="G311" s="1" t="str">
        <v>JP</v>
      </c>
      <c r="H311" s="1" t="str">
        <v>EX</v>
      </c>
    </row>
    <row r="312">
      <c r="A312" s="1">
        <v>45434</v>
      </c>
      <c r="B312" s="1">
        <v>1</v>
      </c>
      <c r="C312" s="1" t="str">
        <v>Momartik Lv.46</v>
      </c>
      <c r="D312" s="1" t="str">
        <v>Holo Rare</v>
      </c>
      <c r="F312" s="1" t="str">
        <v>DP5t</v>
      </c>
      <c r="G312" s="1" t="str">
        <v>JP</v>
      </c>
      <c r="H312" s="1" t="str">
        <v>NM</v>
      </c>
      <c r="O312" s="1">
        <v>5.99</v>
      </c>
    </row>
    <row r="313">
      <c r="A313" s="1">
        <v>45434</v>
      </c>
      <c r="B313" s="1">
        <v>1</v>
      </c>
      <c r="C313" s="1" t="str">
        <v>Tritosor Mer Orient Lv.43</v>
      </c>
      <c r="D313" s="1" t="str">
        <v>Holo Rare</v>
      </c>
      <c r="F313" s="1" t="str">
        <v>DP3</v>
      </c>
      <c r="G313" s="1" t="str">
        <v>JP</v>
      </c>
      <c r="H313" s="1" t="str">
        <v>GD</v>
      </c>
      <c r="O313" s="1">
        <v>5.35</v>
      </c>
    </row>
    <row r="314">
      <c r="A314" s="1">
        <v>45434</v>
      </c>
      <c r="B314" s="1">
        <v>1</v>
      </c>
      <c r="C314" s="1" t="str">
        <v>Torterra Lv.47</v>
      </c>
      <c r="D314" s="1" t="str">
        <v>Holo Rare</v>
      </c>
      <c r="E314" s="1" t="str">
        <v>059/092</v>
      </c>
      <c r="F314" s="1" t="str">
        <v>IFDS</v>
      </c>
      <c r="G314" s="1" t="str">
        <v>JP</v>
      </c>
      <c r="H314" s="1" t="str">
        <v>EX</v>
      </c>
      <c r="O314" s="1">
        <v>4.31</v>
      </c>
    </row>
    <row r="315">
      <c r="A315" s="1">
        <v>45434</v>
      </c>
      <c r="B315" s="1">
        <v>1</v>
      </c>
      <c r="C315" s="1" t="str">
        <v>Shaymin Lv.56</v>
      </c>
      <c r="D315" s="1" t="str">
        <v>Holo Rare</v>
      </c>
      <c r="E315" s="1" t="str">
        <v>014/096</v>
      </c>
      <c r="F315" s="1" t="str">
        <v>Pt1</v>
      </c>
      <c r="G315" s="1" t="str">
        <v>JP</v>
      </c>
      <c r="H315" s="1" t="str">
        <v>NM</v>
      </c>
      <c r="O315" s="1">
        <v>8.96</v>
      </c>
    </row>
    <row r="316">
      <c r="A316" s="1">
        <v>45434</v>
      </c>
      <c r="B316" s="1">
        <v>1</v>
      </c>
      <c r="C316" s="1" t="str">
        <v>Raichu Lv.45</v>
      </c>
      <c r="D316" s="1" t="str">
        <v>Holo Rare</v>
      </c>
      <c r="E316" s="1" t="str">
        <v>025/096</v>
      </c>
      <c r="F316" s="1" t="str">
        <v>IFDS</v>
      </c>
      <c r="G316" s="1" t="str">
        <v>JP</v>
      </c>
      <c r="H316" s="1" t="str">
        <v>EX</v>
      </c>
      <c r="O316" s="1">
        <v>6.48</v>
      </c>
    </row>
    <row r="317">
      <c r="A317" s="1">
        <v>45675</v>
      </c>
      <c r="B317" s="1">
        <v>1</v>
      </c>
      <c r="C317" s="1" t="str">
        <v>Pelage-Sablé EX</v>
      </c>
      <c r="D317" s="1" t="str">
        <v>SAR</v>
      </c>
      <c r="E317" s="1" t="str">
        <v>215/187</v>
      </c>
      <c r="F317" s="1" t="str">
        <v>SV8a</v>
      </c>
      <c r="G317" s="1" t="str">
        <v>JP</v>
      </c>
      <c r="H317" s="1" t="str">
        <v>NM</v>
      </c>
      <c r="I317" s="1">
        <v>84.5</v>
      </c>
    </row>
    <row r="318">
      <c r="A318" s="1">
        <v>45675</v>
      </c>
      <c r="B318" s="1">
        <v>1</v>
      </c>
      <c r="C318" s="1" t="str">
        <v>Zorua (masterball)</v>
      </c>
      <c r="D318" s="1" t="str">
        <v>Holo Rare</v>
      </c>
      <c r="E318" s="1" t="str">
        <v>096/187</v>
      </c>
      <c r="F318" s="1" t="str">
        <v>SV8a</v>
      </c>
      <c r="G318" s="1" t="str">
        <v>JP</v>
      </c>
      <c r="H318" s="1" t="str">
        <v>NM</v>
      </c>
    </row>
    <row r="319">
      <c r="A319" s="1">
        <v>45675</v>
      </c>
      <c r="B319" s="1">
        <v>1</v>
      </c>
      <c r="C319" s="1" t="str">
        <v>Natu (pokeball)</v>
      </c>
      <c r="D319" s="1" t="str">
        <v>Holo Rare</v>
      </c>
      <c r="E319" s="1" t="str">
        <v>060/187</v>
      </c>
      <c r="F319" s="1" t="str">
        <v>SV8a</v>
      </c>
      <c r="G319" s="1" t="str">
        <v>JP</v>
      </c>
      <c r="H319" s="1" t="str">
        <v>NM</v>
      </c>
    </row>
    <row r="320">
      <c r="A320" s="1">
        <v>45675</v>
      </c>
      <c r="B320" s="1">
        <v>1</v>
      </c>
      <c r="C320" s="1" t="str">
        <v>Théffroyable (pokeball)</v>
      </c>
      <c r="D320" s="1" t="str">
        <v>Fixed</v>
      </c>
      <c r="E320" s="1" t="str">
        <v>018/187</v>
      </c>
      <c r="F320" s="1" t="str">
        <v>SV8a</v>
      </c>
      <c r="G320" s="1" t="str">
        <v>JP</v>
      </c>
      <c r="H320" s="1" t="str">
        <v>NM</v>
      </c>
    </row>
    <row r="321">
      <c r="A321" s="1">
        <v>45675</v>
      </c>
      <c r="B321" s="1">
        <v>1</v>
      </c>
      <c r="C321" s="1" t="str">
        <v>Zone de Neutralisation</v>
      </c>
      <c r="D321" s="1" t="str">
        <v>Ace</v>
      </c>
      <c r="E321" s="1" t="str">
        <v>184/187</v>
      </c>
      <c r="F321" s="1" t="str">
        <v>SV8a</v>
      </c>
      <c r="G321" s="1" t="str">
        <v>JP</v>
      </c>
      <c r="H321" s="1" t="str">
        <v>NM</v>
      </c>
    </row>
    <row r="322">
      <c r="A322" s="1">
        <v>45675</v>
      </c>
      <c r="B322" s="1">
        <v>1</v>
      </c>
      <c r="C322" s="1" t="str">
        <v>Aquali Ex</v>
      </c>
      <c r="D322" s="1" t="str">
        <v>RR</v>
      </c>
      <c r="E322" s="1" t="str">
        <v>031/187</v>
      </c>
      <c r="F322" s="1" t="str">
        <v>SV8a</v>
      </c>
      <c r="G322" s="1" t="str">
        <v>JP</v>
      </c>
      <c r="H322" s="1" t="str">
        <v>NM</v>
      </c>
    </row>
    <row r="323">
      <c r="A323" s="1">
        <v>45675</v>
      </c>
      <c r="B323" s="1">
        <v>1</v>
      </c>
      <c r="C323" s="1" t="str">
        <v>Pyroli Ex</v>
      </c>
      <c r="D323" s="1" t="str">
        <v>RR</v>
      </c>
      <c r="E323" s="1" t="str">
        <v>022/187</v>
      </c>
      <c r="F323" s="1" t="str">
        <v>SV8a</v>
      </c>
      <c r="G323" s="1" t="str">
        <v>JP</v>
      </c>
      <c r="H323" s="1" t="str">
        <v>NM</v>
      </c>
    </row>
    <row r="324">
      <c r="A324" s="1">
        <v>45675</v>
      </c>
      <c r="B324" s="1">
        <v>1</v>
      </c>
      <c r="C324" s="1" t="str">
        <v>Superdofin Ex</v>
      </c>
      <c r="D324" s="1" t="str">
        <v>RR</v>
      </c>
      <c r="E324" s="1" t="str">
        <v>046/187</v>
      </c>
      <c r="F324" s="1" t="str">
        <v>SV8a</v>
      </c>
      <c r="G324" s="1" t="str">
        <v>JP</v>
      </c>
      <c r="H324" s="1" t="str">
        <v>NM</v>
      </c>
    </row>
    <row r="325">
      <c r="A325" s="1">
        <v>45675</v>
      </c>
      <c r="B325" s="1">
        <v>1</v>
      </c>
      <c r="C325" s="1" t="str">
        <v>Paume-de-Fer Ex</v>
      </c>
      <c r="D325" s="1" t="str">
        <v>RR</v>
      </c>
      <c r="E325" s="1" t="str">
        <v>054/187</v>
      </c>
      <c r="F325" s="1" t="str">
        <v>SV8a</v>
      </c>
      <c r="G325" s="1" t="str">
        <v>JP</v>
      </c>
      <c r="H325" s="1" t="str">
        <v>NM</v>
      </c>
    </row>
    <row r="326">
      <c r="A326" s="1">
        <v>45675</v>
      </c>
      <c r="B326" s="1">
        <v>1</v>
      </c>
      <c r="C326" s="1" t="str">
        <v>Feu-perçant Ex</v>
      </c>
      <c r="D326" s="1" t="str">
        <v>RR</v>
      </c>
      <c r="E326" s="1" t="str">
        <v>027/187</v>
      </c>
      <c r="F326" s="1" t="str">
        <v>SV8a</v>
      </c>
      <c r="G326" s="1" t="str">
        <v>JP</v>
      </c>
      <c r="H326" s="1" t="str">
        <v>NM</v>
      </c>
    </row>
    <row r="327">
      <c r="A327" s="1">
        <v>45675</v>
      </c>
      <c r="B327" s="1">
        <v>1</v>
      </c>
      <c r="C327" s="1" t="str">
        <v>Ogerpon Masque de la Pierre Ex</v>
      </c>
      <c r="D327" s="1" t="str">
        <v>RR</v>
      </c>
      <c r="E327" s="1" t="str">
        <v>091/187</v>
      </c>
      <c r="F327" s="1" t="str">
        <v>SV8a</v>
      </c>
      <c r="G327" s="1" t="str">
        <v>JP</v>
      </c>
      <c r="H327" s="1" t="str">
        <v>NM</v>
      </c>
    </row>
    <row r="328">
      <c r="A328" s="1">
        <v>45675</v>
      </c>
      <c r="B328" s="1">
        <v>1</v>
      </c>
      <c r="C328" s="1" t="str">
        <v>Théffroyable Ex</v>
      </c>
      <c r="D328" s="1" t="str">
        <v>RR</v>
      </c>
      <c r="E328" s="1" t="str">
        <v>019/187</v>
      </c>
      <c r="F328" s="1" t="str">
        <v>SV8a</v>
      </c>
      <c r="G328" s="1" t="str">
        <v>JP</v>
      </c>
      <c r="H328" s="1" t="str">
        <v>NM</v>
      </c>
    </row>
    <row r="329">
      <c r="A329" s="1">
        <v>45675</v>
      </c>
      <c r="B329" s="1">
        <v>1</v>
      </c>
      <c r="C329" s="1" t="str">
        <v>Ogerpon Masque du Puits Ex</v>
      </c>
      <c r="D329" s="1" t="str">
        <v>RR</v>
      </c>
      <c r="E329" s="1" t="str">
        <v>050/187</v>
      </c>
      <c r="F329" s="1" t="str">
        <v>SV8a</v>
      </c>
      <c r="G329" s="1" t="str">
        <v>JP</v>
      </c>
      <c r="H329" s="1" t="str">
        <v>NM</v>
      </c>
    </row>
    <row r="330">
      <c r="A330" s="1">
        <v>45675</v>
      </c>
      <c r="B330" s="1">
        <v>1</v>
      </c>
      <c r="C330" s="1" t="str">
        <v>Chef-de-Fer Ex</v>
      </c>
      <c r="D330" s="1" t="str">
        <v>RR</v>
      </c>
      <c r="E330" s="1" t="str">
        <v>078/187</v>
      </c>
      <c r="F330" s="1" t="str">
        <v>SV8a</v>
      </c>
      <c r="G330" s="1" t="str">
        <v>JP</v>
      </c>
      <c r="H330" s="1" t="str">
        <v>NM</v>
      </c>
    </row>
    <row r="331">
      <c r="A331" s="1">
        <v>45717</v>
      </c>
      <c r="B331" s="1">
        <v>1</v>
      </c>
      <c r="C331" s="1" t="str">
        <v>Créhelf Lv.X</v>
      </c>
      <c r="D331" s="1" t="str">
        <v>Ultra Rare</v>
      </c>
      <c r="F331" s="1" t="str">
        <v>DP5c</v>
      </c>
      <c r="G331" s="1" t="str">
        <v>JP</v>
      </c>
      <c r="H331" s="1" t="str">
        <v>NM</v>
      </c>
      <c r="I331" s="1">
        <v>35.16</v>
      </c>
    </row>
    <row r="332">
      <c r="A332" s="1">
        <v>45717</v>
      </c>
      <c r="B332" s="1">
        <v>1</v>
      </c>
      <c r="C332" s="1" t="str">
        <v>Créfadet Lv.X</v>
      </c>
      <c r="D332" s="1" t="str">
        <v>Ultra Rare</v>
      </c>
      <c r="F332" s="1" t="str">
        <v>DP5t</v>
      </c>
      <c r="G332" s="1" t="str">
        <v>JP</v>
      </c>
      <c r="H332" s="1" t="str">
        <v>NM</v>
      </c>
    </row>
    <row r="333">
      <c r="A333" s="1">
        <v>45717</v>
      </c>
      <c r="B333" s="1">
        <v>1</v>
      </c>
      <c r="C333" s="1" t="str">
        <v>Créfollet Lv.X</v>
      </c>
      <c r="D333" s="1" t="str">
        <v>Ultra Rare</v>
      </c>
      <c r="F333" s="1" t="str">
        <v>DP5c</v>
      </c>
      <c r="G333" s="1" t="str">
        <v>JP</v>
      </c>
      <c r="H333" s="1" t="str">
        <v>NM</v>
      </c>
    </row>
    <row r="334">
      <c r="A334" s="1">
        <v>45717</v>
      </c>
      <c r="B334" s="1">
        <v>1</v>
      </c>
      <c r="C334" s="1" t="str">
        <v>Cresselia Lv.X</v>
      </c>
      <c r="D334" s="1" t="str">
        <v>Ultra Rare</v>
      </c>
      <c r="F334" s="1" t="str">
        <v>DP4m</v>
      </c>
      <c r="G334" s="1" t="str">
        <v>JP</v>
      </c>
      <c r="H334" s="1" t="str">
        <v>EX</v>
      </c>
      <c r="I334" s="1">
        <v>6.65</v>
      </c>
    </row>
    <row r="335">
      <c r="A335" s="1">
        <v>45717</v>
      </c>
      <c r="B335" s="1">
        <v>1</v>
      </c>
      <c r="C335" s="1" t="str">
        <v>Darkrai Lv.50</v>
      </c>
      <c r="D335" s="1" t="str">
        <v>Promo</v>
      </c>
      <c r="E335" s="1" t="str">
        <v>046/DP-P</v>
      </c>
      <c r="F335" s="1" t="str">
        <v>DP-P</v>
      </c>
      <c r="G335" s="1" t="str">
        <v>JP</v>
      </c>
      <c r="H335" s="1" t="str">
        <v>EX</v>
      </c>
    </row>
    <row r="336">
      <c r="A336" s="1">
        <v>45717</v>
      </c>
      <c r="B336" s="1">
        <v>1</v>
      </c>
      <c r="C336" s="1" t="str">
        <v>Darkrai Lv.40</v>
      </c>
      <c r="D336" s="1" t="str">
        <v>Holo Rare</v>
      </c>
      <c r="F336" s="1" t="str">
        <v>DP3</v>
      </c>
      <c r="G336" s="1" t="str">
        <v>JP</v>
      </c>
      <c r="H336" s="1" t="str">
        <v>GD</v>
      </c>
    </row>
    <row r="337">
      <c r="A337" s="1">
        <v>45717</v>
      </c>
      <c r="B337" s="1">
        <v>1</v>
      </c>
      <c r="C337" s="1" t="str">
        <v>Cresselia Lv.43</v>
      </c>
      <c r="D337" s="1" t="str">
        <v>Holo Rare</v>
      </c>
      <c r="E337" s="1" t="str">
        <v>008/012</v>
      </c>
      <c r="F337" s="1" t="str">
        <v>PtR</v>
      </c>
      <c r="G337" s="1" t="str">
        <v>JP</v>
      </c>
      <c r="H337" s="1" t="str">
        <v>GD</v>
      </c>
    </row>
    <row r="338">
      <c r="A338" s="1">
        <v>45717</v>
      </c>
      <c r="B338" s="1">
        <v>1</v>
      </c>
      <c r="C338" s="1" t="str">
        <v>Cresselia Lv.48</v>
      </c>
      <c r="D338" s="1" t="str">
        <v>Holo Rare</v>
      </c>
      <c r="F338" s="1" t="str">
        <v>DP4m</v>
      </c>
      <c r="G338" s="1" t="str">
        <v>JP</v>
      </c>
      <c r="H338" s="1" t="str">
        <v>GD</v>
      </c>
    </row>
    <row r="339">
      <c r="A339" s="1">
        <v>45717</v>
      </c>
      <c r="B339" s="1">
        <v>1</v>
      </c>
      <c r="C339" s="1" t="str">
        <v>Magirêve Lv.X</v>
      </c>
      <c r="D339" s="1" t="str">
        <v>Promo</v>
      </c>
      <c r="E339" s="1" t="str">
        <v>011/DP-P</v>
      </c>
      <c r="F339" s="1" t="str">
        <v>DPt-P</v>
      </c>
      <c r="G339" s="1" t="str">
        <v>JP</v>
      </c>
      <c r="H339" s="1" t="str">
        <v>NM</v>
      </c>
      <c r="I339" s="1">
        <v>13.02</v>
      </c>
    </row>
    <row r="340">
      <c r="A340" s="1">
        <v>45717</v>
      </c>
      <c r="B340" s="1">
        <v>1</v>
      </c>
      <c r="C340" s="1" t="str">
        <v>Magirêve  [GL] Lv.26</v>
      </c>
      <c r="D340" s="1" t="str">
        <v>Holo Rare</v>
      </c>
      <c r="E340" s="1" t="str">
        <v>046/090</v>
      </c>
      <c r="F340" s="1" t="str">
        <v>Pt2</v>
      </c>
      <c r="G340" s="1" t="str">
        <v>JP</v>
      </c>
      <c r="H340" s="1" t="str">
        <v>NM</v>
      </c>
    </row>
    <row r="341">
      <c r="A341" s="1">
        <v>45717</v>
      </c>
      <c r="B341" s="1">
        <v>1</v>
      </c>
      <c r="C341" s="1" t="str">
        <v>Musteboué [GL] Lv.37</v>
      </c>
      <c r="D341" s="1" t="str">
        <v>Holo Rare</v>
      </c>
      <c r="E341" s="1" t="str">
        <v>019/090</v>
      </c>
      <c r="F341" s="1" t="str">
        <v>Pt2</v>
      </c>
      <c r="G341" s="1" t="str">
        <v>JP</v>
      </c>
      <c r="H341" s="1" t="str">
        <v>NM</v>
      </c>
    </row>
    <row r="342">
      <c r="A342" s="1">
        <v>45717</v>
      </c>
      <c r="B342" s="1">
        <v>1</v>
      </c>
      <c r="C342" s="1" t="str">
        <v>Roserade [GL] Lv.22</v>
      </c>
      <c r="D342" s="1" t="str">
        <v>Holo Rare</v>
      </c>
      <c r="E342" s="1" t="str">
        <v>007/090</v>
      </c>
      <c r="F342" s="1" t="str">
        <v>Pt2</v>
      </c>
      <c r="G342" s="1" t="str">
        <v>JP</v>
      </c>
      <c r="H342" s="1" t="str">
        <v>NM</v>
      </c>
    </row>
    <row r="343">
      <c r="A343" s="1">
        <v>45717</v>
      </c>
      <c r="B343" s="1">
        <v>1</v>
      </c>
      <c r="C343" s="1" t="str">
        <v>Charkos [GL] Lv.63</v>
      </c>
      <c r="D343" s="1" t="str">
        <v>Holo Rare</v>
      </c>
      <c r="E343" s="1" t="str">
        <v>051/090</v>
      </c>
      <c r="F343" s="1" t="str">
        <v>Pt2</v>
      </c>
      <c r="G343" s="1" t="str">
        <v>JP</v>
      </c>
      <c r="H343" s="1" t="str">
        <v>NM</v>
      </c>
    </row>
    <row r="344">
      <c r="A344" s="1">
        <v>45717</v>
      </c>
      <c r="B344" s="1">
        <v>1</v>
      </c>
      <c r="C344" s="1" t="str">
        <v>Momartik [GL] Lv.44</v>
      </c>
      <c r="D344" s="1" t="str">
        <v>Holo Rare</v>
      </c>
      <c r="E344" s="1" t="str">
        <v>026/090</v>
      </c>
      <c r="F344" s="1" t="str">
        <v>Pt2</v>
      </c>
      <c r="G344" s="1" t="str">
        <v>JP</v>
      </c>
      <c r="H344" s="1" t="str">
        <v>NM</v>
      </c>
    </row>
    <row r="345">
      <c r="A345" s="1">
        <v>45717</v>
      </c>
      <c r="B345" s="1">
        <v>1</v>
      </c>
      <c r="C345" s="1" t="str">
        <v>Voltorbe [GL]</v>
      </c>
      <c r="D345" s="1" t="str">
        <v>Promo</v>
      </c>
      <c r="E345" s="1" t="str">
        <v>010/DP-P</v>
      </c>
      <c r="F345" s="1" t="str">
        <v>DPt-P</v>
      </c>
      <c r="G345" s="1" t="str">
        <v>JP</v>
      </c>
      <c r="H345" s="1" t="str">
        <v>NM</v>
      </c>
    </row>
    <row r="346">
      <c r="A346" s="1">
        <v>45717</v>
      </c>
      <c r="B346" s="1">
        <v>1</v>
      </c>
      <c r="C346" s="1" t="str">
        <v>Dimoret [GL] Lv.48</v>
      </c>
      <c r="D346" s="1" t="str">
        <v>Holo Rare</v>
      </c>
      <c r="E346" s="1" t="str">
        <v>061/096</v>
      </c>
      <c r="F346" s="1" t="str">
        <v>Pt1</v>
      </c>
      <c r="G346" s="1" t="str">
        <v>JP</v>
      </c>
      <c r="H346" s="1" t="str">
        <v>NM</v>
      </c>
    </row>
    <row r="347">
      <c r="A347" s="1">
        <v>45717</v>
      </c>
      <c r="B347" s="1">
        <v>1</v>
      </c>
      <c r="C347" s="1" t="str">
        <v>Etouraptor FB Lv.50</v>
      </c>
      <c r="D347" s="1" t="str">
        <v>Holo Rare</v>
      </c>
      <c r="E347" s="1" t="str">
        <v>080/100</v>
      </c>
      <c r="F347" s="1" t="str">
        <v>Pt3</v>
      </c>
      <c r="G347" s="1" t="str">
        <v>JP</v>
      </c>
      <c r="H347" s="1" t="str">
        <v>NM</v>
      </c>
    </row>
    <row r="348">
      <c r="A348" s="1">
        <v>45717</v>
      </c>
      <c r="B348" s="1">
        <v>1</v>
      </c>
      <c r="C348" s="1" t="str">
        <v>Energie combat</v>
      </c>
      <c r="D348" s="1" t="str">
        <v>Fixed</v>
      </c>
      <c r="F348" s="1" t="str">
        <v>L1HG</v>
      </c>
      <c r="G348" s="1" t="str">
        <v>JP</v>
      </c>
      <c r="H348" s="1" t="str">
        <v>EX</v>
      </c>
      <c r="I348" s="1">
        <v>35.81</v>
      </c>
    </row>
    <row r="349">
      <c r="A349" s="1">
        <v>45717</v>
      </c>
      <c r="B349" s="1">
        <v>1</v>
      </c>
      <c r="C349" s="1" t="str">
        <v>Energie combat</v>
      </c>
      <c r="D349" s="1" t="str">
        <v>Fixed</v>
      </c>
      <c r="F349" s="1" t="str">
        <v>L1HG</v>
      </c>
      <c r="G349" s="1" t="str">
        <v>JP</v>
      </c>
      <c r="H349" s="1" t="str">
        <v>EX</v>
      </c>
    </row>
    <row r="350">
      <c r="A350" s="1">
        <v>45717</v>
      </c>
      <c r="B350" s="1">
        <v>1</v>
      </c>
      <c r="C350" s="1" t="str">
        <v>Energie acier</v>
      </c>
      <c r="D350" s="1" t="str">
        <v>Fixed</v>
      </c>
      <c r="F350" s="1" t="str">
        <v>L1HG</v>
      </c>
      <c r="G350" s="1" t="str">
        <v>JP</v>
      </c>
      <c r="H350" s="1" t="str">
        <v>EX</v>
      </c>
    </row>
    <row r="351">
      <c r="A351" s="1">
        <v>45717</v>
      </c>
      <c r="B351" s="1">
        <v>1</v>
      </c>
      <c r="C351" s="1" t="str">
        <v>Energie feu</v>
      </c>
      <c r="D351" s="1" t="str">
        <v>Fixed</v>
      </c>
      <c r="F351" s="1" t="str">
        <v>L1HG</v>
      </c>
      <c r="G351" s="1" t="str">
        <v>JP</v>
      </c>
      <c r="H351" s="1" t="str">
        <v>EX</v>
      </c>
    </row>
    <row r="352">
      <c r="A352" s="1">
        <v>45717</v>
      </c>
      <c r="B352" s="1">
        <v>1</v>
      </c>
      <c r="C352" s="1" t="str">
        <v>Energie métal</v>
      </c>
      <c r="D352" s="1" t="str">
        <v>Fixed</v>
      </c>
      <c r="F352" s="1" t="str">
        <v>L1HG</v>
      </c>
      <c r="G352" s="1" t="str">
        <v>JP</v>
      </c>
      <c r="H352" s="1" t="str">
        <v>GD</v>
      </c>
    </row>
    <row r="353">
      <c r="A353" s="1">
        <v>45717</v>
      </c>
      <c r="B353" s="1">
        <v>1</v>
      </c>
      <c r="C353" s="1" t="str">
        <v>Energie combat</v>
      </c>
      <c r="D353" s="1" t="str">
        <v>Fixed</v>
      </c>
      <c r="F353" s="1" t="str">
        <v>L1HG</v>
      </c>
      <c r="G353" s="1" t="str">
        <v>JP</v>
      </c>
      <c r="H353" s="1" t="str">
        <v>NM</v>
      </c>
    </row>
    <row r="354">
      <c r="A354" s="1">
        <v>45717</v>
      </c>
      <c r="B354" s="1">
        <v>1</v>
      </c>
      <c r="C354" s="1" t="str">
        <v>Energie combat</v>
      </c>
      <c r="D354" s="1" t="str">
        <v>Fixed</v>
      </c>
      <c r="F354" s="1" t="str">
        <v>L1HG</v>
      </c>
      <c r="G354" s="1" t="str">
        <v>JP</v>
      </c>
      <c r="H354" s="1" t="str">
        <v>NM</v>
      </c>
    </row>
    <row r="355">
      <c r="A355" s="1">
        <v>45717</v>
      </c>
      <c r="B355" s="1">
        <v>1</v>
      </c>
      <c r="C355" s="1" t="str">
        <v>Energie Obscurité</v>
      </c>
      <c r="D355" s="1" t="str">
        <v>Fixed</v>
      </c>
      <c r="F355" s="1" t="str">
        <v>L1HG</v>
      </c>
      <c r="G355" s="1" t="str">
        <v>JP</v>
      </c>
      <c r="H355" s="1" t="str">
        <v>NM</v>
      </c>
    </row>
    <row r="356">
      <c r="A356" s="1">
        <v>45717</v>
      </c>
      <c r="B356" s="1">
        <v>1</v>
      </c>
      <c r="C356" s="1" t="str">
        <v>Palkia Lv.X</v>
      </c>
      <c r="D356" s="1" t="str">
        <v>Ultra Rare</v>
      </c>
      <c r="F356" s="1" t="str">
        <v>DP3</v>
      </c>
      <c r="G356" s="1" t="str">
        <v>JP</v>
      </c>
      <c r="H356" s="1" t="str">
        <v>EX</v>
      </c>
      <c r="I356" s="1">
        <v>13.3</v>
      </c>
    </row>
    <row r="357">
      <c r="A357" s="1">
        <v>45717</v>
      </c>
      <c r="B357" s="1">
        <v>1</v>
      </c>
      <c r="C357" s="1" t="str">
        <v>Dialga Lv.72</v>
      </c>
      <c r="D357" s="1" t="str">
        <v>Holo Rare</v>
      </c>
      <c r="E357" s="1" t="str">
        <v>071/092</v>
      </c>
      <c r="F357" s="1" t="str">
        <v>IFDS</v>
      </c>
      <c r="G357" s="1" t="str">
        <v>JP</v>
      </c>
      <c r="H357" s="1" t="str">
        <v>EX</v>
      </c>
    </row>
    <row r="358">
      <c r="A358" s="1">
        <v>45717</v>
      </c>
      <c r="B358" s="1">
        <v>1</v>
      </c>
      <c r="C358" s="1" t="str">
        <v>Darkrai Lv.40</v>
      </c>
      <c r="D358" s="1" t="str">
        <v>Holo Rare</v>
      </c>
      <c r="F358" s="1" t="str">
        <v>DP3</v>
      </c>
      <c r="G358" s="1" t="str">
        <v>JP</v>
      </c>
      <c r="H358" s="1" t="str">
        <v>NM</v>
      </c>
    </row>
    <row r="359">
      <c r="A359" s="1">
        <v>45717</v>
      </c>
      <c r="B359" s="1">
        <v>1</v>
      </c>
      <c r="C359" s="1" t="str">
        <v>Pingoléon Lv.52</v>
      </c>
      <c r="D359" s="1" t="str">
        <v>Holo Rare</v>
      </c>
      <c r="E359" s="1" t="str">
        <v>070/092</v>
      </c>
      <c r="F359" s="1" t="str">
        <v>IFDS</v>
      </c>
      <c r="G359" s="1" t="str">
        <v>JP</v>
      </c>
      <c r="H359" s="1" t="str">
        <v>NM</v>
      </c>
      <c r="I359" s="1">
        <v>13</v>
      </c>
    </row>
    <row r="360">
      <c r="A360" s="1">
        <v>45717</v>
      </c>
      <c r="B360" s="1">
        <v>1</v>
      </c>
      <c r="C360" s="1" t="str">
        <v>Torterra Lv.47</v>
      </c>
      <c r="D360" s="1" t="str">
        <v>Holo Rare</v>
      </c>
      <c r="E360" s="1" t="str">
        <v>059/092</v>
      </c>
      <c r="F360" s="1" t="str">
        <v>IFDS</v>
      </c>
      <c r="G360" s="1" t="str">
        <v>JP</v>
      </c>
      <c r="H360" s="1" t="str">
        <v>NM</v>
      </c>
    </row>
    <row r="361">
      <c r="A361" s="1">
        <v>45717</v>
      </c>
      <c r="B361" s="1">
        <v>1</v>
      </c>
      <c r="C361" s="1" t="str">
        <v>Simiabraz Lv.49</v>
      </c>
      <c r="D361" s="1" t="str">
        <v>Holo Rare</v>
      </c>
      <c r="E361" s="1" t="str">
        <v>060/092</v>
      </c>
      <c r="F361" s="1" t="str">
        <v>IFDS</v>
      </c>
      <c r="G361" s="1" t="str">
        <v>JP</v>
      </c>
      <c r="H361" s="1" t="str">
        <v>NM</v>
      </c>
    </row>
    <row r="362">
      <c r="A362" s="1">
        <v>45717</v>
      </c>
      <c r="B362" s="1">
        <v>1</v>
      </c>
      <c r="C362" s="1" t="str">
        <v>Arceus Lv.X</v>
      </c>
      <c r="D362" s="1" t="str">
        <v>Fixed</v>
      </c>
      <c r="E362" s="1" t="str">
        <v>011/017</v>
      </c>
      <c r="F362" s="1" t="str">
        <v>AGF</v>
      </c>
      <c r="G362" s="1" t="str">
        <v>JP</v>
      </c>
      <c r="H362" s="1" t="str">
        <v>NM</v>
      </c>
      <c r="I362" s="1">
        <v>63.68</v>
      </c>
    </row>
    <row r="363">
      <c r="A363" s="1">
        <v>45717</v>
      </c>
      <c r="B363" s="1">
        <v>1</v>
      </c>
      <c r="C363" s="1" t="str">
        <v>Arceus Lv.X</v>
      </c>
      <c r="D363" s="1" t="str">
        <v>Fixed</v>
      </c>
      <c r="E363" s="1" t="str">
        <v>011/017</v>
      </c>
      <c r="F363" s="1" t="str">
        <v>ALP</v>
      </c>
      <c r="G363" s="1" t="str">
        <v>JP</v>
      </c>
      <c r="H363" s="1" t="str">
        <v>NM</v>
      </c>
    </row>
    <row r="364">
      <c r="A364" s="1">
        <v>45717</v>
      </c>
      <c r="B364" s="1">
        <v>1</v>
      </c>
      <c r="C364" s="1" t="str">
        <v>Arceus Lv.100</v>
      </c>
      <c r="D364" s="1" t="str">
        <v>Holo Rare</v>
      </c>
      <c r="E364" s="1" t="str">
        <v>076/090</v>
      </c>
      <c r="F364" s="1" t="str">
        <v>Pt4</v>
      </c>
      <c r="G364" s="1" t="str">
        <v>JP</v>
      </c>
      <c r="H364" s="1" t="str">
        <v>NM</v>
      </c>
    </row>
    <row r="365">
      <c r="A365" s="1">
        <v>45717</v>
      </c>
      <c r="B365" s="1">
        <v>1</v>
      </c>
      <c r="C365" s="1" t="str">
        <v>Arceus Lv.100</v>
      </c>
      <c r="D365" s="1" t="str">
        <v>Holo Rare</v>
      </c>
      <c r="E365" s="1" t="str">
        <v>021/022</v>
      </c>
      <c r="F365" s="1" t="str">
        <v>MCRP</v>
      </c>
      <c r="G365" s="1" t="str">
        <v>JP</v>
      </c>
      <c r="H365" s="1" t="str">
        <v>NM</v>
      </c>
    </row>
    <row r="366">
      <c r="A366" s="1">
        <v>45717</v>
      </c>
      <c r="B366" s="1">
        <v>1</v>
      </c>
      <c r="C366" s="1" t="str">
        <v>Arceus Lv.100</v>
      </c>
      <c r="D366" s="1" t="str">
        <v>Fixed</v>
      </c>
      <c r="E366" s="1" t="str">
        <v>008/017</v>
      </c>
      <c r="F366" s="1" t="str">
        <v>ALP</v>
      </c>
      <c r="G366" s="1" t="str">
        <v>JP</v>
      </c>
      <c r="H366" s="1" t="str">
        <v>NM</v>
      </c>
    </row>
    <row r="367">
      <c r="A367" s="1">
        <v>45717</v>
      </c>
      <c r="B367" s="1">
        <v>1</v>
      </c>
      <c r="C367" s="1" t="str">
        <v>Arceus Lv.100</v>
      </c>
      <c r="D367" s="1" t="str">
        <v>Fixed</v>
      </c>
      <c r="E367" s="1" t="str">
        <v>008/017</v>
      </c>
      <c r="F367" s="1" t="str">
        <v>ALP</v>
      </c>
      <c r="G367" s="1" t="str">
        <v>JP</v>
      </c>
      <c r="H367" s="1" t="str">
        <v>NM</v>
      </c>
    </row>
    <row r="368">
      <c r="A368" s="1">
        <v>45717</v>
      </c>
      <c r="B368" s="1">
        <v>1</v>
      </c>
      <c r="C368" s="1" t="str">
        <v>Arceus Lv.100</v>
      </c>
      <c r="D368" s="1" t="str">
        <v>Fixed</v>
      </c>
      <c r="E368" s="1" t="str">
        <v>008/017</v>
      </c>
      <c r="F368" s="1" t="str">
        <v>ALP</v>
      </c>
      <c r="G368" s="1" t="str">
        <v>JP</v>
      </c>
      <c r="H368" s="1" t="str">
        <v>EX</v>
      </c>
    </row>
    <row r="369">
      <c r="A369" s="1">
        <v>45717</v>
      </c>
      <c r="B369" s="1">
        <v>1</v>
      </c>
      <c r="C369" s="1" t="str">
        <v>Arceus Lv.100</v>
      </c>
      <c r="D369" s="1" t="str">
        <v>Holo Rare</v>
      </c>
      <c r="E369" s="1" t="str">
        <v>005/017</v>
      </c>
      <c r="F369" s="1" t="str">
        <v>AGF</v>
      </c>
      <c r="G369" s="1" t="str">
        <v>JP</v>
      </c>
      <c r="H369" s="1" t="str">
        <v>GD</v>
      </c>
    </row>
    <row r="370">
      <c r="A370" s="1">
        <v>45717</v>
      </c>
      <c r="B370" s="1">
        <v>1</v>
      </c>
      <c r="C370" s="1" t="str">
        <v>Arceus Lv.100</v>
      </c>
      <c r="D370" s="1" t="str">
        <v>Holo Rare</v>
      </c>
      <c r="E370" s="1" t="str">
        <v>005/017</v>
      </c>
      <c r="F370" s="1" t="str">
        <v>AGF</v>
      </c>
      <c r="G370" s="1" t="str">
        <v>JP</v>
      </c>
      <c r="H370" s="1" t="str">
        <v>GD</v>
      </c>
    </row>
    <row r="371">
      <c r="A371" s="1">
        <v>45717</v>
      </c>
      <c r="B371" s="1">
        <v>1</v>
      </c>
      <c r="C371" s="1" t="str">
        <v>Arceus Lv.100</v>
      </c>
      <c r="D371" s="1" t="str">
        <v>Fixed</v>
      </c>
      <c r="E371" s="1" t="str">
        <v>005/017</v>
      </c>
      <c r="F371" s="1" t="str">
        <v>AGF</v>
      </c>
      <c r="G371" s="1" t="str">
        <v>JP</v>
      </c>
      <c r="H371" s="1" t="str">
        <v>EX</v>
      </c>
    </row>
    <row r="372">
      <c r="A372" s="1">
        <v>45717</v>
      </c>
      <c r="B372" s="1">
        <v>1</v>
      </c>
      <c r="C372" s="1" t="str">
        <v>Arceus Lv.100</v>
      </c>
      <c r="D372" s="1" t="str">
        <v>Fixed</v>
      </c>
      <c r="E372" s="1" t="str">
        <v>008/017</v>
      </c>
      <c r="F372" s="1" t="str">
        <v>AGF</v>
      </c>
      <c r="G372" s="1" t="str">
        <v>JP</v>
      </c>
      <c r="H372" s="1" t="str">
        <v>EX</v>
      </c>
    </row>
    <row r="373">
      <c r="A373" s="1">
        <v>45717</v>
      </c>
      <c r="B373" s="1">
        <v>1</v>
      </c>
      <c r="C373" s="1" t="str">
        <v>Arceus Lv.100</v>
      </c>
      <c r="D373" s="1" t="str">
        <v>Fixed</v>
      </c>
      <c r="E373" s="1" t="str">
        <v>008/017</v>
      </c>
      <c r="F373" s="1" t="str">
        <v>AGF</v>
      </c>
      <c r="G373" s="1" t="str">
        <v>JP</v>
      </c>
      <c r="H373" s="1" t="str">
        <v>EX</v>
      </c>
    </row>
    <row r="374">
      <c r="A374" s="1">
        <v>45717</v>
      </c>
      <c r="B374" s="1">
        <v>1</v>
      </c>
      <c r="C374" s="1" t="str">
        <v>Arceus Lv.100</v>
      </c>
      <c r="D374" s="1" t="str">
        <v>Fixed</v>
      </c>
      <c r="E374" s="1" t="str">
        <v>008/017</v>
      </c>
      <c r="F374" s="1" t="str">
        <v>AGF</v>
      </c>
      <c r="G374" s="1" t="str">
        <v>JP</v>
      </c>
      <c r="H374" s="1" t="str">
        <v>EX</v>
      </c>
    </row>
    <row r="375">
      <c r="A375" s="1">
        <v>45717</v>
      </c>
      <c r="B375" s="1">
        <v>1</v>
      </c>
      <c r="C375" s="1" t="str">
        <v>Arceus Lv.100</v>
      </c>
      <c r="D375" s="1" t="str">
        <v>Fixed</v>
      </c>
      <c r="E375" s="1" t="str">
        <v>003/017</v>
      </c>
      <c r="F375" s="1" t="str">
        <v>ALP</v>
      </c>
      <c r="G375" s="1" t="str">
        <v>JP</v>
      </c>
      <c r="H375" s="1" t="str">
        <v>EX</v>
      </c>
    </row>
    <row r="376">
      <c r="A376" s="1">
        <v>45717</v>
      </c>
      <c r="B376" s="1">
        <v>1</v>
      </c>
      <c r="C376" s="1" t="str">
        <v>Arceus Lv.100</v>
      </c>
      <c r="D376" s="1" t="str">
        <v>Fixed</v>
      </c>
      <c r="E376" s="1" t="str">
        <v>003/017</v>
      </c>
      <c r="F376" s="1" t="str">
        <v>ALP</v>
      </c>
      <c r="G376" s="1" t="str">
        <v>JP</v>
      </c>
      <c r="H376" s="1" t="str">
        <v>NM</v>
      </c>
    </row>
    <row r="377">
      <c r="A377" s="1">
        <v>45717</v>
      </c>
      <c r="B377" s="1">
        <v>1</v>
      </c>
      <c r="C377" s="1" t="str">
        <v>Arceus Lv.100</v>
      </c>
      <c r="D377" s="1" t="str">
        <v>Fixed</v>
      </c>
      <c r="E377" s="1" t="str">
        <v>003/017</v>
      </c>
      <c r="F377" s="1" t="str">
        <v>ALP</v>
      </c>
      <c r="G377" s="1" t="str">
        <v>JP</v>
      </c>
      <c r="H377" s="1" t="str">
        <v>EX</v>
      </c>
    </row>
    <row r="378">
      <c r="A378" s="1">
        <v>45717</v>
      </c>
      <c r="B378" s="1">
        <v>1</v>
      </c>
      <c r="C378" s="1" t="str">
        <v>Arceus Lv.100</v>
      </c>
      <c r="D378" s="1" t="str">
        <v>Promo</v>
      </c>
      <c r="E378" s="1" t="str">
        <v>040/DPt-P</v>
      </c>
      <c r="F378" s="1" t="str">
        <v>DPt-P</v>
      </c>
      <c r="G378" s="1" t="str">
        <v>JP</v>
      </c>
      <c r="H378" s="1" t="str">
        <v>EX</v>
      </c>
    </row>
  </sheetData>
  <mergeCells count="41">
    <mergeCell ref="I4:I11"/>
    <mergeCell ref="I12:I19"/>
    <mergeCell ref="I20:I33"/>
    <mergeCell ref="I34:I64"/>
    <mergeCell ref="I66:I69"/>
    <mergeCell ref="I70:I73"/>
    <mergeCell ref="I74:I80"/>
    <mergeCell ref="I81:I98"/>
    <mergeCell ref="I99:I100"/>
    <mergeCell ref="I101:I121"/>
    <mergeCell ref="I122:I145"/>
    <mergeCell ref="I197:I205"/>
    <mergeCell ref="I206:I217"/>
    <mergeCell ref="I218:I223"/>
    <mergeCell ref="I224:I226"/>
    <mergeCell ref="I227:I228"/>
    <mergeCell ref="I229:I239"/>
    <mergeCell ref="I240:I251"/>
    <mergeCell ref="I258:I262"/>
    <mergeCell ref="I263:I264"/>
    <mergeCell ref="I265:I269"/>
    <mergeCell ref="I270:I274"/>
    <mergeCell ref="I275:I276"/>
    <mergeCell ref="I278:I284"/>
    <mergeCell ref="I285:I289"/>
    <mergeCell ref="I292:I294"/>
    <mergeCell ref="I296:I297"/>
    <mergeCell ref="I298:I299"/>
    <mergeCell ref="I300:I301"/>
    <mergeCell ref="I302:I303"/>
    <mergeCell ref="I304:I307"/>
    <mergeCell ref="I308:I309"/>
    <mergeCell ref="I310:I316"/>
    <mergeCell ref="I317:I330"/>
    <mergeCell ref="I331:I333"/>
    <mergeCell ref="I334:I338"/>
    <mergeCell ref="I339:I347"/>
    <mergeCell ref="I348:I355"/>
    <mergeCell ref="I356:I358"/>
    <mergeCell ref="I359:I361"/>
    <mergeCell ref="I362:I378"/>
  </mergeCells>
  <pageMargins left="0.7" right="0.7" top="0.75" bottom="0.75" header="0.511811023622047" footer="0.511811023622047"/>
  <ignoredErrors>
    <ignoredError numberStoredAsText="1" sqref="A1:Q378"/>
  </ignoredErrors>
</worksheet>
</file>

<file path=xl/worksheets/sheet4.xml><?xml version="1.0" encoding="utf-8"?>
<worksheet xmlns="http://schemas.openxmlformats.org/spreadsheetml/2006/main" xmlns:r="http://schemas.openxmlformats.org/officeDocument/2006/relationships">
  <dimension ref="A1:Q340"/>
  <sheetViews>
    <sheetView workbookViewId="0" rightToLeft="0"/>
  </sheetViews>
  <sheetData>
    <row r="1">
      <c r="A1" s="1" t="str">
        <v>Nom</v>
      </c>
      <c r="B1" s="1" t="str">
        <v>Numéro</v>
      </c>
      <c r="C1" s="1" t="str">
        <v>Série</v>
      </c>
      <c r="D1" s="1" t="str">
        <v>Langue</v>
      </c>
      <c r="E1" s="1" t="str">
        <v>Etat</v>
      </c>
    </row>
    <row r="2">
      <c r="A2" s="1" t="str">
        <v>Créhelf Lv.X</v>
      </c>
      <c r="C2" s="1" t="str">
        <v>DP5c</v>
      </c>
      <c r="D2" s="1" t="str">
        <v>JP</v>
      </c>
      <c r="E2" s="1" t="str">
        <v>NM</v>
      </c>
    </row>
    <row r="3">
      <c r="A3" s="1" t="str">
        <v>Créfadet Lv.X</v>
      </c>
      <c r="C3" s="1" t="str">
        <v>DP5c</v>
      </c>
      <c r="D3" s="1" t="str">
        <v>JP</v>
      </c>
      <c r="E3" s="1" t="str">
        <v>NM</v>
      </c>
    </row>
    <row r="4">
      <c r="A4" s="1" t="str">
        <v>Créfollet Lv.X</v>
      </c>
      <c r="C4" s="1" t="str">
        <v>DP5c</v>
      </c>
      <c r="D4" s="1" t="str">
        <v>JP</v>
      </c>
      <c r="E4" s="1" t="str">
        <v>NM</v>
      </c>
    </row>
    <row r="5">
      <c r="A5" s="1" t="str">
        <v>Magirêve Lv.X</v>
      </c>
      <c r="B5" s="1" t="str">
        <v>011/DP-P</v>
      </c>
      <c r="C5" s="1" t="str">
        <v>DPt-P</v>
      </c>
      <c r="D5" s="1" t="str">
        <v>JP</v>
      </c>
      <c r="E5" s="1" t="str">
        <v>NM</v>
      </c>
    </row>
    <row r="6">
      <c r="A6" s="1" t="str">
        <v>Arceus Lv.X</v>
      </c>
      <c r="B6" s="1" t="str">
        <v>011/017</v>
      </c>
      <c r="C6" s="1" t="str">
        <v>AGF</v>
      </c>
      <c r="D6" s="1" t="str">
        <v>JP</v>
      </c>
      <c r="E6" s="1" t="str">
        <v>NM</v>
      </c>
    </row>
    <row r="7">
      <c r="A7" s="1" t="str">
        <v>Arceus Lv.X</v>
      </c>
      <c r="B7" s="1" t="str">
        <v>011/017</v>
      </c>
      <c r="C7" s="1" t="str">
        <v>ALP</v>
      </c>
      <c r="D7" s="1" t="str">
        <v>JP</v>
      </c>
      <c r="E7" s="1" t="str">
        <v>NM</v>
      </c>
    </row>
    <row r="8">
      <c r="A8" s="1" t="str">
        <v>Arceus Lv.100</v>
      </c>
      <c r="B8" s="1" t="str">
        <v>076/090</v>
      </c>
      <c r="C8" s="1" t="str">
        <v>Pt4</v>
      </c>
      <c r="D8" s="1" t="str">
        <v>JP</v>
      </c>
      <c r="E8" s="1" t="str">
        <v>NM</v>
      </c>
    </row>
    <row r="9">
      <c r="A9" s="1" t="str">
        <v>Arceus Lv.100</v>
      </c>
      <c r="B9" s="1" t="str">
        <v>021/022</v>
      </c>
      <c r="C9" s="1" t="str">
        <v>MCRP</v>
      </c>
      <c r="D9" s="1" t="str">
        <v>JP</v>
      </c>
      <c r="E9" s="1" t="str">
        <v>NM</v>
      </c>
    </row>
    <row r="10">
      <c r="A10" s="1" t="str">
        <v>Arceus Lv.100</v>
      </c>
      <c r="B10" s="1" t="str">
        <v>008/017</v>
      </c>
      <c r="C10" s="1" t="str">
        <v>ALP</v>
      </c>
      <c r="D10" s="1" t="str">
        <v>JP</v>
      </c>
      <c r="E10" s="1" t="str">
        <v>NM</v>
      </c>
    </row>
    <row r="11">
      <c r="A11" s="1" t="str">
        <v>Arceus Lv.100</v>
      </c>
      <c r="B11" s="1" t="str">
        <v>008/017</v>
      </c>
      <c r="C11" s="1" t="str">
        <v>ALP</v>
      </c>
      <c r="D11" s="1" t="str">
        <v>JP</v>
      </c>
      <c r="E11" s="1" t="str">
        <v>NM</v>
      </c>
    </row>
    <row r="12">
      <c r="A12" s="1" t="str">
        <v>Arceus Lv.100</v>
      </c>
      <c r="B12" s="1" t="str">
        <v>003/017</v>
      </c>
      <c r="C12" s="1" t="str">
        <v>ALP</v>
      </c>
      <c r="D12" s="1" t="str">
        <v>JP</v>
      </c>
      <c r="E12" s="1" t="str">
        <v>NM</v>
      </c>
    </row>
    <row r="13">
      <c r="A13" s="1" t="str">
        <v>Magirêve  [GL] Lv.26</v>
      </c>
      <c r="B13" s="1" t="str">
        <v>046/090</v>
      </c>
      <c r="C13" s="1" t="str">
        <v>Pt2</v>
      </c>
      <c r="D13" s="1" t="str">
        <v>JP</v>
      </c>
      <c r="E13" s="1" t="str">
        <v>NM</v>
      </c>
    </row>
    <row r="14">
      <c r="A14" s="1" t="str">
        <v>Musteboué [GL] Lv.37</v>
      </c>
      <c r="B14" s="1" t="str">
        <v>019/090</v>
      </c>
      <c r="C14" s="1" t="str">
        <v>Pt2</v>
      </c>
      <c r="D14" s="1" t="str">
        <v>JP</v>
      </c>
      <c r="E14" s="1" t="str">
        <v>NM</v>
      </c>
    </row>
    <row r="15">
      <c r="A15" s="1" t="str">
        <v>Roserade [GL] Lv.22</v>
      </c>
      <c r="B15" s="1" t="str">
        <v>007/090</v>
      </c>
      <c r="C15" s="1" t="str">
        <v>Pt2</v>
      </c>
      <c r="D15" s="1" t="str">
        <v>JP</v>
      </c>
      <c r="E15" s="1" t="str">
        <v>NM</v>
      </c>
    </row>
    <row r="16">
      <c r="A16" s="1" t="str">
        <v>Charkos [GL] Lv.63</v>
      </c>
      <c r="B16" s="1" t="str">
        <v>051/090</v>
      </c>
      <c r="C16" s="1" t="str">
        <v>Pt2</v>
      </c>
      <c r="D16" s="1" t="str">
        <v>JP</v>
      </c>
      <c r="E16" s="1" t="str">
        <v>NM</v>
      </c>
    </row>
    <row r="17">
      <c r="A17" s="1" t="str">
        <v>Momartik [GL] Lv.44</v>
      </c>
      <c r="B17" s="1" t="str">
        <v>026/090</v>
      </c>
      <c r="C17" s="1" t="str">
        <v>Pt2</v>
      </c>
      <c r="D17" s="1" t="str">
        <v>JP</v>
      </c>
      <c r="E17" s="1" t="str">
        <v>NM</v>
      </c>
    </row>
    <row r="18">
      <c r="A18" s="1" t="str">
        <v>Voltorbe [GL]</v>
      </c>
      <c r="B18" s="1" t="str">
        <v>010/DP-P</v>
      </c>
      <c r="C18" s="1" t="str">
        <v>DPt-P</v>
      </c>
      <c r="D18" s="1" t="str">
        <v>JP</v>
      </c>
      <c r="E18" s="1" t="str">
        <v>NM</v>
      </c>
    </row>
    <row r="19">
      <c r="A19" s="1" t="str">
        <v>Darkrai Lv.40</v>
      </c>
      <c r="C19" s="1" t="str">
        <v>DP3</v>
      </c>
      <c r="D19" s="1" t="str">
        <v>JP</v>
      </c>
      <c r="E19" s="1" t="str">
        <v>NM</v>
      </c>
    </row>
    <row r="20">
      <c r="A20" s="1" t="str">
        <v>Dimoret [GL] Lv.48</v>
      </c>
      <c r="B20" s="1" t="str">
        <v>061/096</v>
      </c>
      <c r="C20" s="1" t="str">
        <v>Pt1</v>
      </c>
      <c r="D20" s="1" t="str">
        <v>JP</v>
      </c>
      <c r="E20" s="1" t="str">
        <v>NM</v>
      </c>
    </row>
    <row r="21">
      <c r="A21" s="1" t="str">
        <v>Etouraptor FB Lv.50</v>
      </c>
      <c r="B21" s="1" t="str">
        <v>080/100</v>
      </c>
      <c r="C21" s="1" t="str">
        <v>Pt3</v>
      </c>
      <c r="D21" s="1" t="str">
        <v>JP</v>
      </c>
      <c r="E21" s="1" t="str">
        <v>NM</v>
      </c>
    </row>
    <row r="22">
      <c r="A22" s="1" t="str">
        <v>Pingoléon Lv.52</v>
      </c>
      <c r="B22" s="1" t="str">
        <v>070/092</v>
      </c>
      <c r="C22" s="1" t="str">
        <v>IFDS</v>
      </c>
      <c r="D22" s="1" t="str">
        <v>JP</v>
      </c>
      <c r="E22" s="1" t="str">
        <v>NM</v>
      </c>
    </row>
    <row r="23">
      <c r="A23" s="1" t="str">
        <v>Torterra Lv.47</v>
      </c>
      <c r="B23" s="1" t="str">
        <v>059/092</v>
      </c>
      <c r="C23" s="1" t="str">
        <v>IFDS</v>
      </c>
      <c r="D23" s="1" t="str">
        <v>JP</v>
      </c>
      <c r="E23" s="1" t="str">
        <v>NM</v>
      </c>
    </row>
    <row r="24">
      <c r="A24" s="1" t="str">
        <v>Simiabraz Lv.49</v>
      </c>
      <c r="B24" s="1" t="str">
        <v>060/092</v>
      </c>
      <c r="C24" s="1" t="str">
        <v>IFDS</v>
      </c>
      <c r="D24" s="1" t="str">
        <v>JP</v>
      </c>
      <c r="E24" s="1" t="str">
        <v>NM</v>
      </c>
    </row>
    <row r="25">
      <c r="A25" s="1" t="str">
        <v>Fighting Energy</v>
      </c>
      <c r="C25" s="1" t="str">
        <v>L1HG</v>
      </c>
      <c r="D25" s="1" t="str">
        <v>JP</v>
      </c>
      <c r="E25" s="1" t="str">
        <v>NM</v>
      </c>
    </row>
    <row r="26">
      <c r="A26" s="1" t="str">
        <v>Fighting Energy</v>
      </c>
      <c r="C26" s="1" t="str">
        <v>L1HG</v>
      </c>
      <c r="D26" s="1" t="str">
        <v>JP</v>
      </c>
      <c r="E26" s="1" t="str">
        <v>NM</v>
      </c>
    </row>
    <row r="27">
      <c r="A27" s="1" t="str">
        <v>Dark Energy</v>
      </c>
      <c r="C27" s="1" t="str">
        <v>L1HG</v>
      </c>
      <c r="D27" s="1" t="str">
        <v>JP</v>
      </c>
      <c r="E27" s="1" t="str">
        <v>NM</v>
      </c>
    </row>
    <row r="28">
      <c r="A28" s="1" t="str">
        <v>Arceus Lv.100</v>
      </c>
      <c r="B28" s="1" t="str">
        <v>008/017</v>
      </c>
      <c r="C28" s="1" t="str">
        <v>ALP</v>
      </c>
      <c r="D28" s="1" t="str">
        <v>JP</v>
      </c>
      <c r="E28" s="1" t="str">
        <v>EX</v>
      </c>
    </row>
    <row r="29">
      <c r="A29" s="1" t="str">
        <v>Arceus Lv.100</v>
      </c>
      <c r="B29" s="1" t="str">
        <v>008/017</v>
      </c>
      <c r="C29" s="1" t="str">
        <v>AGF</v>
      </c>
      <c r="D29" s="1" t="str">
        <v>JP</v>
      </c>
      <c r="E29" s="1" t="str">
        <v>EX</v>
      </c>
    </row>
    <row r="30">
      <c r="A30" s="1" t="str">
        <v>Arceus Lv.100</v>
      </c>
      <c r="B30" s="1" t="str">
        <v>008/017</v>
      </c>
      <c r="C30" s="1" t="str">
        <v>AGF</v>
      </c>
      <c r="D30" s="1" t="str">
        <v>JP</v>
      </c>
      <c r="E30" s="1" t="str">
        <v>EX</v>
      </c>
    </row>
    <row r="31">
      <c r="A31" s="1" t="str">
        <v>Arceus Lv.100</v>
      </c>
      <c r="B31" s="1" t="str">
        <v>008/017</v>
      </c>
      <c r="C31" s="1" t="str">
        <v>AGF</v>
      </c>
      <c r="D31" s="1" t="str">
        <v>JP</v>
      </c>
      <c r="E31" s="1" t="str">
        <v>EX</v>
      </c>
    </row>
    <row r="32">
      <c r="A32" s="1" t="str">
        <v>Arceus Lv.100</v>
      </c>
      <c r="B32" s="1" t="str">
        <v>003/017</v>
      </c>
      <c r="C32" s="1" t="str">
        <v>ALP</v>
      </c>
      <c r="D32" s="1" t="str">
        <v>JP</v>
      </c>
      <c r="E32" s="1" t="str">
        <v>EX</v>
      </c>
    </row>
    <row r="33">
      <c r="A33" s="1" t="str">
        <v>Arceus Lv.100</v>
      </c>
      <c r="B33" s="1" t="str">
        <v>005/017</v>
      </c>
      <c r="C33" s="1" t="str">
        <v>AGF</v>
      </c>
      <c r="D33" s="1" t="str">
        <v>JP</v>
      </c>
      <c r="E33" s="1" t="str">
        <v>EX</v>
      </c>
    </row>
    <row r="34">
      <c r="A34" s="1" t="str">
        <v>Arceus Lv.100</v>
      </c>
      <c r="B34" s="1" t="str">
        <v>003/017</v>
      </c>
      <c r="C34" s="1" t="str">
        <v>ALP</v>
      </c>
      <c r="D34" s="1" t="str">
        <v>JP</v>
      </c>
      <c r="E34" s="1" t="str">
        <v>EX</v>
      </c>
    </row>
    <row r="35">
      <c r="A35" s="1" t="str">
        <v>Arceus Lv.100</v>
      </c>
      <c r="B35" s="1" t="str">
        <v>040/DPt-P</v>
      </c>
      <c r="C35" s="1" t="str">
        <v>DPt-P</v>
      </c>
      <c r="D35" s="1" t="str">
        <v>JP</v>
      </c>
      <c r="E35" s="1" t="str">
        <v>EX</v>
      </c>
    </row>
    <row r="36">
      <c r="A36" s="1" t="str">
        <v>Cresselia Lv.X</v>
      </c>
      <c r="C36" s="1" t="str">
        <v>DP4m</v>
      </c>
      <c r="D36" s="1" t="str">
        <v>JP</v>
      </c>
      <c r="E36" s="1" t="str">
        <v>EX</v>
      </c>
    </row>
    <row r="37">
      <c r="A37" s="1" t="str">
        <v>Palkia Lv.X</v>
      </c>
      <c r="C37" s="1" t="str">
        <v>DP3</v>
      </c>
      <c r="D37" s="1" t="str">
        <v>JP</v>
      </c>
      <c r="E37" s="1" t="str">
        <v>EX</v>
      </c>
    </row>
    <row r="38">
      <c r="A38" s="1" t="str">
        <v>Dialga Lv.72</v>
      </c>
      <c r="B38" s="1" t="str">
        <v>071/092</v>
      </c>
      <c r="C38" s="1" t="str">
        <v>IFDS</v>
      </c>
      <c r="D38" s="1" t="str">
        <v>JP</v>
      </c>
      <c r="E38" s="1" t="str">
        <v>EX</v>
      </c>
    </row>
    <row r="39">
      <c r="A39" s="1" t="str">
        <v>Darkrai Lv.50</v>
      </c>
      <c r="B39" s="1" t="str">
        <v>046/DP-P</v>
      </c>
      <c r="C39" s="1" t="str">
        <v>DPt-P</v>
      </c>
      <c r="D39" s="1" t="str">
        <v>JP</v>
      </c>
      <c r="E39" s="1" t="str">
        <v>EX</v>
      </c>
    </row>
    <row r="40">
      <c r="A40" s="1" t="str">
        <v>Fighting Energy</v>
      </c>
      <c r="C40" s="1" t="str">
        <v>L1HG</v>
      </c>
      <c r="D40" s="1" t="str">
        <v>JP</v>
      </c>
      <c r="E40" s="1" t="str">
        <v>EX</v>
      </c>
    </row>
    <row r="41">
      <c r="A41" s="1" t="str">
        <v>Fighting Energy</v>
      </c>
      <c r="C41" s="1" t="str">
        <v>L1HG</v>
      </c>
      <c r="D41" s="1" t="str">
        <v>JP</v>
      </c>
      <c r="E41" s="1" t="str">
        <v>EX</v>
      </c>
    </row>
    <row r="42">
      <c r="A42" s="1" t="str">
        <v>Steel Energy</v>
      </c>
      <c r="C42" s="1" t="str">
        <v>L1HG</v>
      </c>
      <c r="D42" s="1" t="str">
        <v>JP</v>
      </c>
      <c r="E42" s="1" t="str">
        <v>EX</v>
      </c>
    </row>
    <row r="43">
      <c r="A43" s="1" t="str">
        <v>Fire Energy</v>
      </c>
      <c r="C43" s="1" t="str">
        <v>L1HG</v>
      </c>
      <c r="D43" s="1" t="str">
        <v>JP</v>
      </c>
      <c r="E43" s="1" t="str">
        <v>EX</v>
      </c>
    </row>
    <row r="44">
      <c r="A44" s="1" t="str">
        <v>Steel Energy</v>
      </c>
      <c r="C44" s="1" t="str">
        <v>L1HG</v>
      </c>
      <c r="D44" s="1" t="str">
        <v>JP</v>
      </c>
      <c r="E44" s="1" t="str">
        <v>GD</v>
      </c>
    </row>
    <row r="45">
      <c r="A45" s="1" t="str">
        <v>Arceus Lv.100</v>
      </c>
      <c r="B45" s="1" t="str">
        <v>005/017</v>
      </c>
      <c r="C45" s="1" t="str">
        <v>AGF</v>
      </c>
      <c r="D45" s="1" t="str">
        <v>JP</v>
      </c>
      <c r="E45" s="1" t="str">
        <v>GD</v>
      </c>
    </row>
    <row r="46">
      <c r="A46" s="1" t="str">
        <v>Arceus Lv.100</v>
      </c>
      <c r="B46" s="1" t="str">
        <v>005/017</v>
      </c>
      <c r="C46" s="1" t="str">
        <v>AGF</v>
      </c>
      <c r="D46" s="1" t="str">
        <v>JP</v>
      </c>
      <c r="E46" s="1" t="str">
        <v>GD</v>
      </c>
    </row>
    <row r="47">
      <c r="A47" s="1" t="str">
        <v>Darkai Lv.40</v>
      </c>
      <c r="C47" s="1" t="str">
        <v>DP3</v>
      </c>
      <c r="D47" s="1" t="str">
        <v>JP</v>
      </c>
      <c r="E47" s="1" t="str">
        <v>GD</v>
      </c>
    </row>
    <row r="48">
      <c r="A48" s="1" t="str">
        <v>Cresselia Lv.43</v>
      </c>
      <c r="B48" s="1" t="str">
        <v>008/012</v>
      </c>
      <c r="C48" s="1" t="str">
        <v>PtR</v>
      </c>
      <c r="D48" s="1" t="str">
        <v>JP</v>
      </c>
      <c r="E48" s="1" t="str">
        <v>GD</v>
      </c>
    </row>
    <row r="49">
      <c r="A49" s="1" t="str">
        <v>Cresselia Lv.48</v>
      </c>
      <c r="C49" s="1" t="str">
        <v>DP4m</v>
      </c>
      <c r="D49" s="1" t="str">
        <v>JP</v>
      </c>
      <c r="E49" s="1" t="str">
        <v>GD</v>
      </c>
    </row>
    <row r="56">
      <c r="A56" s="1">
        <v>2023</v>
      </c>
      <c r="B56" s="1" t="str">
        <v>PJ#425358</v>
      </c>
      <c r="C56" s="1">
        <v>45062</v>
      </c>
      <c r="D56" s="1">
        <v>45118</v>
      </c>
      <c r="E56" s="1">
        <v>45047</v>
      </c>
      <c r="G56" s="1" t="str">
        <v>PlazaJapan</v>
      </c>
      <c r="I56" s="1" t="str">
        <v>DHL</v>
      </c>
      <c r="K56" s="1">
        <v>208.74</v>
      </c>
      <c r="L56" s="1">
        <v>23.15</v>
      </c>
      <c r="M56" s="1">
        <v>59.9</v>
      </c>
      <c r="O56" s="1">
        <v>83.05</v>
      </c>
      <c r="P56" s="1">
        <v>291.79</v>
      </c>
      <c r="Q56" s="1">
        <v>0.28</v>
      </c>
    </row>
    <row r="57">
      <c r="B57" s="1" t="str">
        <v>CO#27791</v>
      </c>
      <c r="C57" s="1">
        <v>45195</v>
      </c>
      <c r="D57" s="1">
        <v>45198</v>
      </c>
      <c r="E57" s="1">
        <v>45170</v>
      </c>
      <c r="G57" s="1" t="str">
        <v>Cardotaku</v>
      </c>
      <c r="I57" s="1" t="str">
        <v>DHL</v>
      </c>
      <c r="K57" s="1">
        <v>193.79</v>
      </c>
      <c r="L57" s="1">
        <v>28.69</v>
      </c>
      <c r="M57" s="1">
        <v>69.5</v>
      </c>
      <c r="O57" s="1">
        <v>98.19</v>
      </c>
      <c r="P57" s="1">
        <v>291.98</v>
      </c>
      <c r="Q57" s="1">
        <v>0.34</v>
      </c>
    </row>
    <row r="58">
      <c r="B58" s="1" t="str">
        <v>CO#28334</v>
      </c>
      <c r="C58" s="1">
        <v>45227</v>
      </c>
      <c r="D58" s="1">
        <v>45233</v>
      </c>
      <c r="E58" s="1">
        <v>45200</v>
      </c>
      <c r="G58" s="1" t="str">
        <v>Cardotaku</v>
      </c>
      <c r="I58" s="1" t="str">
        <v>DHL</v>
      </c>
      <c r="K58" s="1">
        <v>133.89</v>
      </c>
      <c r="L58" s="1">
        <v>29.58</v>
      </c>
      <c r="M58" s="1">
        <v>28.98</v>
      </c>
      <c r="O58" s="1">
        <v>58.56</v>
      </c>
      <c r="P58" s="1">
        <v>192.45</v>
      </c>
      <c r="Q58" s="1">
        <v>0.3</v>
      </c>
    </row>
  </sheetData>
  <mergeCells count="1">
    <mergeCell ref="A56:A58"/>
  </mergeCells>
  <pageMargins left="0.7" right="0.7" top="0.75" bottom="0.75" header="0.511811023622047" footer="0.511811023622047"/>
  <ignoredErrors>
    <ignoredError numberStoredAsText="1" sqref="A1:Q340"/>
  </ignoredErrors>
</worksheet>
</file>

<file path=xl/worksheets/sheet5.xml><?xml version="1.0" encoding="utf-8"?>
<worksheet xmlns="http://schemas.openxmlformats.org/spreadsheetml/2006/main" xmlns:r="http://schemas.openxmlformats.org/officeDocument/2006/relationships">
  <dimension ref="A1:G376"/>
  <sheetViews>
    <sheetView workbookViewId="0" rightToLeft="0"/>
  </sheetViews>
  <sheetData>
    <row r="1">
      <c r="A1" s="1" t="str">
        <v>Nom</v>
      </c>
      <c r="B1" s="1" t="str">
        <v>Numéro</v>
      </c>
      <c r="C1" s="1" t="str">
        <v>Série</v>
      </c>
      <c r="D1" s="1" t="str">
        <v>Langue</v>
      </c>
      <c r="E1" s="1" t="str">
        <v>Etat</v>
      </c>
      <c r="F1" s="1" t="str">
        <v>Url</v>
      </c>
      <c r="G1" s="1" t="str">
        <v>Prix moyen</v>
      </c>
    </row>
    <row r="2">
      <c r="A2" s="1" t="str">
        <v>Noctali V</v>
      </c>
      <c r="B2" s="1" t="str">
        <v>85/69</v>
      </c>
      <c r="C2" s="1" t="str">
        <v>S6A</v>
      </c>
      <c r="D2" s="1" t="str">
        <v>JP</v>
      </c>
      <c r="E2" s="1" t="str">
        <v>NM</v>
      </c>
      <c r="F2" s="1" t="str">
        <v>https://www.cardmarket.com/fr/Pokemon/Products/Singles/Eevee-Heroes/Umbreon-V-V3-s6a085?isSigned=N&amp;isPlayset=N&amp;isAltered=N&amp;language=7&amp;minCondition=2&amp;isReverseHolo=N</v>
      </c>
      <c r="G2" s="1">
        <v>227.62</v>
      </c>
    </row>
    <row r="3">
      <c r="A3" s="1" t="str">
        <v>Givrali</v>
      </c>
      <c r="B3" s="1" t="str">
        <v>25/69</v>
      </c>
      <c r="C3" s="1" t="str">
        <v>S6A</v>
      </c>
      <c r="D3" s="1" t="str">
        <v>JP</v>
      </c>
      <c r="E3" s="1" t="str">
        <v>NM</v>
      </c>
      <c r="F3" s="1" t="str">
        <v>https://www.cardmarket.com/fr/Pokemon/Products/Singles/Eevee-Heroes/Glaceon-VMAX-V1?isSigned=N&amp;isPlayset=N&amp;isAltered=N&amp;language=7&amp;minCondition=2&amp;isReverseHolo=N</v>
      </c>
      <c r="G3" s="1">
        <v>0.96</v>
      </c>
    </row>
    <row r="4">
      <c r="A4" s="1" t="str">
        <v>Nymphali</v>
      </c>
      <c r="B4" s="1" t="str">
        <v>41/69</v>
      </c>
      <c r="C4" s="1" t="str">
        <v>S6A</v>
      </c>
      <c r="D4" s="1" t="str">
        <v>JP</v>
      </c>
      <c r="E4" s="1" t="str">
        <v>NM</v>
      </c>
      <c r="F4" s="1" t="str">
        <v>https://www.cardmarket.com/fr/Pokemon/Products/Singles/Eevee-Heroes/Sylveon-VMAX-V1-s6a041?isSigned=N&amp;isPlayset=N&amp;isAltered=N&amp;language=7&amp;minCondition=2&amp;isReverseHolo=N</v>
      </c>
      <c r="G4" s="1">
        <v>1.33</v>
      </c>
    </row>
    <row r="5">
      <c r="A5" s="1" t="str">
        <v>Nocatli</v>
      </c>
      <c r="B5" s="1" t="str">
        <v>48/69</v>
      </c>
      <c r="C5" s="1" t="str">
        <v>S6A</v>
      </c>
      <c r="D5" s="1" t="str">
        <v>JP</v>
      </c>
      <c r="E5" s="1" t="str">
        <v>NM</v>
      </c>
      <c r="F5" s="1" t="str">
        <v>https://www.cardmarket.com/fr/Pokemon/Products/Singles/Eevee-Heroes/Umbreon-VMAX-V1?isSigned=N&amp;isPlayset=N&amp;isAltered=N&amp;language=7&amp;minCondition=2&amp;isReverseHolo=N</v>
      </c>
      <c r="G5" s="1">
        <v>3.31</v>
      </c>
    </row>
    <row r="6">
      <c r="A6" s="1" t="str">
        <v>Nymphali</v>
      </c>
      <c r="B6" s="1" t="str">
        <v>40/69</v>
      </c>
      <c r="C6" s="1" t="str">
        <v>S6A</v>
      </c>
      <c r="D6" s="1" t="str">
        <v>JP</v>
      </c>
      <c r="E6" s="1" t="str">
        <v>NM</v>
      </c>
      <c r="F6" s="1" t="str">
        <v>https://www.cardmarket.com/fr/Pokemon/Products/Singles/Eevee-Heroes/Sylveon-V-V1?isSigned=N&amp;isPlayset=N&amp;isAltered=N&amp;language=7&amp;minCondition=2&amp;isReverseHolo=N</v>
      </c>
      <c r="G6" s="1">
        <v>0.58</v>
      </c>
    </row>
    <row r="7">
      <c r="A7" s="1" t="str">
        <v>Givrali</v>
      </c>
      <c r="B7" s="1" t="str">
        <v>24/69</v>
      </c>
      <c r="C7" s="1" t="str">
        <v>S6A</v>
      </c>
      <c r="D7" s="1" t="str">
        <v>JP</v>
      </c>
      <c r="E7" s="1" t="str">
        <v>NM</v>
      </c>
      <c r="F7" s="1" t="str">
        <v>https://www.cardmarket.com/fr/Pokemon/Products/Singles/Eevee-Heroes/Glaceon-V-V1-s6a024?isSigned=N&amp;isPlayset=N&amp;isAltered=N&amp;language=7&amp;minCondition=2&amp;isReverseHolo=N</v>
      </c>
      <c r="G7" s="1">
        <v>0.7</v>
      </c>
    </row>
    <row r="8">
      <c r="A8" s="1" t="str">
        <v>Aquali</v>
      </c>
      <c r="B8" s="1" t="str">
        <v>15/69</v>
      </c>
      <c r="C8" s="1" t="str">
        <v>S6A</v>
      </c>
      <c r="D8" s="1" t="str">
        <v>JP</v>
      </c>
      <c r="E8" s="1" t="str">
        <v>NM</v>
      </c>
      <c r="F8" s="1" t="str">
        <v>https://www.cardmarket.com/fr/Pokemon/Products/Singles/Eevee-Heroes/Vaporeon-V-V1?isSigned=N&amp;isPlayset=N&amp;isAltered=N&amp;language=7&amp;minCondition=2&amp;isReverseHolo=N</v>
      </c>
      <c r="G8" s="1">
        <v>0.94</v>
      </c>
    </row>
    <row r="9">
      <c r="A9" s="1" t="str">
        <v>Phyllali</v>
      </c>
      <c r="B9" s="1" t="str">
        <v>002/69</v>
      </c>
      <c r="C9" s="1" t="str">
        <v>S6A</v>
      </c>
      <c r="D9" s="1" t="str">
        <v>JP</v>
      </c>
      <c r="E9" s="1" t="str">
        <v>NM</v>
      </c>
      <c r="F9" s="1" t="str">
        <v>https://www.cardmarket.com/fr/Pokemon/Products/Singles/Eevee-Heroes/Leafeon-V-V1?isSigned=N&amp;isPlayset=N&amp;isAltered=N&amp;language=7&amp;minCondition=2&amp;isReverseHolo=N</v>
      </c>
      <c r="G9" s="1">
        <v>0.88</v>
      </c>
    </row>
    <row r="10">
      <c r="A10" s="1" t="str">
        <v>Desseliande</v>
      </c>
      <c r="B10" s="1" t="str">
        <v>68/67</v>
      </c>
      <c r="C10" s="1" t="str">
        <v>S7R</v>
      </c>
      <c r="D10" s="1" t="str">
        <v>JP</v>
      </c>
      <c r="E10" s="1" t="str">
        <v>NM</v>
      </c>
      <c r="F10" s="1" t="str">
        <v>https://www.cardmarket.com/fr/Pokemon/Products/Singles/Blue-Sky-Stream/Trevenant-V-V2?isSigned=N&amp;isPlayset=N&amp;isAltered=N&amp;language=7&amp;minCondition=2&amp;isReverseHolo=N</v>
      </c>
      <c r="G10" s="1">
        <v>2</v>
      </c>
    </row>
    <row r="11">
      <c r="A11" s="1" t="str">
        <v>Léviator</v>
      </c>
      <c r="B11" s="1" t="str">
        <v>21/67</v>
      </c>
      <c r="C11" s="1" t="str">
        <v>S7R</v>
      </c>
      <c r="D11" s="1" t="str">
        <v>JP</v>
      </c>
      <c r="E11" s="1" t="str">
        <v>NM</v>
      </c>
      <c r="F11" s="1" t="str">
        <v>https://www.cardmarket.com/fr/Pokemon/Products/Singles/Blue-Sky-Stream/Gyarados-VMAX-V1?isSigned=N&amp;isPlayset=N&amp;isAltered=N&amp;language=7&amp;minCondition=2&amp;isReverseHolo=N</v>
      </c>
      <c r="G11" s="1">
        <v>2</v>
      </c>
    </row>
    <row r="12">
      <c r="A12" s="1" t="str">
        <v>Rayquaza</v>
      </c>
      <c r="B12" s="1" t="str">
        <v>47/67</v>
      </c>
      <c r="C12" s="1" t="str">
        <v>S7R</v>
      </c>
      <c r="D12" s="1" t="str">
        <v>JP</v>
      </c>
      <c r="E12" s="1" t="str">
        <v>NM</v>
      </c>
      <c r="F12" s="1" t="str">
        <v>https://www.cardmarket.com/fr/Pokemon/Products/Singles/Blue-Sky-Stream/Rayquaza-VMAX-V1-s7R047?isSigned=N&amp;isPlayset=N&amp;isAltered=N&amp;language=7&amp;minCondition=2&amp;isReverseHolo=N</v>
      </c>
      <c r="G12" s="1">
        <v>1.58</v>
      </c>
    </row>
    <row r="13">
      <c r="A13" s="1" t="str">
        <v xml:space="preserve">Leviator </v>
      </c>
      <c r="B13" s="1" t="str">
        <v>20/67</v>
      </c>
      <c r="C13" s="1" t="str">
        <v>S7R</v>
      </c>
      <c r="D13" s="1" t="str">
        <v>JP</v>
      </c>
      <c r="E13" s="1" t="str">
        <v>NM</v>
      </c>
      <c r="F13" s="1" t="str">
        <v>https://www.cardmarket.com/fr/Pokemon/Products/Singles/Blue-Sky-Stream/Gyarados-V-V1-s7R020?isSigned=N&amp;isPlayset=N&amp;isAltered=N&amp;language=7&amp;minCondition=2&amp;isReverseHolo=N</v>
      </c>
      <c r="G13" s="1">
        <v>0.46</v>
      </c>
    </row>
    <row r="14">
      <c r="A14" s="1" t="str">
        <v>Rayquaza</v>
      </c>
      <c r="B14" s="1" t="str">
        <v>46/67</v>
      </c>
      <c r="C14" s="1" t="str">
        <v>S7R</v>
      </c>
      <c r="D14" s="1" t="str">
        <v>JP</v>
      </c>
      <c r="E14" s="1" t="str">
        <v>NM</v>
      </c>
      <c r="F14" s="1" t="str">
        <v>https://www.cardmarket.com/fr/Pokemon/Products/Singles/Blue-Sky-Stream/Rayquaza-V-V1?isSigned=N&amp;isPlayset=N&amp;isAltered=N&amp;language=7&amp;minCondition=2&amp;isReverseHolo=N</v>
      </c>
      <c r="G14" s="1">
        <v>0.46</v>
      </c>
    </row>
    <row r="15">
      <c r="A15" s="1" t="str">
        <v>Pyrax</v>
      </c>
      <c r="B15" s="1" t="str">
        <v>15/67</v>
      </c>
      <c r="C15" s="1" t="str">
        <v>S7R</v>
      </c>
      <c r="D15" s="1" t="str">
        <v>JP</v>
      </c>
      <c r="E15" s="1" t="str">
        <v>NM</v>
      </c>
      <c r="F15" s="1" t="str">
        <v>https://www.cardmarket.com/fr/Pokemon/Products/Singles/Blue-Sky-Stream/Volcarona-V-V1-s7R015?isSigned=N&amp;isPlayset=N&amp;isAltered=N&amp;language=7&amp;minCondition=2&amp;isReverseHolo=N</v>
      </c>
      <c r="G15" s="1">
        <v>0.15</v>
      </c>
    </row>
    <row r="16">
      <c r="A16" s="1" t="str">
        <v>Desseliande</v>
      </c>
      <c r="B16" s="1" t="str">
        <v>007/67</v>
      </c>
      <c r="C16" s="1" t="str">
        <v>S7R</v>
      </c>
      <c r="D16" s="1" t="str">
        <v>JP</v>
      </c>
      <c r="E16" s="1" t="str">
        <v>NM</v>
      </c>
      <c r="F16" s="1" t="str">
        <v>https://www.cardmarket.com/fr/Pokemon/Products/Singles/Blue-Sky-Stream/Trevenant-V-V1?isSigned=N&amp;isPlayset=N&amp;isAltered=N&amp;language=7&amp;minCondition=2&amp;isReverseHolo=N</v>
      </c>
      <c r="G16" s="1">
        <v>0.22</v>
      </c>
    </row>
    <row r="17">
      <c r="A17" s="1" t="str">
        <v>Dracolosse</v>
      </c>
      <c r="B17" s="1" t="str">
        <v>42/67</v>
      </c>
      <c r="C17" s="1" t="str">
        <v>S7R</v>
      </c>
      <c r="D17" s="1" t="str">
        <v>JP</v>
      </c>
      <c r="E17" s="1" t="str">
        <v>NM</v>
      </c>
      <c r="F17" s="1" t="str">
        <v>https://www.cardmarket.com/fr/Pokemon/Products/Singles/Blue-Sky-Stream/Dragonite-V-V1?isSigned=N&amp;isPlayset=N&amp;isAltered=N&amp;language=7&amp;minCondition=2&amp;isReverseHolo=N</v>
      </c>
      <c r="G17" s="1">
        <v>0.45</v>
      </c>
    </row>
    <row r="18">
      <c r="A18" s="1" t="str">
        <v>Vmax Duralugon</v>
      </c>
      <c r="B18" s="1" t="str">
        <v>285/184</v>
      </c>
      <c r="C18" s="1" t="str">
        <v>S8B</v>
      </c>
      <c r="D18" s="1" t="str">
        <v>JP</v>
      </c>
      <c r="E18" s="1" t="str">
        <v>NM</v>
      </c>
      <c r="F18" s="1" t="str">
        <v>https://www.cardmarket.com/fr/Pokemon/Products/Singles/VMAX-Climax/Duraludon-VMAX-V3-s8b285?isSigned=N&amp;isPlayset=N&amp;isAltered=N&amp;language=7&amp;minCondition=2&amp;isReverseHolo=N</v>
      </c>
      <c r="G18" s="1">
        <v>3.65</v>
      </c>
    </row>
    <row r="19">
      <c r="A19" s="1" t="str">
        <v>V Scolocendre</v>
      </c>
      <c r="B19" s="1" t="str">
        <v>22/184</v>
      </c>
      <c r="C19" s="1" t="str">
        <v>S8B</v>
      </c>
      <c r="D19" s="1" t="str">
        <v>JP</v>
      </c>
      <c r="E19" s="1" t="str">
        <v>NM</v>
      </c>
      <c r="F19" s="1" t="str">
        <v>https://www.cardmarket.com/fr/Pokemon/Products/Singles/VMAX-Climax/Centiskorch-V-V1-s8b022?isSigned=N&amp;isPlayset=N&amp;isAltered=N&amp;language=7&amp;minCondition=2&amp;isReverseHolo=N</v>
      </c>
      <c r="G19" s="1">
        <v>0.16</v>
      </c>
    </row>
    <row r="20">
      <c r="A20" s="1" t="str">
        <v>V Noctali</v>
      </c>
      <c r="B20" s="1" t="str">
        <v>100/184</v>
      </c>
      <c r="C20" s="1" t="str">
        <v>S8B</v>
      </c>
      <c r="D20" s="1" t="str">
        <v>JP</v>
      </c>
      <c r="E20" s="1" t="str">
        <v>NM</v>
      </c>
      <c r="F20" s="1" t="str">
        <v>https://www.cardmarket.com/fr/Pokemon/Products/Singles/VMAX-Climax/Umbreon-V-V1-s8b100?isSigned=N&amp;isPlayset=N&amp;isAltered=N&amp;language=7&amp;minCondition=2&amp;isReverseHolo=N</v>
      </c>
      <c r="G20" s="1">
        <v>0.56</v>
      </c>
    </row>
    <row r="21">
      <c r="A21" s="1" t="str">
        <v>V Zeraora</v>
      </c>
      <c r="B21" s="1" t="str">
        <v>54/184</v>
      </c>
      <c r="C21" s="1" t="str">
        <v>S8B</v>
      </c>
      <c r="D21" s="1" t="str">
        <v>JP</v>
      </c>
      <c r="E21" s="1" t="str">
        <v>NM</v>
      </c>
      <c r="F21" s="1" t="str">
        <v>https://www.cardmarket.com/fr/Pokemon/Products/Singles/VMAX-Climax/Zeraora-V-V1-s8b054?isSigned=N&amp;isPlayset=N&amp;isAltered=N&amp;language=7&amp;minCondition=2&amp;isReverseHolo=N</v>
      </c>
      <c r="G21" s="1">
        <v>0.23</v>
      </c>
    </row>
    <row r="22">
      <c r="A22" s="1" t="str">
        <v>V Sulfura</v>
      </c>
      <c r="B22" s="1" t="str">
        <v>96/184</v>
      </c>
      <c r="C22" s="1" t="str">
        <v>S8B</v>
      </c>
      <c r="D22" s="1" t="str">
        <v>JP</v>
      </c>
      <c r="E22" s="1" t="str">
        <v>NM</v>
      </c>
      <c r="F22" s="1" t="str">
        <v>https://www.cardmarket.com/fr/Pokemon/Products/Singles/VMAX-Climax/Galarian-Moltres-V-V1-s8b096?isSigned=N&amp;isPlayset=N&amp;isAltered=N&amp;language=7&amp;minCondition=2&amp;isReverseHolo=N</v>
      </c>
      <c r="G22" s="1">
        <v>0.35</v>
      </c>
    </row>
    <row r="23">
      <c r="A23" s="1" t="str">
        <v xml:space="preserve">V Duralugon </v>
      </c>
      <c r="B23" s="1" t="str">
        <v>122/184</v>
      </c>
      <c r="C23" s="1" t="str">
        <v>S8B</v>
      </c>
      <c r="D23" s="1" t="str">
        <v>JP</v>
      </c>
      <c r="E23" s="1" t="str">
        <v>NM</v>
      </c>
      <c r="F23" s="1" t="str">
        <v>https://www.cardmarket.com/fr/Pokemon/Products/Singles/VMAX-Climax/Duraludon-V?isSigned=N&amp;isPlayset=N&amp;isAltered=N&amp;language=7&amp;minCondition=2&amp;isReverseHolo=N</v>
      </c>
      <c r="G23" s="1">
        <v>0.15</v>
      </c>
    </row>
    <row r="24">
      <c r="A24" s="1" t="str">
        <v>V Mimiqui</v>
      </c>
      <c r="B24" s="1" t="str">
        <v>76/184</v>
      </c>
      <c r="C24" s="1" t="str">
        <v>S8B</v>
      </c>
      <c r="D24" s="1" t="str">
        <v>JP</v>
      </c>
      <c r="E24" s="1" t="str">
        <v>NM</v>
      </c>
      <c r="F24" s="1" t="str">
        <v>https://www.cardmarket.com/fr/Pokemon/Products/Singles/VMAX-Climax/Mimikyu-V-V1-s8b076?isSigned=N&amp;isPlayset=N&amp;isAltered=N&amp;language=7&amp;minCondition=2&amp;isReverseHolo=N</v>
      </c>
      <c r="G24" s="1">
        <v>0.25</v>
      </c>
    </row>
    <row r="25">
      <c r="A25" s="1" t="str">
        <v>Vmax Rayquaza</v>
      </c>
      <c r="B25" s="1" t="str">
        <v>120/184</v>
      </c>
      <c r="C25" s="1" t="str">
        <v>S8B</v>
      </c>
      <c r="D25" s="1" t="str">
        <v>JP</v>
      </c>
      <c r="E25" s="1" t="str">
        <v>NM</v>
      </c>
      <c r="F25" s="1" t="str">
        <v>https://www.cardmarket.com/fr/Pokemon/Products/Singles/VMAX-Climax/Rayquaza-VMAX-V1-s8b120?isSigned=N&amp;isPlayset=N&amp;isAltered=N&amp;language=7&amp;minCondition=2&amp;isReverseHolo=N</v>
      </c>
      <c r="G25" s="1">
        <v>0.97</v>
      </c>
    </row>
    <row r="26">
      <c r="A26" s="1" t="str">
        <v>Vmax Pikachu</v>
      </c>
      <c r="B26" s="1" t="str">
        <v>46/184</v>
      </c>
      <c r="C26" s="1" t="str">
        <v>S8B</v>
      </c>
      <c r="D26" s="1" t="str">
        <v>JP</v>
      </c>
      <c r="E26" s="1" t="str">
        <v>NM</v>
      </c>
      <c r="F26" s="1" t="str">
        <v>https://www.cardmarket.com/fr/Pokemon/Products/Singles/VMAX-Climax/Pikachu-VMAX-V1-s8b046?isSigned=N&amp;isPlayset=N&amp;isAltered=N&amp;language=7&amp;minCondition=2&amp;isReverseHolo=N</v>
      </c>
      <c r="G26" s="1">
        <v>1.13</v>
      </c>
    </row>
    <row r="27">
      <c r="A27" s="1" t="str">
        <v xml:space="preserve">Vmax Sylveroy </v>
      </c>
      <c r="B27" s="1" t="str">
        <v>44/184</v>
      </c>
      <c r="C27" s="1" t="str">
        <v>S8B</v>
      </c>
      <c r="D27" s="1" t="str">
        <v>JP</v>
      </c>
      <c r="E27" s="1" t="str">
        <v>NM</v>
      </c>
      <c r="F27" s="1" t="str">
        <v>https://www.cardmarket.com/fr/Pokemon/Products/Singles/VMAX-Climax/Ice-Rider-Calyrex-VMAX-V1-s8b044?isSigned=N&amp;isPlayset=N&amp;isAltered=N&amp;language=7&amp;minCondition=2&amp;isReverseHolo=N</v>
      </c>
      <c r="G27" s="1">
        <v>0.17</v>
      </c>
    </row>
    <row r="28">
      <c r="A28" s="1" t="str">
        <v>Pyroli</v>
      </c>
      <c r="B28" s="1" t="str">
        <v>188/184</v>
      </c>
      <c r="C28" s="1" t="str">
        <v>S8B</v>
      </c>
      <c r="D28" s="1" t="str">
        <v>JP</v>
      </c>
      <c r="E28" s="1" t="str">
        <v>NM</v>
      </c>
      <c r="F28" s="1" t="str">
        <v>https://www.cardmarket.com/fr/Pokemon/Products/Singles/VMAX-Climax/Flareon-V2-s8b188?isSigned=N&amp;isPlayset=N&amp;isAltered=N&amp;language=7&amp;minCondition=2&amp;isReverseHolo=N</v>
      </c>
      <c r="G28" s="1">
        <v>7.3</v>
      </c>
    </row>
    <row r="29">
      <c r="A29" s="1" t="str">
        <v>Evoli</v>
      </c>
      <c r="B29" s="1" t="str">
        <v>210/184</v>
      </c>
      <c r="C29" s="1" t="str">
        <v>S8B</v>
      </c>
      <c r="D29" s="1" t="str">
        <v>JP</v>
      </c>
      <c r="E29" s="1" t="str">
        <v>NM</v>
      </c>
      <c r="F29" s="1" t="str">
        <v>https://www.cardmarket.com/fr/Pokemon/Products/Singles/VMAX-Climax/Eevee-V2-s8b210?isSigned=N&amp;isPlayset=N&amp;isAltered=N&amp;language=7&amp;minCondition=2&amp;isReverseHolo=N</v>
      </c>
      <c r="G29" s="1">
        <v>7.8</v>
      </c>
    </row>
    <row r="30">
      <c r="A30" s="1" t="str">
        <v>Hexadron</v>
      </c>
      <c r="B30" s="1" t="str">
        <v>204/184</v>
      </c>
      <c r="C30" s="1" t="str">
        <v>S8B</v>
      </c>
      <c r="D30" s="1" t="str">
        <v>JP</v>
      </c>
      <c r="E30" s="1" t="str">
        <v>NM</v>
      </c>
      <c r="F30" s="1" t="str">
        <v>https://www.cardmarket.com/fr/Pokemon/Products/Singles/VMAX-Climax/Falinks-V2-s8b204?isSigned=N&amp;isPlayset=N&amp;isAltered=N&amp;language=7&amp;minCondition=2&amp;isReverseHolo=N</v>
      </c>
      <c r="G30" s="1">
        <v>1.5</v>
      </c>
    </row>
    <row r="31">
      <c r="A31" s="1" t="str">
        <v>V Corvaillus</v>
      </c>
      <c r="B31" s="1" t="str">
        <v>248/184</v>
      </c>
      <c r="C31" s="1" t="str">
        <v>S8B</v>
      </c>
      <c r="D31" s="1" t="str">
        <v>JP</v>
      </c>
      <c r="E31" s="1" t="str">
        <v>NM</v>
      </c>
      <c r="F31" s="1" t="str">
        <v>https://www.cardmarket.com/fr/Pokemon/Products/Singles/VMAX-Climax/Corviknight-V-V2-s8b248?isSigned=N&amp;isPlayset=N&amp;isAltered=N&amp;language=7&amp;minCondition=2&amp;isReverseHolo=N</v>
      </c>
      <c r="G31" s="1">
        <v>4.33</v>
      </c>
    </row>
    <row r="32">
      <c r="A32" s="1" t="str">
        <v>V Mackogneur</v>
      </c>
      <c r="B32" s="1" t="str">
        <v>71/172</v>
      </c>
      <c r="C32" s="1" t="str">
        <v>S12A</v>
      </c>
      <c r="D32" s="1" t="str">
        <v>JP</v>
      </c>
      <c r="E32" s="1" t="str">
        <v>NM</v>
      </c>
      <c r="F32" s="1" t="str">
        <v>https://www.cardmarket.com/fr/Pokemon/Products/Singles/VSTAR-Universe/Machamp-V-s12a071?isSigned=N&amp;isPlayset=N&amp;isAltered=N&amp;language=7&amp;minCondition=2&amp;isReverseHolo=N</v>
      </c>
      <c r="G32" s="1">
        <v>0.3</v>
      </c>
    </row>
    <row r="33">
      <c r="A33" s="1" t="str">
        <v>V Amovénus</v>
      </c>
      <c r="B33" s="1" t="str">
        <v>68/172</v>
      </c>
      <c r="C33" s="1" t="str">
        <v>S12A</v>
      </c>
      <c r="D33" s="1" t="str">
        <v>JP</v>
      </c>
      <c r="E33" s="1" t="str">
        <v>NM</v>
      </c>
      <c r="F33" s="1" t="str">
        <v>https://www.cardmarket.com/fr/Pokemon/Products/Singles/VSTAR-Universe/Enamorus-V-s12a068?isSigned=N&amp;isPlayset=N&amp;isAltered=N&amp;language=7&amp;minCondition=2&amp;isReverseHolo=N</v>
      </c>
      <c r="G33" s="1">
        <v>0.15</v>
      </c>
    </row>
    <row r="34">
      <c r="A34" s="1" t="str">
        <v>V Cerbyllin</v>
      </c>
      <c r="B34" s="1" t="str">
        <v>131/172</v>
      </c>
      <c r="C34" s="1" t="str">
        <v>S12A</v>
      </c>
      <c r="D34" s="1" t="str">
        <v>JP</v>
      </c>
      <c r="E34" s="1" t="str">
        <v>NM</v>
      </c>
      <c r="F34" s="1" t="str">
        <v>https://www.cardmarket.com/fr/Pokemon/Products/Singles/VSTAR-Universe/Wyrdeer-V-s12a131?isSigned=N&amp;isPlayset=N&amp;isAltered=N&amp;language=7&amp;minCondition=2&amp;isReverseHolo=N</v>
      </c>
      <c r="G34" s="1">
        <v>0.06</v>
      </c>
    </row>
    <row r="35">
      <c r="A35" s="1" t="str">
        <v>V Regigigas</v>
      </c>
      <c r="B35" s="1" t="str">
        <v>124/172</v>
      </c>
      <c r="C35" s="1" t="str">
        <v>S12A</v>
      </c>
      <c r="D35" s="1" t="str">
        <v>JP</v>
      </c>
      <c r="E35" s="1" t="str">
        <v>NM</v>
      </c>
      <c r="F35" s="1" t="str">
        <v>https://www.cardmarket.com/fr/Pokemon/Products/Singles/VSTAR-Universe/Regigigas-V-s12a124?isSigned=N&amp;isPlayset=N&amp;isAltered=N&amp;language=7&amp;minCondition=2&amp;isReverseHolo=N</v>
      </c>
      <c r="G35" s="1">
        <v>0.06</v>
      </c>
    </row>
    <row r="36">
      <c r="A36" s="1" t="str">
        <v>V Mewtwo</v>
      </c>
      <c r="B36" s="1" t="str">
        <v>50/172</v>
      </c>
      <c r="C36" s="1" t="str">
        <v>S12A</v>
      </c>
      <c r="D36" s="1" t="str">
        <v>JP</v>
      </c>
      <c r="E36" s="1" t="str">
        <v>NM</v>
      </c>
      <c r="F36" s="1" t="str">
        <v>https://www.cardmarket.com/fr/Pokemon/Products/Singles/VSTAR-Universe/Mewtwo-V-s12a050?isSigned=N&amp;isPlayset=N&amp;isAltered=N&amp;language=7&amp;minCondition=2&amp;isReverseHolo=N</v>
      </c>
      <c r="G36" s="1">
        <v>0.41</v>
      </c>
    </row>
    <row r="37">
      <c r="A37" s="1" t="str">
        <v>Guérilande</v>
      </c>
      <c r="B37" s="1" t="str">
        <v>187/172</v>
      </c>
      <c r="C37" s="1" t="str">
        <v>S12A</v>
      </c>
      <c r="D37" s="1" t="str">
        <v>JP</v>
      </c>
      <c r="E37" s="1" t="str">
        <v>NM</v>
      </c>
      <c r="F37" s="1" t="str">
        <v>https://www.cardmarket.com/fr/Pokemon/Products/Singles/VSTAR-Universe/Comfey-V2-s12a187?isSigned=N&amp;isPlayset=N&amp;isAltered=N&amp;language=7&amp;minCondition=2&amp;isReverseHolo=N</v>
      </c>
      <c r="G37" s="1">
        <v>0.62</v>
      </c>
    </row>
    <row r="38">
      <c r="A38" s="1" t="str">
        <v>Plumeline</v>
      </c>
      <c r="B38" s="1" t="str">
        <v>176/172</v>
      </c>
      <c r="C38" s="1" t="str">
        <v>S12A</v>
      </c>
      <c r="D38" s="1" t="str">
        <v>JP</v>
      </c>
      <c r="E38" s="1" t="str">
        <v>NM</v>
      </c>
      <c r="F38" s="1" t="str">
        <v>https://www.cardmarket.com/fr/Pokemon/Products/Singles/VSTAR-Universe/Oricorio-V2-s12a176?isSigned=N&amp;isPlayset=N&amp;isAltered=N&amp;language=7&amp;minCondition=2&amp;isReverseHolo=N</v>
      </c>
      <c r="G38" s="1">
        <v>0.63</v>
      </c>
    </row>
    <row r="39">
      <c r="A39" s="1" t="str">
        <v>Castorno</v>
      </c>
      <c r="B39" s="1" t="str">
        <v>200/172</v>
      </c>
      <c r="C39" s="1" t="str">
        <v>S12A</v>
      </c>
      <c r="D39" s="1" t="str">
        <v>JP</v>
      </c>
      <c r="E39" s="1" t="str">
        <v>NM</v>
      </c>
      <c r="F39" s="1" t="str">
        <v>https://www.cardmarket.com/fr/Pokemon/Products/Singles/VSTAR-Universe/Bibarel-V2-s12a200?isSigned=N&amp;isPlayset=N&amp;isAltered=N&amp;language=7&amp;minCondition=2&amp;isReverseHolo=N</v>
      </c>
      <c r="G39" s="1">
        <v>1.25</v>
      </c>
    </row>
    <row r="40">
      <c r="A40" s="1" t="str">
        <v>Energie elect</v>
      </c>
      <c r="B40" s="1" t="str">
        <v>254/172</v>
      </c>
      <c r="C40" s="1" t="str">
        <v>S12A</v>
      </c>
      <c r="D40" s="1" t="str">
        <v>JP</v>
      </c>
      <c r="E40" s="1" t="str">
        <v>NM</v>
      </c>
      <c r="F40" s="1" t="str">
        <v>https://www.cardmarket.com/fr/Pokemon/Products/Singles/VSTAR-Universe/Lightning-Energy-s12a254?isSigned=N&amp;isPlayset=N&amp;isAltered=N&amp;language=7&amp;minCondition=2&amp;isReverseHolo=N</v>
      </c>
      <c r="G40" s="1">
        <v>0.27</v>
      </c>
    </row>
    <row r="41">
      <c r="A41" s="1" t="str">
        <v>Vstar Dialga</v>
      </c>
      <c r="B41" s="1" t="str">
        <v>101/172</v>
      </c>
      <c r="C41" s="1" t="str">
        <v>S12A</v>
      </c>
      <c r="D41" s="1" t="str">
        <v>JP</v>
      </c>
      <c r="E41" s="1" t="str">
        <v>NM</v>
      </c>
      <c r="F41" s="1" t="str">
        <v>https://www.cardmarket.com/fr/Pokemon/Products/Singles/VSTAR-Universe/Origin-Forme-Dialga-VSTAR-V1-s12a101?isSigned=N&amp;isPlayset=N&amp;isAltered=N&amp;language=7&amp;minCondition=2&amp;isReverseHolo=N</v>
      </c>
      <c r="G41" s="1">
        <v>0.46</v>
      </c>
    </row>
    <row r="42">
      <c r="A42" s="1" t="str">
        <v>Vstar Giratina</v>
      </c>
      <c r="B42" s="1" t="str">
        <v>111/172</v>
      </c>
      <c r="C42" s="1" t="str">
        <v>S12A</v>
      </c>
      <c r="D42" s="1" t="str">
        <v>JP</v>
      </c>
      <c r="E42" s="1" t="str">
        <v>NM</v>
      </c>
      <c r="F42" s="1" t="str">
        <v>https://www.cardmarket.com/fr/Pokemon/Products/Singles/VSTAR-Universe/Giratina-VSTAR-V1-s12a111?isSigned=N&amp;isPlayset=N&amp;isAltered=N&amp;language=7&amp;minCondition=2&amp;isReverseHolo=N</v>
      </c>
      <c r="G42" s="1">
        <v>0.65</v>
      </c>
    </row>
    <row r="43">
      <c r="A43" s="1" t="str">
        <v>Vmax Mew</v>
      </c>
      <c r="B43" s="1" t="str">
        <v>54/172</v>
      </c>
      <c r="C43" s="1" t="str">
        <v>S12A</v>
      </c>
      <c r="D43" s="1" t="str">
        <v>JP</v>
      </c>
      <c r="E43" s="1" t="str">
        <v>NM</v>
      </c>
      <c r="F43" s="1" t="str">
        <v>https://www.cardmarket.com/fr/Pokemon/Products/Singles/VSTAR-Universe/Mew-VMAX-s12a054?isSigned=N&amp;isPlayset=N&amp;isAltered=N&amp;language=7&amp;minCondition=2&amp;isReverseHolo=N</v>
      </c>
      <c r="G43" s="1">
        <v>1</v>
      </c>
    </row>
    <row r="44">
      <c r="A44" s="1" t="str">
        <v>Vstar Regigigas</v>
      </c>
      <c r="B44" s="1" t="str">
        <v>125/172</v>
      </c>
      <c r="C44" s="1" t="str">
        <v>S12A</v>
      </c>
      <c r="D44" s="1" t="str">
        <v>JP</v>
      </c>
      <c r="E44" s="1" t="str">
        <v>NM</v>
      </c>
      <c r="F44" s="1" t="str">
        <v>https://www.cardmarket.com/fr/Pokemon/Products/Singles/VSTAR-Universe/Regigigas-VSTAR-V1-s12a125?isSigned=N&amp;isPlayset=N&amp;isAltered=N&amp;language=7&amp;minCondition=2&amp;isReverseHolo=N</v>
      </c>
      <c r="G44" s="1">
        <v>0.2</v>
      </c>
    </row>
    <row r="45">
      <c r="A45" s="1" t="str">
        <v>Vitalité de Flo</v>
      </c>
      <c r="B45" s="1" t="str">
        <v>243/172</v>
      </c>
      <c r="C45" s="1" t="str">
        <v>S12A</v>
      </c>
      <c r="D45" s="1" t="str">
        <v>JP</v>
      </c>
      <c r="E45" s="1" t="str">
        <v>NM</v>
      </c>
      <c r="F45" s="1" t="str">
        <v>https://www.cardmarket.com/fr/Pokemon/Products/Singles/VSTAR-Universe/Gardenias-Vigor-V2-s12a243?isSigned=N&amp;isPlayset=N&amp;isAltered=N&amp;language=7&amp;minCondition=2&amp;isReverseHolo=N</v>
      </c>
      <c r="G45" s="1">
        <v>14.38</v>
      </c>
    </row>
    <row r="46">
      <c r="A46" s="1" t="str">
        <v>V Zacian</v>
      </c>
      <c r="B46" s="1" t="str">
        <v>225/172</v>
      </c>
      <c r="C46" s="1" t="str">
        <v>S12A</v>
      </c>
      <c r="D46" s="1" t="str">
        <v>JP</v>
      </c>
      <c r="E46" s="1" t="str">
        <v>NM</v>
      </c>
      <c r="F46" s="1" t="str">
        <v>https://www.cardmarket.com/fr/Pokemon/Products/Singles/VSTAR-Universe/Zacian-V-V2-s12a225?isSigned=N&amp;isPlayset=N&amp;isAltered=N&amp;language=7&amp;minCondition=2&amp;isReverseHolo=N</v>
      </c>
      <c r="G46" s="1">
        <v>10.81</v>
      </c>
    </row>
    <row r="47">
      <c r="A47" s="1" t="str">
        <v>Dracaufeu Radieux</v>
      </c>
      <c r="B47" s="1" t="str">
        <v>015/172</v>
      </c>
      <c r="C47" s="1" t="str">
        <v>S12A</v>
      </c>
      <c r="D47" s="1" t="str">
        <v>JP</v>
      </c>
      <c r="E47" s="1" t="str">
        <v>NM</v>
      </c>
      <c r="F47" s="1" t="str">
        <v>https://www.cardmarket.com/fr/Pokemon/Products/Singles/VSTAR-Universe/Radiant-Charizard-s12a015?isSigned=N&amp;isPlayset=N&amp;isAltered=N&amp;language=7&amp;minCondition=2&amp;isReverseHolo=N</v>
      </c>
      <c r="G47" s="1">
        <v>3</v>
      </c>
    </row>
    <row r="48">
      <c r="A48" s="1" t="str">
        <v>Entei V</v>
      </c>
      <c r="B48" s="1" t="str">
        <v>213/172</v>
      </c>
      <c r="C48" s="1" t="str">
        <v>S12A</v>
      </c>
      <c r="D48" s="1" t="str">
        <v>JP</v>
      </c>
      <c r="E48" s="1" t="str">
        <v>NM</v>
      </c>
      <c r="F48" s="1" t="str">
        <v>https://www.cardmarket.com/fr/Pokemon/Products/Singles/VSTAR-Universe/Entei-V-V2-s12a213?isSigned=N&amp;isPlayset=N&amp;isAltered=N&amp;language=7&amp;minCondition=2&amp;isReverseHolo=N</v>
      </c>
      <c r="G48" s="1">
        <v>15.81</v>
      </c>
    </row>
    <row r="49">
      <c r="A49" s="1" t="str">
        <v>Rayquaza VMAX</v>
      </c>
      <c r="B49" s="1" t="str">
        <v>108/172</v>
      </c>
      <c r="C49" s="1" t="str">
        <v>S12A</v>
      </c>
      <c r="D49" s="1" t="str">
        <v>JP</v>
      </c>
      <c r="E49" s="1" t="str">
        <v>NM</v>
      </c>
      <c r="F49" s="1" t="str">
        <v>https://www.cardmarket.com/fr/Pokemon/Products/Singles/VSTAR-Universe/Rayquaza-VMAX-s12a108?isSigned=N&amp;isPlayset=N&amp;isAltered=N&amp;language=7&amp;minCondition=2&amp;isReverseHolo=N</v>
      </c>
      <c r="G49" s="1">
        <v>0.93</v>
      </c>
    </row>
    <row r="50">
      <c r="A50" s="1" t="str">
        <v>Palkia Originel VSTAR</v>
      </c>
      <c r="B50" s="1" t="str">
        <v>028/172</v>
      </c>
      <c r="C50" s="1" t="str">
        <v>S12A</v>
      </c>
      <c r="D50" s="1" t="str">
        <v>JP</v>
      </c>
      <c r="E50" s="1" t="str">
        <v>NM</v>
      </c>
      <c r="F50" s="1" t="str">
        <v>https://www.cardmarket.com/fr/Pokemon/Products/Singles/VSTAR-Universe/Origin-Forme-Palkia-VSTAR-V1-s12a028?isSigned=N&amp;isPlayset=N&amp;isAltered=N&amp;language=7&amp;minCondition=2&amp;isReverseHolo=N</v>
      </c>
      <c r="G50" s="1">
        <v>0.49</v>
      </c>
    </row>
    <row r="51">
      <c r="A51" s="1" t="str">
        <v>Dialga Originel VSTAR</v>
      </c>
      <c r="B51" s="1" t="str">
        <v>101/172</v>
      </c>
      <c r="C51" s="1" t="str">
        <v>S12A</v>
      </c>
      <c r="D51" s="1" t="str">
        <v>JP</v>
      </c>
      <c r="E51" s="1" t="str">
        <v>NM</v>
      </c>
      <c r="F51" s="1" t="str">
        <v>https://www.cardmarket.com/fr/Pokemon/Products/Singles/VSTAR-Universe/Origin-Forme-Dialga-VSTAR-V1-s12a101?isSigned=N&amp;isPlayset=N&amp;isAltered=N&amp;language=7&amp;minCondition=2&amp;isReverseHolo=N</v>
      </c>
      <c r="G51" s="1">
        <v>0.46</v>
      </c>
    </row>
    <row r="52">
      <c r="A52" s="1" t="str">
        <v>Roublenard</v>
      </c>
      <c r="B52" s="1" t="str">
        <v>192/172</v>
      </c>
      <c r="C52" s="1" t="str">
        <v>S12A</v>
      </c>
      <c r="D52" s="1" t="str">
        <v>JP</v>
      </c>
      <c r="E52" s="1" t="str">
        <v>NM</v>
      </c>
      <c r="F52" s="1" t="str">
        <v>https://www.cardmarket.com/fr/Pokemon/Products/Singles/VSTAR-Universe/Thievul-V2-s12a192?isSigned=N&amp;isPlayset=N&amp;isAltered=N&amp;language=7&amp;minCondition=2&amp;isReverseHolo=N</v>
      </c>
      <c r="G52" s="1">
        <v>0.5</v>
      </c>
    </row>
    <row r="53">
      <c r="A53" s="1" t="str">
        <v>Salarsen</v>
      </c>
      <c r="B53" s="1" t="str">
        <v>181/172</v>
      </c>
      <c r="C53" s="1" t="str">
        <v>S12A</v>
      </c>
      <c r="D53" s="1" t="str">
        <v>JP</v>
      </c>
      <c r="E53" s="1" t="str">
        <v>NM</v>
      </c>
      <c r="F53" s="1" t="str">
        <v>https://www.cardmarket.com/fr/Pokemon/Products/Singles/VSTAR-Universe/Toxtricity-V2-s12a181?isSigned=N&amp;isPlayset=N&amp;isAltered=N&amp;language=7&amp;minCondition=2&amp;isReverseHolo=N</v>
      </c>
      <c r="G53" s="1">
        <v>0.5</v>
      </c>
    </row>
    <row r="54">
      <c r="A54" s="1" t="str">
        <v>Ecrémeuf</v>
      </c>
      <c r="B54" s="1" t="str">
        <v>199/172</v>
      </c>
      <c r="C54" s="1" t="str">
        <v>S12A</v>
      </c>
      <c r="D54" s="1" t="str">
        <v>JP</v>
      </c>
      <c r="E54" s="1" t="str">
        <v>NM</v>
      </c>
      <c r="F54" s="1" t="str">
        <v>https://www.cardmarket.com/fr/Pokemon/Products/Singles/VSTAR-Universe/Miltank-V2-s12a199?isSigned=N&amp;isPlayset=N&amp;isAltered=N&amp;language=7&amp;minCondition=2&amp;isReverseHolo=N</v>
      </c>
      <c r="G54" s="1">
        <v>1.32</v>
      </c>
    </row>
    <row r="55">
      <c r="A55" s="1" t="str">
        <v>Zoroark de Hisui V</v>
      </c>
      <c r="B55" s="1" t="str">
        <v>128/172</v>
      </c>
      <c r="C55" s="1" t="str">
        <v>S12A</v>
      </c>
      <c r="D55" s="1" t="str">
        <v>JP</v>
      </c>
      <c r="E55" s="1" t="str">
        <v>NM</v>
      </c>
      <c r="F55" s="1" t="str">
        <v>https://www.cardmarket.com/fr/Pokemon/Products/Singles/VSTAR-Universe/Hisuian-Zoroark-V-s12a128?isSigned=N&amp;isPlayset=N&amp;isAltered=N&amp;language=7&amp;minCondition=2&amp;isReverseHolo=N</v>
      </c>
      <c r="G55" s="1">
        <v>0.13</v>
      </c>
    </row>
    <row r="56">
      <c r="A56" s="1" t="str">
        <v>Zeraora V</v>
      </c>
      <c r="B56" s="1" t="str">
        <v>040/172</v>
      </c>
      <c r="C56" s="1" t="str">
        <v>S12A</v>
      </c>
      <c r="D56" s="1" t="str">
        <v>JP</v>
      </c>
      <c r="E56" s="1" t="str">
        <v>NM</v>
      </c>
      <c r="F56" s="1" t="str">
        <v>https://www.cardmarket.com/fr/Pokemon/Products/Singles/VSTAR-Universe/Zeraora-V-s12a040?isSigned=N&amp;isPlayset=N&amp;isAltered=N&amp;language=7&amp;minCondition=2&amp;isReverseHolo=N</v>
      </c>
      <c r="G56" s="1">
        <v>0.17</v>
      </c>
    </row>
    <row r="57">
      <c r="A57" s="1" t="str">
        <v>Giratina V</v>
      </c>
      <c r="B57" s="1" t="str">
        <v>110/172</v>
      </c>
      <c r="C57" s="1" t="str">
        <v>S12A</v>
      </c>
      <c r="D57" s="1" t="str">
        <v>JP</v>
      </c>
      <c r="E57" s="1" t="str">
        <v>NM</v>
      </c>
      <c r="F57" s="1" t="str">
        <v>https://www.cardmarket.com/fr/Pokemon/Products/Singles/VSTAR-Universe/Giratina-V-s12a110?isSigned=N&amp;isPlayset=N&amp;isAltered=N&amp;language=7&amp;minCondition=2&amp;isReverseHolo=N</v>
      </c>
      <c r="G57" s="1">
        <v>0.37</v>
      </c>
    </row>
    <row r="58">
      <c r="A58" s="1" t="str">
        <v>Sorcilence</v>
      </c>
      <c r="B58" s="1" t="str">
        <v>065/172</v>
      </c>
      <c r="C58" s="1" t="str">
        <v>S12A</v>
      </c>
      <c r="D58" s="1" t="str">
        <v>JP</v>
      </c>
      <c r="E58" s="1" t="str">
        <v>NM</v>
      </c>
      <c r="F58" s="1" t="str">
        <v>https://www.cardmarket.com/fr/Pokemon/Products/Singles/VSTAR-Universe/Hatterene-V-s12a065?isSigned=N&amp;isPlayset=N&amp;isAltered=N&amp;language=7&amp;minCondition=2&amp;isReverseHolo=N</v>
      </c>
      <c r="G58" s="1">
        <v>0.05</v>
      </c>
    </row>
    <row r="59">
      <c r="A59" s="1" t="str">
        <v>Carchacrok V</v>
      </c>
      <c r="B59" s="1" t="str">
        <v>109/172</v>
      </c>
      <c r="C59" s="1" t="str">
        <v>S12A</v>
      </c>
      <c r="D59" s="1" t="str">
        <v>JP</v>
      </c>
      <c r="E59" s="1" t="str">
        <v>NM</v>
      </c>
      <c r="F59" s="1" t="str">
        <v>https://www.cardmarket.com/fr/Pokemon/Products/Singles/VSTAR-Universe/Garchomp-V-s12a109?isSigned=N&amp;isPlayset=N&amp;isAltered=N&amp;language=7&amp;minCondition=2&amp;isReverseHolo=N</v>
      </c>
      <c r="G59" s="1">
        <v>0.17</v>
      </c>
    </row>
    <row r="60">
      <c r="A60" s="1" t="str">
        <v>Recherche Professorale</v>
      </c>
      <c r="B60" s="1" t="str">
        <v>248/172</v>
      </c>
      <c r="C60" s="1" t="str">
        <v>S12A</v>
      </c>
      <c r="D60" s="1" t="str">
        <v>JP</v>
      </c>
      <c r="E60" s="1" t="str">
        <v>NM</v>
      </c>
      <c r="F60" s="1" t="str">
        <v>https://www.cardmarket.com/fr/Pokemon/Products/Singles/VSTAR-Universe/Professors-Research-Professor-Rowan-V2-s12a248?isSigned=N&amp;isPlayset=N&amp;isAltered=N&amp;language=7&amp;minCondition=2&amp;isReverseHolo=N</v>
      </c>
      <c r="G60" s="1">
        <v>1.43</v>
      </c>
    </row>
    <row r="61">
      <c r="A61" s="1" t="str">
        <v>Energie Psy</v>
      </c>
      <c r="B61" s="1" t="str">
        <v>255/172</v>
      </c>
      <c r="C61" s="1" t="str">
        <v>S12A</v>
      </c>
      <c r="D61" s="1" t="str">
        <v>JP</v>
      </c>
      <c r="E61" s="1" t="str">
        <v>NM</v>
      </c>
      <c r="F61" s="1" t="str">
        <v>https://www.cardmarket.com/fr/Pokemon/Products/Singles/VSTAR-Universe/Psychic-Energy-s12a255?isSigned=N&amp;isPlayset=N&amp;isAltered=N&amp;language=7&amp;minCondition=2&amp;isReverseHolo=N</v>
      </c>
      <c r="G61" s="1">
        <v>0.1</v>
      </c>
    </row>
    <row r="62">
      <c r="A62" s="1" t="str">
        <v>Brutalibré Radieux</v>
      </c>
      <c r="B62" s="1" t="str">
        <v>078/172</v>
      </c>
      <c r="C62" s="1" t="str">
        <v>S12A</v>
      </c>
      <c r="D62" s="1" t="str">
        <v>JP</v>
      </c>
      <c r="E62" s="1" t="str">
        <v>NM</v>
      </c>
      <c r="F62" s="1" t="str">
        <v>https://www.cardmarket.com/fr/Pokemon/Products/Singles/VSTAR-Universe/Radiant-Hawlucha-s12a078?isSigned=N&amp;isPlayset=N&amp;isAltered=N&amp;language=7&amp;minCondition=2&amp;isReverseHolo=N</v>
      </c>
      <c r="G62" s="1">
        <v>0.12</v>
      </c>
    </row>
    <row r="63">
      <c r="A63" s="1" t="str">
        <v>Giratina Lv.63</v>
      </c>
      <c r="B63" s="1" t="str">
        <v>10/127</v>
      </c>
      <c r="C63" s="1" t="str">
        <v>PL</v>
      </c>
      <c r="D63" s="1" t="str">
        <v>FR</v>
      </c>
      <c r="E63" s="1" t="str">
        <v>EX</v>
      </c>
      <c r="F63" s="1" t="str">
        <v>https://www.cardmarket.com/fr/Pokemon/Products/Singles/Platinum/Giratina-Lv63-PL10?isSigned=N&amp;isPlayset=N&amp;isAltered=N&amp;language=2&amp;minCondition=3&amp;isReverseHolo=N</v>
      </c>
      <c r="G63" s="1">
        <v>29.9</v>
      </c>
    </row>
    <row r="64">
      <c r="A64" s="1" t="str">
        <v>Giratina VSTAR</v>
      </c>
      <c r="B64" s="1" t="str">
        <v>261/172</v>
      </c>
      <c r="C64" s="1" t="str">
        <v>S12A</v>
      </c>
      <c r="D64" s="1" t="str">
        <v>JP</v>
      </c>
      <c r="E64" s="1" t="str">
        <v>NM</v>
      </c>
      <c r="F64" s="1" t="str">
        <v>https://www.cardmarket.com/fr/Pokemon/Products/Singles/VSTAR-Universe/Giratina-VSTAR-V2-s12a261?isSigned=N&amp;isPlayset=N&amp;isAltered=N&amp;language=7&amp;minCondition=2&amp;isReverseHolo=N</v>
      </c>
      <c r="G64" s="1">
        <v>130.8</v>
      </c>
    </row>
    <row r="65">
      <c r="A65" s="1" t="str">
        <v>Energie Tênebre</v>
      </c>
      <c r="B65" s="1" t="str">
        <v>257/172</v>
      </c>
      <c r="C65" s="1" t="str">
        <v>S12A</v>
      </c>
      <c r="D65" s="1" t="str">
        <v>JP</v>
      </c>
      <c r="E65" s="1" t="str">
        <v>NM</v>
      </c>
      <c r="F65" s="1" t="str">
        <v>https://www.cardmarket.com/fr/Pokemon/Products/Singles/VSTAR-Universe/Darkness-Energy-s12a257?isSigned=N&amp;isPlayset=N&amp;isAltered=N&amp;language=7&amp;minCondition=2&amp;isReverseHolo=N</v>
      </c>
      <c r="G65" s="1">
        <v>0.05</v>
      </c>
    </row>
    <row r="66">
      <c r="A66" s="1" t="str">
        <v>Energie Acier</v>
      </c>
      <c r="B66" s="1" t="str">
        <v>258/172</v>
      </c>
      <c r="C66" s="1" t="str">
        <v>S12A</v>
      </c>
      <c r="D66" s="1" t="str">
        <v>JP</v>
      </c>
      <c r="E66" s="1" t="str">
        <v>NM</v>
      </c>
      <c r="F66" s="1" t="str">
        <v>https://www.cardmarket.com/fr/Pokemon/Products/Singles/VSTAR-Universe/Metal-Energy-s12a258?isSigned=N&amp;isPlayset=N&amp;isAltered=N&amp;language=7&amp;minCondition=2&amp;isReverseHolo=N</v>
      </c>
      <c r="G66" s="1">
        <v>0.08</v>
      </c>
    </row>
    <row r="67">
      <c r="A67" s="1" t="str">
        <v>Energie Feu</v>
      </c>
      <c r="B67" s="1" t="str">
        <v>252/172</v>
      </c>
      <c r="C67" s="1" t="str">
        <v>S12A</v>
      </c>
      <c r="D67" s="1" t="str">
        <v>JP</v>
      </c>
      <c r="E67" s="1" t="str">
        <v>NM</v>
      </c>
      <c r="F67" s="1" t="str">
        <v>https://www.cardmarket.com/fr/Pokemon/Products/Singles/VSTAR-Universe/Fire-Energy-s12a252?isSigned=N&amp;isPlayset=N&amp;isAltered=N&amp;language=7&amp;minCondition=2&amp;isReverseHolo=N</v>
      </c>
      <c r="G67" s="1">
        <v>0.15</v>
      </c>
    </row>
    <row r="68">
      <c r="A68" s="1" t="str">
        <v>Regigigas VSTAR</v>
      </c>
      <c r="B68" s="1" t="str">
        <v>233/172</v>
      </c>
      <c r="C68" s="1" t="str">
        <v>S12A</v>
      </c>
      <c r="D68" s="1" t="str">
        <v>JP</v>
      </c>
      <c r="E68" s="1" t="str">
        <v>NM</v>
      </c>
      <c r="F68" s="1" t="str">
        <v>https://www.cardmarket.com/fr/Pokemon/Products/Singles/VSTAR-Universe/Regigigas-VSTAR-V2-s12a233?isSigned=N&amp;isPlayset=N&amp;isAltered=N&amp;language=7&amp;minCondition=2&amp;isReverseHolo=N</v>
      </c>
      <c r="G68" s="1">
        <v>7</v>
      </c>
    </row>
    <row r="69">
      <c r="A69" s="1" t="str">
        <v>Entei V</v>
      </c>
      <c r="B69" s="1" t="str">
        <v>213/172</v>
      </c>
      <c r="C69" s="1" t="str">
        <v>S12A</v>
      </c>
      <c r="D69" s="1" t="str">
        <v>JP</v>
      </c>
      <c r="E69" s="1" t="str">
        <v>NM</v>
      </c>
      <c r="F69" s="1" t="str">
        <v>https://www.cardmarket.com/fr/Pokemon/Products/Singles/VSTAR-Universe/Entei-V-V2-s12a213?isSigned=N&amp;isPlayset=N&amp;isAltered=N&amp;language=7&amp;minCondition=2&amp;isReverseHolo=N</v>
      </c>
      <c r="G69" s="1">
        <v>15.81</v>
      </c>
    </row>
    <row r="70">
      <c r="A70" s="1" t="str">
        <v xml:space="preserve">Suicune </v>
      </c>
      <c r="B70" s="1" t="str">
        <v>215/172</v>
      </c>
      <c r="C70" s="1" t="str">
        <v>S12A</v>
      </c>
      <c r="D70" s="1" t="str">
        <v>JP</v>
      </c>
      <c r="E70" s="1" t="str">
        <v>NM</v>
      </c>
      <c r="F70" s="1" t="str">
        <v>https://www.cardmarket.com/fr/Pokemon/Products/Singles/VSTAR-Universe/Suicune-V-V2-s12a215?isSigned=N&amp;isPlayset=N&amp;isAltered=N&amp;language=7&amp;minCondition=2&amp;isReverseHolo=N</v>
      </c>
      <c r="G70" s="1">
        <v>25.16</v>
      </c>
    </row>
    <row r="71">
      <c r="A71" s="1" t="str">
        <v>Clamiral</v>
      </c>
      <c r="B71" s="1" t="str">
        <v>229/172</v>
      </c>
      <c r="C71" s="1" t="str">
        <v>S12A</v>
      </c>
      <c r="D71" s="1" t="str">
        <v>JP</v>
      </c>
      <c r="E71" s="1" t="str">
        <v>NM</v>
      </c>
      <c r="F71" s="1" t="str">
        <v>https://www.cardmarket.com/fr/Pokemon/Products/Singles/VSTAR-Universe/Hisuian-Samurott-V-V2-s12a229?isSigned=N&amp;isPlayset=N&amp;isAltered=N&amp;language=7&amp;minCondition=2&amp;isReverseHolo=N</v>
      </c>
      <c r="G71" s="1">
        <v>6.48</v>
      </c>
    </row>
    <row r="72">
      <c r="A72" s="1" t="str">
        <v>Darkrai VSTAR</v>
      </c>
      <c r="B72" s="1" t="str">
        <v>228/172</v>
      </c>
      <c r="C72" s="1" t="str">
        <v>S12A</v>
      </c>
      <c r="D72" s="1" t="str">
        <v>JP</v>
      </c>
      <c r="E72" s="1" t="str">
        <v>NM</v>
      </c>
      <c r="F72" s="1" t="str">
        <v>https://www.cardmarket.com/fr/Pokemon/Products/Singles/VSTAR-Universe/Darkrai-VSTAR-s12a228?isSigned=N&amp;isPlayset=N&amp;isAltered=N&amp;language=7&amp;minCondition=2&amp;isReverseHolo=N</v>
      </c>
      <c r="G72" s="1">
        <v>17</v>
      </c>
    </row>
    <row r="73">
      <c r="A73" s="1" t="str">
        <v>Deoxy Vmax</v>
      </c>
      <c r="B73" s="1" t="str">
        <v>222/172</v>
      </c>
      <c r="C73" s="1" t="str">
        <v>S12A</v>
      </c>
      <c r="D73" s="1" t="str">
        <v>JP</v>
      </c>
      <c r="E73" s="1" t="str">
        <v>NM</v>
      </c>
      <c r="F73" s="1" t="str">
        <v>https://www.cardmarket.com/fr/Pokemon/Products/Singles/VSTAR-Universe/Deoxys-VMAX-s12a222?isSigned=N&amp;isPlayset=N&amp;isAltered=N&amp;language=7&amp;minCondition=2&amp;isReverseHolo=N</v>
      </c>
      <c r="G73" s="1">
        <v>12.32</v>
      </c>
    </row>
    <row r="74">
      <c r="A74" s="1" t="str">
        <v>Zacian V</v>
      </c>
      <c r="B74" s="1" t="str">
        <v>225/172</v>
      </c>
      <c r="C74" s="1" t="str">
        <v>S12A</v>
      </c>
      <c r="D74" s="1" t="str">
        <v>JP</v>
      </c>
      <c r="E74" s="1" t="str">
        <v>NM</v>
      </c>
      <c r="F74" s="1" t="str">
        <v>https://www.cardmarket.com/fr/Pokemon/Products/Singles/VSTAR-Universe/Zacian-V-V2-s12a225?isSigned=N&amp;isPlayset=N&amp;isAltered=N&amp;language=7&amp;minCondition=2&amp;isReverseHolo=N</v>
      </c>
      <c r="G74" s="1">
        <v>10.81</v>
      </c>
    </row>
    <row r="75">
      <c r="A75" s="1" t="str">
        <v>Hoopa</v>
      </c>
      <c r="B75" s="1" t="str">
        <v>231/172</v>
      </c>
      <c r="C75" s="1" t="str">
        <v>S12A</v>
      </c>
      <c r="D75" s="1" t="str">
        <v>JP</v>
      </c>
      <c r="E75" s="1" t="str">
        <v>NM</v>
      </c>
      <c r="F75" s="1" t="str">
        <v>https://www.cardmarket.com/fr/Pokemon/Products/Singles/VSTAR-Universe/Hoopa-V-s12a231?isSigned=N&amp;isPlayset=N&amp;isAltered=N&amp;language=7&amp;minCondition=2&amp;isReverseHolo=N</v>
      </c>
      <c r="G75" s="1">
        <v>4.16</v>
      </c>
    </row>
    <row r="76">
      <c r="A76" s="1" t="str">
        <v>Clamiral Vstar</v>
      </c>
      <c r="B76" s="1" t="str">
        <v>230/172</v>
      </c>
      <c r="C76" s="1" t="str">
        <v>S12A</v>
      </c>
      <c r="D76" s="1" t="str">
        <v>JP</v>
      </c>
      <c r="E76" s="1" t="str">
        <v>NM</v>
      </c>
      <c r="F76" s="1" t="str">
        <v>https://www.cardmarket.com/fr/Pokemon/Products/Singles/VSTAR-Universe/Hisuian-Samurott-VSTAR-V2-s12a230?isSigned=N&amp;isPlayset=N&amp;isAltered=N&amp;language=7&amp;minCondition=2&amp;isReverseHolo=N</v>
      </c>
      <c r="G76" s="1">
        <v>4.13</v>
      </c>
    </row>
    <row r="77">
      <c r="A77" s="1" t="str">
        <v>Raikou</v>
      </c>
      <c r="B77" s="1" t="str">
        <v>218/172</v>
      </c>
      <c r="C77" s="1" t="str">
        <v>S12A</v>
      </c>
      <c r="D77" s="1" t="str">
        <v>JP</v>
      </c>
      <c r="E77" s="1" t="str">
        <v>NM</v>
      </c>
      <c r="F77" s="1" t="str">
        <v>https://www.cardmarket.com/fr/Pokemon/Products/Singles/VSTAR-Universe/Raikou-V-V2-s12a218?isSigned=N&amp;isPlayset=N&amp;isAltered=N&amp;language=7&amp;minCondition=2&amp;isReverseHolo=N</v>
      </c>
      <c r="G77" s="1">
        <v>17.12</v>
      </c>
    </row>
    <row r="78">
      <c r="A78" s="1" t="str">
        <v>Drascore</v>
      </c>
      <c r="B78" s="1" t="str">
        <v>227/172</v>
      </c>
      <c r="C78" s="1" t="str">
        <v>S12A</v>
      </c>
      <c r="D78" s="1" t="str">
        <v>JP</v>
      </c>
      <c r="E78" s="1" t="str">
        <v>NM</v>
      </c>
      <c r="F78" s="1" t="str">
        <v>https://www.cardmarket.com/fr/Pokemon/Products/Singles/VSTAR-Universe/Drapion-V-V2-s12a227?isSigned=N&amp;isPlayset=N&amp;isAltered=N&amp;language=7&amp;minCondition=2&amp;isReverseHolo=N</v>
      </c>
      <c r="G78" s="1">
        <v>3</v>
      </c>
    </row>
    <row r="79">
      <c r="A79" s="1" t="str">
        <v>Keldeo</v>
      </c>
      <c r="B79" s="1" t="str">
        <v>179/172</v>
      </c>
      <c r="C79" s="1" t="str">
        <v>S12A</v>
      </c>
      <c r="D79" s="1" t="str">
        <v>JP</v>
      </c>
      <c r="E79" s="1" t="str">
        <v>NM</v>
      </c>
      <c r="F79" s="1" t="str">
        <v>https://www.cardmarket.com/fr/Pokemon/Products/Singles/VSTAR-Universe/Keldeo-V2-s12a179?isSigned=N&amp;isPlayset=N&amp;isAltered=N&amp;language=7&amp;minCondition=2&amp;isReverseHolo=N</v>
      </c>
      <c r="G79" s="1">
        <v>2.71</v>
      </c>
    </row>
    <row r="80">
      <c r="A80" s="1" t="str">
        <v>Insolourdo</v>
      </c>
      <c r="B80" s="1" t="str">
        <v>198/172</v>
      </c>
      <c r="C80" s="1" t="str">
        <v>S12A</v>
      </c>
      <c r="D80" s="1" t="str">
        <v>JP</v>
      </c>
      <c r="E80" s="1" t="str">
        <v>NM</v>
      </c>
      <c r="F80" s="1" t="str">
        <v>https://www.cardmarket.com/fr/Pokemon/Products/Singles/VSTAR-Universe/Dunsparce-V2-s12a198?isSigned=N&amp;isPlayset=N&amp;isAltered=N&amp;language=7&amp;minCondition=2&amp;isReverseHolo=N</v>
      </c>
      <c r="G80" s="1">
        <v>0.57</v>
      </c>
    </row>
    <row r="81">
      <c r="A81" s="1" t="str">
        <v>Maganon</v>
      </c>
      <c r="B81" s="1" t="str">
        <v>175/172</v>
      </c>
      <c r="C81" s="1" t="str">
        <v>S12A</v>
      </c>
      <c r="D81" s="1" t="str">
        <v>JP</v>
      </c>
      <c r="E81" s="1" t="str">
        <v>NM</v>
      </c>
      <c r="F81" s="1" t="str">
        <v>https://www.cardmarket.com/fr/Pokemon/Products/Singles/VSTAR-Universe/Magmortar-V2-s12a175?isSigned=N&amp;isPlayset=N&amp;isAltered=N&amp;language=7&amp;minCondition=2&amp;isReverseHolo=N</v>
      </c>
      <c r="G81" s="1">
        <v>1.94</v>
      </c>
    </row>
    <row r="82">
      <c r="A82" s="1" t="str">
        <v>Locklass</v>
      </c>
      <c r="B82" s="1" t="str">
        <v>177/172</v>
      </c>
      <c r="C82" s="1" t="str">
        <v>S12A</v>
      </c>
      <c r="D82" s="1" t="str">
        <v>JP</v>
      </c>
      <c r="E82" s="1" t="str">
        <v>NM</v>
      </c>
      <c r="F82" s="1" t="str">
        <v>https://www.cardmarket.com/fr/Pokemon/Products/Singles/VSTAR-Universe/Lapras-V2-s12a177?isSigned=N&amp;isPlayset=N&amp;isAltered=N&amp;language=7&amp;minCondition=2&amp;isReverseHolo=N</v>
      </c>
      <c r="G82" s="1">
        <v>3.04</v>
      </c>
    </row>
    <row r="83">
      <c r="A83" s="1" t="str">
        <v>Elekable</v>
      </c>
      <c r="B83" s="1" t="str">
        <v>180/172</v>
      </c>
      <c r="C83" s="1" t="str">
        <v>S12A</v>
      </c>
      <c r="D83" s="1" t="str">
        <v>JP</v>
      </c>
      <c r="E83" s="1" t="str">
        <v>NM</v>
      </c>
      <c r="F83" s="1" t="str">
        <v>https://www.cardmarket.com/fr/Pokemon/Products/Singles/VSTAR-Universe/Electivire-V2-s12a180?isSigned=N&amp;isPlayset=N&amp;isAltered=N&amp;language=7&amp;minCondition=2&amp;isReverseHolo=N</v>
      </c>
      <c r="G83" s="1">
        <v>1.89</v>
      </c>
    </row>
    <row r="84">
      <c r="A84" s="1" t="str">
        <v>Séléroc</v>
      </c>
      <c r="B84" s="1" t="str">
        <v>184/172</v>
      </c>
      <c r="C84" s="1" t="str">
        <v>S12A</v>
      </c>
      <c r="D84" s="1" t="str">
        <v>JP</v>
      </c>
      <c r="E84" s="1" t="str">
        <v>NM</v>
      </c>
      <c r="F84" s="1" t="str">
        <v>https://www.cardmarket.com/fr/Pokemon/Products/Singles/VSTAR-Universe/Lunatone-V2-s12a184?isSigned=N&amp;isPlayset=N&amp;isAltered=N&amp;language=7&amp;minCondition=2&amp;isReverseHolo=N</v>
      </c>
      <c r="G84" s="1">
        <v>1.39</v>
      </c>
    </row>
    <row r="85">
      <c r="A85" s="1" t="str">
        <v>Electhor de Galar</v>
      </c>
      <c r="B85" s="1" t="str">
        <v>188/172</v>
      </c>
      <c r="C85" s="1" t="str">
        <v>S12A</v>
      </c>
      <c r="D85" s="1" t="str">
        <v>JP</v>
      </c>
      <c r="E85" s="1" t="str">
        <v>NM</v>
      </c>
      <c r="F85" s="1" t="str">
        <v>https://www.cardmarket.com/fr/Pokemon/Products/Singles/VSTAR-Universe/Galarian-Zapdos-V2-s12a188?isSigned=N&amp;isPlayset=N&amp;isAltered=N&amp;language=7&amp;minCondition=2&amp;isReverseHolo=N</v>
      </c>
      <c r="G85" s="1">
        <v>0.99</v>
      </c>
    </row>
    <row r="86">
      <c r="A86" s="1" t="str">
        <v>Absol</v>
      </c>
      <c r="B86" s="1" t="str">
        <v>191/172</v>
      </c>
      <c r="C86" s="1" t="str">
        <v>S12A</v>
      </c>
      <c r="D86" s="1" t="str">
        <v>JP</v>
      </c>
      <c r="E86" s="1" t="str">
        <v>NM</v>
      </c>
      <c r="F86" s="1" t="str">
        <v>https://www.cardmarket.com/fr/Pokemon/Products/Singles/VSTAR-Universe/Absol-V2-s12a191?isSigned=N&amp;isPlayset=N&amp;isAltered=N&amp;language=7&amp;minCondition=2&amp;isReverseHolo=N</v>
      </c>
      <c r="G86" s="1">
        <v>1.96</v>
      </c>
    </row>
    <row r="87">
      <c r="A87" s="1" t="str">
        <v>Roublenard</v>
      </c>
      <c r="B87" s="1" t="str">
        <v>192/172</v>
      </c>
      <c r="C87" s="1" t="str">
        <v>S12A</v>
      </c>
      <c r="D87" s="1" t="str">
        <v>JP</v>
      </c>
      <c r="E87" s="1" t="str">
        <v>NM</v>
      </c>
      <c r="F87" s="1" t="str">
        <v>https://www.cardmarket.com/fr/Pokemon/Products/Singles/VSTAR-Universe/Thievul-V2-s12a192?isSigned=N&amp;isPlayset=N&amp;isAltered=N&amp;language=7&amp;minCondition=2&amp;isReverseHolo=N</v>
      </c>
      <c r="G87" s="1">
        <v>0.5</v>
      </c>
    </row>
    <row r="88">
      <c r="A88" s="1" t="str">
        <v>Magnézone</v>
      </c>
      <c r="B88" s="1" t="str">
        <v>193/172</v>
      </c>
      <c r="C88" s="1" t="str">
        <v>S12A</v>
      </c>
      <c r="D88" s="1" t="str">
        <v>JP</v>
      </c>
      <c r="E88" s="1" t="str">
        <v>NM</v>
      </c>
      <c r="F88" s="1" t="str">
        <v>https://www.cardmarket.com/fr/Pokemon/Products/Singles/VSTAR-Universe/Magnezone-V2-s12a193?isSigned=N&amp;isPlayset=N&amp;isAltered=N&amp;language=7&amp;minCondition=2&amp;isReverseHolo=N</v>
      </c>
      <c r="G88" s="1">
        <v>1</v>
      </c>
    </row>
    <row r="89">
      <c r="A89" s="1" t="str">
        <v>Voltorbe de Hisui</v>
      </c>
      <c r="B89" s="1" t="str">
        <v>173/172</v>
      </c>
      <c r="C89" s="1" t="str">
        <v>S12A</v>
      </c>
      <c r="D89" s="1" t="str">
        <v>JP</v>
      </c>
      <c r="E89" s="1" t="str">
        <v>NM</v>
      </c>
      <c r="F89" s="1" t="str">
        <v>https://www.cardmarket.com/fr/Pokemon/Products/Singles/VSTAR-Universe/Hisuian-Voltorb-V2-s12a173?isSigned=N&amp;isPlayset=N&amp;isAltered=N&amp;language=7&amp;minCondition=2&amp;isReverseHolo=N</v>
      </c>
      <c r="G89" s="1">
        <v>0.65</v>
      </c>
    </row>
    <row r="90">
      <c r="A90" s="1" t="str">
        <v>Altaria</v>
      </c>
      <c r="B90" s="1" t="str">
        <v>194/172</v>
      </c>
      <c r="C90" s="1" t="str">
        <v>S12A</v>
      </c>
      <c r="D90" s="1" t="str">
        <v>JP</v>
      </c>
      <c r="E90" s="1" t="str">
        <v>NM</v>
      </c>
      <c r="F90" s="1" t="str">
        <v>https://www.cardmarket.com/fr/Pokemon/Products/Singles/VSTAR-Universe/Altaria-V2-s12a194?isSigned=N&amp;isPlayset=N&amp;isAltered=N&amp;language=7&amp;minCondition=2&amp;isReverseHolo=N</v>
      </c>
      <c r="G90" s="1">
        <v>0.97</v>
      </c>
    </row>
    <row r="91">
      <c r="A91" s="1" t="str">
        <v>Mew</v>
      </c>
      <c r="B91" s="1" t="str">
        <v>183/172</v>
      </c>
      <c r="C91" s="1" t="str">
        <v>S12A</v>
      </c>
      <c r="D91" s="1" t="str">
        <v>JP</v>
      </c>
      <c r="E91" s="1" t="str">
        <v>NM</v>
      </c>
      <c r="F91" s="1" t="str">
        <v>https://www.cardmarket.com/fr/Pokemon/Products/Singles/VSTAR-Universe/Mew-V2-s12a183?isSigned=N&amp;isPlayset=N&amp;isAltered=N&amp;language=7&amp;minCondition=2&amp;isReverseHolo=N</v>
      </c>
      <c r="G91" s="1">
        <v>14.49</v>
      </c>
    </row>
    <row r="92">
      <c r="A92" s="1" t="str">
        <v>Melokrik</v>
      </c>
      <c r="B92" s="1" t="str">
        <v>174/172</v>
      </c>
      <c r="C92" s="1" t="str">
        <v>S12A</v>
      </c>
      <c r="D92" s="1" t="str">
        <v>JP</v>
      </c>
      <c r="E92" s="1" t="str">
        <v>NM</v>
      </c>
      <c r="F92" s="1" t="str">
        <v>https://www.cardmarket.com/fr/Pokemon/Products/Singles/VSTAR-Universe/Kricketune-V2-s12a174?isSigned=N&amp;isPlayset=N&amp;isAltered=N&amp;language=7&amp;minCondition=2&amp;isReverseHolo=N</v>
      </c>
      <c r="G92" s="1">
        <v>0.97</v>
      </c>
    </row>
    <row r="93">
      <c r="A93" s="1" t="str">
        <v>Diancy</v>
      </c>
      <c r="B93" s="1" t="str">
        <v>186/172</v>
      </c>
      <c r="C93" s="1" t="str">
        <v>S12A</v>
      </c>
      <c r="D93" s="1" t="str">
        <v>JP</v>
      </c>
      <c r="E93" s="1" t="str">
        <v>NM</v>
      </c>
      <c r="F93" s="1" t="str">
        <v>https://www.cardmarket.com/fr/Pokemon/Products/Singles/VSTAR-Universe/Diancie-V2-s12a186?isSigned=N&amp;isPlayset=N&amp;isAltered=N&amp;language=7&amp;minCondition=2&amp;isReverseHolo=N</v>
      </c>
      <c r="G93" s="1">
        <v>0.93</v>
      </c>
    </row>
    <row r="94">
      <c r="A94" s="1" t="str">
        <v>Sulfura Galar</v>
      </c>
      <c r="B94" s="1" t="str">
        <v>190/172</v>
      </c>
      <c r="C94" s="1" t="str">
        <v>S12A</v>
      </c>
      <c r="D94" s="1" t="str">
        <v>JP</v>
      </c>
      <c r="E94" s="1" t="str">
        <v>NM</v>
      </c>
      <c r="F94" s="1" t="str">
        <v>https://www.cardmarket.com/fr/Pokemon/Products/Singles/VSTAR-Universe/Galarian-Moltres-V2-s12a190?isSigned=N&amp;isPlayset=N&amp;isAltered=N&amp;language=7&amp;minCondition=2&amp;isReverseHolo=N</v>
      </c>
      <c r="G94" s="1">
        <v>4.95</v>
      </c>
    </row>
    <row r="95">
      <c r="A95" s="1" t="str">
        <v>Muplodocus</v>
      </c>
      <c r="B95" s="1" t="str">
        <v>196/172</v>
      </c>
      <c r="C95" s="1" t="str">
        <v>S12A</v>
      </c>
      <c r="D95" s="1" t="str">
        <v>JP</v>
      </c>
      <c r="E95" s="1" t="str">
        <v>NM</v>
      </c>
      <c r="F95" s="1" t="str">
        <v>https://www.cardmarket.com/fr/Pokemon/Products/Singles/VSTAR-Universe/Hisuian-Goodra-V2-s12a196?isSigned=N&amp;isPlayset=N&amp;isAltered=N&amp;language=7&amp;minCondition=2&amp;isReverseHolo=N</v>
      </c>
      <c r="G95" s="1">
        <v>0.91</v>
      </c>
    </row>
    <row r="96">
      <c r="A96" s="1" t="str">
        <v>Artikodin Galar</v>
      </c>
      <c r="B96" s="1" t="str">
        <v>182/172</v>
      </c>
      <c r="C96" s="1" t="str">
        <v>S12A</v>
      </c>
      <c r="D96" s="1" t="str">
        <v>JP</v>
      </c>
      <c r="E96" s="1" t="str">
        <v>NM</v>
      </c>
      <c r="F96" s="1" t="str">
        <v>https://www.cardmarket.com/fr/Pokemon/Products/Singles/VSTAR-Universe/Galarian-Articuno-V2-s12a182?isSigned=N&amp;isPlayset=N&amp;isAltered=N&amp;language=7&amp;minCondition=2&amp;isReverseHolo=N</v>
      </c>
      <c r="G96" s="1">
        <v>1.46</v>
      </c>
    </row>
    <row r="97">
      <c r="A97" s="1" t="str">
        <v>Tortank Ex</v>
      </c>
      <c r="B97" s="1" t="str">
        <v>200/165</v>
      </c>
      <c r="C97" s="1" t="str">
        <v>MEW</v>
      </c>
      <c r="D97" s="1" t="str">
        <v>FR</v>
      </c>
      <c r="E97" s="1" t="str">
        <v>NM</v>
      </c>
      <c r="F97" s="1" t="str">
        <v>https://www.cardmarket.com/fr/Pokemon/Products/Singles/151/Blastoise-ex-V3-MEW200?isSigned=N&amp;isPlayset=N&amp;isAltered=N&amp;language=2&amp;minCondition=2&amp;isReverseHolo=N</v>
      </c>
      <c r="G97" s="1">
        <v>79.3</v>
      </c>
    </row>
    <row r="98">
      <c r="A98" s="1" t="str">
        <v>Charisme de Giovanni</v>
      </c>
      <c r="B98" s="1" t="str">
        <v>204/165</v>
      </c>
      <c r="C98" s="1" t="str">
        <v>MEW</v>
      </c>
      <c r="D98" s="1" t="str">
        <v>FR</v>
      </c>
      <c r="E98" s="1" t="str">
        <v>NM</v>
      </c>
      <c r="F98" s="1" t="str">
        <v>https://www.cardmarket.com/fr/Pokemon/Products/Singles/151/Giovannis-Charisma-V3-MEW204?isSigned=N&amp;isPlayset=N&amp;isAltered=N&amp;language=2&amp;minCondition=2&amp;isReverseHolo=N</v>
      </c>
      <c r="G98" s="1">
        <v>28.97</v>
      </c>
    </row>
    <row r="99">
      <c r="A99" s="1" t="str">
        <v>Voltorbe de Hisui</v>
      </c>
      <c r="B99" s="1" t="str">
        <v>173/172</v>
      </c>
      <c r="C99" s="1" t="str">
        <v>S12A</v>
      </c>
      <c r="D99" s="1" t="str">
        <v>JP</v>
      </c>
      <c r="E99" s="1" t="str">
        <v>NM</v>
      </c>
      <c r="F99" s="1" t="str">
        <v>https://www.cardmarket.com/fr/Pokemon/Products/Singles/VSTAR-Universe/Hisuian-Voltorb-V2-s12a173?isSigned=N&amp;isPlayset=N&amp;isAltered=N&amp;language=7&amp;minCondition=2&amp;isReverseHolo=N</v>
      </c>
      <c r="G99" s="1">
        <v>0.65</v>
      </c>
    </row>
    <row r="100">
      <c r="A100" s="1" t="str">
        <v>Tag-Tag</v>
      </c>
      <c r="B100" s="1" t="str">
        <v>080/071</v>
      </c>
      <c r="C100" s="1" t="str">
        <v>SV2D</v>
      </c>
      <c r="D100" s="1" t="str">
        <v>JP</v>
      </c>
      <c r="E100" s="1" t="str">
        <v>NM</v>
      </c>
      <c r="F100" s="1" t="str">
        <v>https://www.cardmarket.com/fr/Pokemon/Products/Singles/Clay-Burst/Grafaiai-V2-sv2D080?isSigned=N&amp;isPlayset=N&amp;isAltered=N&amp;language=7&amp;minCondition=2&amp;isReverseHolo=N</v>
      </c>
      <c r="G100" s="1">
        <v>0.83</v>
      </c>
    </row>
    <row r="101">
      <c r="A101" s="1" t="str">
        <v>Famignol</v>
      </c>
      <c r="B101" s="1" t="str">
        <v>081/071</v>
      </c>
      <c r="C101" s="1" t="str">
        <v>SV2D</v>
      </c>
      <c r="D101" s="1" t="str">
        <v>JP</v>
      </c>
      <c r="E101" s="1" t="str">
        <v>NM</v>
      </c>
      <c r="F101" s="1" t="str">
        <v>https://www.cardmarket.com/fr/Pokemon/Products/Singles/Clay-Burst/Maushold-V2-sv2D081?isSigned=N&amp;isPlayset=N&amp;isAltered=N&amp;language=7&amp;minCondition=2&amp;isReverseHolo=N</v>
      </c>
      <c r="G101" s="1">
        <v>5.83</v>
      </c>
    </row>
    <row r="102">
      <c r="A102" s="1" t="str">
        <v>Vrombi</v>
      </c>
      <c r="B102" s="1" t="str">
        <v>117/108</v>
      </c>
      <c r="C102" s="1" t="str">
        <v>SV3</v>
      </c>
      <c r="D102" s="1" t="str">
        <v>JP</v>
      </c>
      <c r="E102" s="1" t="str">
        <v>NM</v>
      </c>
      <c r="F102" s="1" t="str">
        <v>https://www.cardmarket.com/fr/Pokemon/Products/Singles/Ruler-of-the-Black-Flame/Varoom-V2-sv3117?isSigned=N&amp;isPlayset=N&amp;isAltered=N&amp;language=7&amp;minCondition=2&amp;isReverseHolo=N</v>
      </c>
      <c r="G102" s="1">
        <v>0.43</v>
      </c>
    </row>
    <row r="103">
      <c r="A103" s="1" t="str">
        <v>Morphéo</v>
      </c>
      <c r="B103" s="1" t="str">
        <v>211/184</v>
      </c>
      <c r="C103" s="1" t="str">
        <v>S8B</v>
      </c>
      <c r="D103" s="1" t="str">
        <v>JP</v>
      </c>
      <c r="E103" s="1" t="str">
        <v>NM</v>
      </c>
      <c r="F103" s="1" t="str">
        <v>https://www.cardmarket.com/fr/Pokemon/Products/Singles/VMAX-Climax/Castform-V2-s8b211?isSigned=N&amp;isPlayset=N&amp;isAltered=N&amp;language=7&amp;minCondition=2&amp;isReverseHolo=N</v>
      </c>
      <c r="G103" s="1">
        <v>0.44</v>
      </c>
    </row>
    <row r="104">
      <c r="A104" s="1" t="str">
        <v>Démolosse</v>
      </c>
      <c r="B104" s="1" t="str">
        <v>206/184</v>
      </c>
      <c r="C104" s="1" t="str">
        <v>S8B</v>
      </c>
      <c r="D104" s="1" t="str">
        <v>JP</v>
      </c>
      <c r="E104" s="1" t="str">
        <v>NM</v>
      </c>
      <c r="F104" s="1" t="str">
        <v>https://www.cardmarket.com/fr/Pokemon/Products/Singles/VMAX-Climax/Houndoom-V2-s8b206?isSigned=N&amp;isPlayset=N&amp;isAltered=N&amp;language=7&amp;minCondition=2&amp;isReverseHolo=N</v>
      </c>
      <c r="G104" s="1">
        <v>0.56</v>
      </c>
    </row>
    <row r="105">
      <c r="A105" s="1" t="str">
        <v>Gouroutan</v>
      </c>
      <c r="B105" s="1" t="str">
        <v>212/184</v>
      </c>
      <c r="C105" s="1" t="str">
        <v>S8B</v>
      </c>
      <c r="D105" s="1" t="str">
        <v>JP</v>
      </c>
      <c r="E105" s="1" t="str">
        <v>NM</v>
      </c>
      <c r="F105" s="1" t="str">
        <v>https://www.cardmarket.com/fr/Pokemon/Products/Singles/VMAX-Climax/Oranguru-V2-s8b212?isSigned=N&amp;isPlayset=N&amp;isAltered=N&amp;language=7&amp;minCondition=2&amp;isReverseHolo=N</v>
      </c>
      <c r="G105" s="1">
        <v>0.77</v>
      </c>
    </row>
    <row r="106">
      <c r="A106" s="1" t="str">
        <v>Superdofin</v>
      </c>
      <c r="B106" s="1" t="str">
        <v>111/108</v>
      </c>
      <c r="C106" s="1" t="str">
        <v>SV3</v>
      </c>
      <c r="D106" s="1" t="str">
        <v>JP</v>
      </c>
      <c r="E106" s="1" t="str">
        <v>NM</v>
      </c>
      <c r="F106" s="1" t="str">
        <v>https://www.cardmarket.com/fr/Pokemon/Products/Singles/Ruler-of-the-Black-Flame/Palafin-V2-sv3111?isSigned=N&amp;isPlayset=N&amp;isAltered=N&amp;language=7&amp;minCondition=2&amp;isReverseHolo=N</v>
      </c>
      <c r="G106" s="1">
        <v>0.92</v>
      </c>
    </row>
    <row r="107">
      <c r="A107" s="1" t="str">
        <v>Mascaïman</v>
      </c>
      <c r="B107" s="1" t="str">
        <v>087/078</v>
      </c>
      <c r="C107" s="1" t="str">
        <v>SV1S</v>
      </c>
      <c r="D107" s="1" t="str">
        <v>JP</v>
      </c>
      <c r="E107" s="1" t="str">
        <v>NM</v>
      </c>
      <c r="F107" s="1" t="str">
        <v>https://www.cardmarket.com/fr/Pokemon/Products/Singles/Scarlet-ex/Sandile-V2-sv1S087?isSigned=N&amp;isPlayset=N&amp;isAltered=N&amp;language=7&amp;minCondition=2&amp;isReverseHolo=N</v>
      </c>
      <c r="G107" s="1">
        <v>1.22</v>
      </c>
    </row>
    <row r="108">
      <c r="A108" s="1" t="str">
        <v>Roublenard</v>
      </c>
      <c r="B108" s="1" t="str">
        <v>192/172</v>
      </c>
      <c r="C108" s="1" t="str">
        <v>S12A</v>
      </c>
      <c r="D108" s="1" t="str">
        <v>JP</v>
      </c>
      <c r="E108" s="1" t="str">
        <v>NM</v>
      </c>
      <c r="F108" s="1" t="str">
        <v>https://www.cardmarket.com/fr/Pokemon/Products/Singles/VSTAR-Universe/Thievul-V2-s12a192?isSigned=N&amp;isPlayset=N&amp;isAltered=N&amp;language=7&amp;minCondition=2&amp;isReverseHolo=N</v>
      </c>
      <c r="G108" s="1">
        <v>0.5</v>
      </c>
    </row>
    <row r="109">
      <c r="A109" s="1" t="str">
        <v>Arcanin de Hisui</v>
      </c>
      <c r="B109" s="1" t="str">
        <v>075/071</v>
      </c>
      <c r="C109" s="1" t="str">
        <v>S10A</v>
      </c>
      <c r="D109" s="1" t="str">
        <v>JP</v>
      </c>
      <c r="E109" s="1" t="str">
        <v>NM</v>
      </c>
      <c r="F109" s="1" t="str">
        <v>https://www.cardmarket.com/fr/Pokemon/Products/Singles/Dark-Phantasma/Hisuian-Arcanine-V2-s10a075?isSigned=N&amp;isPlayset=N&amp;isAltered=N&amp;language=7&amp;minCondition=2&amp;isReverseHolo=N</v>
      </c>
      <c r="G109" s="1">
        <v>1.13</v>
      </c>
    </row>
    <row r="110">
      <c r="A110" s="1" t="str">
        <v>Octillery</v>
      </c>
      <c r="B110" s="1" t="str">
        <v>191/184</v>
      </c>
      <c r="C110" s="1" t="str">
        <v>S8B</v>
      </c>
      <c r="D110" s="1" t="str">
        <v>JP</v>
      </c>
      <c r="E110" s="1" t="str">
        <v>NM</v>
      </c>
      <c r="F110" s="1" t="str">
        <v>https://www.cardmarket.com/fr/Pokemon/Products/Singles/VMAX-Climax/Octillery-V2-s8b191?isSigned=N&amp;isPlayset=N&amp;isAltered=N&amp;language=7&amp;minCondition=2&amp;isReverseHolo=N</v>
      </c>
      <c r="G110" s="1">
        <v>0.77</v>
      </c>
    </row>
    <row r="111">
      <c r="A111" s="1" t="str">
        <v>Craparoi</v>
      </c>
      <c r="B111" s="1" t="str">
        <v>088/078</v>
      </c>
      <c r="C111" s="1" t="str">
        <v>SV1S</v>
      </c>
      <c r="D111" s="1" t="str">
        <v>JP</v>
      </c>
      <c r="E111" s="1" t="str">
        <v>NM</v>
      </c>
      <c r="F111" s="1" t="str">
        <v>https://www.cardmarket.com/fr/Pokemon/Products/Singles/Scarlet-ex/Klawf-V2-sv1S088?isSigned=N&amp;isPlayset=N&amp;isAltered=N&amp;language=7&amp;minCondition=2&amp;isReverseHolo=N</v>
      </c>
      <c r="G111" s="1">
        <v>0.91</v>
      </c>
    </row>
    <row r="112">
      <c r="A112" s="1" t="str">
        <v>Migalos</v>
      </c>
      <c r="B112" s="1" t="str">
        <v>205/184</v>
      </c>
      <c r="C112" s="1" t="str">
        <v>S8B</v>
      </c>
      <c r="D112" s="1" t="str">
        <v>JP</v>
      </c>
      <c r="E112" s="1" t="str">
        <v>NM</v>
      </c>
      <c r="F112" s="1" t="str">
        <v>https://www.cardmarket.com/fr/Pokemon/Products/Singles/VMAX-Climax/Ariados-V2-s8b205?isSigned=N&amp;isPlayset=N&amp;isAltered=N&amp;language=7&amp;minCondition=2&amp;isReverseHolo=N</v>
      </c>
      <c r="G112" s="1">
        <v>0.8</v>
      </c>
    </row>
    <row r="113">
      <c r="A113" s="1" t="str">
        <v>Noctunoir</v>
      </c>
      <c r="B113" s="1" t="str">
        <v>198/184</v>
      </c>
      <c r="C113" s="1" t="str">
        <v>S8B</v>
      </c>
      <c r="D113" s="1" t="str">
        <v>JP</v>
      </c>
      <c r="E113" s="1" t="str">
        <v>NM</v>
      </c>
      <c r="F113" s="1" t="str">
        <v>https://www.cardmarket.com/fr/Pokemon/Products/Singles/VMAX-Climax/Dusknoir-V2-s8b198?isSigned=N&amp;isPlayset=N&amp;isAltered=N&amp;language=7&amp;minCondition=2&amp;isReverseHolo=N</v>
      </c>
      <c r="G113" s="1">
        <v>0.73</v>
      </c>
    </row>
    <row r="114">
      <c r="A114" s="1" t="str">
        <v>Cerbyllin</v>
      </c>
      <c r="B114" s="1" t="str">
        <v>070/067</v>
      </c>
      <c r="C114" s="1" t="str">
        <v>S9A</v>
      </c>
      <c r="D114" s="1" t="str">
        <v>JP</v>
      </c>
      <c r="E114" s="1" t="str">
        <v>NM</v>
      </c>
      <c r="F114" s="1" t="str">
        <v>https://www.cardmarket.com/fr/Pokemon/Products/Singles/Battle-Region/Wyrdeer-V2-s9a070?isSigned=N&amp;isPlayset=N&amp;isAltered=N&amp;language=7&amp;minCondition=2&amp;isReverseHolo=N</v>
      </c>
      <c r="G114" s="1">
        <v>0.57</v>
      </c>
    </row>
    <row r="115">
      <c r="A115" s="1" t="str">
        <v>Sepiatroce</v>
      </c>
      <c r="B115" s="1" t="str">
        <v>199/184</v>
      </c>
      <c r="C115" s="1" t="str">
        <v>S8B</v>
      </c>
      <c r="D115" s="1" t="str">
        <v>JP</v>
      </c>
      <c r="E115" s="1" t="str">
        <v>NM</v>
      </c>
      <c r="F115" s="1" t="str">
        <v>https://www.cardmarket.com/fr/Pokemon/Products/Singles/VMAX-Climax/Malamar-V2-s8b199?isSigned=N&amp;isPlayset=N&amp;isAltered=N&amp;language=7&amp;minCondition=2&amp;isReverseHolo=N</v>
      </c>
      <c r="G115" s="1">
        <v>0.49</v>
      </c>
    </row>
    <row r="116">
      <c r="A116" s="1" t="str">
        <v>Hoothoot</v>
      </c>
      <c r="B116" s="1" t="str">
        <v>073/067</v>
      </c>
      <c r="C116" s="1" t="str">
        <v>S9A</v>
      </c>
      <c r="D116" s="1" t="str">
        <v>JP</v>
      </c>
      <c r="E116" s="1" t="str">
        <v>NM</v>
      </c>
      <c r="F116" s="1" t="str">
        <v>https://www.cardmarket.com/fr/Pokemon/Products/Singles/Battle-Region/Hoothoot-V2-s9a073?isSigned=N&amp;isPlayset=N&amp;isAltered=N&amp;language=7&amp;minCondition=2&amp;isReverseHolo=N</v>
      </c>
      <c r="G116" s="1">
        <v>0.93</v>
      </c>
    </row>
    <row r="117">
      <c r="A117" s="1" t="str">
        <v>Quelorior</v>
      </c>
      <c r="B117" s="1" t="str">
        <v>073/068</v>
      </c>
      <c r="C117" s="1" t="str">
        <v>S11A</v>
      </c>
      <c r="D117" s="1" t="str">
        <v>JP</v>
      </c>
      <c r="E117" s="1" t="str">
        <v>NM</v>
      </c>
      <c r="F117" s="1" t="str">
        <v>https://www.cardmarket.com/fr/Pokemon/Products/Singles/Incandescent-Arcana/Smeargle-V2-s11a073?isSigned=N&amp;isPlayset=N&amp;isAltered=N&amp;language=7&amp;minCondition=2&amp;isReverseHolo=N</v>
      </c>
      <c r="G117" s="1">
        <v>0.99</v>
      </c>
    </row>
    <row r="118">
      <c r="A118" s="1" t="str">
        <v>Ferdeter</v>
      </c>
      <c r="B118" s="1" t="str">
        <v>081/071</v>
      </c>
      <c r="C118" s="1" t="str">
        <v>SV2P</v>
      </c>
      <c r="D118" s="1" t="str">
        <v>JP</v>
      </c>
      <c r="E118" s="1" t="str">
        <v>NM</v>
      </c>
      <c r="F118" s="1" t="str">
        <v>https://www.cardmarket.com/fr/Pokemon/Products/Singles/Snow-Hazard/Orthworm-V2-sv2P081?isSigned=N&amp;isPlayset=N&amp;isAltered=N&amp;language=7&amp;minCondition=2&amp;isReverseHolo=N</v>
      </c>
      <c r="G118" s="1">
        <v>0.96</v>
      </c>
    </row>
    <row r="119">
      <c r="A119" s="1" t="str">
        <v>Charmilly</v>
      </c>
      <c r="B119" s="1" t="str">
        <v>201/184</v>
      </c>
      <c r="C119" s="1" t="str">
        <v>S8B</v>
      </c>
      <c r="D119" s="1" t="str">
        <v>JP</v>
      </c>
      <c r="E119" s="1" t="str">
        <v>NM</v>
      </c>
      <c r="F119" s="1" t="str">
        <v>https://www.cardmarket.com/fr/Pokemon/Products/Singles/VMAX-Climax/Alcremie-V2-s8b201?isSigned=N&amp;isPlayset=N&amp;isAltered=N&amp;language=7&amp;minCondition=2&amp;isReverseHolo=N</v>
      </c>
      <c r="G119" s="1">
        <v>0.71</v>
      </c>
    </row>
    <row r="120">
      <c r="A120" s="1" t="str">
        <v>Dracaufeu EX</v>
      </c>
      <c r="B120" s="1" t="str">
        <v>115/190</v>
      </c>
      <c r="C120" s="1" t="str">
        <v>SV4A</v>
      </c>
      <c r="D120" s="1" t="str">
        <v>JP</v>
      </c>
      <c r="E120" s="1" t="str">
        <v>NM</v>
      </c>
      <c r="F120" s="1" t="str">
        <v>https://www.cardmarket.com/fr/Pokemon/Products/Singles/Shiny-Treasure-ex/Charizard-ex-V1-sv4a115?isSigned=N&amp;isPlayset=N&amp;isAltered=N&amp;language=7&amp;minCondition=2&amp;isReverseHolo=N</v>
      </c>
      <c r="G120" s="1">
        <v>0.4</v>
      </c>
    </row>
    <row r="121">
      <c r="A121" s="1" t="str">
        <v>Grodoudou EX</v>
      </c>
      <c r="B121" s="1" t="str">
        <v>141/190</v>
      </c>
      <c r="C121" s="1" t="str">
        <v>SV4A</v>
      </c>
      <c r="D121" s="1" t="str">
        <v>JP</v>
      </c>
      <c r="E121" s="1" t="str">
        <v>NM</v>
      </c>
      <c r="F121" s="1" t="str">
        <v>https://www.cardmarket.com/fr/Pokemon/Products/Singles/Shiny-Treasure-ex/Wigglytuff-ex-V1-sv4a141?isSigned=N&amp;isPlayset=N&amp;isAltered=N&amp;language=7&amp;minCondition=2&amp;isReverseHolo=N</v>
      </c>
      <c r="G121" s="1">
        <v>0.02</v>
      </c>
    </row>
    <row r="122">
      <c r="A122" s="1" t="str">
        <v>Alakazam EX</v>
      </c>
      <c r="B122" s="1" t="str">
        <v>075/190</v>
      </c>
      <c r="C122" s="1" t="str">
        <v>SV4A</v>
      </c>
      <c r="D122" s="1" t="str">
        <v>JP</v>
      </c>
      <c r="E122" s="1" t="str">
        <v>NM</v>
      </c>
      <c r="F122" s="1" t="str">
        <v>https://www.cardmarket.com/fr/Pokemon/Products/Singles/Shiny-Treasure-ex/Alakazam-ex-V1-sv4a075?isSigned=N&amp;isPlayset=N&amp;isAltered=N&amp;language=7&amp;minCondition=2&amp;isReverseHolo=N</v>
      </c>
      <c r="G122" s="1">
        <v>0.04</v>
      </c>
    </row>
    <row r="123">
      <c r="A123" s="1" t="str">
        <v>Koraidon EX</v>
      </c>
      <c r="B123" s="1" t="str">
        <v>114/190</v>
      </c>
      <c r="C123" s="1" t="str">
        <v>SV4A</v>
      </c>
      <c r="D123" s="1" t="str">
        <v>JP</v>
      </c>
      <c r="E123" s="1" t="str">
        <v>NM</v>
      </c>
      <c r="F123" s="1" t="str">
        <v>https://www.cardmarket.com/fr/Pokemon/Products/Singles/Shiny-Treasure-ex/Koraidon-ex-V1-sv4a114?isSigned=N&amp;isPlayset=N&amp;isAltered=N&amp;language=7&amp;minCondition=2&amp;isReverseHolo=N</v>
      </c>
      <c r="G123" s="1">
        <v>0.02</v>
      </c>
    </row>
    <row r="124">
      <c r="A124" s="1" t="str">
        <v>Flamigator EX</v>
      </c>
      <c r="B124" s="1" t="str">
        <v>032/190</v>
      </c>
      <c r="C124" s="1" t="str">
        <v>SV4A</v>
      </c>
      <c r="D124" s="1" t="str">
        <v>JP</v>
      </c>
      <c r="E124" s="1" t="str">
        <v>NM</v>
      </c>
      <c r="F124" s="1" t="str">
        <v>https://www.cardmarket.com/fr/Pokemon/Products/Singles/Shiny-Treasure-ex/Skeledirge-ex-V1-sv4a032?isSigned=N&amp;isPlayset=N&amp;isAltered=N&amp;language=7&amp;minCondition=2&amp;isReverseHolo=N</v>
      </c>
      <c r="G124" s="1">
        <v>0.08</v>
      </c>
    </row>
    <row r="125">
      <c r="A125" s="1" t="str">
        <v>Miascarade</v>
      </c>
      <c r="B125" s="1" t="str">
        <v>014/190</v>
      </c>
      <c r="C125" s="1" t="str">
        <v>SV4A</v>
      </c>
      <c r="D125" s="1" t="str">
        <v>JP</v>
      </c>
      <c r="E125" s="1" t="str">
        <v>NM</v>
      </c>
      <c r="F125" s="1" t="str">
        <v>https://www.cardmarket.com/fr/Pokemon/Products/Singles/Shiny-Treasure-ex/Meowscarada-ex-V1-sv4a014?isSigned=N&amp;isPlayset=N&amp;isAltered=N&amp;language=7&amp;minCondition=2&amp;isReverseHolo=N</v>
      </c>
      <c r="G125" s="1">
        <v>0.02</v>
      </c>
    </row>
    <row r="126">
      <c r="A126" s="1" t="str">
        <v>Foretresse EX</v>
      </c>
      <c r="B126" s="1" t="str">
        <v>009/190</v>
      </c>
      <c r="C126" s="1" t="str">
        <v>SV4A</v>
      </c>
      <c r="D126" s="1" t="str">
        <v>JP</v>
      </c>
      <c r="E126" s="1" t="str">
        <v>NM</v>
      </c>
      <c r="F126" s="1" t="str">
        <v>https://www.cardmarket.com/fr/Pokemon/Products/Singles/Shiny-Treasure-ex/Forretress-ex-V1-sv4a009?isSigned=N&amp;isPlayset=N&amp;isAltered=N&amp;language=7&amp;minCondition=2&amp;isReverseHolo=N</v>
      </c>
      <c r="G126" s="1">
        <v>0.02</v>
      </c>
    </row>
    <row r="127">
      <c r="A127" s="1" t="str">
        <v>Roucarnage EX</v>
      </c>
      <c r="B127" s="1" t="str">
        <v>139/190</v>
      </c>
      <c r="C127" s="1" t="str">
        <v>SV4A</v>
      </c>
      <c r="D127" s="1" t="str">
        <v>JP</v>
      </c>
      <c r="E127" s="1" t="str">
        <v>NM</v>
      </c>
      <c r="F127" s="1" t="str">
        <v>https://www.cardmarket.com/fr/Pokemon/Products/Singles/Shiny-Treasure-ex/Pidgeot-ex-V1-sv4a139?isSigned=N&amp;isPlayset=N&amp;isAltered=N&amp;language=7&amp;minCondition=2&amp;isReverseHolo=N</v>
      </c>
      <c r="G127" s="1">
        <v>0.02</v>
      </c>
    </row>
    <row r="128">
      <c r="A128" s="1" t="str">
        <v>Mew EX</v>
      </c>
      <c r="B128" s="1" t="str">
        <v>076/190</v>
      </c>
      <c r="C128" s="1" t="str">
        <v>SV4A</v>
      </c>
      <c r="D128" s="1" t="str">
        <v>JP</v>
      </c>
      <c r="E128" s="1" t="str">
        <v>NM</v>
      </c>
      <c r="F128" s="1" t="str">
        <v>https://www.cardmarket.com/fr/Pokemon/Products/Singles/Shiny-Treasure-ex/Mew-ex-V1-sv4a076?isSigned=N&amp;isPlayset=N&amp;isAltered=N&amp;language=7&amp;minCondition=2&amp;isReverseHolo=N</v>
      </c>
      <c r="G128" s="1">
        <v>0.13</v>
      </c>
    </row>
    <row r="129">
      <c r="A129" s="1" t="str">
        <v>Terraiste EX</v>
      </c>
      <c r="B129" s="1" t="str">
        <v>117/190</v>
      </c>
      <c r="C129" s="1" t="str">
        <v>SV4A</v>
      </c>
      <c r="D129" s="1" t="str">
        <v>JP</v>
      </c>
      <c r="E129" s="1" t="str">
        <v>NM</v>
      </c>
      <c r="F129" s="1" t="str">
        <v>https://www.cardmarket.com/fr/Pokemon/Products/Singles/Shiny-Treasure-ex/Paldean-Clodsire-ex-V1-sv4a117?isSigned=N&amp;isPlayset=N&amp;isAltered=N&amp;language=7&amp;minCondition=2&amp;isReverseHolo=N</v>
      </c>
      <c r="G129" s="1">
        <v>0.02</v>
      </c>
    </row>
    <row r="130">
      <c r="A130" s="1" t="str">
        <v>Tentacruel EX</v>
      </c>
      <c r="B130" s="1" t="str">
        <v>019/190</v>
      </c>
      <c r="C130" s="1" t="str">
        <v>SV4A</v>
      </c>
      <c r="D130" s="1" t="str">
        <v>JP</v>
      </c>
      <c r="E130" s="1" t="str">
        <v>NM</v>
      </c>
      <c r="F130" s="1" t="str">
        <v>https://www.cardmarket.com/fr/Pokemon/Products/Singles/Shiny-Treasure-ex/Toedscruel-ex-V1-sv4a019?isSigned=N&amp;isPlayset=N&amp;isAltered=N&amp;language=7&amp;minCondition=2&amp;isReverseHolo=N</v>
      </c>
      <c r="G130" s="1">
        <v>0.03</v>
      </c>
    </row>
    <row r="131">
      <c r="A131" s="1" t="str">
        <v>Baojian EX</v>
      </c>
      <c r="B131" s="1" t="str">
        <v>054/190</v>
      </c>
      <c r="C131" s="1" t="str">
        <v>SV4A</v>
      </c>
      <c r="D131" s="1" t="str">
        <v>JP</v>
      </c>
      <c r="E131" s="1" t="str">
        <v>NM</v>
      </c>
      <c r="F131" s="1" t="str">
        <v>https://www.cardmarket.com/fr/Pokemon/Products/Singles/Shiny-Treasure-ex/Chien-Pao-ex-V1-sv4a054?isSigned=N&amp;isPlayset=N&amp;isAltered=N&amp;language=7&amp;minCondition=2&amp;isReverseHolo=N</v>
      </c>
      <c r="G131" s="1">
        <v>0.02</v>
      </c>
    </row>
    <row r="132">
      <c r="A132" s="1" t="str">
        <v>Roue-de-Fer EX</v>
      </c>
      <c r="B132" s="1" t="str">
        <v>132/190</v>
      </c>
      <c r="C132" s="1" t="str">
        <v>SV4A</v>
      </c>
      <c r="D132" s="1" t="str">
        <v>JP</v>
      </c>
      <c r="E132" s="1" t="str">
        <v>NM</v>
      </c>
      <c r="F132" s="1" t="str">
        <v>https://www.cardmarket.com/fr/Pokemon/Products/Singles/Shiny-Treasure-ex/Iron-Treads-ex-V1-sv4a132?isSigned=N&amp;isPlayset=N&amp;isAltered=N&amp;language=7&amp;minCondition=2&amp;isReverseHolo=N</v>
      </c>
      <c r="G132" s="1">
        <v>0.03</v>
      </c>
    </row>
    <row r="133">
      <c r="A133" s="1" t="str">
        <v>Floréclat EX</v>
      </c>
      <c r="B133" s="1" t="str">
        <v>111/190</v>
      </c>
      <c r="C133" s="1" t="str">
        <v>SV4A</v>
      </c>
      <c r="D133" s="1" t="str">
        <v>JP</v>
      </c>
      <c r="E133" s="1" t="str">
        <v>NM</v>
      </c>
      <c r="F133" s="1" t="str">
        <v>https://www.cardmarket.com/fr/Pokemon/Products/Singles/Shiny-Treasure-ex/Glimmora-ex-V1-sv4a111?isSigned=N&amp;isPlayset=N&amp;isAltered=N&amp;language=7&amp;minCondition=2&amp;isReverseHolo=N</v>
      </c>
      <c r="G133" s="1">
        <v>0.02</v>
      </c>
    </row>
    <row r="134">
      <c r="A134" s="1" t="str">
        <v>Dinglu EX</v>
      </c>
      <c r="B134" s="1" t="str">
        <v>113/190</v>
      </c>
      <c r="C134" s="1" t="str">
        <v>SV4A</v>
      </c>
      <c r="D134" s="1" t="str">
        <v>JP</v>
      </c>
      <c r="E134" s="1" t="str">
        <v>NM</v>
      </c>
      <c r="F134" s="1" t="str">
        <v>https://www.cardmarket.com/fr/Pokemon/Products/Singles/Shiny-Treasure-ex/Ting-Lu-ex-V1-sv4a113?isSigned=N&amp;isPlayset=N&amp;isAltered=N&amp;language=7&amp;minCondition=2&amp;isReverseHolo=N</v>
      </c>
      <c r="G134" s="1">
        <v>0.02</v>
      </c>
    </row>
    <row r="135">
      <c r="A135" s="1" t="str">
        <v>Cléopsytra EX</v>
      </c>
      <c r="B135" s="1" t="str">
        <v>023/190</v>
      </c>
      <c r="C135" s="1" t="str">
        <v>SV4A</v>
      </c>
      <c r="D135" s="1" t="str">
        <v>JP</v>
      </c>
      <c r="E135" s="1" t="str">
        <v>NM</v>
      </c>
      <c r="F135" s="1" t="str">
        <v>https://www.cardmarket.com/fr/Pokemon/Products/Singles/Shiny-Treasure-ex/Espathra-ex-V1-sv4a023?isSigned=N&amp;isPlayset=N&amp;isAltered=N&amp;language=7&amp;minCondition=2&amp;isReverseHolo=N</v>
      </c>
      <c r="G135" s="1">
        <v>0.04</v>
      </c>
    </row>
    <row r="136">
      <c r="A136" s="1" t="str">
        <v>Chongjian EX</v>
      </c>
      <c r="B136" s="1" t="str">
        <v>024/190</v>
      </c>
      <c r="C136" s="1" t="str">
        <v>SV4A</v>
      </c>
      <c r="D136" s="1" t="str">
        <v>JP</v>
      </c>
      <c r="E136" s="1" t="str">
        <v>NM</v>
      </c>
      <c r="F136" s="1" t="str">
        <v>https://www.cardmarket.com/fr/Pokemon/Products/Singles/Shiny-Treasure-ex/Wo-Chien-ex-V1-sv4a024?isSigned=N&amp;isPlayset=N&amp;isAltered=N&amp;language=7&amp;minCondition=2&amp;isReverseHolo=N</v>
      </c>
      <c r="G136" s="1">
        <v>0.02</v>
      </c>
    </row>
    <row r="137">
      <c r="A137" s="1" t="str">
        <v>Palmaval EX</v>
      </c>
      <c r="B137" s="1" t="str">
        <v>043/190</v>
      </c>
      <c r="C137" s="1" t="str">
        <v>SV4A</v>
      </c>
      <c r="D137" s="1" t="str">
        <v>JP</v>
      </c>
      <c r="E137" s="1" t="str">
        <v>NM</v>
      </c>
      <c r="F137" s="1" t="str">
        <v>https://www.cardmarket.com/fr/Pokemon/Products/Singles/Shiny-Treasure-ex/Quaquaval-ex-V1-sv4a043?isSigned=N&amp;isPlayset=N&amp;isAltered=N&amp;language=7&amp;minCondition=2&amp;isReverseHolo=N</v>
      </c>
      <c r="G137" s="1">
        <v>0.02</v>
      </c>
    </row>
    <row r="138">
      <c r="A138" s="1" t="str">
        <v>Fort-Ivoire EX</v>
      </c>
      <c r="B138" s="1" t="str">
        <v>112/190</v>
      </c>
      <c r="C138" s="1" t="str">
        <v>SV4A</v>
      </c>
      <c r="D138" s="1" t="str">
        <v>JP</v>
      </c>
      <c r="E138" s="1" t="str">
        <v>NM</v>
      </c>
      <c r="F138" s="1" t="str">
        <v>https://www.cardmarket.com/fr/Pokemon/Products/Singles/Shiny-Treasure-ex/Great-Tusk-ex-V1-sv4a112?isSigned=N&amp;isPlayset=N&amp;isAltered=N&amp;language=7&amp;minCondition=2&amp;isReverseHolo=N</v>
      </c>
      <c r="G138" s="1">
        <v>0.02</v>
      </c>
    </row>
    <row r="139">
      <c r="A139" s="1" t="str">
        <v>Miraidon EX</v>
      </c>
      <c r="B139" s="1" t="str">
        <v>071/190</v>
      </c>
      <c r="C139" s="1" t="str">
        <v>SV4A</v>
      </c>
      <c r="D139" s="1" t="str">
        <v>JP</v>
      </c>
      <c r="E139" s="1" t="str">
        <v>NM</v>
      </c>
      <c r="F139" s="1" t="str">
        <v>https://www.cardmarket.com/fr/Pokemon/Products/Singles/Shiny-Treasure-ex/Miraidon-ex-V1-sv4a071?isSigned=N&amp;isPlayset=N&amp;isAltered=N&amp;language=7&amp;minCondition=2&amp;isReverseHolo=N</v>
      </c>
      <c r="G139" s="1">
        <v>0.03</v>
      </c>
    </row>
    <row r="140">
      <c r="A140" s="1" t="str">
        <v>Tapatoès EX</v>
      </c>
      <c r="B140" s="1" t="str">
        <v>154/190</v>
      </c>
      <c r="C140" s="1" t="str">
        <v>SV4A</v>
      </c>
      <c r="D140" s="1" t="str">
        <v>JP</v>
      </c>
      <c r="E140" s="1" t="str">
        <v>NM</v>
      </c>
      <c r="F140" s="1" t="str">
        <v>https://www.cardmarket.com/fr/Pokemon/Products/Singles/Shiny-Treasure-ex/Squawkabilly-ex-V1-sv4a154?isSigned=N&amp;isPlayset=N&amp;isAltered=N&amp;language=7&amp;minCondition=2&amp;isReverseHolo=N</v>
      </c>
      <c r="G140" s="1">
        <v>0.02</v>
      </c>
    </row>
    <row r="141">
      <c r="A141" s="1" t="str">
        <v>Yuyu EX</v>
      </c>
      <c r="B141" s="1" t="str">
        <v>035/190</v>
      </c>
      <c r="C141" s="1" t="str">
        <v>SV4A</v>
      </c>
      <c r="D141" s="1" t="str">
        <v>JP</v>
      </c>
      <c r="E141" s="1" t="str">
        <v>NM</v>
      </c>
      <c r="F141" s="1" t="str">
        <v>https://www.cardmarket.com/fr/Pokemon/Products/Singles/Shiny-Treasure-ex/Chi-Yu-ex-V1-sv4a035?isSigned=N&amp;isPlayset=N&amp;isAltered=N&amp;language=7&amp;minCondition=2&amp;isReverseHolo=N</v>
      </c>
      <c r="G141" s="1">
        <v>0.02</v>
      </c>
    </row>
    <row r="142">
      <c r="A142" s="1" t="str">
        <v>Bruivern EX</v>
      </c>
      <c r="B142" s="1" t="str">
        <v>135/190</v>
      </c>
      <c r="C142" s="1" t="str">
        <v>SV4A</v>
      </c>
      <c r="D142" s="1" t="str">
        <v>JP</v>
      </c>
      <c r="E142" s="1" t="str">
        <v>NM</v>
      </c>
      <c r="F142" s="1" t="str">
        <v>https://www.cardmarket.com/fr/Pokemon/Products/Singles/Shiny-Treasure-ex/Noivern-ex-V1-sv4a135?isSigned=N&amp;isPlayset=N&amp;isAltered=N&amp;language=7&amp;minCondition=2&amp;isReverseHolo=N</v>
      </c>
      <c r="G142" s="1">
        <v>0.05</v>
      </c>
    </row>
    <row r="143">
      <c r="A143" s="1" t="str">
        <v>Gardevoir EX</v>
      </c>
      <c r="B143" s="1" t="str">
        <v>082/190</v>
      </c>
      <c r="C143" s="1" t="str">
        <v>SV4A</v>
      </c>
      <c r="D143" s="1" t="str">
        <v>JP</v>
      </c>
      <c r="E143" s="1" t="str">
        <v>NM</v>
      </c>
      <c r="F143" s="1" t="str">
        <v>https://www.cardmarket.com/fr/Pokemon/Products/Singles/Shiny-Treasure-ex/Gardevoir-ex-V1-sv4a082?isSigned=N&amp;isPlayset=N&amp;isAltered=N&amp;language=7&amp;minCondition=2&amp;isReverseHolo=N</v>
      </c>
      <c r="G143" s="1">
        <v>0.02</v>
      </c>
    </row>
    <row r="144">
      <c r="A144" s="1" t="str">
        <v>Gardevoir Lv.55</v>
      </c>
      <c r="B144" s="1" t="str">
        <v/>
      </c>
      <c r="C144" s="1" t="str">
        <v>DP4d</v>
      </c>
      <c r="D144" s="1" t="str">
        <v>JP</v>
      </c>
      <c r="E144" s="1" t="str">
        <v>NM</v>
      </c>
      <c r="F144" s="1" t="str">
        <v>https://www.cardmarket.com/fr/Pokemon/Products/Singles/Dawn-Dash/Gardevoir-Lv55-DP4d?isSigned=N&amp;isPlayset=N&amp;isAltered=N&amp;language=7&amp;minCondition=2&amp;isReverseHolo=N</v>
      </c>
      <c r="G144" s="1">
        <v>9.9</v>
      </c>
    </row>
    <row r="145">
      <c r="A145" s="1" t="str">
        <v>Jungko Lv.52</v>
      </c>
      <c r="B145" s="1" t="str">
        <v/>
      </c>
      <c r="C145" s="1" t="str">
        <v>DP4d</v>
      </c>
      <c r="D145" s="1" t="str">
        <v>JP</v>
      </c>
      <c r="E145" s="1" t="str">
        <v>EX</v>
      </c>
      <c r="F145" s="1" t="str">
        <v>https://www.cardmarket.com/fr/Pokemon/Products/Singles/Dawn-Dash/Sceptile-Lv52-DP4d?isSigned=N&amp;isPlayset=N&amp;isAltered=N&amp;language=7&amp;minCondition=3&amp;isReverseHolo=N</v>
      </c>
      <c r="G145" s="1">
        <v>3.78</v>
      </c>
    </row>
    <row r="146">
      <c r="A146" s="1" t="str">
        <v>Togekiss Lv.51</v>
      </c>
      <c r="B146" s="1" t="str">
        <v/>
      </c>
      <c r="C146" s="1" t="str">
        <v>DP4d</v>
      </c>
      <c r="D146" s="1" t="str">
        <v>JP</v>
      </c>
      <c r="E146" s="1" t="str">
        <v>NM</v>
      </c>
      <c r="F146" s="1" t="str">
        <v>https://www.cardmarket.com/fr/Pokemon/Products/Singles/Dawn-Dash/Togekiss-Lv51-DP4d?isSigned=N&amp;isPlayset=N&amp;isAltered=N&amp;language=7&amp;minCondition=2&amp;isReverseHolo=N</v>
      </c>
      <c r="G146" s="1">
        <v>4.16</v>
      </c>
    </row>
    <row r="147">
      <c r="A147" s="1" t="str">
        <v>Shaymin EX</v>
      </c>
      <c r="B147" s="1" t="str">
        <v>063/076</v>
      </c>
      <c r="C147" s="1" t="str">
        <v>XY6</v>
      </c>
      <c r="D147" s="1" t="str">
        <v>JP</v>
      </c>
      <c r="E147" s="1" t="str">
        <v>NM</v>
      </c>
      <c r="F147" s="1" t="str">
        <v>https://www.cardmarket.com/fr/Pokemon/Products/Singles/Emerald-Break/Shaymin-EX-V1-XY6063?isSigned=N&amp;isPlayset=N&amp;isAltered=N&amp;language=7&amp;minCondition=2&amp;isReverseHolo=N</v>
      </c>
      <c r="G147" s="1">
        <v>6.48</v>
      </c>
    </row>
    <row r="148">
      <c r="A148" s="1" t="str">
        <v>White Kyurem GX</v>
      </c>
      <c r="B148" s="1" t="str">
        <v>035/053</v>
      </c>
      <c r="C148" s="1" t="str">
        <v>SM6A</v>
      </c>
      <c r="D148" s="1" t="str">
        <v>JP</v>
      </c>
      <c r="E148" s="1" t="str">
        <v>NM</v>
      </c>
      <c r="F148" s="1" t="str">
        <v>https://www.cardmarket.com/fr/Pokemon/Products/Singles/Dragon-Storm/White-Kyurem-GX-V1-sm6a035?isSigned=N&amp;isPlayset=N&amp;isAltered=N&amp;language=7&amp;minCondition=2&amp;isReverseHolo=N</v>
      </c>
      <c r="G148" s="1">
        <v>2.25</v>
      </c>
    </row>
    <row r="149">
      <c r="A149" s="1" t="str">
        <v>Blaziken GX</v>
      </c>
      <c r="B149" s="1" t="str">
        <v>018/096</v>
      </c>
      <c r="C149" s="1" t="str">
        <v>SM7</v>
      </c>
      <c r="D149" s="1" t="str">
        <v>JP</v>
      </c>
      <c r="E149" s="1" t="str">
        <v>NM</v>
      </c>
      <c r="F149" s="1" t="str">
        <v>https://www.cardmarket.com/fr/Pokemon/Products/Singles/Sky-Splitting-Charisma/Blaziken-GX-V1-sm7018?isSigned=N&amp;isPlayset=N&amp;isAltered=N&amp;language=7&amp;minCondition=2&amp;isReverseHolo=N</v>
      </c>
      <c r="G149" s="1">
        <v>3.35</v>
      </c>
    </row>
    <row r="150">
      <c r="A150" s="1" t="str">
        <v>Reshiram GX</v>
      </c>
      <c r="B150" s="1" t="str">
        <v>018/150</v>
      </c>
      <c r="C150" s="1" t="str">
        <v>SM8B</v>
      </c>
      <c r="D150" s="1" t="str">
        <v>JP</v>
      </c>
      <c r="E150" s="1" t="str">
        <v>NM</v>
      </c>
      <c r="F150" s="1" t="str">
        <v>https://www.cardmarket.com/fr/Pokemon/Products/Singles/GX-Ultra-Shiny/Reshiram-GX-sm8b018?isSigned=N&amp;isPlayset=N&amp;isAltered=N&amp;language=7&amp;minCondition=2&amp;isReverseHolo=N</v>
      </c>
      <c r="G150" s="1">
        <v>1.85</v>
      </c>
    </row>
    <row r="151">
      <c r="A151" s="1" t="str">
        <v>Honchkrow GX</v>
      </c>
      <c r="B151" s="1" t="str">
        <v>056/095</v>
      </c>
      <c r="C151" s="1" t="str">
        <v>SM10</v>
      </c>
      <c r="D151" s="1" t="str">
        <v>JP</v>
      </c>
      <c r="E151" s="1" t="str">
        <v>NM</v>
      </c>
      <c r="F151" s="1" t="str">
        <v>https://www.cardmarket.com/fr/Pokemon/Products/Singles/Double-Blaze/Honchkrow-GX-V1-sm10056?isSigned=N&amp;isPlayset=N&amp;isAltered=N&amp;language=7&amp;minCondition=2&amp;isReverseHolo=N</v>
      </c>
      <c r="G151" s="1">
        <v>0.41</v>
      </c>
    </row>
    <row r="152">
      <c r="A152" s="1" t="str">
        <v>Keldeo GX</v>
      </c>
      <c r="B152" s="1" t="str">
        <v>036/173</v>
      </c>
      <c r="C152" s="1" t="str">
        <v>SM12a</v>
      </c>
      <c r="D152" s="1" t="str">
        <v>JP</v>
      </c>
      <c r="E152" s="1" t="str">
        <v>NM</v>
      </c>
      <c r="F152" s="1" t="str">
        <v>https://www.cardmarket.com/fr/Pokemon/Products/Singles/Tag-All-Stars/Keldeo-GX-sm12a036?isSigned=N&amp;isPlayset=N&amp;isAltered=N&amp;language=7&amp;minCondition=2&amp;isReverseHolo=N</v>
      </c>
      <c r="G152" s="1">
        <v>0.41</v>
      </c>
    </row>
    <row r="153">
      <c r="A153" s="1" t="str">
        <v>Alolan Ninetailes GX</v>
      </c>
      <c r="B153" s="1" t="str">
        <v>095/173</v>
      </c>
      <c r="C153" s="1" t="str">
        <v>SM12a</v>
      </c>
      <c r="D153" s="1" t="str">
        <v>JP</v>
      </c>
      <c r="E153" s="1" t="str">
        <v>NM</v>
      </c>
      <c r="F153" s="1" t="str">
        <v>https://www.cardmarket.com/fr/Pokemon/Products/Singles/Tag-All-Stars/Alolan-Ninetales-GX-sm12a095?isSigned=N&amp;isPlayset=N&amp;isAltered=N&amp;language=7&amp;minCondition=2&amp;isReverseHolo=N</v>
      </c>
      <c r="G153" s="1">
        <v>0.91</v>
      </c>
    </row>
    <row r="154">
      <c r="A154" s="1" t="str">
        <v>Hoopa EX</v>
      </c>
      <c r="B154" s="1" t="str">
        <v>010/48</v>
      </c>
      <c r="C154" s="1" t="str">
        <v>ERB</v>
      </c>
      <c r="D154" s="1" t="str">
        <v>JP</v>
      </c>
      <c r="E154" s="1" t="str">
        <v>NM</v>
      </c>
      <c r="F154" s="1" t="str">
        <v>https://www.cardmarket.com/fr/Pokemon/Products/Singles/Extra-Regulation-Box/Hoopa-EX-ERB010?isSigned=N&amp;isPlayset=N&amp;isAltered=N&amp;language=7&amp;minCondition=2&amp;isReverseHolo=N</v>
      </c>
      <c r="G154" s="1">
        <v>2.82</v>
      </c>
    </row>
    <row r="155">
      <c r="A155" s="1" t="str">
        <v>Lucario V</v>
      </c>
      <c r="B155" s="1" t="str">
        <v>050/127</v>
      </c>
      <c r="C155" s="1" t="str">
        <v>sD</v>
      </c>
      <c r="D155" s="1" t="str">
        <v>JP</v>
      </c>
      <c r="E155" s="1" t="str">
        <v>NM</v>
      </c>
      <c r="F155" s="1" t="str">
        <v>https://www.cardmarket.com/fr/Pokemon/Products/Singles/V-Starter-Decks/Lucario-V-sD50?isSigned=N&amp;isPlayset=N&amp;isAltered=N&amp;language=7&amp;minCondition=2&amp;isReverseHolo=N</v>
      </c>
      <c r="G155" s="1">
        <v>3.16</v>
      </c>
    </row>
    <row r="156">
      <c r="A156" s="1" t="str">
        <v>Lucario V</v>
      </c>
      <c r="B156" s="1" t="str">
        <v>027/053</v>
      </c>
      <c r="C156" s="1" t="str">
        <v>sH</v>
      </c>
      <c r="D156" s="1" t="str">
        <v>JP</v>
      </c>
      <c r="E156" s="1" t="str">
        <v>NM</v>
      </c>
      <c r="F156" s="1" t="str">
        <v>https://www.cardmarket.com/fr/Pokemon/Products/Singles/Sword-Shield-Family-Pokemon-Card-Game/Lucario-V?isSigned=N&amp;isPlayset=N&amp;isAltered=N&amp;language=7&amp;minCondition=2&amp;isReverseHolo=N</v>
      </c>
      <c r="G156" s="1">
        <v>1.98</v>
      </c>
    </row>
    <row r="157">
      <c r="A157" s="1" t="str">
        <v>Suicune V</v>
      </c>
      <c r="B157" s="1" t="str">
        <v>001/067</v>
      </c>
      <c r="C157" s="1" t="str">
        <v>S7D</v>
      </c>
      <c r="D157" s="1" t="str">
        <v>JP</v>
      </c>
      <c r="E157" s="1" t="str">
        <v>NM</v>
      </c>
      <c r="F157" s="1" t="str">
        <v>https://www.cardmarket.com/fr/Pokemon/Products/Singles/Towering-Perfection/Suicune-V-V1-s7D001?isSigned=N&amp;isPlayset=N&amp;isAltered=N&amp;language=7&amp;minCondition=2&amp;isReverseHolo=N</v>
      </c>
      <c r="G157" s="1">
        <v>0.98</v>
      </c>
    </row>
    <row r="158">
      <c r="A158" s="1" t="str">
        <v>Braségali V</v>
      </c>
      <c r="B158" s="1" t="str">
        <v>019/184</v>
      </c>
      <c r="C158" s="1" t="str">
        <v>S8B</v>
      </c>
      <c r="D158" s="1" t="str">
        <v>JP</v>
      </c>
      <c r="E158" s="1" t="str">
        <v>NM</v>
      </c>
      <c r="F158" s="1" t="str">
        <v>https://www.cardmarket.com/fr/Pokemon/Products/Singles/VMAX-Climax/Blaziken-V-V1-s8b019?isSigned=N&amp;isPlayset=N&amp;isAltered=N&amp;language=7&amp;minCondition=2&amp;isReverseHolo=N</v>
      </c>
      <c r="G158" s="1">
        <v>0.28</v>
      </c>
    </row>
    <row r="159">
      <c r="A159" s="1" t="str">
        <v>Blizzaroi</v>
      </c>
      <c r="B159" s="1" t="str">
        <v>185/184</v>
      </c>
      <c r="C159" s="1" t="str">
        <v>S8B</v>
      </c>
      <c r="D159" s="1" t="str">
        <v>JP</v>
      </c>
      <c r="E159" s="1" t="str">
        <v>NM</v>
      </c>
      <c r="F159" s="1" t="str">
        <v>https://www.cardmarket.com/fr/Pokemon/Products/Singles/VMAX-Climax/Abomasnow-V2-s8b185?isSigned=N&amp;isPlayset=N&amp;isAltered=N&amp;language=7&amp;minCondition=2&amp;isReverseHolo=N</v>
      </c>
      <c r="G159" s="1">
        <v>0.88</v>
      </c>
    </row>
    <row r="160">
      <c r="A160" s="1" t="str">
        <v>Beldeneige</v>
      </c>
      <c r="B160" s="1" t="str">
        <v>192/184</v>
      </c>
      <c r="C160" s="1" t="str">
        <v>S8B</v>
      </c>
      <c r="D160" s="1" t="str">
        <v>JP</v>
      </c>
      <c r="E160" s="1" t="str">
        <v>NM</v>
      </c>
      <c r="F160" s="1" t="str">
        <v>https://www.cardmarket.com/fr/Pokemon/Products/Singles/VMAX-Climax/Frosmoth-V2-s8b192?isSigned=N&amp;isPlayset=N&amp;isAltered=N&amp;language=7&amp;minCondition=2&amp;isReverseHolo=N</v>
      </c>
      <c r="G160" s="1">
        <v>0.98</v>
      </c>
    </row>
    <row r="161">
      <c r="A161" s="1" t="str">
        <v>Hyporoi</v>
      </c>
      <c r="B161" s="1" t="str">
        <v>190/184</v>
      </c>
      <c r="C161" s="1" t="str">
        <v>S8B</v>
      </c>
      <c r="D161" s="1" t="str">
        <v>JP</v>
      </c>
      <c r="E161" s="1" t="str">
        <v>NM</v>
      </c>
      <c r="F161" s="1" t="str">
        <v>https://www.cardmarket.com/fr/Pokemon/Products/Singles/VMAX-Climax/Kingdra-V2-s8b190?isSigned=N&amp;isPlayset=N&amp;isAltered=N&amp;language=7&amp;minCondition=2&amp;isReverseHolo=N</v>
      </c>
      <c r="G161" s="1">
        <v>2.86</v>
      </c>
    </row>
    <row r="162">
      <c r="A162" s="1" t="str">
        <v>Noctunoir</v>
      </c>
      <c r="B162" s="1" t="str">
        <v>198/184</v>
      </c>
      <c r="C162" s="1" t="str">
        <v>S8B</v>
      </c>
      <c r="D162" s="1" t="str">
        <v>JP</v>
      </c>
      <c r="E162" s="1" t="str">
        <v>NM</v>
      </c>
      <c r="F162" s="1" t="str">
        <v>https://www.cardmarket.com/fr/Pokemon/Products/Singles/VMAX-Climax/Dusknoir-V2-s8b198?isSigned=N&amp;isPlayset=N&amp;isAltered=N&amp;language=7&amp;minCondition=2&amp;isReverseHolo=N</v>
      </c>
      <c r="G162" s="1">
        <v>0.73</v>
      </c>
    </row>
    <row r="163">
      <c r="A163" s="1" t="str">
        <v>Shaymin VSTAR</v>
      </c>
      <c r="B163" s="1" t="str">
        <v>013/100</v>
      </c>
      <c r="C163" s="1" t="str">
        <v>S9</v>
      </c>
      <c r="D163" s="1" t="str">
        <v>JP</v>
      </c>
      <c r="E163" s="1" t="str">
        <v>NM</v>
      </c>
      <c r="F163" s="1" t="str">
        <v>https://www.cardmarket.com/fr/Pokemon/Products/Singles/Star-Birth/Shaymin-VSTAR-V1-s9013?isSigned=N&amp;isPlayset=N&amp;isAltered=N&amp;language=7&amp;minCondition=2&amp;isReverseHolo=N</v>
      </c>
      <c r="G163" s="1">
        <v>0.35</v>
      </c>
    </row>
    <row r="164">
      <c r="A164" s="1" t="str">
        <v>Luxray V</v>
      </c>
      <c r="B164" s="1" t="str">
        <v>021/047</v>
      </c>
      <c r="C164" s="1" t="str">
        <v>S10D</v>
      </c>
      <c r="D164" s="1" t="str">
        <v>JP</v>
      </c>
      <c r="E164" s="1" t="str">
        <v>NM</v>
      </c>
      <c r="F164" s="1" t="str">
        <v>https://www.cardmarket.com/fr/Pokemon/Products/Singles/Time-Gazer/Luxray-V-V1-s10D021?isSigned=N&amp;isPlayset=N&amp;isAltered=N&amp;language=7&amp;minCondition=2&amp;isReverseHolo=N</v>
      </c>
      <c r="G164" s="1">
        <v>1</v>
      </c>
    </row>
    <row r="165">
      <c r="A165" s="1" t="str">
        <v>Majaspic VSTAR</v>
      </c>
      <c r="B165" s="1" t="str">
        <v>006/068</v>
      </c>
      <c r="C165" s="1" t="str">
        <v>S11A</v>
      </c>
      <c r="D165" s="1" t="str">
        <v>JP</v>
      </c>
      <c r="E165" s="1" t="str">
        <v>NM</v>
      </c>
      <c r="F165" s="1" t="str">
        <v>https://www.cardmarket.com/fr/Pokemon/Products/Singles/Incandescent-Arcana/Serperior-VSTAR-V1-s11a006?isSigned=N&amp;isPlayset=N&amp;isAltered=N&amp;language=7&amp;minCondition=2&amp;isReverseHolo=N</v>
      </c>
      <c r="G165" s="1">
        <v>0.36</v>
      </c>
    </row>
    <row r="166">
      <c r="A166" s="1" t="str">
        <v>Goupix de Alola VSTAR</v>
      </c>
      <c r="B166" s="1" t="str">
        <v>023/068</v>
      </c>
      <c r="C166" s="1" t="str">
        <v>S11A</v>
      </c>
      <c r="D166" s="1" t="str">
        <v>JP</v>
      </c>
      <c r="E166" s="1" t="str">
        <v>NM</v>
      </c>
      <c r="F166" s="1" t="str">
        <v>https://www.cardmarket.com/fr/Pokemon/Products/Singles/Incandescent-Arcana/Alolan-Vulpix-VSTAR-V1-s11a023?isSigned=N&amp;isPlayset=N&amp;isAltered=N&amp;language=7&amp;minCondition=2&amp;isReverseHolo=N</v>
      </c>
      <c r="G166" s="1">
        <v>0.6</v>
      </c>
    </row>
    <row r="167">
      <c r="A167" s="1" t="str">
        <v>Majaspic V</v>
      </c>
      <c r="B167" s="1" t="str">
        <v>005/068</v>
      </c>
      <c r="C167" s="1" t="str">
        <v>S11A</v>
      </c>
      <c r="D167" s="1" t="str">
        <v>JP</v>
      </c>
      <c r="E167" s="1" t="str">
        <v>NM</v>
      </c>
      <c r="F167" s="1" t="str">
        <v>https://www.cardmarket.com/fr/Pokemon/Products/Singles/Incandescent-Arcana/Serperior-V-V1-s11a005?isSigned=N&amp;isPlayset=N&amp;isAltered=N&amp;language=7&amp;minCondition=2&amp;isReverseHolo=N</v>
      </c>
      <c r="G167" s="1">
        <v>0.23</v>
      </c>
    </row>
    <row r="168">
      <c r="A168" s="1" t="str">
        <v>Ho-oh V</v>
      </c>
      <c r="B168" s="1" t="str">
        <v>055/068</v>
      </c>
      <c r="C168" s="1" t="str">
        <v>S11A</v>
      </c>
      <c r="D168" s="1" t="str">
        <v>JP</v>
      </c>
      <c r="E168" s="1" t="str">
        <v>NM</v>
      </c>
      <c r="F168" s="1" t="str">
        <v>https://www.cardmarket.com/fr/Pokemon/Products/Singles/Incandescent-Arcana/Ho-Oh-V-V1-s11a055?isSigned=N&amp;isPlayset=N&amp;isAltered=N&amp;language=7&amp;minCondition=2&amp;isReverseHolo=N</v>
      </c>
      <c r="G168" s="1">
        <v>0.97</v>
      </c>
    </row>
    <row r="169">
      <c r="A169" s="1" t="str">
        <v>Milobellus</v>
      </c>
      <c r="B169" s="1" t="str">
        <v>070/068</v>
      </c>
      <c r="C169" s="1" t="str">
        <v>S11A</v>
      </c>
      <c r="D169" s="1" t="str">
        <v>JP</v>
      </c>
      <c r="E169" s="1" t="str">
        <v>NM</v>
      </c>
      <c r="F169" s="1" t="str">
        <v>https://www.cardmarket.com/fr/Pokemon/Products/Singles/Incandescent-Arcana/Milotic-V2-s11a070?isSigned=N&amp;isPlayset=N&amp;isAltered=N&amp;language=7&amp;minCondition=2&amp;isReverseHolo=N</v>
      </c>
      <c r="G169" s="1">
        <v>3.49</v>
      </c>
    </row>
    <row r="170">
      <c r="A170" s="1" t="str">
        <v>Gardevoir</v>
      </c>
      <c r="B170" s="1" t="str">
        <v>072/068</v>
      </c>
      <c r="C170" s="1" t="str">
        <v>S11a</v>
      </c>
      <c r="D170" s="1" t="str">
        <v>JP</v>
      </c>
      <c r="E170" s="1" t="str">
        <v>NM</v>
      </c>
      <c r="F170" s="1" t="str">
        <v>https://www.cardmarket.com/fr/Pokemon/Products/Singles/Incandescent-Arcana/Gardevoir-V2-s11a072?isSigned=N&amp;isPlayset=N&amp;isAltered=N&amp;language=7&amp;minCondition=2&amp;isReverseHolo=N</v>
      </c>
      <c r="G170" s="1">
        <v>2.86</v>
      </c>
    </row>
    <row r="171">
      <c r="A171" s="1" t="str">
        <v>Ortide</v>
      </c>
      <c r="B171" s="1" t="str">
        <v>109/108</v>
      </c>
      <c r="C171" s="1" t="str">
        <v>SV3</v>
      </c>
      <c r="D171" s="1" t="str">
        <v>JP</v>
      </c>
      <c r="E171" s="1" t="str">
        <v>NM</v>
      </c>
      <c r="F171" s="1" t="str">
        <v>https://www.cardmarket.com/fr/Pokemon/Products/Singles/Ruler-of-the-Black-Flame/Gloom-V2-sv3109?isSigned=N&amp;isPlayset=N&amp;isAltered=N&amp;language=7&amp;minCondition=2&amp;isReverseHolo=N</v>
      </c>
      <c r="G171" s="1">
        <v>3.7</v>
      </c>
    </row>
    <row r="172">
      <c r="A172" s="1" t="str">
        <v>Feunard</v>
      </c>
      <c r="B172" s="1" t="str">
        <v>110/108</v>
      </c>
      <c r="C172" s="1" t="str">
        <v>SV3</v>
      </c>
      <c r="D172" s="1" t="str">
        <v>JP</v>
      </c>
      <c r="E172" s="1" t="str">
        <v>NM</v>
      </c>
      <c r="F172" s="1" t="str">
        <v>https://www.cardmarket.com/fr/Pokemon/Products/Singles/Ruler-of-the-Black-Flame/Ninetales-V2-sv3110?isSigned=N&amp;isPlayset=N&amp;isAltered=N&amp;language=7&amp;minCondition=2&amp;isReverseHolo=N</v>
      </c>
      <c r="G172" s="1">
        <v>7.83</v>
      </c>
    </row>
    <row r="173">
      <c r="A173" s="1" t="str">
        <v xml:space="preserve">Cizayox </v>
      </c>
      <c r="B173" s="1" t="str">
        <v>116/108</v>
      </c>
      <c r="C173" s="1" t="str">
        <v>SV3</v>
      </c>
      <c r="D173" s="1" t="str">
        <v>JP</v>
      </c>
      <c r="E173" s="1" t="str">
        <v>NM</v>
      </c>
      <c r="F173" s="1" t="str">
        <v>https://www.cardmarket.com/fr/Pokemon/Products/Singles/Ruler-of-the-Black-Flame/Scizor-V2-sv3116?isSigned=N&amp;isPlayset=N&amp;isAltered=N&amp;language=7&amp;minCondition=2&amp;isReverseHolo=N</v>
      </c>
      <c r="G173" s="1">
        <v>3.93</v>
      </c>
    </row>
    <row r="174">
      <c r="A174" s="1" t="str">
        <v>Stalgamin</v>
      </c>
      <c r="B174" s="1" t="str">
        <v>063/108</v>
      </c>
      <c r="C174" s="1" t="str">
        <v>SV3</v>
      </c>
      <c r="D174" s="1" t="str">
        <v>JP</v>
      </c>
      <c r="E174" s="1" t="str">
        <v>NM</v>
      </c>
      <c r="F174" s="1" t="str">
        <v>https://www.cardmarket.com/fr/Pokemon/Products/Singles/Ruler-of-the-Black-Flame/Glimmet-sv3063?isSigned=N&amp;isPlayset=N&amp;isAltered=N&amp;language=7&amp;minCondition=2&amp;isReverseHolo=N</v>
      </c>
      <c r="G174" s="1">
        <v>0.02</v>
      </c>
    </row>
    <row r="175">
      <c r="A175" s="1" t="str">
        <v>Babimanta</v>
      </c>
      <c r="B175" s="1" t="str">
        <v>064/108</v>
      </c>
      <c r="C175" s="1" t="str">
        <v>SV3</v>
      </c>
      <c r="D175" s="1" t="str">
        <v>JP</v>
      </c>
      <c r="E175" s="1" t="str">
        <v>NM</v>
      </c>
      <c r="F175" s="1" t="str">
        <v>https://www.cardmarket.com/fr/Pokemon/Products/Singles/Ruler-of-the-Black-Flame/Glimmet-sv3064?isSigned=N&amp;isPlayset=N&amp;isAltered=N&amp;language=7&amp;minCondition=2&amp;isReverseHolo=N</v>
      </c>
      <c r="G175" s="1">
        <v>0.02</v>
      </c>
    </row>
    <row r="176">
      <c r="A176" s="1" t="str">
        <v>Cléopsytra</v>
      </c>
      <c r="B176" s="1" t="str">
        <v>073/066</v>
      </c>
      <c r="C176" s="1" t="str">
        <v>SV4m</v>
      </c>
      <c r="D176" s="1" t="str">
        <v>JP</v>
      </c>
      <c r="E176" s="1" t="str">
        <v>NM</v>
      </c>
      <c r="F176" s="1" t="str">
        <v>https://www.cardmarket.com/fr/Pokemon/Products/Singles/Future-Flash/Espathra-V2-sv4M073?isSigned=N&amp;isPlayset=N&amp;isAltered=N&amp;language=7&amp;minCondition=2&amp;isReverseHolo=N</v>
      </c>
      <c r="G176" s="1">
        <v>1.5</v>
      </c>
    </row>
    <row r="177">
      <c r="A177" s="1" t="str">
        <v>Zekrom</v>
      </c>
      <c r="B177" s="1" t="str">
        <v>195/184</v>
      </c>
      <c r="C177" s="1" t="str">
        <v>S8B</v>
      </c>
      <c r="D177" s="1" t="str">
        <v>JP</v>
      </c>
      <c r="E177" s="1" t="str">
        <v>NM</v>
      </c>
      <c r="F177" s="1" t="str">
        <v>https://www.cardmarket.com/fr/Pokemon/Products/Singles/VMAX-Climax/Zekrom-V2-s8b195?isSigned=N&amp;isPlayset=N&amp;isAltered=N&amp;language=7&amp;minCondition=2&amp;isReverseHolo=N</v>
      </c>
      <c r="G177" s="1">
        <v>16.99</v>
      </c>
    </row>
    <row r="178">
      <c r="A178" s="1" t="str">
        <v>Shaymin V</v>
      </c>
      <c r="B178" s="1" t="str">
        <v>101/100</v>
      </c>
      <c r="C178" s="1" t="str">
        <v>S9</v>
      </c>
      <c r="D178" s="1" t="str">
        <v>JP</v>
      </c>
      <c r="E178" s="1" t="str">
        <v>NM</v>
      </c>
      <c r="F178" s="1" t="str">
        <v>https://www.cardmarket.com/fr/Pokemon/Products/Singles/Star-Birth/Shaymin-V-V2-s9101?isSigned=N&amp;isPlayset=N&amp;isAltered=N&amp;language=7&amp;minCondition=2&amp;isReverseHolo=N</v>
      </c>
      <c r="G178" s="1">
        <v>1.44</v>
      </c>
    </row>
    <row r="179">
      <c r="A179" s="1" t="str">
        <v>Ho-oh V</v>
      </c>
      <c r="B179" s="1" t="str">
        <v>080/068</v>
      </c>
      <c r="C179" s="1" t="str">
        <v>S11A</v>
      </c>
      <c r="D179" s="1" t="str">
        <v>JP</v>
      </c>
      <c r="E179" s="1" t="str">
        <v>NM</v>
      </c>
      <c r="F179" s="1" t="str">
        <v>https://www.cardmarket.com/fr/Pokemon/Products/Singles/Incandescent-Arcana/Ho-Oh-V-V2-s11a080?isSigned=N&amp;isPlayset=N&amp;isAltered=N&amp;language=7&amp;minCondition=2&amp;isReverseHolo=N</v>
      </c>
      <c r="G179" s="1">
        <v>5</v>
      </c>
    </row>
    <row r="180">
      <c r="A180" s="1" t="str">
        <v>Growlithe</v>
      </c>
      <c r="B180" s="1" t="str">
        <v>004/020</v>
      </c>
      <c r="C180" s="1" t="str">
        <v>SHC</v>
      </c>
      <c r="D180" s="1" t="str">
        <v>JP</v>
      </c>
      <c r="E180" s="1" t="str">
        <v>NM</v>
      </c>
      <c r="F180" s="1" t="str">
        <v>https://www.cardmarket.com/fr/Pokemon/Products/Singles/Shiny-Collection/Growlithe?isSigned=N&amp;isPlayset=N&amp;isAltered=N&amp;language=7&amp;minCondition=2&amp;isReverseHolo=N</v>
      </c>
      <c r="G180" s="1">
        <v>25.3</v>
      </c>
    </row>
    <row r="181">
      <c r="A181" s="1" t="str">
        <v>Piplup</v>
      </c>
      <c r="B181" s="1" t="str">
        <v>006/020</v>
      </c>
      <c r="C181" s="1" t="str">
        <v>SHC</v>
      </c>
      <c r="D181" s="1" t="str">
        <v>JP</v>
      </c>
      <c r="E181" s="1" t="str">
        <v>NM</v>
      </c>
      <c r="F181" s="1" t="str">
        <v>https://www.cardmarket.com/fr/Pokemon/Products/Singles/Shiny-Collection/Piplup?isSigned=N&amp;isPlayset=N&amp;isAltered=N&amp;language=7&amp;minCondition=2&amp;isReverseHolo=N</v>
      </c>
      <c r="G181" s="1">
        <v>11.96</v>
      </c>
    </row>
    <row r="182">
      <c r="A182" s="1" t="str">
        <v>Cinccino</v>
      </c>
      <c r="B182" s="1" t="str">
        <v>019/020</v>
      </c>
      <c r="C182" s="1" t="str">
        <v>SHC</v>
      </c>
      <c r="D182" s="1" t="str">
        <v>JP</v>
      </c>
      <c r="E182" s="1" t="str">
        <v>NM</v>
      </c>
      <c r="F182" s="1" t="str">
        <v>https://www.cardmarket.com/fr/Pokemon/Products/Singles/Shiny-Collection/Cinccino?isSigned=N&amp;isPlayset=N&amp;isAltered=N&amp;language=7&amp;minCondition=2&amp;isReverseHolo=N</v>
      </c>
      <c r="G182" s="1">
        <v>9.19</v>
      </c>
    </row>
    <row r="183">
      <c r="A183" s="1" t="str">
        <v>Snivy</v>
      </c>
      <c r="B183" s="1" t="str">
        <v>001/020</v>
      </c>
      <c r="C183" s="1" t="str">
        <v>SHC</v>
      </c>
      <c r="D183" s="1" t="str">
        <v>JP</v>
      </c>
      <c r="E183" s="1" t="str">
        <v>NM</v>
      </c>
      <c r="F183" s="1" t="str">
        <v>https://www.cardmarket.com/fr/Pokemon/Products/Singles/Shiny-Collection/Snivy?isSigned=N&amp;isPlayset=N&amp;isAltered=N&amp;language=7&amp;minCondition=2&amp;isReverseHolo=N</v>
      </c>
      <c r="G183" s="1">
        <v>3.09</v>
      </c>
    </row>
    <row r="184">
      <c r="A184" s="1" t="str">
        <v>Servine</v>
      </c>
      <c r="B184" s="1" t="str">
        <v>002/020</v>
      </c>
      <c r="C184" s="1" t="str">
        <v>SHC</v>
      </c>
      <c r="D184" s="1" t="str">
        <v>JP</v>
      </c>
      <c r="E184" s="1" t="str">
        <v>NM</v>
      </c>
      <c r="F184" s="1" t="str">
        <v>https://www.cardmarket.com/fr/Pokemon/Products/Singles/Shiny-Collection/Servine?isSigned=N&amp;isPlayset=N&amp;isAltered=N&amp;language=7&amp;minCondition=2&amp;isReverseHolo=N</v>
      </c>
      <c r="G184" s="1">
        <v>2.8</v>
      </c>
    </row>
    <row r="185">
      <c r="A185" s="1" t="str">
        <v>Torchic</v>
      </c>
      <c r="B185" s="1" t="str">
        <v>005/020</v>
      </c>
      <c r="C185" s="1" t="str">
        <v>SHC</v>
      </c>
      <c r="D185" s="1" t="str">
        <v>JP</v>
      </c>
      <c r="E185" s="1" t="str">
        <v>NM</v>
      </c>
      <c r="F185" s="1" t="str">
        <v>https://www.cardmarket.com/fr/Pokemon/Products/Singles/Shiny-Collection/Torchic?isSigned=N&amp;isPlayset=N&amp;isAltered=N&amp;language=7&amp;minCondition=2&amp;isReverseHolo=N</v>
      </c>
      <c r="G185" s="1">
        <v>3.39</v>
      </c>
    </row>
    <row r="186">
      <c r="A186" s="1" t="str">
        <v>Kirlia</v>
      </c>
      <c r="B186" s="1" t="str">
        <v>009/020</v>
      </c>
      <c r="C186" s="1" t="str">
        <v>SHC</v>
      </c>
      <c r="D186" s="1" t="str">
        <v>JP</v>
      </c>
      <c r="E186" s="1" t="str">
        <v>NM</v>
      </c>
      <c r="F186" s="1" t="str">
        <v>https://www.cardmarket.com/fr/Pokemon/Products/Singles/Shiny-Collection/Kirlia?isSigned=N&amp;isPlayset=N&amp;isAltered=N&amp;language=7&amp;minCondition=2&amp;isReverseHolo=N</v>
      </c>
      <c r="G186" s="1">
        <v>8.13</v>
      </c>
    </row>
    <row r="187">
      <c r="A187" s="1" t="str">
        <v>Teddiursa</v>
      </c>
      <c r="B187" s="1" t="str">
        <v>015/020</v>
      </c>
      <c r="C187" s="1" t="str">
        <v>SHC</v>
      </c>
      <c r="D187" s="1" t="str">
        <v>JP</v>
      </c>
      <c r="E187" s="1" t="str">
        <v>NM</v>
      </c>
      <c r="F187" s="1" t="str">
        <v>https://www.cardmarket.com/fr/Pokemon/Products/Singles/Shiny-Collection/Teddiursa?isSigned=N&amp;isPlayset=N&amp;isAltered=N&amp;language=7&amp;minCondition=2&amp;isReverseHolo=N</v>
      </c>
      <c r="G187" s="1">
        <v>3.47</v>
      </c>
    </row>
    <row r="188">
      <c r="A188" s="1" t="str">
        <v>Ursaring</v>
      </c>
      <c r="B188" s="1" t="str">
        <v>016/020</v>
      </c>
      <c r="C188" s="1" t="str">
        <v>SHC</v>
      </c>
      <c r="D188" s="1" t="str">
        <v>JP</v>
      </c>
      <c r="E188" s="1" t="str">
        <v>NM</v>
      </c>
      <c r="F188" s="1" t="str">
        <v>https://www.cardmarket.com/fr/Pokemon/Products/Singles/Shiny-Collection/Ursaring?isSigned=N&amp;isPlayset=N&amp;isAltered=N&amp;language=7&amp;minCondition=2&amp;isReverseHolo=N</v>
      </c>
      <c r="G188" s="1">
        <v>5.99</v>
      </c>
    </row>
    <row r="189">
      <c r="A189" s="1" t="str">
        <v>Minccino</v>
      </c>
      <c r="B189" s="1" t="str">
        <v>018/020</v>
      </c>
      <c r="C189" s="1" t="str">
        <v>SHC</v>
      </c>
      <c r="D189" s="1" t="str">
        <v>JP</v>
      </c>
      <c r="E189" s="1" t="str">
        <v>NM</v>
      </c>
      <c r="F189" s="1" t="str">
        <v>https://www.cardmarket.com/fr/Pokemon/Products/Singles/Shiny-Collection/Minccino?isSigned=N&amp;isPlayset=N&amp;isAltered=N&amp;language=7&amp;minCondition=2&amp;isReverseHolo=N</v>
      </c>
      <c r="G189" s="1">
        <v>2.65</v>
      </c>
    </row>
    <row r="190">
      <c r="A190" s="1" t="str">
        <v>Motisma Lv.38</v>
      </c>
      <c r="B190" s="1" t="str">
        <v/>
      </c>
      <c r="C190" s="1" t="str">
        <v>DP4m</v>
      </c>
      <c r="D190" s="1" t="str">
        <v>JP</v>
      </c>
      <c r="E190" s="1" t="str">
        <v>NM</v>
      </c>
      <c r="F190" s="1" t="str">
        <v>https://www.cardmarket.com/fr/Pokemon/Products/Singles/Moonlit-Pursuit/Rotom-Lv38-DP4m?isSigned=N&amp;isPlayset=N&amp;isAltered=N&amp;language=7&amp;minCondition=2&amp;isReverseHolo=N</v>
      </c>
      <c r="G190" s="1">
        <v>4.42</v>
      </c>
    </row>
    <row r="191">
      <c r="A191" s="1" t="str">
        <v>Cresselia Lv.48</v>
      </c>
      <c r="B191" s="1" t="str">
        <v/>
      </c>
      <c r="C191" s="1" t="str">
        <v>DP4m</v>
      </c>
      <c r="D191" s="1" t="str">
        <v>JP</v>
      </c>
      <c r="E191" s="1" t="str">
        <v>NM</v>
      </c>
      <c r="F191" s="1" t="str">
        <v>https://www.cardmarket.com/fr/Pokemon/Products/Singles/Moonlit-Pursuit/Cresselia-Lv48-DP4m?isSigned=N&amp;isPlayset=N&amp;isAltered=N&amp;language=7&amp;minCondition=2&amp;isReverseHolo=N</v>
      </c>
      <c r="G191" s="1">
        <v>4.95</v>
      </c>
    </row>
    <row r="192">
      <c r="A192" s="1" t="str">
        <v>Créhelf Lv.50</v>
      </c>
      <c r="B192" s="1" t="str">
        <v/>
      </c>
      <c r="C192" s="1" t="str">
        <v>DP2</v>
      </c>
      <c r="D192" s="1" t="str">
        <v>JP</v>
      </c>
      <c r="E192" s="1" t="str">
        <v>EX</v>
      </c>
      <c r="F192" s="1" t="str">
        <v>https://www.cardmarket.com/fr/Pokemon/Products/Singles/Secret-of-the-Lakes/Uxie-Lv50-DP2?isSigned=N&amp;isPlayset=N&amp;isAltered=N&amp;language=7&amp;minCondition=3&amp;isReverseHolo=N</v>
      </c>
      <c r="G192" s="1">
        <v>5.5</v>
      </c>
    </row>
    <row r="193">
      <c r="A193" s="1" t="str">
        <v>Créfadet Lv.50</v>
      </c>
      <c r="B193" s="1" t="str">
        <v/>
      </c>
      <c r="C193" s="1" t="str">
        <v>DP2</v>
      </c>
      <c r="D193" s="1" t="str">
        <v>JP</v>
      </c>
      <c r="E193" s="1" t="str">
        <v>EX</v>
      </c>
      <c r="F193" s="1" t="str">
        <v>https://www.cardmarket.com/fr/Pokemon/Products/Singles/Secret-of-the-Lakes/Azelf-Lv50-DP2?isSigned=N&amp;isPlayset=N&amp;isAltered=N&amp;language=7&amp;minCondition=3&amp;isReverseHolo=N</v>
      </c>
      <c r="G193" s="1">
        <v>6.48</v>
      </c>
    </row>
    <row r="194">
      <c r="A194" s="1" t="str">
        <v>Elekable Lv.50</v>
      </c>
      <c r="B194" s="1" t="str">
        <v/>
      </c>
      <c r="C194" s="1" t="str">
        <v>MEDK</v>
      </c>
      <c r="D194" s="1" t="str">
        <v>JP</v>
      </c>
      <c r="E194" s="1" t="str">
        <v>EX</v>
      </c>
      <c r="F194" s="1" t="str">
        <v>https://www.cardmarket.com/fr/Pokemon/Products/Singles/Magmortar-vs-Electivire-Deck-Kit/Electivire-Lv50-V1-MEDK?isSigned=N&amp;isPlayset=N&amp;isAltered=N&amp;language=7&amp;minCondition=3&amp;isReverseHolo=N</v>
      </c>
      <c r="G194" s="1">
        <v>5.53</v>
      </c>
    </row>
    <row r="195">
      <c r="A195" s="1" t="str">
        <v>Reverse World's Giratina Lv.60</v>
      </c>
      <c r="B195" s="1" t="str">
        <v>005/009</v>
      </c>
      <c r="C195" s="1" t="str">
        <v>11M</v>
      </c>
      <c r="D195" s="1" t="str">
        <v>JP</v>
      </c>
      <c r="E195" s="1" t="str">
        <v>NM</v>
      </c>
      <c r="F195" s="1" t="str">
        <v>https://www.cardmarket.com/fr/Pokemon/Products/Singles/11th-Movie-Commemoration-Set/Reverse-Worlds-Giratina-Lv60?isSigned=N&amp;isPlayset=N&amp;isAltered=N&amp;language=7&amp;minCondition=2&amp;isReverseHolo=Y</v>
      </c>
      <c r="G195" s="1">
        <v>48</v>
      </c>
    </row>
    <row r="196">
      <c r="A196" s="1" t="str">
        <v>Pikachu Lv.10</v>
      </c>
      <c r="B196" s="1" t="str">
        <v>003/009</v>
      </c>
      <c r="C196" s="1" t="str">
        <v>11M</v>
      </c>
      <c r="D196" s="1" t="str">
        <v>JP</v>
      </c>
      <c r="E196" s="1" t="str">
        <v>NM</v>
      </c>
      <c r="F196" s="1" t="str">
        <v>https://www.cardmarket.com/fr/Pokemon/Products/Singles/11th-Movie-Commemoration-Set/Pikachu-Lv10?isSigned=N&amp;isPlayset=N&amp;isAltered=N&amp;language=7&amp;minCondition=2&amp;isReverseHolo=N</v>
      </c>
      <c r="G196" s="1">
        <v>25.64</v>
      </c>
    </row>
    <row r="197">
      <c r="A197" s="1" t="str">
        <v>Dialga Lv.69</v>
      </c>
      <c r="B197" s="1" t="str">
        <v>008/009</v>
      </c>
      <c r="C197" s="1" t="str">
        <v>11M</v>
      </c>
      <c r="D197" s="1" t="str">
        <v>JP</v>
      </c>
      <c r="E197" s="1" t="str">
        <v>NM</v>
      </c>
      <c r="F197" s="1" t="str">
        <v>https://www.cardmarket.com/fr/Pokemon/Products/Singles/11th-Movie-Commemoration-Set/Dialga-Lv69?isSigned=N&amp;isPlayset=N&amp;isAltered=N&amp;language=7&amp;minCondition=2&amp;isReverseHolo=N</v>
      </c>
      <c r="G197" s="1">
        <v>8.32</v>
      </c>
    </row>
    <row r="198">
      <c r="A198" s="1" t="str">
        <v>Icy Sky's Shaymin Lv.62</v>
      </c>
      <c r="B198" s="1" t="str">
        <v>001/009</v>
      </c>
      <c r="C198" s="1" t="str">
        <v>11M</v>
      </c>
      <c r="D198" s="1" t="str">
        <v>JP</v>
      </c>
      <c r="E198" s="1" t="str">
        <v>NM</v>
      </c>
      <c r="F198" s="1" t="str">
        <v>https://www.cardmarket.com/fr/Pokemon/Products/Singles/11th-Movie-Commemoration-Set/Icy-Skys-Shaymin-Lv62-11M001?isSigned=N&amp;isPlayset=N&amp;isAltered=N&amp;language=7&amp;minCondition=2&amp;isReverseHolo=N</v>
      </c>
      <c r="G198" s="1">
        <v>6.93</v>
      </c>
    </row>
    <row r="199">
      <c r="A199" s="1" t="str">
        <v>Magnézone Lv.53</v>
      </c>
      <c r="B199" s="1" t="str">
        <v>004/009</v>
      </c>
      <c r="C199" s="1" t="str">
        <v>11M</v>
      </c>
      <c r="D199" s="1" t="str">
        <v>JP</v>
      </c>
      <c r="E199" s="1" t="str">
        <v>NM</v>
      </c>
      <c r="F199" s="1" t="str">
        <v>https://www.cardmarket.com/fr/Pokemon/Products/Singles/11th-Movie-Commemoration-Set/Magnezone-Lv53?isSigned=N&amp;isPlayset=N&amp;isAltered=N&amp;language=7&amp;minCondition=2&amp;isReverseHolo=N</v>
      </c>
      <c r="G199" s="1">
        <v>1.96</v>
      </c>
    </row>
    <row r="200">
      <c r="A200" s="1" t="str">
        <v>Mamoswine Lv.58</v>
      </c>
      <c r="B200" s="1" t="str">
        <v>006/009</v>
      </c>
      <c r="C200" s="1" t="str">
        <v>11M</v>
      </c>
      <c r="D200" s="1" t="str">
        <v>JP</v>
      </c>
      <c r="E200" s="1" t="str">
        <v>NM</v>
      </c>
      <c r="F200" s="1" t="str">
        <v>https://www.cardmarket.com/fr/Pokemon/Products/Singles/11th-Movie-Commemoration-Set/Mamoswine-Lv58?isSigned=N&amp;isPlayset=N&amp;isAltered=N&amp;language=7&amp;minCondition=2&amp;isReverseHolo=N</v>
      </c>
      <c r="G200" s="1">
        <v>2.98</v>
      </c>
    </row>
    <row r="201">
      <c r="A201" s="1" t="str">
        <v>Piplup Lv.7</v>
      </c>
      <c r="B201" s="1" t="str">
        <v>002/009</v>
      </c>
      <c r="C201" s="1" t="str">
        <v>11M</v>
      </c>
      <c r="D201" s="1" t="str">
        <v>JP</v>
      </c>
      <c r="E201" s="1" t="str">
        <v>NM</v>
      </c>
      <c r="F201" s="1" t="str">
        <v>https://www.cardmarket.com/fr/Pokemon/Products/Singles/11th-Movie-Commemoration-Set/Piplup-Lv7-11M002?isSigned=N&amp;isPlayset=N&amp;isAltered=N&amp;language=7&amp;minCondition=2&amp;isReverseHolo=N</v>
      </c>
      <c r="G201" s="1">
        <v>11.78</v>
      </c>
    </row>
    <row r="202">
      <c r="A202" s="1" t="str">
        <v>Regigigas Lv.46</v>
      </c>
      <c r="B202" s="1" t="str">
        <v>009/009</v>
      </c>
      <c r="C202" s="1" t="str">
        <v>11M</v>
      </c>
      <c r="D202" s="1" t="str">
        <v>JP</v>
      </c>
      <c r="E202" s="1" t="str">
        <v>NM</v>
      </c>
      <c r="F202" s="1" t="str">
        <v>https://www.cardmarket.com/fr/Pokemon/Products/Singles/11th-Movie-Commemoration-Set/Regigigas-Lv46?isSigned=N&amp;isPlayset=N&amp;isAltered=N&amp;language=7&amp;minCondition=2&amp;isReverseHolo=N</v>
      </c>
      <c r="G202" s="1">
        <v>5.98</v>
      </c>
    </row>
    <row r="203">
      <c r="A203" s="1" t="str">
        <v>Shieldon Lv.25</v>
      </c>
      <c r="B203" s="1" t="str">
        <v>007/009</v>
      </c>
      <c r="C203" s="1" t="str">
        <v>11M</v>
      </c>
      <c r="D203" s="1" t="str">
        <v>JP</v>
      </c>
      <c r="E203" s="1" t="str">
        <v>NM</v>
      </c>
      <c r="F203" s="1" t="str">
        <v>https://www.cardmarket.com/fr/Pokemon/Products/Singles/11th-Movie-Commemoration-Set/Shieldon-Lv25?isSigned=N&amp;isPlayset=N&amp;isAltered=N&amp;language=7&amp;minCondition=2&amp;isReverseHolo=N</v>
      </c>
      <c r="G203" s="1">
        <v>3.81</v>
      </c>
    </row>
    <row r="204">
      <c r="A204" s="1" t="str">
        <v>Explosive Birth Lugia</v>
      </c>
      <c r="B204" s="1" t="str">
        <v/>
      </c>
      <c r="C204" s="1" t="str">
        <v>10M</v>
      </c>
      <c r="D204" s="1" t="str">
        <v>JP</v>
      </c>
      <c r="E204" s="1" t="str">
        <v>NM</v>
      </c>
      <c r="F204" s="1" t="str">
        <v>https://www.cardmarket.com/fr/Pokemon/Products/Singles/10th-Movie-Commemoration-Set/Explosive-Birth-Lugia?isSigned=N&amp;isPlayset=N&amp;isAltered=N&amp;language=7&amp;minCondition=2&amp;isReverseHolo=N</v>
      </c>
      <c r="G204" s="1">
        <v>50.61</v>
      </c>
    </row>
    <row r="205">
      <c r="A205" s="1" t="str">
        <v>Striking Back Mewtwo</v>
      </c>
      <c r="B205" s="1" t="str">
        <v/>
      </c>
      <c r="C205" s="1" t="str">
        <v>10M</v>
      </c>
      <c r="D205" s="1" t="str">
        <v>JP</v>
      </c>
      <c r="E205" s="1" t="str">
        <v>NM</v>
      </c>
      <c r="F205" s="1" t="str">
        <v>https://www.cardmarket.com/fr/Pokemon/Products/Singles/10th-Movie-Commemoration-Set/Striking-Back-Mewtwo?isSigned=N&amp;isPlayset=N&amp;isAltered=N&amp;language=7&amp;minCondition=2&amp;isReverseHolo=N</v>
      </c>
      <c r="G205" s="1">
        <v>16.8</v>
      </c>
    </row>
    <row r="206">
      <c r="A206" s="1" t="str">
        <v>Timeless Celebi</v>
      </c>
      <c r="B206" s="1" t="str">
        <v/>
      </c>
      <c r="C206" s="1" t="str">
        <v>10M</v>
      </c>
      <c r="D206" s="1" t="str">
        <v>JP</v>
      </c>
      <c r="E206" s="1" t="str">
        <v>NM</v>
      </c>
      <c r="F206" s="1" t="str">
        <v>https://www.cardmarket.com/fr/Pokemon/Products/Singles/10th-Movie-Commemoration-Set/Timeless-Celebi?isSigned=N&amp;isPlayset=N&amp;isAltered=N&amp;language=7&amp;minCondition=2&amp;isReverseHolo=N</v>
      </c>
      <c r="G206" s="1">
        <v>14.72</v>
      </c>
    </row>
    <row r="207">
      <c r="A207" s="1" t="str">
        <v>Wave-Guiding Hero Lucario</v>
      </c>
      <c r="B207" s="1" t="str">
        <v/>
      </c>
      <c r="C207" s="1" t="str">
        <v>10M</v>
      </c>
      <c r="D207" s="1" t="str">
        <v>JP</v>
      </c>
      <c r="E207" s="1" t="str">
        <v>NM</v>
      </c>
      <c r="F207" s="1" t="str">
        <v>https://www.cardmarket.com/fr/Pokemon/Products/Singles/10th-Movie-Commemoration-Set/Wave-Guiding-Hero-Lucario?isSigned=N&amp;isPlayset=N&amp;isAltered=N&amp;language=7&amp;minCondition=2&amp;isReverseHolo=N</v>
      </c>
      <c r="G207" s="1">
        <v>11.43</v>
      </c>
    </row>
    <row r="208">
      <c r="A208" s="1" t="str">
        <v>Crystal Tower's Entei</v>
      </c>
      <c r="B208" s="1" t="str">
        <v/>
      </c>
      <c r="C208" s="1" t="str">
        <v>10M</v>
      </c>
      <c r="D208" s="1" t="str">
        <v>JP</v>
      </c>
      <c r="E208" s="1" t="str">
        <v>NM</v>
      </c>
      <c r="F208" s="1" t="str">
        <v>https://www.cardmarket.com/fr/Pokemon/Products/Singles/10th-Movie-Commemoration-Set/Crystal-Towers-Entei?isSigned=N&amp;isPlayset=N&amp;isAltered=N&amp;language=7&amp;minCondition=2&amp;isReverseHolo=N</v>
      </c>
      <c r="G208" s="1">
        <v>8.75</v>
      </c>
    </row>
    <row r="209">
      <c r="A209" s="1" t="str">
        <v>Alto Mare's Latias</v>
      </c>
      <c r="B209" s="1" t="str">
        <v/>
      </c>
      <c r="C209" s="1" t="str">
        <v>10M</v>
      </c>
      <c r="D209" s="1" t="str">
        <v>JP</v>
      </c>
      <c r="E209" s="1" t="str">
        <v>NM</v>
      </c>
      <c r="F209" s="1" t="str">
        <v>https://www.cardmarket.com/fr/Pokemon/Products/Singles/10th-Movie-Commemoration-Set/Alto-Mares-Latias?isSigned=N&amp;isPlayset=N&amp;isAltered=N&amp;language=7&amp;minCondition=2&amp;isReverseHolo=N</v>
      </c>
      <c r="G209" s="1">
        <v>23.98</v>
      </c>
    </row>
    <row r="210">
      <c r="A210" s="1" t="str">
        <v>Alto Mare's Latios</v>
      </c>
      <c r="B210" s="1" t="str">
        <v/>
      </c>
      <c r="C210" s="1" t="str">
        <v>10M</v>
      </c>
      <c r="D210" s="1" t="str">
        <v>JP</v>
      </c>
      <c r="E210" s="1" t="str">
        <v>NM</v>
      </c>
      <c r="F210" s="1" t="str">
        <v>https://www.cardmarket.com/fr/Pokemon/Products/Singles/10th-Movie-Commemoration-Set/Alto-Mares-Latios?isSigned=N&amp;isPlayset=N&amp;isAltered=N&amp;language=7&amp;minCondition=2&amp;isReverseHolo=N</v>
      </c>
      <c r="G210" s="1">
        <v>17.49</v>
      </c>
    </row>
    <row r="211">
      <c r="A211" s="1" t="str">
        <v>Tree of Beginning's Mew</v>
      </c>
      <c r="B211" s="1" t="str">
        <v/>
      </c>
      <c r="C211" s="1" t="str">
        <v>10M</v>
      </c>
      <c r="D211" s="1" t="str">
        <v>JP</v>
      </c>
      <c r="E211" s="1" t="str">
        <v>NM</v>
      </c>
      <c r="F211" s="1" t="str">
        <v>https://www.cardmarket.com/fr/Pokemon/Products/Singles/10th-Movie-Commemoration-Set/Tree-of-Beginnings-Mew?isSigned=N&amp;isPlayset=N&amp;isAltered=N&amp;language=7&amp;minCondition=2&amp;isReverseHolo=N</v>
      </c>
      <c r="G211" s="1">
        <v>24.66</v>
      </c>
    </row>
    <row r="212">
      <c r="A212" s="1" t="str">
        <v>Prince of the Sea Manaphy</v>
      </c>
      <c r="B212" s="1" t="str">
        <v/>
      </c>
      <c r="C212" s="1" t="str">
        <v>10M</v>
      </c>
      <c r="D212" s="1" t="str">
        <v>JP</v>
      </c>
      <c r="E212" s="1" t="str">
        <v>NM</v>
      </c>
      <c r="F212" s="1" t="str">
        <v>https://www.cardmarket.com/fr/Pokemon/Products/Singles/10th-Movie-Commemoration-Set/Prince-of-the-Sea-Manaphy?isSigned=N&amp;isPlayset=N&amp;isAltered=N&amp;language=7&amp;minCondition=2&amp;isReverseHolo=N</v>
      </c>
      <c r="G212" s="1">
        <v>3.99</v>
      </c>
    </row>
    <row r="213">
      <c r="A213" s="1" t="str">
        <v>Visitor Deoxys</v>
      </c>
      <c r="B213" s="1" t="str">
        <v/>
      </c>
      <c r="C213" s="1" t="str">
        <v>10M</v>
      </c>
      <c r="D213" s="1" t="str">
        <v>JP</v>
      </c>
      <c r="E213" s="1" t="str">
        <v>NM</v>
      </c>
      <c r="F213" s="1" t="str">
        <v>https://www.cardmarket.com/fr/Pokemon/Products/Singles/10th-Movie-Commemoration-Set/Visitor-Deoxys?isSigned=N&amp;isPlayset=N&amp;isAltered=N&amp;language=7&amp;minCondition=2&amp;isReverseHolo=N</v>
      </c>
      <c r="G213" s="1">
        <v>9.66</v>
      </c>
    </row>
    <row r="214">
      <c r="A214" s="1" t="str">
        <v>Seven Nights Jirachi</v>
      </c>
      <c r="B214" s="1" t="str">
        <v/>
      </c>
      <c r="C214" s="1" t="str">
        <v>10M</v>
      </c>
      <c r="D214" s="1" t="str">
        <v>JP</v>
      </c>
      <c r="E214" s="1" t="str">
        <v>NM</v>
      </c>
      <c r="F214" s="1" t="str">
        <v>https://www.cardmarket.com/fr/Pokemon/Products/Singles/10th-Movie-Commemoration-Set/Seven-Nights-Jirachi?isSigned=N&amp;isPlayset=N&amp;isAltered=N&amp;language=7&amp;minCondition=2&amp;isReverseHolo=N</v>
      </c>
      <c r="G214" s="1">
        <v>9.16</v>
      </c>
    </row>
    <row r="215">
      <c r="A215" s="1" t="str">
        <v>Darkrai Lv.50</v>
      </c>
      <c r="B215" s="1" t="str">
        <v>46</v>
      </c>
      <c r="C215" s="1" t="str">
        <v>DP-P</v>
      </c>
      <c r="D215" s="1" t="str">
        <v>JP</v>
      </c>
      <c r="E215" s="1" t="str">
        <v>NM</v>
      </c>
      <c r="F215" s="1" t="str">
        <v>https://www.cardmarket.com/fr/Pokemon/Products/Singles/DP-Promos/Darkrai-Lv50?isSigned=N&amp;isPlayset=N&amp;isAltered=N&amp;language=7&amp;minCondition=2&amp;isReverseHolo=N</v>
      </c>
      <c r="G215" s="1">
        <v>3.67</v>
      </c>
    </row>
    <row r="216">
      <c r="A216" s="1" t="str">
        <v>Papilord Lv.41</v>
      </c>
      <c r="B216" s="1" t="str">
        <v>79</v>
      </c>
      <c r="C216" s="1" t="str">
        <v>DP-P</v>
      </c>
      <c r="D216" s="1" t="str">
        <v>JP</v>
      </c>
      <c r="E216" s="1" t="str">
        <v>NM</v>
      </c>
      <c r="F216" s="1" t="str">
        <v>https://www.cardmarket.com/fr/Pokemon/Products/Singles/DP-Promos/Mothim-Lv41?isSigned=N&amp;isPlayset=N&amp;isAltered=N&amp;language=7&amp;minCondition=2&amp;isReverseHolo=N</v>
      </c>
      <c r="G216" s="1">
        <v>5.85</v>
      </c>
    </row>
    <row r="217">
      <c r="A217" s="1" t="str">
        <v>Real World's Giratina Lv.62</v>
      </c>
      <c r="B217" s="1" t="str">
        <v>109</v>
      </c>
      <c r="C217" s="1" t="str">
        <v>DP-P</v>
      </c>
      <c r="D217" s="1" t="str">
        <v>JP</v>
      </c>
      <c r="E217" s="1" t="str">
        <v>NM</v>
      </c>
      <c r="F217" s="1" t="str">
        <v>https://www.cardmarket.com/fr/Pokemon/Products/Singles/DP-Promos/Real-Worlds-Giratina-Lv62?isSigned=N&amp;isPlayset=N&amp;isAltered=N&amp;language=7&amp;minCondition=2&amp;isReverseHolo=N</v>
      </c>
      <c r="G217" s="1">
        <v>2</v>
      </c>
    </row>
    <row r="218">
      <c r="A218" s="1" t="str">
        <v>Lucario Lv.39</v>
      </c>
      <c r="B218" s="1" t="str">
        <v>96</v>
      </c>
      <c r="C218" s="1" t="str">
        <v>DP-P</v>
      </c>
      <c r="D218" s="1" t="str">
        <v>JP</v>
      </c>
      <c r="E218" s="1" t="str">
        <v>EX</v>
      </c>
      <c r="F218" s="1" t="str">
        <v>https://www.cardmarket.com/fr/Pokemon/Products/Singles/DP-Promos/Lucario-Lv39?isSigned=N&amp;isPlayset=N&amp;isAltered=N&amp;language=7&amp;minCondition=3&amp;isReverseHolo=N</v>
      </c>
      <c r="G218" s="1">
        <v>4.79</v>
      </c>
    </row>
    <row r="219">
      <c r="A219" s="1" t="str">
        <v>Regigigas Lv.42</v>
      </c>
      <c r="B219" s="1" t="str">
        <v>111</v>
      </c>
      <c r="C219" s="1" t="str">
        <v>DP-P</v>
      </c>
      <c r="D219" s="1" t="str">
        <v>JP</v>
      </c>
      <c r="E219" s="1" t="str">
        <v>NM</v>
      </c>
      <c r="F219" s="1" t="str">
        <v>https://www.cardmarket.com/fr/Pokemon/Products/Singles/DP-Promos/Regigigas-Lv42?isSigned=N&amp;isPlayset=N&amp;isAltered=N&amp;language=7&amp;minCondition=2&amp;isReverseHolo=N</v>
      </c>
      <c r="G219" s="1">
        <v>2.13</v>
      </c>
    </row>
    <row r="220">
      <c r="A220" s="1" t="str">
        <v>Porygon-Z Lv.56</v>
      </c>
      <c r="B220" s="1" t="str">
        <v>106</v>
      </c>
      <c r="C220" s="1" t="str">
        <v>DP-P</v>
      </c>
      <c r="D220" s="1" t="str">
        <v>JP</v>
      </c>
      <c r="E220" s="1" t="str">
        <v>NM</v>
      </c>
      <c r="F220" s="1" t="str">
        <v>https://www.cardmarket.com/fr/Pokemon/Products/Singles/DP-Promos/Porygon-Z-Lv56?isSigned=N&amp;isPlayset=N&amp;isAltered=N&amp;language=7&amp;minCondition=2&amp;isReverseHolo=N</v>
      </c>
      <c r="G220" s="1">
        <v>5.83</v>
      </c>
    </row>
    <row r="221">
      <c r="A221" s="1" t="str">
        <v>Scorvol Lv.47</v>
      </c>
      <c r="B221" s="1" t="str">
        <v>108</v>
      </c>
      <c r="C221" s="1" t="str">
        <v>DP-P</v>
      </c>
      <c r="D221" s="1" t="str">
        <v>JP</v>
      </c>
      <c r="E221" s="1" t="str">
        <v>EX</v>
      </c>
      <c r="F221" s="1" t="str">
        <v>https://www.cardmarket.com/fr/Pokemon/Products/Singles/DP-Promos/Gliscor-Lv47?isSigned=N&amp;isPlayset=N&amp;isAltered=N&amp;language=7&amp;minCondition=3&amp;isReverseHolo=N</v>
      </c>
      <c r="G221" s="1">
        <v>2.83</v>
      </c>
    </row>
    <row r="222">
      <c r="A222" s="1" t="str">
        <v>Carchacrok Lv.71</v>
      </c>
      <c r="B222" s="1" t="str">
        <v>085/100</v>
      </c>
      <c r="C222" s="1" t="str">
        <v>Pt3</v>
      </c>
      <c r="D222" s="1" t="str">
        <v>JP</v>
      </c>
      <c r="E222" s="1" t="str">
        <v>NM</v>
      </c>
      <c r="F222" s="1" t="str">
        <v>https://www.cardmarket.com/fr/Pokemon/Products/Singles/Beat-of-the-Frontier/Garchomp-Lv71-Pt3085?isSigned=N&amp;isPlayset=N&amp;isAltered=N&amp;language=7&amp;minCondition=2&amp;isReverseHolo=N</v>
      </c>
      <c r="G222" s="1">
        <v>7.31</v>
      </c>
    </row>
    <row r="223">
      <c r="A223" s="1" t="str">
        <v>Drattak Lv.68</v>
      </c>
      <c r="B223" s="1" t="str">
        <v>071/090</v>
      </c>
      <c r="C223" s="1" t="str">
        <v>Pt4</v>
      </c>
      <c r="D223" s="1" t="str">
        <v>JP</v>
      </c>
      <c r="E223" s="1" t="str">
        <v>NM</v>
      </c>
      <c r="F223" s="1" t="str">
        <v>https://www.cardmarket.com/fr/Pokemon/Products/Singles/Advent-of-Arceus/Salamence-Lv68-Pt4071?isSigned=N&amp;isPlayset=N&amp;isAltered=N&amp;language=7&amp;minCondition=2&amp;isReverseHolo=N</v>
      </c>
      <c r="G223" s="1">
        <v>8.48</v>
      </c>
    </row>
    <row r="224">
      <c r="A224" s="1" t="str">
        <v>Libégon Lv.65</v>
      </c>
      <c r="B224" s="1" t="str">
        <v>072/090</v>
      </c>
      <c r="C224" s="1" t="str">
        <v>Pt2</v>
      </c>
      <c r="D224" s="1" t="str">
        <v>JP</v>
      </c>
      <c r="E224" s="1" t="str">
        <v>NM</v>
      </c>
      <c r="F224" s="1" t="str">
        <v>https://www.cardmarket.com/fr/Pokemon/Products/Singles/Bonds-to-the-End-of-Time/Flygon-Lv65-Pt2072?isSigned=N&amp;isPlayset=N&amp;isAltered=N&amp;language=7&amp;minCondition=2&amp;isReverseHolo=N</v>
      </c>
      <c r="G224" s="1">
        <v>6.99</v>
      </c>
    </row>
    <row r="225">
      <c r="A225" s="1" t="str">
        <v>Regigigas [FB] Lv.50</v>
      </c>
      <c r="B225" s="1" t="str">
        <v>087/100</v>
      </c>
      <c r="C225" s="1" t="str">
        <v>Pt3</v>
      </c>
      <c r="D225" s="1" t="str">
        <v>JP</v>
      </c>
      <c r="E225" s="1" t="str">
        <v>NM</v>
      </c>
      <c r="F225" s="1" t="str">
        <v>https://www.cardmarket.com/fr/Pokemon/Products/Singles/Beat-of-the-Frontier/Regigigas-FB-Lv50-Pt3087?isSigned=N&amp;isPlayset=N&amp;isAltered=N&amp;language=7&amp;minCondition=2&amp;isReverseHolo=N</v>
      </c>
      <c r="G225" s="1">
        <v>5.75</v>
      </c>
    </row>
    <row r="226">
      <c r="A226" s="1" t="str">
        <v>Regigigas Lv.52</v>
      </c>
      <c r="B226" s="1" t="str">
        <v/>
      </c>
      <c r="C226" s="1" t="str">
        <v>DP5t</v>
      </c>
      <c r="D226" s="1" t="str">
        <v>JP</v>
      </c>
      <c r="E226" s="1" t="str">
        <v>NM</v>
      </c>
      <c r="F226" s="1" t="str">
        <v>https://www.cardmarket.com/fr/Pokemon/Products/Singles/Temple-of-Anger/Regigigas-Lv52-DP5t?isSigned=N&amp;isPlayset=N&amp;isAltered=N&amp;language=7&amp;minCondition=2&amp;isReverseHolo=N</v>
      </c>
      <c r="G226" s="1">
        <v>5.25</v>
      </c>
    </row>
    <row r="227">
      <c r="A227" s="1" t="str">
        <v>Arcanin Lv.53</v>
      </c>
      <c r="B227" s="1" t="str">
        <v>010/090</v>
      </c>
      <c r="C227" s="1" t="str">
        <v>Pt2</v>
      </c>
      <c r="D227" s="1" t="str">
        <v>JP</v>
      </c>
      <c r="E227" s="1" t="str">
        <v>EX</v>
      </c>
      <c r="F227" s="1" t="str">
        <v>https://www.cardmarket.com/fr/Pokemon/Products/Singles/Bonds-to-the-End-of-Time/Arcanine-Lv53-Pt2010?isSigned=N&amp;isPlayset=N&amp;isAltered=N&amp;language=7&amp;minCondition=3&amp;isReverseHolo=N</v>
      </c>
      <c r="G227" s="1">
        <v>9.25</v>
      </c>
    </row>
    <row r="228">
      <c r="A228" s="1" t="str">
        <v>Riolu Lv.6</v>
      </c>
      <c r="B228" s="1" t="str">
        <v>008/012</v>
      </c>
      <c r="C228" s="1" t="str">
        <v>PtM</v>
      </c>
      <c r="D228" s="1" t="str">
        <v>JP</v>
      </c>
      <c r="E228" s="1" t="str">
        <v>NM</v>
      </c>
      <c r="F228" s="1" t="str">
        <v>https://www.cardmarket.com/fr/Pokemon/Products/Singles/Mewtwo-LVX-Collection-Pack/Riolu-Lv6-PtM008?isSigned=N&amp;isPlayset=N&amp;isAltered=N&amp;language=7&amp;minCondition=2&amp;isReverseHolo=N</v>
      </c>
      <c r="G228" s="1">
        <v>7.66</v>
      </c>
    </row>
    <row r="229">
      <c r="A229" s="1" t="str">
        <v>Maganon Lv.48</v>
      </c>
      <c r="B229" s="1" t="str">
        <v/>
      </c>
      <c r="C229" s="1" t="str">
        <v>BtD</v>
      </c>
      <c r="D229" s="1" t="str">
        <v>JP</v>
      </c>
      <c r="E229" s="1" t="str">
        <v>EX</v>
      </c>
      <c r="F229" s="1" t="str">
        <v>https://www.cardmarket.com/fr/Pokemon/Products/Singles/Bastiodon-the-Defender/Magmortar-Lv48-BtD?isSigned=N&amp;isPlayset=N&amp;isAltered=N&amp;language=7&amp;minCondition=3&amp;isReverseHolo=N</v>
      </c>
      <c r="G229" s="1">
        <v>3.95</v>
      </c>
    </row>
    <row r="230">
      <c r="A230" s="1" t="str">
        <v>Kabutops Lv.56</v>
      </c>
      <c r="B230" s="1" t="str">
        <v/>
      </c>
      <c r="C230" s="1" t="str">
        <v>DP4d</v>
      </c>
      <c r="D230" s="1" t="str">
        <v>JP</v>
      </c>
      <c r="E230" s="1" t="str">
        <v>GD</v>
      </c>
      <c r="F230" s="1" t="str">
        <v>https://www.cardmarket.com/fr/Pokemon/Products/Singles/Dawn-Dash/Kabutops-Lv56-DP4d?isSigned=N&amp;isPlayset=N&amp;isAltered=N&amp;language=7&amp;minCondition=4&amp;isReverseHolo=N</v>
      </c>
      <c r="G230" s="1">
        <v>3</v>
      </c>
    </row>
    <row r="231">
      <c r="A231" s="1" t="str">
        <v>Lucario Lv.39</v>
      </c>
      <c r="B231" s="1" t="str">
        <v>009/012</v>
      </c>
      <c r="C231" s="1" t="str">
        <v>PtM</v>
      </c>
      <c r="D231" s="1" t="str">
        <v>JP</v>
      </c>
      <c r="E231" s="1" t="str">
        <v>EX</v>
      </c>
      <c r="F231" s="1" t="str">
        <v>https://www.cardmarket.com/fr/Pokemon/Products/Singles/Mewtwo-LVX-Collection-Pack/Lucario-Lv39-PtM009?isSigned=N&amp;isPlayset=N&amp;isAltered=N&amp;language=7&amp;minCondition=3&amp;isReverseHolo=N</v>
      </c>
      <c r="G231" s="1">
        <v>2.63</v>
      </c>
    </row>
    <row r="232">
      <c r="A232" s="1" t="str">
        <v>Lucario Lv.30</v>
      </c>
      <c r="B232" s="1" t="str">
        <v/>
      </c>
      <c r="C232" s="1" t="str">
        <v>DP1</v>
      </c>
      <c r="D232" s="1" t="str">
        <v>JP</v>
      </c>
      <c r="E232" s="1" t="str">
        <v>EX</v>
      </c>
      <c r="F232" s="1" t="str">
        <v>https://www.cardmarket.com/fr/Pokemon/Products/Singles/Space-Time-Creation/Lucario-Lv30-DP1?isSigned=N&amp;isPlayset=N&amp;isAltered=N&amp;language=7&amp;minCondition=3&amp;isReverseHolo=N</v>
      </c>
      <c r="G232" s="1">
        <v>3.32</v>
      </c>
    </row>
    <row r="233">
      <c r="A233" s="1" t="str">
        <v>Roserade Lv.33</v>
      </c>
      <c r="B233" s="1" t="str">
        <v/>
      </c>
      <c r="C233" s="1" t="str">
        <v>DP1</v>
      </c>
      <c r="D233" s="1" t="str">
        <v>JP</v>
      </c>
      <c r="E233" s="1" t="str">
        <v>NM</v>
      </c>
      <c r="F233" s="1" t="str">
        <v>https://www.cardmarket.com/fr/Pokemon/Products/Singles/Space-Time-Creation/Roserade-Lv33-DP1?isSigned=N&amp;isPlayset=N&amp;isAltered=N&amp;language=7&amp;minCondition=2&amp;isReverseHolo=N</v>
      </c>
      <c r="G233" s="1">
        <v>0.98</v>
      </c>
    </row>
    <row r="234">
      <c r="A234" s="1" t="str">
        <v>Tritosor Mer Orient Lv.43</v>
      </c>
      <c r="B234" s="1" t="str">
        <v/>
      </c>
      <c r="C234" s="1" t="str">
        <v>DP3</v>
      </c>
      <c r="D234" s="1" t="str">
        <v>JP</v>
      </c>
      <c r="E234" s="1" t="str">
        <v>NM</v>
      </c>
      <c r="F234" s="1" t="str">
        <v>https://www.cardmarket.com/fr/Pokemon/Products/Singles/Shining-Darkness/Gastrodon-East-Sea-Lv43-DP3?isSigned=N&amp;isPlayset=N&amp;isAltered=N&amp;language=7&amp;minCondition=2&amp;isReverseHolo=N</v>
      </c>
      <c r="G234" s="1">
        <v>3.71</v>
      </c>
    </row>
    <row r="235">
      <c r="A235" s="1" t="str">
        <v>Luminéon Lv.38</v>
      </c>
      <c r="B235" s="1" t="str">
        <v>020/092</v>
      </c>
      <c r="C235" s="1" t="str">
        <v>IFDS</v>
      </c>
      <c r="D235" s="1" t="str">
        <v>JP</v>
      </c>
      <c r="E235" s="1" t="str">
        <v>NM</v>
      </c>
      <c r="F235" s="1" t="str">
        <v>https://www.cardmarket.com/fr/Pokemon/Products/Singles/Intense-Fight-in-the-Destroyed-Sky/Lumineon-Lv38-IFDS020?isSigned=N&amp;isPlayset=N&amp;isAltered=N&amp;language=7&amp;minCondition=2&amp;isReverseHolo=N</v>
      </c>
      <c r="G235" s="1">
        <v>6.63</v>
      </c>
    </row>
    <row r="236">
      <c r="A236" s="1" t="str">
        <v>Delcatty Lv.53</v>
      </c>
      <c r="B236" s="1" t="str">
        <v>076/096</v>
      </c>
      <c r="C236" s="1" t="str">
        <v>Pt1</v>
      </c>
      <c r="D236" s="1" t="str">
        <v>JP</v>
      </c>
      <c r="E236" s="1" t="str">
        <v>NM</v>
      </c>
      <c r="F236" s="1" t="str">
        <v>https://www.cardmarket.com/fr/Pokemon/Products/Singles/Galactics-Conquest/Delcatty-Lv53-Pt1076?isSigned=N&amp;isPlayset=N&amp;isAltered=N&amp;language=7&amp;minCondition=2&amp;isReverseHolo=N</v>
      </c>
      <c r="G236" s="1">
        <v>4.76</v>
      </c>
    </row>
    <row r="237">
      <c r="A237" s="1" t="str">
        <v>Raichu Lv.45</v>
      </c>
      <c r="B237" s="1" t="str">
        <v>025/092</v>
      </c>
      <c r="C237" s="1" t="str">
        <v>IFDS</v>
      </c>
      <c r="D237" s="1" t="str">
        <v>JP</v>
      </c>
      <c r="E237" s="1" t="str">
        <v>EX</v>
      </c>
      <c r="F237" s="1" t="str">
        <v>https://www.cardmarket.com/fr/Pokemon/Products/Singles/Intense-Fight-in-the-Destroyed-Sky/Raichu-Lv45-IFDS025?isSigned=N&amp;isPlayset=N&amp;isAltered=N&amp;language=7&amp;minCondition=3&amp;isReverseHolo=N</v>
      </c>
      <c r="G237" s="1">
        <v>6.66</v>
      </c>
    </row>
    <row r="238">
      <c r="A238" s="1" t="str">
        <v>Shaymin EX</v>
      </c>
      <c r="B238" s="1" t="str">
        <v>005/052</v>
      </c>
      <c r="C238" s="1" t="str">
        <v>BW3p</v>
      </c>
      <c r="D238" s="1" t="str">
        <v>JP</v>
      </c>
      <c r="E238" s="1" t="str">
        <v>NM</v>
      </c>
      <c r="F238" s="1" t="str">
        <v>https://www.cardmarket.com/fr/Pokemon/Products/Singles/Psycho-Drive/Shaymin-EX-V1?isSigned=N&amp;isPlayset=N&amp;isAltered=N&amp;language=7&amp;minCondition=2&amp;isReverseHolo=N</v>
      </c>
      <c r="G238" s="1">
        <v>4.05</v>
      </c>
    </row>
    <row r="239">
      <c r="A239" s="1" t="str">
        <v>Shaymin LV.X</v>
      </c>
      <c r="B239" s="1" t="str">
        <v>003/012</v>
      </c>
      <c r="C239" s="1" t="str">
        <v>PtS</v>
      </c>
      <c r="D239" s="1" t="str">
        <v>JP</v>
      </c>
      <c r="E239" s="1" t="str">
        <v>EX</v>
      </c>
      <c r="F239" s="1" t="str">
        <v>https://www.cardmarket.com/fr/Pokemon/Products/Singles/Shaymin-LVX-Collection-Pack/Shaymin-LVX-PtS003?isSigned=N&amp;isPlayset=N&amp;isAltered=N&amp;language=7&amp;minCondition=3&amp;isReverseHolo=N</v>
      </c>
      <c r="G239" s="1">
        <v>6.62</v>
      </c>
    </row>
    <row r="240">
      <c r="A240" s="1" t="str">
        <v>Shaymin</v>
      </c>
      <c r="B240" s="1" t="str">
        <v>005/015</v>
      </c>
      <c r="C240" s="1" t="str">
        <v>LED</v>
      </c>
      <c r="D240" s="1" t="str">
        <v>JP</v>
      </c>
      <c r="E240" s="1" t="str">
        <v>NM</v>
      </c>
      <c r="F240" s="1" t="str">
        <v>https://www.cardmarket.com/fr/Pokemon/Products/Singles/Leafeon-vs-Metagross-Expert-Deck/Shaymin-LED005?isSigned=N&amp;isPlayset=N&amp;isAltered=N&amp;language=7&amp;minCondition=2&amp;isReverseHolo=N</v>
      </c>
      <c r="G240" s="1">
        <v>9.95</v>
      </c>
    </row>
    <row r="241">
      <c r="A241" s="1" t="str">
        <v>Giratina Lv.70</v>
      </c>
      <c r="B241" s="1" t="str">
        <v>008/013</v>
      </c>
      <c r="C241" s="1" t="str">
        <v>DPtG</v>
      </c>
      <c r="D241" s="1" t="str">
        <v>JP</v>
      </c>
      <c r="E241" s="1" t="str">
        <v>NM</v>
      </c>
      <c r="F241" s="1" t="str">
        <v>https://www.cardmarket.com/fr/Pokemon/Products/Singles/Giratina-DPt-Half-Deck/Giratina-Lv70-DPtG008?isSigned=N&amp;isPlayset=N&amp;isAltered=N&amp;language=7&amp;minCondition=2&amp;isReverseHolo=N</v>
      </c>
      <c r="G241" s="1">
        <v>29.97</v>
      </c>
    </row>
    <row r="242">
      <c r="A242" s="1" t="str">
        <v>Deoxys Normal Forme Lv.50</v>
      </c>
      <c r="B242" s="1" t="str">
        <v/>
      </c>
      <c r="C242" s="1" t="str">
        <v>DP5t</v>
      </c>
      <c r="D242" s="1" t="str">
        <v>JP</v>
      </c>
      <c r="E242" s="1" t="str">
        <v>EX</v>
      </c>
      <c r="F242" s="1" t="str">
        <v>https://www.cardmarket.com/fr/Pokemon/Products/Singles/Temple-of-Anger/Deoxys-Normal-Forme-Lv50-DP5t?isSigned=N&amp;isPlayset=N&amp;isAltered=N&amp;language=7&amp;minCondition=3&amp;isReverseHolo=N</v>
      </c>
      <c r="G242" s="1">
        <v>5.13</v>
      </c>
    </row>
    <row r="243">
      <c r="A243" s="1" t="str">
        <v>Darkrai Lv.40</v>
      </c>
      <c r="B243" s="1" t="str">
        <v/>
      </c>
      <c r="C243" s="1" t="str">
        <v>DP3</v>
      </c>
      <c r="D243" s="1" t="str">
        <v>JP</v>
      </c>
      <c r="E243" s="1" t="str">
        <v>EX</v>
      </c>
      <c r="F243" s="1" t="str">
        <v>https://www.cardmarket.com/fr/Pokemon/Products/Singles/Shining-Darkness/Darkrai-Lv40-DP3?isSigned=N&amp;isPlayset=N&amp;isAltered=N&amp;language=7&amp;minCondition=3&amp;isReverseHolo=N</v>
      </c>
      <c r="G243" s="1">
        <v>12.08</v>
      </c>
    </row>
    <row r="244">
      <c r="A244" s="1" t="str">
        <v>Dialga Lv.70</v>
      </c>
      <c r="B244" s="1" t="str">
        <v>007/014</v>
      </c>
      <c r="C244" s="1" t="str">
        <v>DHD</v>
      </c>
      <c r="D244" s="1" t="str">
        <v>JP</v>
      </c>
      <c r="E244" s="1" t="str">
        <v>EX</v>
      </c>
      <c r="F244" s="1" t="str">
        <v>https://www.cardmarket.com/fr/Pokemon/Products/Singles/Dialga-Half-Deck/Dialga-Lv70-DHD007?isSigned=N&amp;isPlayset=N&amp;isAltered=N&amp;language=7&amp;minCondition=3&amp;isReverseHolo=N</v>
      </c>
      <c r="G244" s="1">
        <v>6.65</v>
      </c>
    </row>
    <row r="245">
      <c r="A245" s="1" t="str">
        <v>Altération espace-temps</v>
      </c>
      <c r="B245" s="1" t="str">
        <v>012/012</v>
      </c>
      <c r="C245" s="1" t="str">
        <v>PtS</v>
      </c>
      <c r="D245" s="1" t="str">
        <v>JP</v>
      </c>
      <c r="E245" s="1" t="str">
        <v>NM</v>
      </c>
      <c r="F245" s="1" t="str">
        <v>https://www.cardmarket.com/fr/Pokemon/Products/Singles/Shaymin-LVX-Collection-Pack/Time-Space-Distortion-PtS012?isSigned=N&amp;isPlayset=N&amp;isAltered=N&amp;language=7&amp;minCondition=2&amp;isReverseHolo=N</v>
      </c>
      <c r="G245" s="1">
        <v>8.58</v>
      </c>
    </row>
    <row r="246">
      <c r="A246" s="1" t="str">
        <v>Spiritomb</v>
      </c>
      <c r="B246" s="1" t="str">
        <v>022/040</v>
      </c>
      <c r="C246" s="1" t="str">
        <v>LL</v>
      </c>
      <c r="D246" s="1" t="str">
        <v>JP</v>
      </c>
      <c r="E246" s="1" t="str">
        <v>NM</v>
      </c>
      <c r="F246" s="1" t="str">
        <v>https://www.cardmarket.com/fr/Pokemon/Products/Singles/Lost-Link/Spiritomb-LL022?isSigned=N&amp;isPlayset=N&amp;isAltered=N&amp;language=7&amp;minCondition=2&amp;isReverseHolo=N</v>
      </c>
      <c r="G246" s="1">
        <v>5.08</v>
      </c>
    </row>
    <row r="247">
      <c r="A247" s="1" t="str">
        <v>Pachirisu</v>
      </c>
      <c r="B247" s="1" t="str">
        <v>012/040</v>
      </c>
      <c r="C247" s="1" t="str">
        <v>LL</v>
      </c>
      <c r="D247" s="1" t="str">
        <v>JP</v>
      </c>
      <c r="E247" s="1" t="str">
        <v>EX</v>
      </c>
      <c r="F247" s="1" t="str">
        <v>https://www.cardmarket.com/fr/Pokemon/Products/Singles/Lost-Link/Pachirisu-LL012?isSigned=N&amp;isPlayset=N&amp;isAltered=N&amp;language=7&amp;minCondition=3&amp;isReverseHolo=N</v>
      </c>
      <c r="G247" s="1">
        <v>5.98</v>
      </c>
    </row>
    <row r="248">
      <c r="A248" s="1" t="str">
        <v>Pachirisu</v>
      </c>
      <c r="B248" s="1" t="str">
        <v>012/040</v>
      </c>
      <c r="C248" s="1" t="str">
        <v>LL</v>
      </c>
      <c r="D248" s="1" t="str">
        <v>JP</v>
      </c>
      <c r="E248" s="1" t="str">
        <v>EX</v>
      </c>
      <c r="F248" s="1" t="str">
        <v>https://www.cardmarket.com/fr/Pokemon/Products/Singles/Lost-Link/Pachirisu-LL012?isSigned=N&amp;isPlayset=N&amp;isAltered=N&amp;language=7&amp;minCondition=3&amp;isReverseHolo=N</v>
      </c>
      <c r="G248" s="1">
        <v>5.98</v>
      </c>
    </row>
    <row r="249">
      <c r="A249" s="1" t="str">
        <v>Jirachi</v>
      </c>
      <c r="B249" s="1" t="str">
        <v>006/014</v>
      </c>
      <c r="C249" s="1" t="str">
        <v>MED</v>
      </c>
      <c r="D249" s="1" t="str">
        <v>JP</v>
      </c>
      <c r="E249" s="1" t="str">
        <v>EX</v>
      </c>
      <c r="F249" s="1" t="str">
        <v>https://www.cardmarket.com/fr/Pokemon/Products/Singles/Metagross-Expert-Deck/Jirachi-MED006?isSigned=N&amp;isPlayset=N&amp;isAltered=N&amp;language=7&amp;minCondition=3&amp;isReverseHolo=N</v>
      </c>
      <c r="G249" s="1">
        <v>7.2</v>
      </c>
    </row>
    <row r="250">
      <c r="A250" s="1" t="str">
        <v>Mammochon Lv.54</v>
      </c>
      <c r="B250" s="1" t="str">
        <v/>
      </c>
      <c r="C250" s="1" t="str">
        <v>DP5t</v>
      </c>
      <c r="D250" s="1" t="str">
        <v>JP</v>
      </c>
      <c r="E250" s="1" t="str">
        <v>NM</v>
      </c>
      <c r="F250" s="1" t="str">
        <v>https://www.cardmarket.com/fr/Pokemon/Products/Singles/Temple-of-Anger/Mamoswine-Lv54-DP5t?isSigned=N&amp;isPlayset=N&amp;isAltered=N&amp;language=7&amp;minCondition=2&amp;isReverseHolo=N</v>
      </c>
      <c r="G250" s="1">
        <v>4.16</v>
      </c>
    </row>
    <row r="251">
      <c r="A251" s="1" t="str">
        <v>Tarpaud Lv.49</v>
      </c>
      <c r="B251" s="1" t="str">
        <v/>
      </c>
      <c r="C251" s="1" t="str">
        <v>DP5c</v>
      </c>
      <c r="D251" s="1" t="str">
        <v>JP</v>
      </c>
      <c r="E251" s="1" t="str">
        <v>NM</v>
      </c>
      <c r="F251" s="1" t="str">
        <v>https://www.cardmarket.com/fr/Pokemon/Products/Singles/Cry-from-the-Mysterious/Politoed-Lv49-DP5c?isSigned=N&amp;isPlayset=N&amp;isAltered=N&amp;language=7&amp;minCondition=2&amp;isReverseHolo=N</v>
      </c>
      <c r="G251" s="1">
        <v>3.6</v>
      </c>
    </row>
    <row r="252">
      <c r="A252" s="1" t="str">
        <v>Simiabraz Lv.49</v>
      </c>
      <c r="B252" s="1" t="str">
        <v/>
      </c>
      <c r="C252" s="1" t="str">
        <v>IFDS</v>
      </c>
      <c r="D252" s="1" t="str">
        <v>JP</v>
      </c>
      <c r="E252" s="1" t="str">
        <v>NM</v>
      </c>
      <c r="F252" s="1" t="str">
        <v>https://www.cardmarket.com/fr/Pokemon/Products/Singles/Intense-Fight-in-the-Destroyed-Sky/Infernape-Lv49-IFDS060?isSigned=N&amp;isPlayset=N&amp;isAltered=N&amp;language=7&amp;minCondition=2&amp;isReverseHolo=N</v>
      </c>
      <c r="G252" s="1">
        <v>4.83</v>
      </c>
    </row>
    <row r="253">
      <c r="A253" s="1" t="str">
        <v>Laggron Lv.60</v>
      </c>
      <c r="B253" s="1" t="str">
        <v/>
      </c>
      <c r="C253" s="1" t="str">
        <v>Pt3</v>
      </c>
      <c r="D253" s="1" t="str">
        <v>JP</v>
      </c>
      <c r="E253" s="1" t="str">
        <v>NM</v>
      </c>
      <c r="F253" s="1" t="str">
        <v>https://www.cardmarket.com/fr/Pokemon/Products/Singles/Beat-of-the-Frontier/Swampert-Lv60-Pt3029?isSigned=N&amp;isPlayset=N&amp;isAltered=N&amp;language=7&amp;minCondition=2&amp;isReverseHolo=N</v>
      </c>
      <c r="G253" s="1">
        <v>5.48</v>
      </c>
    </row>
    <row r="254">
      <c r="A254" s="1" t="str">
        <v>Luxray Lv.45</v>
      </c>
      <c r="B254" s="1" t="str">
        <v/>
      </c>
      <c r="C254" s="1" t="str">
        <v>PtM</v>
      </c>
      <c r="D254" s="1" t="str">
        <v>JP</v>
      </c>
      <c r="E254" s="1" t="str">
        <v>NM</v>
      </c>
      <c r="F254" s="1" t="str">
        <v>https://www.cardmarket.com/fr/Pokemon/Products/Singles/Mewtwo-LVX-Collection-Pack/Luxray-Lv45-PtM004?isSigned=N&amp;isPlayset=N&amp;isAltered=N&amp;language=7&amp;minCondition=2&amp;isReverseHolo=N</v>
      </c>
      <c r="G254" s="1">
        <v>4.63</v>
      </c>
    </row>
    <row r="255">
      <c r="A255" s="1" t="str">
        <v>Simiabraz Lv.44</v>
      </c>
      <c r="B255" s="1" t="str">
        <v/>
      </c>
      <c r="C255" s="1" t="str">
        <v>DPtD</v>
      </c>
      <c r="D255" s="1" t="str">
        <v>JP</v>
      </c>
      <c r="E255" s="1" t="str">
        <v>EX</v>
      </c>
      <c r="F255" s="1" t="str">
        <v>https://www.cardmarket.com/fr/Pokemon/Products/Singles/Dialga-DPt-Half-Deck/Infernape-Lv44-DPtD004?isSigned=N&amp;isPlayset=N&amp;isAltered=N&amp;language=7&amp;minCondition=3&amp;isReverseHolo=N</v>
      </c>
      <c r="G255" s="1">
        <v>9.63</v>
      </c>
    </row>
    <row r="256">
      <c r="A256" s="1" t="str">
        <v>Bastiodon [GL] Lv.41</v>
      </c>
      <c r="B256" s="1" t="str">
        <v>067/090</v>
      </c>
      <c r="C256" s="1" t="str">
        <v>Pt2</v>
      </c>
      <c r="D256" s="1" t="str">
        <v>JP</v>
      </c>
      <c r="E256" s="1" t="str">
        <v>NM</v>
      </c>
      <c r="F256" s="1" t="str">
        <v>https://www.cardmarket.com/fr/Pokemon/Products/Singles/Bonds-to-the-End-of-Time/Bastiodon-GL-Lv41-Pt2067?isSigned=N&amp;isPlayset=N&amp;isAltered=N&amp;language=7&amp;minCondition=2&amp;isReverseHolo=N</v>
      </c>
      <c r="G256" s="1">
        <v>3.98</v>
      </c>
    </row>
    <row r="257">
      <c r="A257" s="1" t="str">
        <v>Luxray [GL] Lv.48</v>
      </c>
      <c r="B257" s="1" t="str">
        <v>029/090</v>
      </c>
      <c r="C257" s="1" t="str">
        <v>Pt2</v>
      </c>
      <c r="D257" s="1" t="str">
        <v>JP</v>
      </c>
      <c r="E257" s="1" t="str">
        <v>NM</v>
      </c>
      <c r="F257" s="1" t="str">
        <v>https://www.cardmarket.com/fr/Pokemon/Products/Singles/Bonds-to-the-End-of-Time/Luxray-GL-Lv48-Pt2029?isSigned=N&amp;isPlayset=N&amp;isAltered=N&amp;language=7&amp;minCondition=2&amp;isReverseHolo=N</v>
      </c>
      <c r="G257" s="1">
        <v>4.46</v>
      </c>
    </row>
    <row r="258">
      <c r="A258" s="1" t="str">
        <v>Magirêve [GL] Lv.26</v>
      </c>
      <c r="B258" s="1" t="str">
        <v>046/090</v>
      </c>
      <c r="C258" s="1" t="str">
        <v>Pt2</v>
      </c>
      <c r="D258" s="1" t="str">
        <v>JP</v>
      </c>
      <c r="E258" s="1" t="str">
        <v>NM</v>
      </c>
      <c r="F258" s="1" t="str">
        <v>https://www.cardmarket.com/fr/Pokemon/Products/Singles/Bonds-to-the-End-of-Time/Mismagius-GL-Lv26-Pt2046?isSigned=N&amp;isPlayset=N&amp;isAltered=N&amp;language=7&amp;minCondition=2&amp;isReverseHolo=N</v>
      </c>
      <c r="G258" s="1">
        <v>8.12</v>
      </c>
    </row>
    <row r="259">
      <c r="A259" s="1" t="str">
        <v>Rosarade [GL] Lv.22</v>
      </c>
      <c r="B259" s="1" t="str">
        <v>007/090</v>
      </c>
      <c r="C259" s="1" t="str">
        <v>Pt2</v>
      </c>
      <c r="D259" s="1" t="str">
        <v>JP</v>
      </c>
      <c r="E259" s="1" t="str">
        <v>NM</v>
      </c>
      <c r="F259" s="1" t="str">
        <v>https://www.cardmarket.com/fr/Pokemon/Products/Singles/Bonds-to-the-End-of-Time/Roserade-GL-Lv22-Pt2007?isSigned=N&amp;isPlayset=N&amp;isAltered=N&amp;language=7&amp;minCondition=2&amp;isReverseHolo=N</v>
      </c>
      <c r="G259" s="1">
        <v>4.87</v>
      </c>
    </row>
    <row r="260">
      <c r="A260" s="1" t="str">
        <v>Charkos [GL] Lv.63</v>
      </c>
      <c r="B260" s="1" t="str">
        <v>051/090</v>
      </c>
      <c r="C260" s="1" t="str">
        <v>Pt2</v>
      </c>
      <c r="D260" s="1" t="str">
        <v>JP</v>
      </c>
      <c r="E260" s="1" t="str">
        <v>NM</v>
      </c>
      <c r="F260" s="1" t="str">
        <v>https://www.cardmarket.com/fr/Pokemon/Products/Singles/Bonds-to-the-End-of-Time/Rampardos-GL-Lv63-Pt2051?isSigned=N&amp;isPlayset=N&amp;isAltered=N&amp;language=7&amp;minCondition=2&amp;isReverseHolo=N</v>
      </c>
      <c r="G260" s="1">
        <v>2.92</v>
      </c>
    </row>
    <row r="261">
      <c r="A261" s="1" t="str">
        <v>Créhelf Lv.50</v>
      </c>
      <c r="B261" s="1" t="str">
        <v/>
      </c>
      <c r="C261" s="1" t="str">
        <v>DP2</v>
      </c>
      <c r="D261" s="1" t="str">
        <v>JP</v>
      </c>
      <c r="E261" s="1" t="str">
        <v>NM</v>
      </c>
      <c r="F261" s="1" t="str">
        <v>https://www.cardmarket.com/fr/Pokemon/Products/Singles/Secret-of-the-Lakes/Uxie-Lv50-DP2?isSigned=N&amp;isPlayset=N&amp;isAltered=N&amp;language=7&amp;minCondition=2&amp;isReverseHolo=N</v>
      </c>
      <c r="G261" s="1">
        <v>11.97</v>
      </c>
    </row>
    <row r="262">
      <c r="A262" s="1" t="str">
        <v>Créfollet Lv.50</v>
      </c>
      <c r="B262" s="1" t="str">
        <v/>
      </c>
      <c r="C262" s="1" t="str">
        <v>DP2</v>
      </c>
      <c r="D262" s="1" t="str">
        <v>JP</v>
      </c>
      <c r="E262" s="1" t="str">
        <v>NM</v>
      </c>
      <c r="F262" s="1" t="str">
        <v>https://www.cardmarket.com/fr/Pokemon/Products/Singles/Secret-of-the-Lakes/Mesprit-Lv50-DP2?isSigned=N&amp;isPlayset=N&amp;isAltered=N&amp;language=7&amp;minCondition=2&amp;isReverseHolo=N</v>
      </c>
      <c r="G262" s="1">
        <v>39.15</v>
      </c>
    </row>
    <row r="263">
      <c r="A263" s="1" t="str">
        <v>Maganon Lv.48</v>
      </c>
      <c r="B263" s="1" t="str">
        <v/>
      </c>
      <c r="C263" s="1" t="str">
        <v>DP2</v>
      </c>
      <c r="D263" s="1" t="str">
        <v>JP</v>
      </c>
      <c r="E263" s="1" t="str">
        <v>NM</v>
      </c>
      <c r="F263" s="1" t="str">
        <v>https://www.cardmarket.com/fr/Pokemon/Products/Singles/Secret-of-the-Lakes/Magmortar-Lv48-DP2?isSigned=N&amp;isPlayset=N&amp;isAltered=N&amp;language=7&amp;minCondition=2&amp;isReverseHolo=N</v>
      </c>
      <c r="G263" s="1">
        <v>6.71</v>
      </c>
    </row>
    <row r="264">
      <c r="A264" s="1" t="str">
        <v>Alakazam Lv.47</v>
      </c>
      <c r="B264" s="1" t="str">
        <v/>
      </c>
      <c r="C264" s="1" t="str">
        <v>DP2</v>
      </c>
      <c r="D264" s="1" t="str">
        <v>JP</v>
      </c>
      <c r="E264" s="1" t="str">
        <v>NM</v>
      </c>
      <c r="F264" s="1" t="str">
        <v>https://www.cardmarket.com/fr/Pokemon/Products/Singles/Secret-of-the-Lakes/Alakazam-Lv47-DP2?isSigned=N&amp;isPlayset=N&amp;isAltered=N&amp;language=7&amp;minCondition=2&amp;isReverseHolo=N</v>
      </c>
      <c r="G264" s="1">
        <v>11.78</v>
      </c>
    </row>
    <row r="265">
      <c r="A265" s="1" t="str">
        <v>Bastiodon Lv.51</v>
      </c>
      <c r="B265" s="1" t="str">
        <v/>
      </c>
      <c r="C265" s="1" t="str">
        <v>DP2</v>
      </c>
      <c r="D265" s="1" t="str">
        <v>JP</v>
      </c>
      <c r="E265" s="1" t="str">
        <v>NM</v>
      </c>
      <c r="F265" s="1" t="str">
        <v>https://www.cardmarket.com/fr/Pokemon/Products/Singles/Secret-of-the-Lakes/Bastiodon-Lv51-DP2?isSigned=N&amp;isPlayset=N&amp;isAltered=N&amp;language=7&amp;minCondition=2&amp;isReverseHolo=N</v>
      </c>
      <c r="G265" s="1">
        <v>3.66</v>
      </c>
    </row>
    <row r="266">
      <c r="A266" s="1" t="str">
        <v>Galeking Lv.49</v>
      </c>
      <c r="B266" s="1" t="str">
        <v/>
      </c>
      <c r="C266" s="1" t="str">
        <v>DP2</v>
      </c>
      <c r="D266" s="1" t="str">
        <v>JP</v>
      </c>
      <c r="E266" s="1" t="str">
        <v>NM</v>
      </c>
      <c r="F266" s="1" t="str">
        <v>https://www.cardmarket.com/fr/Pokemon/Products/Singles/Secret-of-the-Lakes/Aggron-Lv49-DP2?isSigned=N&amp;isPlayset=N&amp;isAltered=N&amp;language=7&amp;minCondition=2&amp;isReverseHolo=N</v>
      </c>
      <c r="G266" s="1">
        <v>10.66</v>
      </c>
    </row>
    <row r="267">
      <c r="A267" s="1" t="str">
        <v>Capidextre Lv.36</v>
      </c>
      <c r="B267" s="1" t="str">
        <v/>
      </c>
      <c r="C267" s="1" t="str">
        <v>DP2</v>
      </c>
      <c r="D267" s="1" t="str">
        <v>JP</v>
      </c>
      <c r="E267" s="1" t="str">
        <v>NM</v>
      </c>
      <c r="F267" s="1" t="str">
        <v>https://www.cardmarket.com/fr/Pokemon/Products/Singles/Secret-of-the-Lakes/Ambipom-Lv36-DP2?isSigned=N&amp;isPlayset=N&amp;isAltered=N&amp;language=7&amp;minCondition=2&amp;isReverseHolo=N</v>
      </c>
      <c r="G267" s="1">
        <v>2.67</v>
      </c>
    </row>
    <row r="268">
      <c r="A268" s="1" t="str">
        <v>Luxray Lv.48</v>
      </c>
      <c r="B268" s="1" t="str">
        <v/>
      </c>
      <c r="C268" s="1" t="str">
        <v>DP1</v>
      </c>
      <c r="D268" s="1" t="str">
        <v>JP</v>
      </c>
      <c r="E268" s="1" t="str">
        <v>NM</v>
      </c>
      <c r="F268" s="1" t="str">
        <v>https://www.cardmarket.com/fr/Pokemon/Products/Singles/Space-Time-Creation/Luxray-Lv48-DP1?isSigned=N&amp;isPlayset=N&amp;isAltered=N&amp;language=7&amp;minCondition=2&amp;isReverseHolo=N</v>
      </c>
      <c r="G268" s="1">
        <v>6.18</v>
      </c>
    </row>
    <row r="269">
      <c r="A269" s="1" t="str">
        <v>Roserade Lv.33</v>
      </c>
      <c r="B269" s="1" t="str">
        <v/>
      </c>
      <c r="C269" s="1" t="str">
        <v>DP1</v>
      </c>
      <c r="D269" s="1" t="str">
        <v>JP</v>
      </c>
      <c r="E269" s="1" t="str">
        <v>NM</v>
      </c>
      <c r="F269" s="1" t="str">
        <v>https://www.cardmarket.com/fr/Pokemon/Products/Singles/Space-Time-Creation/Roserade-Lv33-DP1?isSigned=N&amp;isPlayset=N&amp;isAltered=N&amp;language=7&amp;minCondition=2&amp;isReverseHolo=N</v>
      </c>
      <c r="G269" s="1">
        <v>0.98</v>
      </c>
    </row>
    <row r="270">
      <c r="A270" s="1" t="str">
        <v>Moufflair Lv.36</v>
      </c>
      <c r="B270" s="1" t="str">
        <v/>
      </c>
      <c r="C270" s="1" t="str">
        <v>DP1</v>
      </c>
      <c r="D270" s="1" t="str">
        <v>JP</v>
      </c>
      <c r="E270" s="1" t="str">
        <v>NM</v>
      </c>
      <c r="F270" s="1" t="str">
        <v>https://www.cardmarket.com/fr/Pokemon/Products/Singles/Space-Time-Creation/Skuntank-Lv36-DP1?isSigned=N&amp;isPlayset=N&amp;isAltered=N&amp;language=7&amp;minCondition=2&amp;isReverseHolo=N</v>
      </c>
      <c r="G270" s="1">
        <v>3.48</v>
      </c>
    </row>
    <row r="271">
      <c r="A271" s="1" t="str">
        <v>Noctunoir Lv.42</v>
      </c>
      <c r="B271" s="1" t="str">
        <v/>
      </c>
      <c r="C271" s="1" t="str">
        <v>DP1</v>
      </c>
      <c r="D271" s="1" t="str">
        <v>JP</v>
      </c>
      <c r="E271" s="1" t="str">
        <v>NM</v>
      </c>
      <c r="F271" s="1" t="str">
        <v>https://www.cardmarket.com/fr/Pokemon/Products/Singles/Space-Time-Creation/Dusknoir-Lv42-DP1?isSigned=N&amp;isPlayset=N&amp;isAltered=N&amp;language=7&amp;minCondition=2&amp;isReverseHolo=N</v>
      </c>
      <c r="G271" s="1">
        <v>4.13</v>
      </c>
    </row>
    <row r="272">
      <c r="A272" s="1" t="str">
        <v>Tengalice Lv.48</v>
      </c>
      <c r="B272" s="1" t="str">
        <v/>
      </c>
      <c r="C272" s="1" t="str">
        <v>DP1</v>
      </c>
      <c r="D272" s="1" t="str">
        <v>JP</v>
      </c>
      <c r="E272" s="1" t="str">
        <v>NM</v>
      </c>
      <c r="F272" s="1" t="str">
        <v>https://www.cardmarket.com/fr/Pokemon/Products/Singles/Space-Time-Creation/Shiftry-Lv48-DP1?isSigned=N&amp;isPlayset=N&amp;isAltered=N&amp;language=7&amp;minCondition=2&amp;isReverseHolo=N</v>
      </c>
      <c r="G272" s="1">
        <v>3.32</v>
      </c>
    </row>
    <row r="273">
      <c r="A273" s="1" t="str">
        <v>Arceus Lv.100</v>
      </c>
      <c r="B273" s="1" t="str">
        <v>008/017</v>
      </c>
      <c r="C273" s="1" t="str">
        <v>ALP</v>
      </c>
      <c r="D273" s="1" t="str">
        <v>JP</v>
      </c>
      <c r="E273" s="1" t="str">
        <v>EX</v>
      </c>
      <c r="F273" s="1" t="str">
        <v>https://www.cardmarket.com/fr/Pokemon/Products/Singles/Arceus-LVX-Deck-Lightning-Psychic/Arceus-Lv100-ALP008?isSigned=N&amp;isPlayset=N&amp;isAltered=N&amp;language=7&amp;minCondition=3&amp;isReverseHolo=N</v>
      </c>
      <c r="G273" s="1">
        <v>7.4</v>
      </c>
    </row>
    <row r="274">
      <c r="A274" s="1" t="str">
        <v>Arceus Lv.100</v>
      </c>
      <c r="B274" s="1" t="str">
        <v>008/017</v>
      </c>
      <c r="C274" s="1" t="str">
        <v>ALP</v>
      </c>
      <c r="D274" s="1" t="str">
        <v>JP</v>
      </c>
      <c r="E274" s="1" t="str">
        <v>EX</v>
      </c>
      <c r="F274" s="1" t="str">
        <v>https://www.cardmarket.com/fr/Pokemon/Products/Singles/Arceus-LVX-Deck-Lightning-Psychic/Arceus-Lv100-ALP008?isSigned=N&amp;isPlayset=N&amp;isAltered=N&amp;language=7&amp;minCondition=3&amp;isReverseHolo=N</v>
      </c>
      <c r="G274" s="1">
        <v>7.4</v>
      </c>
    </row>
    <row r="275">
      <c r="A275" s="1" t="str">
        <v>Arceus Lv.100</v>
      </c>
      <c r="B275" s="1" t="str">
        <v>060/090</v>
      </c>
      <c r="C275" s="1" t="str">
        <v>Pt4</v>
      </c>
      <c r="D275" s="1" t="str">
        <v>JP</v>
      </c>
      <c r="E275" s="1" t="str">
        <v>EX</v>
      </c>
      <c r="F275" s="1" t="str">
        <v>https://www.cardmarket.com/fr/Pokemon/Products/Singles/Advent-of-Arceus/Arceus-Lv100-Pt4060?isSigned=N&amp;isPlayset=N&amp;isAltered=N&amp;language=7&amp;minCondition=3&amp;isReverseHolo=N</v>
      </c>
      <c r="G275" s="1">
        <v>18.9</v>
      </c>
    </row>
    <row r="276">
      <c r="A276" s="1" t="str">
        <v>Arceus Lv.X</v>
      </c>
      <c r="B276" s="1" t="str">
        <v>011/017</v>
      </c>
      <c r="C276" s="1" t="str">
        <v>AGF</v>
      </c>
      <c r="D276" s="1" t="str">
        <v>JP</v>
      </c>
      <c r="E276" s="1" t="str">
        <v>NM</v>
      </c>
      <c r="F276" s="1" t="str">
        <v>https://www.cardmarket.com/fr/Pokemon/Products/Singles/Arceus-LVX-Deck-Grass-Fire/Arceus-LVX-AGF011?isSigned=N&amp;isPlayset=N&amp;isAltered=N&amp;language=7&amp;minCondition=2&amp;isReverseHolo=N</v>
      </c>
      <c r="G276" s="1">
        <v>31.3</v>
      </c>
    </row>
    <row r="277">
      <c r="A277" s="1" t="str">
        <v>Arceus Lv.X</v>
      </c>
      <c r="B277" s="1" t="str">
        <v>077/090</v>
      </c>
      <c r="C277" s="1" t="str">
        <v>Pt4</v>
      </c>
      <c r="D277" s="1" t="str">
        <v>JP</v>
      </c>
      <c r="E277" s="1" t="str">
        <v>NM</v>
      </c>
      <c r="F277" s="1" t="str">
        <v>https://www.cardmarket.com/fr/Pokemon/Products/Singles/Advent-of-Arceus/Arceus-LVX-Pt4077?isSigned=N&amp;isPlayset=N&amp;isAltered=N&amp;language=7&amp;minCondition=2&amp;isReverseHolo=N</v>
      </c>
      <c r="G277" s="1">
        <v>44.13</v>
      </c>
    </row>
    <row r="278">
      <c r="A278" s="1" t="str">
        <v>Arceus Lv.100</v>
      </c>
      <c r="B278" s="1" t="str">
        <v>029/090</v>
      </c>
      <c r="C278" s="1" t="str">
        <v>Pt4</v>
      </c>
      <c r="D278" s="1" t="str">
        <v>JP</v>
      </c>
      <c r="E278" s="1" t="str">
        <v>NM</v>
      </c>
      <c r="F278" s="1" t="str">
        <v>https://www.cardmarket.com/fr/Pokemon/Products/Singles/Advent-of-Arceus/Arceus-Lv100-Pt4029?isSigned=N&amp;isPlayset=N&amp;isAltered=N&amp;language=7&amp;minCondition=2&amp;isReverseHolo=N</v>
      </c>
      <c r="G278" s="1">
        <v>32.98</v>
      </c>
    </row>
    <row r="279">
      <c r="A279" s="1" t="str">
        <v>Arceus Lv.100</v>
      </c>
      <c r="B279" s="1" t="str">
        <v>008/017</v>
      </c>
      <c r="C279" s="1" t="str">
        <v>AGF</v>
      </c>
      <c r="D279" s="1" t="str">
        <v>JP</v>
      </c>
      <c r="E279" s="1" t="str">
        <v>NM</v>
      </c>
      <c r="F279" s="1" t="str">
        <v>https://www.cardmarket.com/fr/Pokemon/Products/Singles/Arceus-LVX-Deck-Grass-Fire/Arceus-Lv100-AGF008?isSigned=N&amp;isPlayset=N&amp;isAltered=N&amp;language=7&amp;minCondition=2&amp;isReverseHolo=N</v>
      </c>
      <c r="G279" s="1">
        <v>5.12</v>
      </c>
    </row>
    <row r="280">
      <c r="A280" s="1" t="str">
        <v>Arceus Lv.100</v>
      </c>
      <c r="B280" s="1" t="str">
        <v>008/017</v>
      </c>
      <c r="C280" s="1" t="str">
        <v>AGF</v>
      </c>
      <c r="D280" s="1" t="str">
        <v>JP</v>
      </c>
      <c r="E280" s="1" t="str">
        <v>NM</v>
      </c>
      <c r="F280" s="1" t="str">
        <v>https://www.cardmarket.com/fr/Pokemon/Products/Singles/Arceus-LVX-Deck-Grass-Fire/Arceus-Lv100-AGF008?isSigned=N&amp;isPlayset=N&amp;isAltered=N&amp;language=7&amp;minCondition=2&amp;isReverseHolo=N</v>
      </c>
      <c r="G280" s="1">
        <v>5.12</v>
      </c>
    </row>
    <row r="281">
      <c r="A281" s="1" t="str">
        <v>Arceus Lv.100</v>
      </c>
      <c r="B281" s="1" t="str">
        <v>005/017</v>
      </c>
      <c r="C281" s="1" t="str">
        <v>AGF</v>
      </c>
      <c r="D281" s="1" t="str">
        <v>JP</v>
      </c>
      <c r="E281" s="1" t="str">
        <v>NM</v>
      </c>
      <c r="F281" s="1" t="str">
        <v>https://www.cardmarket.com/fr/Pokemon/Products/Singles/Arceus-LVX-Deck-Grass-Fire/Arceus-Lv100-AGF005?isSigned=N&amp;isPlayset=N&amp;isAltered=N&amp;language=7&amp;minCondition=2&amp;isReverseHolo=N</v>
      </c>
      <c r="G281" s="1">
        <v>8.63</v>
      </c>
    </row>
    <row r="282">
      <c r="A282" s="1" t="str">
        <v>Arceus Lv.100</v>
      </c>
      <c r="B282" s="1" t="str">
        <v>005/017</v>
      </c>
      <c r="C282" s="1" t="str">
        <v>AGF</v>
      </c>
      <c r="D282" s="1" t="str">
        <v>JP</v>
      </c>
      <c r="E282" s="1" t="str">
        <v>NM</v>
      </c>
      <c r="F282" s="1" t="str">
        <v>https://www.cardmarket.com/fr/Pokemon/Products/Singles/Arceus-LVX-Deck-Grass-Fire/Arceus-Lv100-AGF005?isSigned=N&amp;isPlayset=N&amp;isAltered=N&amp;language=7&amp;minCondition=2&amp;isReverseHolo=N</v>
      </c>
      <c r="G282" s="1">
        <v>8.63</v>
      </c>
    </row>
    <row r="283">
      <c r="A283" s="1" t="str">
        <v>Porte de départ</v>
      </c>
      <c r="B283" s="1" t="str">
        <v>079/090</v>
      </c>
      <c r="C283" s="1" t="str">
        <v>Pt4</v>
      </c>
      <c r="D283" s="1" t="str">
        <v>JP</v>
      </c>
      <c r="E283" s="1" t="str">
        <v>EX</v>
      </c>
      <c r="F283" s="1" t="str">
        <v>https://www.cardmarket.com/fr/Pokemon/Products/Singles/Advent-of-Arceus/Beginning-Door-Pt4079?isSigned=N&amp;isPlayset=N&amp;isAltered=N&amp;language=7&amp;minCondition=3&amp;isReverseHolo=N</v>
      </c>
      <c r="G283" s="1">
        <v>0.75</v>
      </c>
    </row>
    <row r="284">
      <c r="A284" s="1" t="str">
        <v>Zone Ultime</v>
      </c>
      <c r="B284" s="1" t="str">
        <v>048/DPt-P</v>
      </c>
      <c r="C284" s="1" t="str">
        <v>DPt-P</v>
      </c>
      <c r="D284" s="1" t="str">
        <v>JP</v>
      </c>
      <c r="E284" s="1" t="str">
        <v>EX</v>
      </c>
      <c r="F284" s="1" t="str">
        <v>https://www.cardmarket.com/fr/Pokemon/Products/Singles/DPt-Promos/Ultimate-Zone?isSigned=N&amp;isPlayset=N&amp;isAltered=N&amp;language=7&amp;minCondition=3&amp;isReverseHolo=N</v>
      </c>
      <c r="G284" s="1">
        <v>3.97</v>
      </c>
    </row>
    <row r="285">
      <c r="A285" s="1" t="str">
        <v>Arceus Lv.100</v>
      </c>
      <c r="B285" s="1" t="str">
        <v>041/DPt-P</v>
      </c>
      <c r="C285" s="1" t="str">
        <v>DPt-P</v>
      </c>
      <c r="D285" s="1" t="str">
        <v>JP</v>
      </c>
      <c r="E285" s="1" t="str">
        <v>EX</v>
      </c>
      <c r="F285" s="1" t="str">
        <v>https://www.cardmarket.com/fr/Pokemon/Products/Singles/DPt-Promos/Arceus-Lv100-DPt-P041?isSigned=N&amp;isPlayset=N&amp;isAltered=N&amp;language=7&amp;minCondition=3&amp;isReverseHolo=N</v>
      </c>
      <c r="G285" s="1">
        <v>1.95</v>
      </c>
    </row>
    <row r="286">
      <c r="A286" s="1" t="str">
        <v>Arceus Lv.100</v>
      </c>
      <c r="B286" s="1" t="str">
        <v>058/090</v>
      </c>
      <c r="C286" s="1" t="str">
        <v>Pt4</v>
      </c>
      <c r="D286" s="1" t="str">
        <v>JP</v>
      </c>
      <c r="E286" s="1" t="str">
        <v>NM</v>
      </c>
      <c r="F286" s="1" t="str">
        <v>https://www.cardmarket.com/fr/Pokemon/Products/Singles/Advent-of-Arceus/Arceus-Lv100-Pt4058?isSigned=N&amp;isPlayset=N&amp;isAltered=N&amp;language=7&amp;minCondition=2&amp;isReverseHolo=N</v>
      </c>
      <c r="G286" s="1">
        <v>18.18</v>
      </c>
    </row>
    <row r="287">
      <c r="A287" s="1" t="str">
        <v>Arceus Lv.100</v>
      </c>
      <c r="B287" s="1" t="str">
        <v>021/022</v>
      </c>
      <c r="C287" s="1" t="str">
        <v>MCRP</v>
      </c>
      <c r="D287" s="1" t="str">
        <v>JP</v>
      </c>
      <c r="E287" s="1" t="str">
        <v>NM</v>
      </c>
      <c r="F287" s="1" t="str">
        <v>https://www.cardmarket.com/fr/Pokemon/Products/Singles/Movie-Commemoration-Random-Pack/Arceus-Lv100-V2-MCRP021?isSigned=N&amp;isPlayset=N&amp;isAltered=N&amp;language=7&amp;minCondition=2&amp;isReverseHolo=N</v>
      </c>
      <c r="G287" s="1">
        <v>15.93</v>
      </c>
    </row>
    <row r="288">
      <c r="A288" s="1" t="str">
        <v>Mewtwo Lv.X</v>
      </c>
      <c r="B288" s="1" t="str">
        <v/>
      </c>
      <c r="C288" s="1" t="str">
        <v>HRDK</v>
      </c>
      <c r="D288" s="1" t="str">
        <v>JP</v>
      </c>
      <c r="E288" s="1" t="str">
        <v>NM</v>
      </c>
      <c r="F288" s="1" t="str">
        <v>https://www.cardmarket.com/fr/Pokemon/Products/Singles/Heatran-vs-Regigigas-Deck-Kit/Mewtwo-LVX-HRDK?isSigned=N&amp;isPlayset=N&amp;isAltered=N&amp;language=7&amp;minCondition=2&amp;isReverseHolo=N</v>
      </c>
      <c r="G288" s="1">
        <v>24.33</v>
      </c>
    </row>
    <row r="289">
      <c r="A289" s="1" t="str">
        <v>Cresselia Lv.X</v>
      </c>
      <c r="B289" s="1" t="str">
        <v/>
      </c>
      <c r="C289" s="1" t="str">
        <v>DP4m</v>
      </c>
      <c r="D289" s="1" t="str">
        <v>JP</v>
      </c>
      <c r="E289" s="1" t="str">
        <v>EX</v>
      </c>
      <c r="F289" s="1" t="str">
        <v>https://www.cardmarket.com/fr/Pokemon/Products/Singles/Moonlit-Pursuit/Cresselia-LVX-DP4m?isSigned=N&amp;isPlayset=N&amp;isAltered=N&amp;language=7&amp;minCondition=3&amp;isReverseHolo=N</v>
      </c>
      <c r="G289" s="1">
        <v>14.82</v>
      </c>
    </row>
    <row r="290">
      <c r="A290" s="1" t="str">
        <v>Palkia Lv.X</v>
      </c>
      <c r="B290" s="1" t="str">
        <v>105/DP-P</v>
      </c>
      <c r="C290" s="1" t="str">
        <v>DP-P</v>
      </c>
      <c r="D290" s="1" t="str">
        <v>JP</v>
      </c>
      <c r="E290" s="1" t="str">
        <v>EX</v>
      </c>
      <c r="F290" s="1" t="str">
        <v>https://www.cardmarket.com/fr/Pokemon/Products/Singles/DP-Promos/Palkia-LVX-DP-P105?isSigned=N&amp;isPlayset=N&amp;isAltered=N&amp;language=7&amp;minCondition=3&amp;isReverseHolo=N</v>
      </c>
      <c r="G290" s="1">
        <v>32.48</v>
      </c>
    </row>
    <row r="291">
      <c r="A291" s="1" t="str">
        <v>Porygon-Z Lv.56</v>
      </c>
      <c r="B291" s="1" t="str">
        <v>106/DP-P</v>
      </c>
      <c r="C291" s="1" t="str">
        <v>DP-P</v>
      </c>
      <c r="D291" s="1" t="str">
        <v>JP</v>
      </c>
      <c r="E291" s="1" t="str">
        <v>EX</v>
      </c>
      <c r="F291" s="1" t="str">
        <v>https://www.cardmarket.com/fr/Pokemon/Products/Singles/DP-Promos/Porygon-Z-Lv56?isSigned=N&amp;isPlayset=N&amp;isAltered=N&amp;language=7&amp;minCondition=3&amp;isReverseHolo=N</v>
      </c>
      <c r="G291" s="1">
        <v>5.16</v>
      </c>
    </row>
    <row r="292">
      <c r="A292" s="1" t="str">
        <v>Regigigas Lv.42</v>
      </c>
      <c r="B292" s="1" t="str">
        <v>111/DP-P</v>
      </c>
      <c r="C292" s="1" t="str">
        <v>DP-P</v>
      </c>
      <c r="D292" s="1" t="str">
        <v>JP</v>
      </c>
      <c r="E292" s="1" t="str">
        <v>EX</v>
      </c>
      <c r="F292" s="1" t="str">
        <v>https://www.cardmarket.com/fr/Pokemon/Products/Singles/DP-Promos/Regigigas-Lv42?isSigned=N&amp;isPlayset=N&amp;isAltered=N&amp;language=7&amp;minCondition=3&amp;isReverseHolo=N</v>
      </c>
      <c r="G292" s="1">
        <v>1.87</v>
      </c>
    </row>
    <row r="293">
      <c r="A293" s="1" t="str">
        <v>Meloetta EX</v>
      </c>
      <c r="B293" s="1" t="str">
        <v>011/020</v>
      </c>
      <c r="C293" s="1" t="str">
        <v>SHC</v>
      </c>
      <c r="D293" s="1" t="str">
        <v>JP</v>
      </c>
      <c r="E293" s="1" t="str">
        <v>NM</v>
      </c>
      <c r="F293" s="1" t="str">
        <v>https://www.cardmarket.com/fr/Pokemon/Products/Singles/Shiny-Collection/Meloetta-EX-V1?isSigned=N&amp;isPlayset=N&amp;isAltered=N&amp;language=7&amp;minCondition=2&amp;isReverseHolo=N</v>
      </c>
      <c r="G293" s="1">
        <v>7.47</v>
      </c>
    </row>
    <row r="294">
      <c r="A294" s="1" t="str">
        <v>Alakazam [4] Lv.X</v>
      </c>
      <c r="B294" s="1" t="str">
        <v>042/090</v>
      </c>
      <c r="C294" s="1" t="str">
        <v>Pt2</v>
      </c>
      <c r="D294" s="1" t="str">
        <v>JP</v>
      </c>
      <c r="E294" s="1" t="str">
        <v>NM</v>
      </c>
      <c r="F294" s="1" t="str">
        <v>https://www.cardmarket.com/fr/Pokemon/Products/Singles/Bonds-to-the-End-of-Time/Alakazam-4-LVX-Pt2042?isSigned=N&amp;isPlayset=N&amp;isAltered=N&amp;language=7&amp;minCondition=2&amp;isReverseHolo=N</v>
      </c>
      <c r="G294" s="1">
        <v>40.99</v>
      </c>
    </row>
    <row r="295">
      <c r="A295" s="1" t="str">
        <v>Simiabraz [4] Lv.X</v>
      </c>
      <c r="B295" s="1" t="str">
        <v>004/018</v>
      </c>
      <c r="C295" s="1" t="str">
        <v>PtI</v>
      </c>
      <c r="D295" s="1" t="str">
        <v>JP</v>
      </c>
      <c r="E295" s="1" t="str">
        <v>NM</v>
      </c>
      <c r="F295" s="1" t="str">
        <v>https://www.cardmarket.com/fr/Pokemon/Products/Singles/Infernape-SP-Half-Deck/Infernape-4-LVX-PtI004?isSigned=N&amp;isPlayset=N&amp;isAltered=N&amp;language=7&amp;minCondition=2&amp;isReverseHolo=N</v>
      </c>
      <c r="G295" s="1">
        <v>24.5</v>
      </c>
    </row>
    <row r="296">
      <c r="A296" s="1" t="str">
        <v>Carchacrok [C] Lv.X</v>
      </c>
      <c r="B296" s="1" t="str">
        <v>007/016</v>
      </c>
      <c r="C296" s="1" t="str">
        <v>PtG</v>
      </c>
      <c r="D296" s="1" t="str">
        <v>JP</v>
      </c>
      <c r="E296" s="1" t="str">
        <v>NM</v>
      </c>
      <c r="F296" s="1" t="str">
        <v>https://www.cardmarket.com/fr/Pokemon/Products/Singles/Garchomp-SP-Half-Deck/Garchomp-C-LVX-PtG007?isSigned=N&amp;isPlayset=N&amp;isAltered=N&amp;language=7&amp;minCondition=2&amp;isReverseHolo=N</v>
      </c>
      <c r="G296" s="1">
        <v>34.97</v>
      </c>
    </row>
    <row r="297">
      <c r="A297" s="1" t="str">
        <v>Carchacrok [C] Lv.62</v>
      </c>
      <c r="B297" s="1" t="str">
        <v>006/016</v>
      </c>
      <c r="C297" s="1" t="str">
        <v>PtG</v>
      </c>
      <c r="D297" s="1" t="str">
        <v>JP</v>
      </c>
      <c r="E297" s="1" t="str">
        <v>NM</v>
      </c>
      <c r="F297" s="1" t="str">
        <v>https://www.cardmarket.com/fr/Pokemon/Products/Singles/Garchomp-SP-Half-Deck/Garchomp-C-Lv62-PtG006?isSigned=N&amp;isPlayset=N&amp;isAltered=N&amp;language=7&amp;minCondition=2&amp;isReverseHolo=N</v>
      </c>
      <c r="G297" s="1">
        <v>35</v>
      </c>
    </row>
    <row r="298">
      <c r="A298" s="1" t="str">
        <v>Palkia Lv.X</v>
      </c>
      <c r="B298" s="1" t="str">
        <v/>
      </c>
      <c r="C298" s="1" t="str">
        <v>DP3p</v>
      </c>
      <c r="D298" s="1" t="str">
        <v>JP</v>
      </c>
      <c r="E298" s="1" t="str">
        <v>NM</v>
      </c>
      <c r="F298" s="1" t="str">
        <v>https://www.cardmarket.com/fr/Pokemon/Products/Singles/Palkia-LVX-Constructed-Standard-Deck/Palkia-LVX-DP3p?isSigned=N&amp;isPlayset=N&amp;isAltered=N&amp;language=7&amp;minCondition=2&amp;isReverseHolo=N</v>
      </c>
      <c r="G298" s="1">
        <v>14.78</v>
      </c>
    </row>
    <row r="299">
      <c r="A299" s="1" t="str">
        <v>Dialga Lv.X</v>
      </c>
      <c r="B299" s="1" t="str">
        <v/>
      </c>
      <c r="C299" s="1" t="str">
        <v>DP3</v>
      </c>
      <c r="D299" s="1" t="str">
        <v>JP</v>
      </c>
      <c r="E299" s="1" t="str">
        <v>NM</v>
      </c>
      <c r="F299" s="1" t="str">
        <v>https://www.cardmarket.com/fr/Pokemon/Products/Singles/Shining-Darkness/Dialga-LVX-DP3?isSigned=N&amp;isPlayset=N&amp;isAltered=N&amp;language=7&amp;minCondition=2&amp;isReverseHolo=N</v>
      </c>
      <c r="G299" s="1">
        <v>57.5</v>
      </c>
    </row>
    <row r="300">
      <c r="A300" s="1" t="str">
        <v>Giratina Lv.59</v>
      </c>
      <c r="B300" s="1" t="str">
        <v>048/092</v>
      </c>
      <c r="C300" s="1" t="str">
        <v>IFDS</v>
      </c>
      <c r="D300" s="1" t="str">
        <v>JP</v>
      </c>
      <c r="E300" s="1" t="str">
        <v>EX</v>
      </c>
      <c r="F300" s="1" t="str">
        <v>https://www.cardmarket.com/fr/Pokemon/Products/Singles/Intense-Fight-in-the-Destroyed-Sky/Giratina-Lv59-IFDS048?isSigned=N&amp;isPlayset=N&amp;isAltered=N&amp;language=7&amp;minCondition=3&amp;isReverseHolo=N</v>
      </c>
      <c r="G300" s="1">
        <v>8.39</v>
      </c>
    </row>
    <row r="301">
      <c r="A301" s="1" t="str">
        <v>Giratina Lv.63</v>
      </c>
      <c r="B301" s="1" t="str">
        <v>051/096</v>
      </c>
      <c r="C301" s="1" t="str">
        <v>Pt1</v>
      </c>
      <c r="D301" s="1" t="str">
        <v>JP</v>
      </c>
      <c r="E301" s="1" t="str">
        <v>EX</v>
      </c>
      <c r="F301" s="1" t="str">
        <v>https://www.cardmarket.com/fr/Pokemon/Products/Singles/Galactics-Conquest/Giratina-Lv63-Pt1051?isSigned=N&amp;isPlayset=N&amp;isAltered=N&amp;language=7&amp;minCondition=3&amp;isReverseHolo=N</v>
      </c>
      <c r="G301" s="1">
        <v>25.82</v>
      </c>
    </row>
    <row r="302">
      <c r="A302" s="1" t="str">
        <v>Regigigas Lv.X</v>
      </c>
      <c r="B302" s="1" t="str">
        <v>080/092</v>
      </c>
      <c r="C302" s="1" t="str">
        <v>IFDS</v>
      </c>
      <c r="D302" s="1" t="str">
        <v>JP</v>
      </c>
      <c r="E302" s="1" t="str">
        <v>NM</v>
      </c>
      <c r="F302" s="1" t="str">
        <v>https://www.cardmarket.com/fr/Pokemon/Products/Singles/Intense-Fight-in-the-Destroyed-Sky/Regigigas-LVX-IFDS080?isSigned=N&amp;isPlayset=N&amp;isAltered=N&amp;language=7&amp;minCondition=2&amp;isReverseHolo=N</v>
      </c>
      <c r="G302" s="1">
        <v>24.5</v>
      </c>
    </row>
    <row r="303">
      <c r="A303" s="1" t="str">
        <v>Regigigas Lv.48</v>
      </c>
      <c r="B303" s="1" t="str">
        <v/>
      </c>
      <c r="C303" s="1" t="str">
        <v>HRDK</v>
      </c>
      <c r="D303" s="1" t="str">
        <v>JP</v>
      </c>
      <c r="E303" s="1" t="str">
        <v>NM</v>
      </c>
      <c r="F303" s="1" t="str">
        <v>https://www.cardmarket.com/fr/Pokemon/Products/Singles/Heatran-vs-Regigigas-Deck-Kit/Regigigas-Lv48-HRDK?isSigned=N&amp;isPlayset=N&amp;isAltered=N&amp;language=7&amp;minCondition=2&amp;isReverseHolo=N</v>
      </c>
      <c r="G303" s="1">
        <v>5.9</v>
      </c>
    </row>
    <row r="304">
      <c r="A304" s="1" t="str">
        <v>Regigigas Lv.47</v>
      </c>
      <c r="B304" s="1" t="str">
        <v>079/092</v>
      </c>
      <c r="C304" s="1" t="str">
        <v>IFDS</v>
      </c>
      <c r="D304" s="1" t="str">
        <v>JP</v>
      </c>
      <c r="E304" s="1" t="str">
        <v>NM</v>
      </c>
      <c r="F304" s="1" t="str">
        <v>https://www.cardmarket.com/fr/Pokemon/Products/Singles/Intense-Fight-in-the-Destroyed-Sky/Regigigas-Lv47-IFDS079?isSigned=N&amp;isPlayset=N&amp;isAltered=N&amp;language=7&amp;minCondition=2&amp;isReverseHolo=N</v>
      </c>
      <c r="G304" s="1">
        <v>5.6</v>
      </c>
    </row>
    <row r="305">
      <c r="A305" s="1" t="str">
        <v>Regigigas Lv.42</v>
      </c>
      <c r="B305" s="1" t="str">
        <v>111/DP-P</v>
      </c>
      <c r="C305" s="1" t="str">
        <v>DP-P</v>
      </c>
      <c r="D305" s="1" t="str">
        <v>JP</v>
      </c>
      <c r="E305" s="1" t="str">
        <v>NM</v>
      </c>
      <c r="F305" s="1" t="str">
        <v>https://www.cardmarket.com/fr/Pokemon/Products/Singles/DP-Promos/Regigigas-Lv42?isSigned=N&amp;isPlayset=N&amp;isAltered=N&amp;language=7&amp;minCondition=2&amp;isReverseHolo=N</v>
      </c>
      <c r="G305" s="1">
        <v>2.13</v>
      </c>
    </row>
    <row r="306">
      <c r="A306" s="1" t="str">
        <v>Phyllali Lv.42</v>
      </c>
      <c r="B306" s="1" t="str">
        <v/>
      </c>
      <c r="C306" s="1" t="str">
        <v>DP4d</v>
      </c>
      <c r="D306" s="1" t="str">
        <v>JP</v>
      </c>
      <c r="E306" s="1" t="str">
        <v>NM</v>
      </c>
      <c r="F306" s="1" t="str">
        <v>https://www.cardmarket.com/fr/Pokemon/Products/Singles/Dawn-Dash/Leafeon-Lv42-DP4d?isSigned=N&amp;isPlayset=N&amp;isAltered=N&amp;language=7&amp;minCondition=2&amp;isReverseHolo=N</v>
      </c>
      <c r="G306" s="1">
        <v>14.93</v>
      </c>
    </row>
    <row r="307">
      <c r="A307" s="1" t="str">
        <v>Givrali Lv.44</v>
      </c>
      <c r="B307" s="1" t="str">
        <v/>
      </c>
      <c r="C307" s="1" t="str">
        <v>DP4d</v>
      </c>
      <c r="D307" s="1" t="str">
        <v>JP</v>
      </c>
      <c r="E307" s="1" t="str">
        <v>EX</v>
      </c>
      <c r="F307" s="1" t="str">
        <v>https://www.cardmarket.com/fr/Pokemon/Products/Singles/Dawn-Dash/Glaceon-Lv44-DP4d?isSigned=N&amp;isPlayset=N&amp;isAltered=N&amp;language=7&amp;minCondition=3&amp;isReverseHolo=N</v>
      </c>
      <c r="G307" s="1">
        <v>13.5</v>
      </c>
    </row>
    <row r="308">
      <c r="A308" s="1" t="str">
        <v>Coatox Lv.44</v>
      </c>
      <c r="B308" s="1" t="str">
        <v/>
      </c>
      <c r="C308" s="1" t="str">
        <v>Pt4</v>
      </c>
      <c r="D308" s="1" t="str">
        <v>JP</v>
      </c>
      <c r="E308" s="1" t="str">
        <v>NM</v>
      </c>
      <c r="F308" s="1" t="str">
        <v>https://www.cardmarket.com/fr/Pokemon/Products/Singles/Advent-of-Arceus/Toxicroak-Lv44-Pt4057?isSigned=N&amp;isPlayset=N&amp;isAltered=N&amp;language=7&amp;minCondition=2&amp;isReverseHolo=N</v>
      </c>
      <c r="G308" s="1">
        <v>2.05</v>
      </c>
    </row>
    <row r="309">
      <c r="A309" s="1" t="str">
        <v>Giratina Lv.59</v>
      </c>
      <c r="B309" s="1" t="str">
        <v>048/092</v>
      </c>
      <c r="C309" s="1" t="str">
        <v>IFDS</v>
      </c>
      <c r="D309" s="1" t="str">
        <v>JP</v>
      </c>
      <c r="E309" s="1" t="str">
        <v>EX</v>
      </c>
      <c r="F309" s="1" t="str">
        <v>https://www.cardmarket.com/fr/Pokemon/Products/Singles/Intense-Fight-in-the-Destroyed-Sky/Giratina-Lv59-IFDS048?isSigned=N&amp;isPlayset=N&amp;isAltered=N&amp;language=7&amp;minCondition=3&amp;isReverseHolo=N</v>
      </c>
      <c r="G309" s="1">
        <v>8.39</v>
      </c>
    </row>
    <row r="310">
      <c r="A310" s="1" t="str">
        <v>Momartik Lv.46</v>
      </c>
      <c r="B310" s="1" t="str">
        <v/>
      </c>
      <c r="C310" s="1" t="str">
        <v>DP5t</v>
      </c>
      <c r="D310" s="1" t="str">
        <v>JP</v>
      </c>
      <c r="E310" s="1" t="str">
        <v>NM</v>
      </c>
      <c r="F310" s="1" t="str">
        <v>https://www.cardmarket.com/fr/Pokemon/Products/Singles/Temple-of-Anger/Froslass-Lv46-DP5t?isSigned=N&amp;isPlayset=N&amp;isAltered=N&amp;language=7&amp;minCondition=2&amp;isReverseHolo=N</v>
      </c>
      <c r="G310" s="1">
        <v>3.83</v>
      </c>
    </row>
    <row r="311">
      <c r="A311" s="1" t="str">
        <v>Tritosor Mer Orient Lv.43</v>
      </c>
      <c r="B311" s="1" t="str">
        <v/>
      </c>
      <c r="C311" s="1" t="str">
        <v>DP3</v>
      </c>
      <c r="D311" s="1" t="str">
        <v>JP</v>
      </c>
      <c r="E311" s="1" t="str">
        <v>GD</v>
      </c>
      <c r="F311" s="1" t="str">
        <v>https://www.cardmarket.com/fr/Pokemon/Products/Singles/Shining-Darkness/Gastrodon-East-Sea-Lv43-DP3?isSigned=N&amp;isPlayset=N&amp;isAltered=N&amp;language=7&amp;minCondition=4&amp;isReverseHolo=N</v>
      </c>
      <c r="G311" s="1">
        <v>2.99</v>
      </c>
    </row>
    <row r="312">
      <c r="A312" s="1" t="str">
        <v>Torterra Lv.47</v>
      </c>
      <c r="B312" s="1" t="str">
        <v>059/092</v>
      </c>
      <c r="C312" s="1" t="str">
        <v>IFDS</v>
      </c>
      <c r="D312" s="1" t="str">
        <v>JP</v>
      </c>
      <c r="E312" s="1" t="str">
        <v>EX</v>
      </c>
      <c r="F312" s="1" t="str">
        <v>https://www.cardmarket.com/fr/Pokemon/Products/Singles/Intense-Fight-in-the-Destroyed-Sky/Torterra-Lv47-IFDS059?isSigned=N&amp;isPlayset=N&amp;isAltered=N&amp;language=7&amp;minCondition=3&amp;isReverseHolo=N</v>
      </c>
      <c r="G312" s="1">
        <v>3.95</v>
      </c>
    </row>
    <row r="313">
      <c r="A313" s="1" t="str">
        <v>Shaymin Lv.56</v>
      </c>
      <c r="B313" s="1" t="str">
        <v>014/096</v>
      </c>
      <c r="C313" s="1" t="str">
        <v>Pt1</v>
      </c>
      <c r="D313" s="1" t="str">
        <v>JP</v>
      </c>
      <c r="E313" s="1" t="str">
        <v>NM</v>
      </c>
      <c r="F313" s="1" t="str">
        <v>https://www.cardmarket.com/fr/Pokemon/Products/Singles/Galactics-Conquest/Shaymin-Lv56-Pt1014?isSigned=N&amp;isPlayset=N&amp;isAltered=N&amp;language=7&amp;minCondition=2&amp;isReverseHolo=N</v>
      </c>
      <c r="G313" s="1">
        <v>7.96</v>
      </c>
    </row>
    <row r="314">
      <c r="A314" s="1" t="str">
        <v>Raichu Lv.45</v>
      </c>
      <c r="B314" s="1" t="str">
        <v>025/096</v>
      </c>
      <c r="C314" s="1" t="str">
        <v>IFDS</v>
      </c>
      <c r="D314" s="1" t="str">
        <v>JP</v>
      </c>
      <c r="E314" s="1" t="str">
        <v>EX</v>
      </c>
      <c r="F314" s="1" t="str">
        <v>https://www.cardmarket.com/fr/Pokemon/Products/Singles/Intense-Fight-in-the-Destroyed-Sky/Raichu-Lv45-IFDS025?isSigned=N&amp;isPlayset=N&amp;isAltered=N&amp;language=7&amp;minCondition=3&amp;isReverseHolo=N</v>
      </c>
      <c r="G314" s="1">
        <v>6.66</v>
      </c>
    </row>
    <row r="315">
      <c r="A315" s="1" t="str">
        <v>Pelage-Sablé EX</v>
      </c>
      <c r="B315" s="1" t="str">
        <v>215/187</v>
      </c>
      <c r="C315" s="1" t="str">
        <v>SV8a</v>
      </c>
      <c r="D315" s="1" t="str">
        <v>JP</v>
      </c>
      <c r="E315" s="1" t="str">
        <v>NM</v>
      </c>
      <c r="F315" s="1" t="str">
        <v>https://www.cardmarket.com/fr/Pokemon/Products/Singles/Terastal-Festival-ex/Sandy-Shocks-ex-V2-sv8a215?isSigned=N&amp;isPlayset=N&amp;isAltered=N&amp;language=7&amp;minCondition=2&amp;isReverseHolo=N</v>
      </c>
      <c r="G315" s="1">
        <v>4.25</v>
      </c>
    </row>
    <row r="316">
      <c r="A316" s="1" t="str">
        <v>Zorua (masterball)</v>
      </c>
      <c r="B316" s="1" t="str">
        <v>096/187</v>
      </c>
      <c r="C316" s="1" t="str">
        <v>SV8a</v>
      </c>
      <c r="D316" s="1" t="str">
        <v>JP</v>
      </c>
      <c r="E316" s="1" t="str">
        <v>NM</v>
      </c>
      <c r="F316" s="1" t="str">
        <v>https://www.cardmarket.com/fr/Pokemon/Products/Singles/Terastal-Festival-ex/Zorua-sv8a096?isSigned=N&amp;isPlayset=N&amp;isAltered=N&amp;language=7&amp;minCondition=2&amp;isReverseHolo=Y</v>
      </c>
      <c r="G316" s="1">
        <v>0.47</v>
      </c>
    </row>
    <row r="317">
      <c r="A317" s="1" t="str">
        <v>Natu (pokeball)</v>
      </c>
      <c r="B317" s="1" t="str">
        <v>060/187</v>
      </c>
      <c r="C317" s="1" t="str">
        <v>SV8a</v>
      </c>
      <c r="D317" s="1" t="str">
        <v>JP</v>
      </c>
      <c r="E317" s="1" t="str">
        <v>NM</v>
      </c>
      <c r="F317" s="1" t="str">
        <v>https://www.cardmarket.com/fr/Pokemon/Products/Singles/Terastal-Festival-ex/Natu-sv8a060?isSigned=N&amp;isPlayset=N&amp;isAltered=N&amp;language=7&amp;minCondition=2&amp;isReverseHolo=Y</v>
      </c>
      <c r="G317" s="1">
        <v>0.46</v>
      </c>
    </row>
    <row r="318">
      <c r="A318" s="1" t="str">
        <v>Théffroyable (pokeball)</v>
      </c>
      <c r="B318" s="1" t="str">
        <v>018/187</v>
      </c>
      <c r="C318" s="1" t="str">
        <v>SV8a</v>
      </c>
      <c r="D318" s="1" t="str">
        <v>JP</v>
      </c>
      <c r="E318" s="1" t="str">
        <v>NM</v>
      </c>
      <c r="F318" s="1" t="str">
        <v>https://www.cardmarket.com/fr/Pokemon/Products/Singles/Terastal-Festival-ex/Sinistcha-sv8a018?isSigned=N&amp;isPlayset=N&amp;isAltered=N&amp;language=7&amp;minCondition=2&amp;isReverseHolo=Y</v>
      </c>
      <c r="G318" s="1">
        <v>0.2</v>
      </c>
    </row>
    <row r="319">
      <c r="A319" s="1" t="str">
        <v>Zone de Neutralisation</v>
      </c>
      <c r="B319" s="1" t="str">
        <v>184/187</v>
      </c>
      <c r="C319" s="1" t="str">
        <v>SV8a</v>
      </c>
      <c r="D319" s="1" t="str">
        <v>JP</v>
      </c>
      <c r="E319" s="1" t="str">
        <v>NM</v>
      </c>
      <c r="F319" s="1" t="str">
        <v>https://www.cardmarket.com/fr/Pokemon/Products/Singles/Terastal-Festival-ex/Neutralization-Zone-sv8a184?isSigned=N&amp;isPlayset=N&amp;isAltered=N&amp;language=7&amp;minCondition=2&amp;isReverseHolo=N</v>
      </c>
      <c r="G319" s="1">
        <v>0.03</v>
      </c>
    </row>
    <row r="320">
      <c r="A320" s="1" t="str">
        <v>Aquali Ex</v>
      </c>
      <c r="B320" s="1" t="str">
        <v>031/187</v>
      </c>
      <c r="C320" s="1" t="str">
        <v>SV8a</v>
      </c>
      <c r="D320" s="1" t="str">
        <v>JP</v>
      </c>
      <c r="E320" s="1" t="str">
        <v>NM</v>
      </c>
      <c r="F320" s="1" t="str">
        <v>https://www.cardmarket.com/fr/Pokemon/Products/Singles/Terastal-Festival-ex/Vaporeon-ex-V1-sv8a031?isSigned=N&amp;isPlayset=N&amp;isAltered=N&amp;language=7&amp;minCondition=2&amp;isReverseHolo=N</v>
      </c>
      <c r="G320" s="1">
        <v>0.92</v>
      </c>
    </row>
    <row r="321">
      <c r="A321" s="1" t="str">
        <v>Pyroli Ex</v>
      </c>
      <c r="B321" s="1" t="str">
        <v>022/187</v>
      </c>
      <c r="C321" s="1" t="str">
        <v>SV8a</v>
      </c>
      <c r="D321" s="1" t="str">
        <v>JP</v>
      </c>
      <c r="E321" s="1" t="str">
        <v>NM</v>
      </c>
      <c r="F321" s="1" t="str">
        <v>https://www.cardmarket.com/fr/Pokemon/Products/Singles/Terastal-Festival-ex/Flareon-ex-V1-sv8a022?isSigned=N&amp;isPlayset=N&amp;isAltered=N&amp;language=7&amp;minCondition=2&amp;isReverseHolo=N</v>
      </c>
      <c r="G321" s="1">
        <v>0.78</v>
      </c>
    </row>
    <row r="322">
      <c r="A322" s="1" t="str">
        <v>Superdofin Ex</v>
      </c>
      <c r="B322" s="1" t="str">
        <v>046/187</v>
      </c>
      <c r="C322" s="1" t="str">
        <v>SV8a</v>
      </c>
      <c r="D322" s="1" t="str">
        <v>JP</v>
      </c>
      <c r="E322" s="1" t="str">
        <v>NM</v>
      </c>
      <c r="F322" s="1" t="str">
        <v>https://www.cardmarket.com/fr/Pokemon/Products/Singles/Terastal-Festival-ex/Palafin-ex-V1-sv8a046?isSigned=N&amp;isPlayset=N&amp;isAltered=N&amp;language=7&amp;minCondition=2&amp;isReverseHolo=N</v>
      </c>
      <c r="G322" s="1">
        <v>0.02</v>
      </c>
    </row>
    <row r="323">
      <c r="A323" s="1" t="str">
        <v>Paume-de-Fer Ex</v>
      </c>
      <c r="B323" s="1" t="str">
        <v>054/187</v>
      </c>
      <c r="C323" s="1" t="str">
        <v>SV8a</v>
      </c>
      <c r="D323" s="1" t="str">
        <v>JP</v>
      </c>
      <c r="E323" s="1" t="str">
        <v>NM</v>
      </c>
      <c r="F323" s="1" t="str">
        <v>https://www.cardmarket.com/fr/Pokemon/Products/Singles/Terastal-Festival-ex/Iron-Hands-ex-V1-sv8a054?isSigned=N&amp;isPlayset=N&amp;isAltered=N&amp;language=7&amp;minCondition=2&amp;isReverseHolo=N</v>
      </c>
      <c r="G323" s="1">
        <v>0.02</v>
      </c>
    </row>
    <row r="324">
      <c r="A324" s="1" t="str">
        <v>Feu-perçant Ex</v>
      </c>
      <c r="B324" s="1" t="str">
        <v>027/187</v>
      </c>
      <c r="C324" s="1" t="str">
        <v>SV8a</v>
      </c>
      <c r="D324" s="1" t="str">
        <v>JP</v>
      </c>
      <c r="E324" s="1" t="str">
        <v>NM</v>
      </c>
      <c r="F324" s="1" t="str">
        <v>https://www.cardmarket.com/fr/Pokemon/Products/Singles/Terastal-Festival-ex/Gouging-Fire-ex-sv8a027?isSigned=N&amp;isPlayset=N&amp;isAltered=N&amp;language=7&amp;minCondition=2&amp;isReverseHolo=N</v>
      </c>
      <c r="G324" s="1">
        <v>0.02</v>
      </c>
    </row>
    <row r="325">
      <c r="A325" s="1" t="str">
        <v>Ogerpon Masque de la Pierre Ex</v>
      </c>
      <c r="B325" s="1" t="str">
        <v>091/187</v>
      </c>
      <c r="C325" s="1" t="str">
        <v>SV8a</v>
      </c>
      <c r="D325" s="1" t="str">
        <v>JP</v>
      </c>
      <c r="E325" s="1" t="str">
        <v>NM</v>
      </c>
      <c r="F325" s="1" t="str">
        <v>https://www.cardmarket.com/fr/Pokemon/Products/Singles/Terastal-Festival-ex/Cornerstone-Mask-Ogerpon-ex-V1-sv8a091?isSigned=N&amp;isPlayset=N&amp;isAltered=N&amp;language=7&amp;minCondition=2&amp;isReverseHolo=N</v>
      </c>
      <c r="G325" s="1">
        <v>0.02</v>
      </c>
    </row>
    <row r="326">
      <c r="A326" s="1" t="str">
        <v>Théffroyable Ex</v>
      </c>
      <c r="B326" s="1" t="str">
        <v>019/187</v>
      </c>
      <c r="C326" s="1" t="str">
        <v>SV8a</v>
      </c>
      <c r="D326" s="1" t="str">
        <v>JP</v>
      </c>
      <c r="E326" s="1" t="str">
        <v>NM</v>
      </c>
      <c r="F326" s="1" t="str">
        <v>https://www.cardmarket.com/fr/Pokemon/Products/Singles/Terastal-Festival-ex/Sinistcha-ex-sv8a019?isSigned=N&amp;isPlayset=N&amp;isAltered=N&amp;language=7&amp;minCondition=2&amp;isReverseHolo=N</v>
      </c>
      <c r="G326" s="1">
        <v>0.02</v>
      </c>
    </row>
    <row r="327">
      <c r="A327" s="1" t="str">
        <v>Ogerpon Masque du Puits Ex</v>
      </c>
      <c r="B327" s="1" t="str">
        <v>050/187</v>
      </c>
      <c r="C327" s="1" t="str">
        <v>SV8a</v>
      </c>
      <c r="D327" s="1" t="str">
        <v>JP</v>
      </c>
      <c r="E327" s="1" t="str">
        <v>NM</v>
      </c>
      <c r="F327" s="1" t="str">
        <v>https://www.cardmarket.com/fr/Pokemon/Products/Singles/Terastal-Festival-ex/Wellspring-Mask-Ogerpon-ex-V1-sv8a050?isSigned=N&amp;isPlayset=N&amp;isAltered=N&amp;language=7&amp;minCondition=2&amp;isReverseHolo=N</v>
      </c>
      <c r="G327" s="1">
        <v>0.02</v>
      </c>
    </row>
    <row r="328">
      <c r="A328" s="1" t="str">
        <v>Chef-de-Fer Ex</v>
      </c>
      <c r="B328" s="1" t="str">
        <v>078/187</v>
      </c>
      <c r="C328" s="1" t="str">
        <v>SV8a</v>
      </c>
      <c r="D328" s="1" t="str">
        <v>JP</v>
      </c>
      <c r="E328" s="1" t="str">
        <v>NM</v>
      </c>
      <c r="F328" s="1" t="str">
        <v>https://www.cardmarket.com/fr/Pokemon/Products/Singles/Terastal-Festival-ex/Iron-Crown-ex-V1-sv8a078?isSigned=N&amp;isPlayset=N&amp;isAltered=N&amp;language=7&amp;minCondition=2&amp;isReverseHolo=N</v>
      </c>
      <c r="G328" s="1">
        <v>0.02</v>
      </c>
    </row>
    <row r="329">
      <c r="A329" s="1" t="str">
        <v>Créhelf Lv.X</v>
      </c>
      <c r="B329" s="1" t="str">
        <v/>
      </c>
      <c r="C329" s="1" t="str">
        <v>DP5c</v>
      </c>
      <c r="D329" s="1" t="str">
        <v>JP</v>
      </c>
      <c r="E329" s="1" t="str">
        <v>NM</v>
      </c>
      <c r="F329" s="1" t="str">
        <v>https://www.cardmarket.com/fr/Pokemon/Products/Singles/Cry-from-the-Mysterious/Uxie-LVX-DP5c?isSigned=N&amp;isPlayset=N&amp;isAltered=N&amp;language=7&amp;minCondition=2&amp;isReverseHolo=N</v>
      </c>
      <c r="G329" s="1">
        <v>31.47</v>
      </c>
    </row>
    <row r="330">
      <c r="A330" s="1" t="str">
        <v>Créfadet Lv.X</v>
      </c>
      <c r="B330" s="1" t="str">
        <v/>
      </c>
      <c r="C330" s="1" t="str">
        <v>DP5t</v>
      </c>
      <c r="D330" s="1" t="str">
        <v>JP</v>
      </c>
      <c r="E330" s="1" t="str">
        <v>NM</v>
      </c>
      <c r="F330" s="1" t="str">
        <v>https://www.cardmarket.com/fr/Pokemon/Products/Singles/Temple-of-Anger/Azelf-LVX-DP5t?isSigned=N&amp;isPlayset=N&amp;isAltered=N&amp;language=7&amp;minCondition=2&amp;isReverseHolo=N</v>
      </c>
      <c r="G330" s="1">
        <v>33.97</v>
      </c>
    </row>
    <row r="331">
      <c r="A331" s="1" t="str">
        <v>Créfollet Lv.X</v>
      </c>
      <c r="B331" s="1" t="str">
        <v/>
      </c>
      <c r="C331" s="1" t="str">
        <v>DP5c</v>
      </c>
      <c r="D331" s="1" t="str">
        <v>JP</v>
      </c>
      <c r="E331" s="1" t="str">
        <v>NM</v>
      </c>
      <c r="F331" s="1" t="str">
        <v>https://www.cardmarket.com/fr/Pokemon/Products/Singles/Cry-from-the-Mysterious/Mesprit-LVX-DP5c?isSigned=N&amp;isPlayset=N&amp;isAltered=N&amp;language=7&amp;minCondition=2&amp;isReverseHolo=N</v>
      </c>
      <c r="G331" s="1">
        <v>27.52</v>
      </c>
    </row>
    <row r="332">
      <c r="A332" s="1" t="str">
        <v>Cresselia Lv.X</v>
      </c>
      <c r="B332" s="1" t="str">
        <v/>
      </c>
      <c r="C332" s="1" t="str">
        <v>DP4m</v>
      </c>
      <c r="D332" s="1" t="str">
        <v>JP</v>
      </c>
      <c r="E332" s="1" t="str">
        <v>EX</v>
      </c>
      <c r="F332" s="1" t="str">
        <v>https://www.cardmarket.com/fr/Pokemon/Products/Singles/Moonlit-Pursuit/Cresselia-LVX-DP4m?isSigned=N&amp;isPlayset=N&amp;isAltered=N&amp;language=7&amp;minCondition=3&amp;isReverseHolo=N</v>
      </c>
      <c r="G332" s="1">
        <v>14.82</v>
      </c>
    </row>
    <row r="333">
      <c r="A333" s="1" t="str">
        <v>Darkrai Lv.50</v>
      </c>
      <c r="B333" s="1" t="str">
        <v>046/DP-P</v>
      </c>
      <c r="C333" s="1" t="str">
        <v>DP-P</v>
      </c>
      <c r="D333" s="1" t="str">
        <v>JP</v>
      </c>
      <c r="E333" s="1" t="str">
        <v>EX</v>
      </c>
      <c r="F333" s="1" t="str">
        <v>https://www.cardmarket.com/fr/Pokemon/Products/Singles/DP-Promos/Darkrai-Lv50?isSigned=N&amp;isPlayset=N&amp;isAltered=N&amp;language=7&amp;minCondition=3&amp;isReverseHolo=N</v>
      </c>
      <c r="G333" s="1">
        <v>2.48</v>
      </c>
    </row>
    <row r="334">
      <c r="A334" s="1" t="str">
        <v>Darkrai Lv.40</v>
      </c>
      <c r="B334" s="1" t="str">
        <v/>
      </c>
      <c r="C334" s="1" t="str">
        <v>DP3</v>
      </c>
      <c r="D334" s="1" t="str">
        <v>JP</v>
      </c>
      <c r="E334" s="1" t="str">
        <v>GD</v>
      </c>
      <c r="F334" s="1" t="str">
        <v>https://www.cardmarket.com/fr/Pokemon/Products/Singles/Shining-Darkness/Darkrai-Lv40-DP3?isSigned=N&amp;isPlayset=N&amp;isAltered=N&amp;language=7&amp;minCondition=4&amp;isReverseHolo=N</v>
      </c>
      <c r="G334" s="1">
        <v>8.98</v>
      </c>
    </row>
    <row r="335">
      <c r="A335" s="1" t="str">
        <v>Cresselia Lv.43</v>
      </c>
      <c r="B335" s="1" t="str">
        <v>008/012</v>
      </c>
      <c r="C335" s="1" t="str">
        <v>PtR</v>
      </c>
      <c r="D335" s="1" t="str">
        <v>JP</v>
      </c>
      <c r="E335" s="1" t="str">
        <v>GD</v>
      </c>
      <c r="F335" s="1" t="str">
        <v>https://www.cardmarket.com/fr/Pokemon/Products/Singles/Regigigas-LVX-Collection-Pack/Cresselia-Lv43-PtR008?isSigned=N&amp;isPlayset=N&amp;isAltered=N&amp;language=7&amp;minCondition=4&amp;isReverseHolo=N</v>
      </c>
      <c r="G335" s="1">
        <v>2.41</v>
      </c>
    </row>
    <row r="336">
      <c r="A336" s="1" t="str">
        <v>Cresselia Lv.48</v>
      </c>
      <c r="B336" s="1" t="str">
        <v/>
      </c>
      <c r="C336" s="1" t="str">
        <v>DP4m</v>
      </c>
      <c r="D336" s="1" t="str">
        <v>JP</v>
      </c>
      <c r="E336" s="1" t="str">
        <v>GD</v>
      </c>
      <c r="F336" s="1" t="str">
        <v>https://www.cardmarket.com/fr/Pokemon/Products/Singles/Moonlit-Pursuit/Cresselia-Lv48-DP4m?isSigned=N&amp;isPlayset=N&amp;isAltered=N&amp;language=7&amp;minCondition=4&amp;isReverseHolo=N</v>
      </c>
      <c r="G336" s="1">
        <v>3.38</v>
      </c>
    </row>
    <row r="337">
      <c r="A337" s="1" t="str">
        <v>Magirêve Lv.X</v>
      </c>
      <c r="B337" s="1" t="str">
        <v>011/DP-P</v>
      </c>
      <c r="C337" s="1" t="str">
        <v>DPt-P</v>
      </c>
      <c r="D337" s="1" t="str">
        <v>JP</v>
      </c>
      <c r="E337" s="1" t="str">
        <v>NM</v>
      </c>
      <c r="F337" s="1" t="str">
        <v>https://www.cardmarket.com/fr/Pokemon/Products/Singles/DPt-Promos/Mismagius-GL-LVX-DPt-P011?isSigned=N&amp;isPlayset=N&amp;isAltered=N&amp;language=7&amp;minCondition=2&amp;isReverseHolo=N</v>
      </c>
      <c r="G337" s="1">
        <v>13</v>
      </c>
    </row>
    <row r="338">
      <c r="A338" s="1" t="str">
        <v>Magirêve  [GL] Lv.26</v>
      </c>
      <c r="B338" s="1" t="str">
        <v>046/090</v>
      </c>
      <c r="C338" s="1" t="str">
        <v>Pt2</v>
      </c>
      <c r="D338" s="1" t="str">
        <v>JP</v>
      </c>
      <c r="E338" s="1" t="str">
        <v>NM</v>
      </c>
      <c r="F338" s="1" t="str">
        <v>https://www.cardmarket.com/fr/Pokemon/Products/Singles/Bonds-to-the-End-of-Time/Mismagius-GL-Lv26-Pt2046?isSigned=N&amp;isPlayset=N&amp;isAltered=N&amp;language=7&amp;minCondition=2&amp;isReverseHolo=N</v>
      </c>
      <c r="G338" s="1">
        <v>8.12</v>
      </c>
    </row>
    <row r="339">
      <c r="A339" s="1" t="str">
        <v>Musteboué [GL] Lv.37</v>
      </c>
      <c r="B339" s="1" t="str">
        <v>019/090</v>
      </c>
      <c r="C339" s="1" t="str">
        <v>Pt2</v>
      </c>
      <c r="D339" s="1" t="str">
        <v>JP</v>
      </c>
      <c r="E339" s="1" t="str">
        <v>NM</v>
      </c>
      <c r="F339" s="1" t="str">
        <v>https://www.cardmarket.com/fr/Pokemon/Products/Singles/Bonds-to-the-End-of-Time/Floatzel-GL-Lv37-Pt2019?isSigned=N&amp;isPlayset=N&amp;isAltered=N&amp;language=7&amp;minCondition=2&amp;isReverseHolo=N</v>
      </c>
      <c r="G339" s="1">
        <v>4.3</v>
      </c>
    </row>
    <row r="340">
      <c r="A340" s="1" t="str">
        <v>Roserade [GL] Lv.22</v>
      </c>
      <c r="B340" s="1" t="str">
        <v>007/090</v>
      </c>
      <c r="C340" s="1" t="str">
        <v>Pt2</v>
      </c>
      <c r="D340" s="1" t="str">
        <v>JP</v>
      </c>
      <c r="E340" s="1" t="str">
        <v>NM</v>
      </c>
      <c r="F340" s="1" t="str">
        <v>https://www.cardmarket.com/fr/Pokemon/Products/Singles/Bonds-to-the-End-of-Time/Roserade-GL-Lv22-Pt2007?isSigned=N&amp;isPlayset=N&amp;isAltered=N&amp;language=7&amp;minCondition=2&amp;isReverseHolo=N</v>
      </c>
      <c r="G340" s="1">
        <v>4.87</v>
      </c>
    </row>
    <row r="341">
      <c r="A341" s="1" t="str">
        <v>Charkos [GL] Lv.63</v>
      </c>
      <c r="B341" s="1" t="str">
        <v>051/090</v>
      </c>
      <c r="C341" s="1" t="str">
        <v>Pt2</v>
      </c>
      <c r="D341" s="1" t="str">
        <v>JP</v>
      </c>
      <c r="E341" s="1" t="str">
        <v>NM</v>
      </c>
      <c r="F341" s="1" t="str">
        <v>https://www.cardmarket.com/fr/Pokemon/Products/Singles/Bonds-to-the-End-of-Time/Rampardos-GL-Lv63-Pt2051?isSigned=N&amp;isPlayset=N&amp;isAltered=N&amp;language=7&amp;minCondition=2&amp;isReverseHolo=N</v>
      </c>
      <c r="G341" s="1">
        <v>2.92</v>
      </c>
    </row>
    <row r="342">
      <c r="A342" s="1" t="str">
        <v>Momartik [GL] Lv.44</v>
      </c>
      <c r="B342" s="1" t="str">
        <v>026/090</v>
      </c>
      <c r="C342" s="1" t="str">
        <v>Pt2</v>
      </c>
      <c r="D342" s="1" t="str">
        <v>JP</v>
      </c>
      <c r="E342" s="1" t="str">
        <v>NM</v>
      </c>
      <c r="F342" s="1" t="str">
        <v>https://www.cardmarket.com/fr/Pokemon/Products/Singles/Bonds-to-the-End-of-Time/Froslass-GL-Lv44-Pt2026?isSigned=N&amp;isPlayset=N&amp;isAltered=N&amp;language=7&amp;minCondition=2&amp;isReverseHolo=N</v>
      </c>
      <c r="G342" s="1">
        <v>4.46</v>
      </c>
    </row>
    <row r="343">
      <c r="A343" s="1" t="str">
        <v>Voltorbe [GL]</v>
      </c>
      <c r="B343" s="1" t="str">
        <v>010/DP-P</v>
      </c>
      <c r="C343" s="1" t="str">
        <v>DPt-P</v>
      </c>
      <c r="D343" s="1" t="str">
        <v>JP</v>
      </c>
      <c r="E343" s="1" t="str">
        <v>NM</v>
      </c>
      <c r="F343" s="1" t="str">
        <v>https://www.cardmarket.com/fr/Pokemon/Products/Singles/DPt-Promos/Electrode-G-Lv-38-DPt-P010?isSigned=N&amp;isPlayset=N&amp;isAltered=N&amp;language=7&amp;minCondition=2&amp;isReverseHolo=N</v>
      </c>
      <c r="G343" s="1">
        <v>3.57</v>
      </c>
    </row>
    <row r="344">
      <c r="A344" s="1" t="str">
        <v>Dimoret [GL] Lv.48</v>
      </c>
      <c r="B344" s="1" t="str">
        <v>061/096</v>
      </c>
      <c r="C344" s="1" t="str">
        <v>Pt1</v>
      </c>
      <c r="D344" s="1" t="str">
        <v>JP</v>
      </c>
      <c r="E344" s="1" t="str">
        <v>NM</v>
      </c>
      <c r="F344" s="1" t="str">
        <v>https://www.cardmarket.com/fr/Pokemon/Products/Singles/Galactics-Conquest/Weavile-G-Lv48-Pt1061?isSigned=N&amp;isPlayset=N&amp;isAltered=N&amp;language=7&amp;minCondition=2&amp;isReverseHolo=N</v>
      </c>
      <c r="G344" s="1">
        <v>5.28</v>
      </c>
    </row>
    <row r="345">
      <c r="A345" s="1" t="str">
        <v>Etouraptor FB Lv.50</v>
      </c>
      <c r="B345" s="1" t="str">
        <v>080/100</v>
      </c>
      <c r="C345" s="1" t="str">
        <v>Pt3</v>
      </c>
      <c r="D345" s="1" t="str">
        <v>JP</v>
      </c>
      <c r="E345" s="1" t="str">
        <v>NM</v>
      </c>
      <c r="F345" s="1" t="str">
        <v>https://www.cardmarket.com/fr/Pokemon/Products/Singles/Beat-of-the-Frontier/Staraptor-FB-Lv50-Pt3080?isSigned=N&amp;isPlayset=N&amp;isAltered=N&amp;language=7&amp;minCondition=2&amp;isReverseHolo=N</v>
      </c>
      <c r="G345" s="1">
        <v>5.81</v>
      </c>
    </row>
    <row r="346">
      <c r="A346" s="1" t="str">
        <v>Energie combat</v>
      </c>
      <c r="B346" s="1" t="str">
        <v/>
      </c>
      <c r="C346" s="1" t="str">
        <v>L1HG</v>
      </c>
      <c r="D346" s="1" t="str">
        <v>JP</v>
      </c>
      <c r="E346" s="1" t="str">
        <v>EX</v>
      </c>
      <c r="F346" s="1" t="str">
        <v>https://www.cardmarket.com/fr/Pokemon/Products/Singles/HeartGold-Collection/Fighting-Energy-L1HG?isSigned=N&amp;isPlayset=N&amp;isAltered=N&amp;language=7&amp;minCondition=3&amp;isReverseHolo=N</v>
      </c>
      <c r="G346" s="1">
        <v>14.99</v>
      </c>
    </row>
    <row r="347">
      <c r="A347" s="1" t="str">
        <v>Energie combat</v>
      </c>
      <c r="B347" s="1" t="str">
        <v/>
      </c>
      <c r="C347" s="1" t="str">
        <v>L1HG</v>
      </c>
      <c r="D347" s="1" t="str">
        <v>JP</v>
      </c>
      <c r="E347" s="1" t="str">
        <v>EX</v>
      </c>
      <c r="F347" s="1" t="str">
        <v>https://www.cardmarket.com/fr/Pokemon/Products/Singles/HeartGold-Collection/Fighting-Energy-L1HG?isSigned=N&amp;isPlayset=N&amp;isAltered=N&amp;language=7&amp;minCondition=3&amp;isReverseHolo=N</v>
      </c>
      <c r="G347" s="1">
        <v>14.99</v>
      </c>
    </row>
    <row r="348">
      <c r="A348" s="1" t="str">
        <v>Energie acier</v>
      </c>
      <c r="B348" s="1" t="str">
        <v/>
      </c>
      <c r="C348" s="1" t="str">
        <v>L1HG</v>
      </c>
      <c r="D348" s="1" t="str">
        <v>JP</v>
      </c>
      <c r="E348" s="1" t="str">
        <v>EX</v>
      </c>
      <c r="F348" s="1" t="str">
        <v>error</v>
      </c>
      <c r="G348" s="1" t="str">
        <v>error</v>
      </c>
    </row>
    <row r="349">
      <c r="A349" s="1" t="str">
        <v>Energie feu</v>
      </c>
      <c r="B349" s="1" t="str">
        <v/>
      </c>
      <c r="C349" s="1" t="str">
        <v>L1HG</v>
      </c>
      <c r="D349" s="1" t="str">
        <v>JP</v>
      </c>
      <c r="E349" s="1" t="str">
        <v>EX</v>
      </c>
      <c r="F349" s="1" t="str">
        <v>https://www.cardmarket.com/fr/Pokemon/Products/Singles/HeartGold-Collection/Fire-Energy-L1HG?isSigned=N&amp;isPlayset=N&amp;isAltered=N&amp;language=7&amp;minCondition=3&amp;isReverseHolo=N</v>
      </c>
      <c r="G349" s="1">
        <v>8.21</v>
      </c>
    </row>
    <row r="350">
      <c r="A350" s="1" t="str">
        <v>Energie métal</v>
      </c>
      <c r="B350" s="1" t="str">
        <v/>
      </c>
      <c r="C350" s="1" t="str">
        <v>L1HG</v>
      </c>
      <c r="D350" s="1" t="str">
        <v>JP</v>
      </c>
      <c r="E350" s="1" t="str">
        <v>GD</v>
      </c>
      <c r="F350" s="1" t="str">
        <v>https://www.cardmarket.com/fr/Pokemon/Products/Singles/HeartGold-Collection/Metal-Energy-L1HG?isSigned=N&amp;isPlayset=N&amp;isAltered=N&amp;language=7&amp;minCondition=4&amp;isReverseHolo=N</v>
      </c>
      <c r="G350" s="1">
        <v>3.16</v>
      </c>
    </row>
    <row r="351">
      <c r="A351" s="1" t="str">
        <v>Energie combat</v>
      </c>
      <c r="B351" s="1" t="str">
        <v/>
      </c>
      <c r="C351" s="1" t="str">
        <v>L1HG</v>
      </c>
      <c r="D351" s="1" t="str">
        <v>JP</v>
      </c>
      <c r="E351" s="1" t="str">
        <v>NM</v>
      </c>
      <c r="F351" s="1" t="str">
        <v>https://www.cardmarket.com/fr/Pokemon/Products/Singles/HeartGold-Collection/Fighting-Energy-L1HG?isSigned=N&amp;isPlayset=N&amp;isAltered=N&amp;language=7&amp;minCondition=2&amp;isReverseHolo=N</v>
      </c>
      <c r="G351" s="1">
        <v>24</v>
      </c>
    </row>
    <row r="352">
      <c r="A352" s="1" t="str">
        <v>Energie combat</v>
      </c>
      <c r="B352" s="1" t="str">
        <v/>
      </c>
      <c r="C352" s="1" t="str">
        <v>L1HG</v>
      </c>
      <c r="D352" s="1" t="str">
        <v>JP</v>
      </c>
      <c r="E352" s="1" t="str">
        <v>NM</v>
      </c>
      <c r="F352" s="1" t="str">
        <v>https://www.cardmarket.com/fr/Pokemon/Products/Singles/HeartGold-Collection/Fighting-Energy-L1HG?isSigned=N&amp;isPlayset=N&amp;isAltered=N&amp;language=7&amp;minCondition=2&amp;isReverseHolo=N</v>
      </c>
      <c r="G352" s="1">
        <v>24</v>
      </c>
    </row>
    <row r="353">
      <c r="A353" s="1" t="str">
        <v>Energie Obscurité</v>
      </c>
      <c r="B353" s="1" t="str">
        <v/>
      </c>
      <c r="C353" s="1" t="str">
        <v>L1HG</v>
      </c>
      <c r="D353" s="1" t="str">
        <v>JP</v>
      </c>
      <c r="E353" s="1" t="str">
        <v>NM</v>
      </c>
      <c r="F353" s="1" t="str">
        <v>https://www.cardmarket.com/fr/Pokemon/Products/Singles/HeartGold-Collection/Darkness-Energy-L1HG?isSigned=N&amp;isPlayset=N&amp;isAltered=N&amp;language=7&amp;minCondition=2&amp;isReverseHolo=N</v>
      </c>
      <c r="G353" s="1">
        <v>15.96</v>
      </c>
    </row>
    <row r="354">
      <c r="A354" s="1" t="str">
        <v>Palkia Lv.X</v>
      </c>
      <c r="B354" s="1" t="str">
        <v/>
      </c>
      <c r="C354" s="1" t="str">
        <v>DP3</v>
      </c>
      <c r="D354" s="1" t="str">
        <v>JP</v>
      </c>
      <c r="E354" s="1" t="str">
        <v>EX</v>
      </c>
      <c r="F354" s="1" t="str">
        <v>https://www.cardmarket.com/fr/Pokemon/Products/Singles/Shining-Darkness/Palkia-LVX-DP3?isSigned=N&amp;isPlayset=N&amp;isAltered=N&amp;language=7&amp;minCondition=3&amp;isReverseHolo=N</v>
      </c>
      <c r="G354" s="1">
        <v>27.5</v>
      </c>
    </row>
    <row r="355">
      <c r="A355" s="1" t="str">
        <v>Dialga Lv.72</v>
      </c>
      <c r="B355" s="1" t="str">
        <v>071/092</v>
      </c>
      <c r="C355" s="1" t="str">
        <v>IFDS</v>
      </c>
      <c r="D355" s="1" t="str">
        <v>JP</v>
      </c>
      <c r="E355" s="1" t="str">
        <v>EX</v>
      </c>
      <c r="F355" s="1" t="str">
        <v>https://www.cardmarket.com/fr/Pokemon/Products/Singles/Intense-Fight-in-the-Destroyed-Sky/Dialga-Lv72-IFDS071?isSigned=N&amp;isPlayset=N&amp;isAltered=N&amp;language=7&amp;minCondition=3&amp;isReverseHolo=N</v>
      </c>
      <c r="G355" s="1">
        <v>3.97</v>
      </c>
    </row>
    <row r="356">
      <c r="A356" s="1" t="str">
        <v>Darkrai Lv.40</v>
      </c>
      <c r="B356" s="1" t="str">
        <v/>
      </c>
      <c r="C356" s="1" t="str">
        <v>DP3</v>
      </c>
      <c r="D356" s="1" t="str">
        <v>JP</v>
      </c>
      <c r="E356" s="1" t="str">
        <v>NM</v>
      </c>
      <c r="F356" s="1" t="str">
        <v>https://www.cardmarket.com/fr/Pokemon/Products/Singles/Shining-Darkness/Darkrai-Lv40-DP3?isSigned=N&amp;isPlayset=N&amp;isAltered=N&amp;language=7&amp;minCondition=2&amp;isReverseHolo=N</v>
      </c>
      <c r="G356" s="1">
        <v>17.48</v>
      </c>
    </row>
    <row r="357">
      <c r="A357" s="1" t="str">
        <v>Pingoléon Lv.52</v>
      </c>
      <c r="B357" s="1" t="str">
        <v>070/092</v>
      </c>
      <c r="C357" s="1" t="str">
        <v>IFDS</v>
      </c>
      <c r="D357" s="1" t="str">
        <v>JP</v>
      </c>
      <c r="E357" s="1" t="str">
        <v>NM</v>
      </c>
      <c r="F357" s="1" t="str">
        <v>https://www.cardmarket.com/fr/Pokemon/Products/Singles/Intense-Fight-in-the-Destroyed-Sky/Empoleon-Lv52-IFDS070?isSigned=N&amp;isPlayset=N&amp;isAltered=N&amp;language=7&amp;minCondition=2&amp;isReverseHolo=N</v>
      </c>
      <c r="G357" s="1">
        <v>4.92</v>
      </c>
    </row>
    <row r="358">
      <c r="A358" s="1" t="str">
        <v>Torterra Lv.47</v>
      </c>
      <c r="B358" s="1" t="str">
        <v>059/092</v>
      </c>
      <c r="C358" s="1" t="str">
        <v>IFDS</v>
      </c>
      <c r="D358" s="1" t="str">
        <v>JP</v>
      </c>
      <c r="E358" s="1" t="str">
        <v>NM</v>
      </c>
      <c r="F358" s="1" t="str">
        <v>https://www.cardmarket.com/fr/Pokemon/Products/Singles/Intense-Fight-in-the-Destroyed-Sky/Torterra-Lv47-IFDS059?isSigned=N&amp;isPlayset=N&amp;isAltered=N&amp;language=7&amp;minCondition=2&amp;isReverseHolo=N</v>
      </c>
      <c r="G358" s="1">
        <v>6.2</v>
      </c>
    </row>
    <row r="359">
      <c r="A359" s="1" t="str">
        <v>Simiabraz Lv.49</v>
      </c>
      <c r="B359" s="1" t="str">
        <v>060/092</v>
      </c>
      <c r="C359" s="1" t="str">
        <v>IFDS</v>
      </c>
      <c r="D359" s="1" t="str">
        <v>JP</v>
      </c>
      <c r="E359" s="1" t="str">
        <v>NM</v>
      </c>
      <c r="F359" s="1" t="str">
        <v>https://www.cardmarket.com/fr/Pokemon/Products/Singles/Intense-Fight-in-the-Destroyed-Sky/Infernape-Lv49-IFDS060?isSigned=N&amp;isPlayset=N&amp;isAltered=N&amp;language=7&amp;minCondition=2&amp;isReverseHolo=N</v>
      </c>
      <c r="G359" s="1">
        <v>4.83</v>
      </c>
    </row>
    <row r="360">
      <c r="A360" s="1" t="str">
        <v>Arceus Lv.X</v>
      </c>
      <c r="B360" s="1" t="str">
        <v>011/017</v>
      </c>
      <c r="C360" s="1" t="str">
        <v>AGF</v>
      </c>
      <c r="D360" s="1" t="str">
        <v>JP</v>
      </c>
      <c r="E360" s="1" t="str">
        <v>NM</v>
      </c>
      <c r="F360" s="1" t="str">
        <v>https://www.cardmarket.com/fr/Pokemon/Products/Singles/Arceus-LVX-Deck-Grass-Fire/Arceus-LVX-AGF011?isSigned=N&amp;isPlayset=N&amp;isAltered=N&amp;language=7&amp;minCondition=2&amp;isReverseHolo=N</v>
      </c>
      <c r="G360" s="1">
        <v>31.3</v>
      </c>
    </row>
    <row r="361">
      <c r="A361" s="1" t="str">
        <v>Arceus Lv.X</v>
      </c>
      <c r="B361" s="1" t="str">
        <v>011/017</v>
      </c>
      <c r="C361" s="1" t="str">
        <v>ALP</v>
      </c>
      <c r="D361" s="1" t="str">
        <v>JP</v>
      </c>
      <c r="E361" s="1" t="str">
        <v>NM</v>
      </c>
      <c r="F361" s="1" t="str">
        <v>https://www.cardmarket.com/fr/Pokemon/Products/Singles/Arceus-LVX-Deck-Lightning-Psychic/Arceus-LVX-ALP011?isSigned=N&amp;isPlayset=N&amp;isAltered=N&amp;language=7&amp;minCondition=2&amp;isReverseHolo=N</v>
      </c>
      <c r="G361" s="1">
        <v>26.95</v>
      </c>
    </row>
    <row r="362">
      <c r="A362" s="1" t="str">
        <v>Arceus Lv.100</v>
      </c>
      <c r="B362" s="1" t="str">
        <v>076/090</v>
      </c>
      <c r="C362" s="1" t="str">
        <v>Pt4</v>
      </c>
      <c r="D362" s="1" t="str">
        <v>JP</v>
      </c>
      <c r="E362" s="1" t="str">
        <v>NM</v>
      </c>
      <c r="F362" s="1" t="str">
        <v>https://www.cardmarket.com/fr/Pokemon/Products/Singles/Advent-of-Arceus/Arceus-Lv100-Pt4076?isSigned=N&amp;isPlayset=N&amp;isAltered=N&amp;language=7&amp;minCondition=2&amp;isReverseHolo=N</v>
      </c>
      <c r="G362" s="1">
        <v>23.99</v>
      </c>
    </row>
    <row r="363">
      <c r="A363" s="1" t="str">
        <v>Arceus Lv.100</v>
      </c>
      <c r="B363" s="1" t="str">
        <v>021/022</v>
      </c>
      <c r="C363" s="1" t="str">
        <v>MCRP</v>
      </c>
      <c r="D363" s="1" t="str">
        <v>JP</v>
      </c>
      <c r="E363" s="1" t="str">
        <v>NM</v>
      </c>
      <c r="F363" s="1" t="str">
        <v>https://www.cardmarket.com/fr/Pokemon/Products/Singles/Movie-Commemoration-Random-Pack/Arceus-Lv100-V2-MCRP021?isSigned=N&amp;isPlayset=N&amp;isAltered=N&amp;language=7&amp;minCondition=2&amp;isReverseHolo=N</v>
      </c>
      <c r="G363" s="1">
        <v>15.93</v>
      </c>
    </row>
    <row r="364">
      <c r="A364" s="1" t="str">
        <v>Arceus Lv.100</v>
      </c>
      <c r="B364" s="1" t="str">
        <v>008/017</v>
      </c>
      <c r="C364" s="1" t="str">
        <v>ALP</v>
      </c>
      <c r="D364" s="1" t="str">
        <v>JP</v>
      </c>
      <c r="E364" s="1" t="str">
        <v>NM</v>
      </c>
      <c r="F364" s="1" t="str">
        <v>https://www.cardmarket.com/fr/Pokemon/Products/Singles/Arceus-LVX-Deck-Lightning-Psychic/Arceus-Lv100-ALP008?isSigned=N&amp;isPlayset=N&amp;isAltered=N&amp;language=7&amp;minCondition=2&amp;isReverseHolo=N</v>
      </c>
      <c r="G364" s="1">
        <v>10</v>
      </c>
    </row>
    <row r="365">
      <c r="A365" s="1" t="str">
        <v>Arceus Lv.100</v>
      </c>
      <c r="B365" s="1" t="str">
        <v>008/017</v>
      </c>
      <c r="C365" s="1" t="str">
        <v>ALP</v>
      </c>
      <c r="D365" s="1" t="str">
        <v>JP</v>
      </c>
      <c r="E365" s="1" t="str">
        <v>NM</v>
      </c>
      <c r="F365" s="1" t="str">
        <v>https://www.cardmarket.com/fr/Pokemon/Products/Singles/Arceus-LVX-Deck-Lightning-Psychic/Arceus-Lv100-ALP008?isSigned=N&amp;isPlayset=N&amp;isAltered=N&amp;language=7&amp;minCondition=2&amp;isReverseHolo=N</v>
      </c>
      <c r="G365" s="1">
        <v>10</v>
      </c>
    </row>
    <row r="366">
      <c r="A366" s="1" t="str">
        <v>Arceus Lv.100</v>
      </c>
      <c r="B366" s="1" t="str">
        <v>008/017</v>
      </c>
      <c r="C366" s="1" t="str">
        <v>ALP</v>
      </c>
      <c r="D366" s="1" t="str">
        <v>JP</v>
      </c>
      <c r="E366" s="1" t="str">
        <v>EX</v>
      </c>
      <c r="F366" s="1" t="str">
        <v>https://www.cardmarket.com/fr/Pokemon/Products/Singles/Arceus-LVX-Deck-Lightning-Psychic/Arceus-Lv100-ALP008?isSigned=N&amp;isPlayset=N&amp;isAltered=N&amp;language=7&amp;minCondition=3&amp;isReverseHolo=N</v>
      </c>
      <c r="G366" s="1">
        <v>7.4</v>
      </c>
    </row>
    <row r="367">
      <c r="A367" s="1" t="str">
        <v>Arceus Lv.100</v>
      </c>
      <c r="B367" s="1" t="str">
        <v>005/017</v>
      </c>
      <c r="C367" s="1" t="str">
        <v>AGF</v>
      </c>
      <c r="D367" s="1" t="str">
        <v>JP</v>
      </c>
      <c r="E367" s="1" t="str">
        <v>GD</v>
      </c>
      <c r="F367" s="1" t="str">
        <v>https://www.cardmarket.com/fr/Pokemon/Products/Singles/Arceus-LVX-Deck-Grass-Fire/Arceus-Lv100-AGF005?isSigned=N&amp;isPlayset=N&amp;isAltered=N&amp;language=7&amp;minCondition=4&amp;isReverseHolo=N</v>
      </c>
      <c r="G367" s="1">
        <v>3.96</v>
      </c>
    </row>
    <row r="368">
      <c r="A368" s="1" t="str">
        <v>Arceus Lv.100</v>
      </c>
      <c r="B368" s="1" t="str">
        <v>005/017</v>
      </c>
      <c r="C368" s="1" t="str">
        <v>AGF</v>
      </c>
      <c r="D368" s="1" t="str">
        <v>JP</v>
      </c>
      <c r="E368" s="1" t="str">
        <v>GD</v>
      </c>
      <c r="F368" s="1" t="str">
        <v>https://www.cardmarket.com/fr/Pokemon/Products/Singles/Arceus-LVX-Deck-Grass-Fire/Arceus-Lv100-AGF005?isSigned=N&amp;isPlayset=N&amp;isAltered=N&amp;language=7&amp;minCondition=4&amp;isReverseHolo=N</v>
      </c>
      <c r="G368" s="1">
        <v>3.96</v>
      </c>
    </row>
    <row r="369">
      <c r="A369" s="1" t="str">
        <v>Arceus Lv.100</v>
      </c>
      <c r="B369" s="1" t="str">
        <v>005/017</v>
      </c>
      <c r="C369" s="1" t="str">
        <v>AGF</v>
      </c>
      <c r="D369" s="1" t="str">
        <v>JP</v>
      </c>
      <c r="E369" s="1" t="str">
        <v>EX</v>
      </c>
      <c r="F369" s="1" t="str">
        <v>https://www.cardmarket.com/fr/Pokemon/Products/Singles/Arceus-LVX-Deck-Grass-Fire/Arceus-Lv100-AGF005?isSigned=N&amp;isPlayset=N&amp;isAltered=N&amp;language=7&amp;minCondition=3&amp;isReverseHolo=N</v>
      </c>
      <c r="G369" s="1">
        <v>6.81</v>
      </c>
    </row>
    <row r="370">
      <c r="A370" s="1" t="str">
        <v>Arceus Lv.100</v>
      </c>
      <c r="B370" s="1" t="str">
        <v>008/017</v>
      </c>
      <c r="C370" s="1" t="str">
        <v>AGF</v>
      </c>
      <c r="D370" s="1" t="str">
        <v>JP</v>
      </c>
      <c r="E370" s="1" t="str">
        <v>EX</v>
      </c>
      <c r="F370" s="1" t="str">
        <v>https://www.cardmarket.com/fr/Pokemon/Products/Singles/Arceus-LVX-Deck-Grass-Fire/Arceus-Lv100-AGF008?isSigned=N&amp;isPlayset=N&amp;isAltered=N&amp;language=7&amp;minCondition=3&amp;isReverseHolo=N</v>
      </c>
      <c r="G370" s="1">
        <v>5</v>
      </c>
    </row>
    <row r="371">
      <c r="A371" s="1" t="str">
        <v>Arceus Lv.100</v>
      </c>
      <c r="B371" s="1" t="str">
        <v>008/017</v>
      </c>
      <c r="C371" s="1" t="str">
        <v>AGF</v>
      </c>
      <c r="D371" s="1" t="str">
        <v>JP</v>
      </c>
      <c r="E371" s="1" t="str">
        <v>EX</v>
      </c>
      <c r="F371" s="1" t="str">
        <v>https://www.cardmarket.com/fr/Pokemon/Products/Singles/Arceus-LVX-Deck-Grass-Fire/Arceus-Lv100-AGF008?isSigned=N&amp;isPlayset=N&amp;isAltered=N&amp;language=7&amp;minCondition=3&amp;isReverseHolo=N</v>
      </c>
      <c r="G371" s="1">
        <v>5</v>
      </c>
    </row>
    <row r="372">
      <c r="A372" s="1" t="str">
        <v>Arceus Lv.100</v>
      </c>
      <c r="B372" s="1" t="str">
        <v>008/017</v>
      </c>
      <c r="C372" s="1" t="str">
        <v>AGF</v>
      </c>
      <c r="D372" s="1" t="str">
        <v>JP</v>
      </c>
      <c r="E372" s="1" t="str">
        <v>EX</v>
      </c>
      <c r="F372" s="1" t="str">
        <v>https://www.cardmarket.com/fr/Pokemon/Products/Singles/Arceus-LVX-Deck-Grass-Fire/Arceus-Lv100-AGF008?isSigned=N&amp;isPlayset=N&amp;isAltered=N&amp;language=7&amp;minCondition=3&amp;isReverseHolo=N</v>
      </c>
      <c r="G372" s="1">
        <v>5</v>
      </c>
    </row>
    <row r="373">
      <c r="A373" s="1" t="str">
        <v>Arceus Lv.100</v>
      </c>
      <c r="B373" s="1" t="str">
        <v>003/017</v>
      </c>
      <c r="C373" s="1" t="str">
        <v>ALP</v>
      </c>
      <c r="D373" s="1" t="str">
        <v>JP</v>
      </c>
      <c r="E373" s="1" t="str">
        <v>EX</v>
      </c>
      <c r="F373" s="1" t="str">
        <v>https://www.cardmarket.com/fr/Pokemon/Products/Singles/Arceus-LVX-Deck-Lightning-Psychic/Arceus-Lv100-ALP003?isSigned=N&amp;isPlayset=N&amp;isAltered=N&amp;language=7&amp;minCondition=3&amp;isReverseHolo=N</v>
      </c>
      <c r="G373" s="1">
        <v>5.8</v>
      </c>
    </row>
    <row r="374">
      <c r="A374" s="1" t="str">
        <v>Arceus Lv.100</v>
      </c>
      <c r="B374" s="1" t="str">
        <v>003/017</v>
      </c>
      <c r="C374" s="1" t="str">
        <v>ALP</v>
      </c>
      <c r="D374" s="1" t="str">
        <v>JP</v>
      </c>
      <c r="E374" s="1" t="str">
        <v>NM</v>
      </c>
      <c r="F374" s="1" t="str">
        <v>https://www.cardmarket.com/fr/Pokemon/Products/Singles/Arceus-LVX-Deck-Lightning-Psychic/Arceus-Lv100-ALP003?isSigned=N&amp;isPlayset=N&amp;isAltered=N&amp;language=7&amp;minCondition=2&amp;isReverseHolo=N</v>
      </c>
      <c r="G374" s="1">
        <v>8.11</v>
      </c>
    </row>
    <row r="375">
      <c r="A375" s="1" t="str">
        <v>Arceus Lv.100</v>
      </c>
      <c r="B375" s="1" t="str">
        <v>003/017</v>
      </c>
      <c r="C375" s="1" t="str">
        <v>ALP</v>
      </c>
      <c r="D375" s="1" t="str">
        <v>JP</v>
      </c>
      <c r="E375" s="1" t="str">
        <v>EX</v>
      </c>
      <c r="F375" s="1" t="str">
        <v>https://www.cardmarket.com/fr/Pokemon/Products/Singles/Arceus-LVX-Deck-Lightning-Psychic/Arceus-Lv100-ALP003?isSigned=N&amp;isPlayset=N&amp;isAltered=N&amp;language=7&amp;minCondition=3&amp;isReverseHolo=N</v>
      </c>
      <c r="G375" s="1">
        <v>5.8</v>
      </c>
    </row>
    <row r="376">
      <c r="A376" s="1" t="str">
        <v>Arceus Lv.100</v>
      </c>
      <c r="B376" s="1" t="str">
        <v>040/DPt-P</v>
      </c>
      <c r="C376" s="1" t="str">
        <v>DPt-P</v>
      </c>
      <c r="D376" s="1" t="str">
        <v>JP</v>
      </c>
      <c r="E376" s="1" t="str">
        <v>EX</v>
      </c>
      <c r="F376" s="1" t="str">
        <v>https://www.cardmarket.com/fr/Pokemon/Products/Singles/DPt-Promos/Arceus-Lv100?isSigned=N&amp;isPlayset=N&amp;isAltered=N&amp;language=7&amp;minCondition=3&amp;isReverseHolo=N</v>
      </c>
      <c r="G376" s="1">
        <v>36.17</v>
      </c>
    </row>
  </sheetData>
  <ignoredErrors>
    <ignoredError numberStoredAsText="1" sqref="A1:G376"/>
  </ignoredErrors>
</worksheet>
</file>

<file path=docProps/app.xml><?xml version="1.0" encoding="utf-8"?>
<Properties xmlns="http://schemas.openxmlformats.org/officeDocument/2006/extended-properties" xmlns:vt="http://schemas.openxmlformats.org/officeDocument/2006/docPropsVTypes">
  <Application>SheetJS</Application>
  <AppVersion>15.0000</AppVersion>
  <HyperlinksChanged>false</HyperlinksChanged>
  <SharedDoc>false</SharedDoc>
  <LinksUpToDate>false</LinksUpToDate>
  <ScaleCrop>false</ScaleCrop>
  <HeadingPairs>
    <vt:vector size="2" baseType="variant">
      <vt:variant>
        <vt:lpstr>Worksheets</vt:lpstr>
      </vt:variant>
      <vt:variant>
        <vt:i4>5</vt:i4>
      </vt:variant>
    </vt:vector>
  </HeadingPairs>
  <TitlesOfParts>
    <vt:vector size="5" baseType="lpstr">
      <vt:lpstr>Commandes</vt:lpstr>
      <vt:lpstr>CommandesData</vt:lpstr>
      <vt:lpstr>Feuille</vt:lpstr>
      <vt:lpstr>Feuil1</vt:lpstr>
      <vt:lpstr>11_03_2025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2021-11-06T15:12:14Z</dcterms:created>
  <dcterms:modified xsi:type="dcterms:W3CDTF">2025-03-10T21:58:02Z</dcterms:modified>
  <cp:revision>3</cp:revision>
  <dc:creator>Hugo</dc:creator>
  <dc:language>fr-FR</dc:language>
</cp:coreProperties>
</file>