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henrypeyronnin/Documents/"/>
    </mc:Choice>
  </mc:AlternateContent>
  <bookViews>
    <workbookView xWindow="1540" yWindow="460" windowWidth="24240" windowHeight="16480" tabRatio="500"/>
  </bookViews>
  <sheets>
    <sheet name="Sheet1" sheetId="1" r:id="rId1"/>
  </sheets>
  <calcPr calcId="150000" iterate="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3" i="1" l="1"/>
  <c r="F64" i="1"/>
  <c r="F65" i="1"/>
  <c r="F66" i="1"/>
  <c r="F67" i="1"/>
  <c r="F68" i="1"/>
  <c r="F69" i="1"/>
  <c r="F70" i="1"/>
  <c r="F71" i="1"/>
  <c r="F72" i="1"/>
  <c r="F59" i="1"/>
  <c r="F60" i="1"/>
  <c r="F61" i="1"/>
  <c r="F62" i="1"/>
  <c r="F47" i="1"/>
  <c r="F48" i="1"/>
  <c r="F49" i="1"/>
  <c r="F50" i="1"/>
  <c r="F51" i="1"/>
  <c r="F52" i="1"/>
  <c r="F53" i="1"/>
  <c r="F54" i="1"/>
  <c r="F55" i="1"/>
  <c r="F56" i="1"/>
  <c r="F57" i="1"/>
  <c r="F58" i="1"/>
  <c r="F38" i="1"/>
  <c r="F39" i="1"/>
  <c r="F40" i="1"/>
  <c r="F41" i="1"/>
  <c r="F42" i="1"/>
  <c r="F43" i="1"/>
  <c r="F44" i="1"/>
  <c r="F45" i="1"/>
  <c r="F46" i="1"/>
  <c r="F34" i="1"/>
  <c r="F35" i="1"/>
  <c r="F36" i="1"/>
  <c r="F37" i="1"/>
  <c r="F28" i="1"/>
  <c r="F29" i="1"/>
  <c r="F30" i="1"/>
  <c r="F31" i="1"/>
  <c r="F32" i="1"/>
  <c r="F33" i="1"/>
  <c r="F23" i="1"/>
  <c r="F24" i="1"/>
  <c r="F25" i="1"/>
  <c r="F26" i="1"/>
  <c r="F27" i="1"/>
  <c r="F22" i="1"/>
  <c r="F17" i="1"/>
  <c r="F18" i="1"/>
  <c r="F19" i="1"/>
  <c r="F20" i="1"/>
  <c r="F21" i="1"/>
  <c r="F6" i="1"/>
  <c r="F7" i="1"/>
  <c r="F8" i="1"/>
  <c r="F9" i="1"/>
  <c r="F10" i="1"/>
  <c r="F11" i="1"/>
  <c r="F12" i="1"/>
  <c r="F13" i="1"/>
  <c r="F14" i="1"/>
  <c r="F15" i="1"/>
  <c r="F16" i="1"/>
  <c r="F3" i="1"/>
  <c r="F4" i="1"/>
  <c r="F5" i="1"/>
  <c r="F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2" i="1"/>
  <c r="H2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2" i="1"/>
  <c r="J2" i="1"/>
</calcChain>
</file>

<file path=xl/sharedStrings.xml><?xml version="1.0" encoding="utf-8"?>
<sst xmlns="http://schemas.openxmlformats.org/spreadsheetml/2006/main" count="152" uniqueCount="84">
  <si>
    <t>China</t>
  </si>
  <si>
    <t>Brazil</t>
  </si>
  <si>
    <t>South Africa</t>
  </si>
  <si>
    <t>India</t>
  </si>
  <si>
    <t>Chile</t>
  </si>
  <si>
    <t>Uruguay</t>
  </si>
  <si>
    <t>Kenya</t>
  </si>
  <si>
    <t>Mexico</t>
  </si>
  <si>
    <t>Indonesia</t>
  </si>
  <si>
    <t>Uganda</t>
  </si>
  <si>
    <t>Peru</t>
  </si>
  <si>
    <t>Costa Rica</t>
  </si>
  <si>
    <t>Vietnam</t>
  </si>
  <si>
    <t>Nicaragua</t>
  </si>
  <si>
    <t>Pakistan</t>
  </si>
  <si>
    <t>Colombia</t>
  </si>
  <si>
    <t>Nepal</t>
  </si>
  <si>
    <t>Bangladesh</t>
  </si>
  <si>
    <t>Ethiopia</t>
  </si>
  <si>
    <t>Argentina</t>
  </si>
  <si>
    <t>Tanzania</t>
  </si>
  <si>
    <t>Nigeria</t>
  </si>
  <si>
    <t>Rwanda</t>
  </si>
  <si>
    <t>Dominican Republic</t>
  </si>
  <si>
    <t>Honduras</t>
  </si>
  <si>
    <t>Ghana</t>
  </si>
  <si>
    <t>El Salvador</t>
  </si>
  <si>
    <t>Panama</t>
  </si>
  <si>
    <t>Guatemala</t>
  </si>
  <si>
    <t>Zambia</t>
  </si>
  <si>
    <t>Sri Lanka</t>
  </si>
  <si>
    <t>Belize</t>
  </si>
  <si>
    <t>Ecuador</t>
  </si>
  <si>
    <t>Malawi</t>
  </si>
  <si>
    <t>Liberia</t>
  </si>
  <si>
    <t>Bolivia</t>
  </si>
  <si>
    <t>Senegal</t>
  </si>
  <si>
    <t>Jamaica</t>
  </si>
  <si>
    <t>Mozambique</t>
  </si>
  <si>
    <t>Barbados</t>
  </si>
  <si>
    <t>Myanmar</t>
  </si>
  <si>
    <t>Zimbabwe</t>
  </si>
  <si>
    <t>Sierra Leone</t>
  </si>
  <si>
    <t>Haiti</t>
  </si>
  <si>
    <t>Cote d'Ivoire</t>
  </si>
  <si>
    <t>Cameroon</t>
  </si>
  <si>
    <t>Botswana</t>
  </si>
  <si>
    <t>Guyana</t>
  </si>
  <si>
    <t>Paraguay</t>
  </si>
  <si>
    <t>Trinidad &amp; Tobago</t>
  </si>
  <si>
    <t>Bahamas</t>
  </si>
  <si>
    <t>Tajikistan</t>
  </si>
  <si>
    <t>Venezuela</t>
  </si>
  <si>
    <t>Suriname</t>
  </si>
  <si>
    <t>Region</t>
  </si>
  <si>
    <t>Africa</t>
  </si>
  <si>
    <t>Latin America and Caribbean</t>
  </si>
  <si>
    <t>access</t>
  </si>
  <si>
    <t>Jordan</t>
  </si>
  <si>
    <t>Turkey</t>
  </si>
  <si>
    <t>Egypt</t>
  </si>
  <si>
    <t>Mongolia</t>
  </si>
  <si>
    <t>Russia</t>
  </si>
  <si>
    <t>Lebanon</t>
  </si>
  <si>
    <t>Ukraine</t>
  </si>
  <si>
    <t>Georgia</t>
  </si>
  <si>
    <t>Moldova</t>
  </si>
  <si>
    <t>Kazakhstan</t>
  </si>
  <si>
    <t>Armenia</t>
  </si>
  <si>
    <t>Azerbaijan</t>
  </si>
  <si>
    <t>Belarus</t>
  </si>
  <si>
    <t>Kyrgyzstan</t>
  </si>
  <si>
    <t>Congo (Dem. Rep.)</t>
  </si>
  <si>
    <t>Uzbekistan</t>
  </si>
  <si>
    <t>Turkmenistan</t>
  </si>
  <si>
    <t>Country</t>
  </si>
  <si>
    <t>Score</t>
  </si>
  <si>
    <t>pop</t>
  </si>
  <si>
    <t>numaccess</t>
  </si>
  <si>
    <t>percenttotalnoacces</t>
  </si>
  <si>
    <t>percentpopnoaccess</t>
  </si>
  <si>
    <t>Asia and Middle East</t>
  </si>
  <si>
    <t xml:space="preserve">numnoccess </t>
  </si>
  <si>
    <t>worldnoaccess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</si>
</sst>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3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abSelected="1" zoomScale="80" zoomScaleNormal="80" workbookViewId="0">
      <selection sqref="A1:J72"/>
    </sheetView>
  </sheetViews>
  <sheetFormatPr baseColWidth="10" defaultRowHeight="16" x14ac:dyDescent="0.2"/>
  <cols>
    <col min="1" max="1" width="33.1640625" customWidth="1"/>
    <col min="2" max="2" width="21.83203125" customWidth="1"/>
    <col min="4" max="4" width="17.83203125" customWidth="1"/>
    <col min="6" max="6" width="11.83203125" bestFit="1" customWidth="1"/>
    <col min="7" max="8" width="20.6640625" customWidth="1"/>
    <col min="9" max="9" width="25.6640625" customWidth="1"/>
    <col min="10" max="10" width="42.83203125" customWidth="1"/>
  </cols>
  <sheetData>
    <row r="1" spans="1:10" x14ac:dyDescent="0.2">
      <c r="A1" t="s">
        <v>75</v>
      </c>
      <c r="B1" t="s">
        <v>54</v>
      </c>
      <c r="C1" t="s">
        <v>76</v>
      </c>
      <c r="D1" t="s">
        <v>57</v>
      </c>
      <c r="E1" t="s">
        <v>77</v>
      </c>
      <c r="F1" t="s">
        <v>78</v>
      </c>
      <c r="G1" t="s">
        <v>82</v>
      </c>
      <c r="H1" t="s">
        <v>80</v>
      </c>
      <c r="I1" t="s">
        <v>83</v>
      </c>
      <c r="J1" t="s">
        <v>79</v>
      </c>
    </row>
    <row r="2" spans="1:10" x14ac:dyDescent="0.2">
      <c r="A2" t="s">
        <v>19</v>
      </c>
      <c r="B2" t="s">
        <v>56</v>
      </c>
      <c r="C2">
        <v>1.4</v>
      </c>
      <c r="D2">
        <v>100</v>
      </c>
      <c r="E2" s="2">
        <v>42981515</v>
      </c>
      <c r="F2" s="2">
        <f>E2*(D2*0.01)</f>
        <v>42981515</v>
      </c>
      <c r="G2">
        <f>E2-F2</f>
        <v>0</v>
      </c>
      <c r="H2">
        <f>(G2/E2)*100</f>
        <v>0</v>
      </c>
      <c r="I2">
        <f>1055829170</f>
        <v>1055829170</v>
      </c>
      <c r="J2">
        <f>(G2/I2)*100</f>
        <v>0</v>
      </c>
    </row>
    <row r="3" spans="1:10" x14ac:dyDescent="0.2">
      <c r="A3" t="s">
        <v>68</v>
      </c>
      <c r="B3" s="1" t="s">
        <v>81</v>
      </c>
      <c r="C3">
        <v>0.81</v>
      </c>
      <c r="D3">
        <v>100</v>
      </c>
      <c r="E3" s="2">
        <v>2906220</v>
      </c>
      <c r="F3" s="2">
        <f>E3*(D3*0.01)</f>
        <v>2906220</v>
      </c>
      <c r="G3">
        <f>E3-F3</f>
        <v>0</v>
      </c>
      <c r="H3">
        <f t="shared" ref="H3:H66" si="0">(G3/E3)*100</f>
        <v>0</v>
      </c>
      <c r="I3">
        <f t="shared" ref="I3:I66" si="1">1055829170</f>
        <v>1055829170</v>
      </c>
      <c r="J3">
        <f t="shared" ref="J3:J66" si="2">(G3/I3)*100</f>
        <v>0</v>
      </c>
    </row>
    <row r="4" spans="1:10" x14ac:dyDescent="0.2">
      <c r="A4" t="s">
        <v>69</v>
      </c>
      <c r="B4" s="1" t="s">
        <v>81</v>
      </c>
      <c r="C4">
        <v>0.79</v>
      </c>
      <c r="D4">
        <v>100</v>
      </c>
      <c r="E4" s="2">
        <v>9535079</v>
      </c>
      <c r="F4" s="2">
        <f>E4*(D4*0.01)</f>
        <v>9535079</v>
      </c>
      <c r="G4">
        <f>E4-F4</f>
        <v>0</v>
      </c>
      <c r="H4">
        <f t="shared" si="0"/>
        <v>0</v>
      </c>
      <c r="I4">
        <f t="shared" si="1"/>
        <v>1055829170</v>
      </c>
      <c r="J4">
        <f t="shared" si="2"/>
        <v>0</v>
      </c>
    </row>
    <row r="5" spans="1:10" x14ac:dyDescent="0.2">
      <c r="A5" t="s">
        <v>50</v>
      </c>
      <c r="B5" t="s">
        <v>56</v>
      </c>
      <c r="C5">
        <v>0.71</v>
      </c>
      <c r="D5">
        <v>100</v>
      </c>
      <c r="E5" s="2">
        <v>382169</v>
      </c>
      <c r="F5" s="2">
        <f>E5*(D5*0.01)</f>
        <v>382169</v>
      </c>
      <c r="G5">
        <f>E5-F5</f>
        <v>0</v>
      </c>
      <c r="H5">
        <f t="shared" si="0"/>
        <v>0</v>
      </c>
      <c r="I5">
        <f t="shared" si="1"/>
        <v>1055829170</v>
      </c>
      <c r="J5">
        <f t="shared" si="2"/>
        <v>0</v>
      </c>
    </row>
    <row r="6" spans="1:10" x14ac:dyDescent="0.2">
      <c r="A6" t="s">
        <v>17</v>
      </c>
      <c r="B6" t="s">
        <v>81</v>
      </c>
      <c r="C6">
        <v>1.23</v>
      </c>
      <c r="D6">
        <v>62.4</v>
      </c>
      <c r="E6" s="2">
        <v>159405279</v>
      </c>
      <c r="F6" s="2">
        <f>E6*(D6*0.01)</f>
        <v>99468894.096000001</v>
      </c>
      <c r="G6">
        <f>E6-F6</f>
        <v>59936384.903999999</v>
      </c>
      <c r="H6">
        <f t="shared" si="0"/>
        <v>37.6</v>
      </c>
      <c r="I6">
        <f t="shared" si="1"/>
        <v>1055829170</v>
      </c>
      <c r="J6">
        <f t="shared" si="2"/>
        <v>5.6767123514876934</v>
      </c>
    </row>
    <row r="7" spans="1:10" x14ac:dyDescent="0.2">
      <c r="A7" t="s">
        <v>39</v>
      </c>
      <c r="B7" t="s">
        <v>56</v>
      </c>
      <c r="C7">
        <v>1.3</v>
      </c>
      <c r="D7">
        <v>100</v>
      </c>
      <c r="E7" s="2">
        <v>283385</v>
      </c>
      <c r="F7" s="2">
        <f>E7*(D7*0.01)</f>
        <v>283385</v>
      </c>
      <c r="G7">
        <f>E7-F7</f>
        <v>0</v>
      </c>
      <c r="H7">
        <f t="shared" si="0"/>
        <v>0</v>
      </c>
      <c r="I7">
        <f t="shared" si="1"/>
        <v>1055829170</v>
      </c>
      <c r="J7">
        <f t="shared" si="2"/>
        <v>0</v>
      </c>
    </row>
    <row r="8" spans="1:10" x14ac:dyDescent="0.2">
      <c r="A8" t="s">
        <v>70</v>
      </c>
      <c r="B8" s="1" t="s">
        <v>81</v>
      </c>
      <c r="C8">
        <v>0.78</v>
      </c>
      <c r="D8">
        <v>100</v>
      </c>
      <c r="E8" s="2">
        <v>9474511</v>
      </c>
      <c r="F8" s="2">
        <f>E8*(D8*0.01)</f>
        <v>9474511</v>
      </c>
      <c r="G8">
        <f>E8-F8</f>
        <v>0</v>
      </c>
      <c r="H8">
        <f t="shared" si="0"/>
        <v>0</v>
      </c>
      <c r="I8">
        <f t="shared" si="1"/>
        <v>1055829170</v>
      </c>
      <c r="J8">
        <f t="shared" si="2"/>
        <v>0</v>
      </c>
    </row>
    <row r="9" spans="1:10" x14ac:dyDescent="0.2">
      <c r="A9" t="s">
        <v>31</v>
      </c>
      <c r="B9" t="s">
        <v>56</v>
      </c>
      <c r="C9">
        <v>0.87</v>
      </c>
      <c r="D9">
        <v>92.451248168945298</v>
      </c>
      <c r="E9" s="2">
        <v>351694</v>
      </c>
      <c r="F9" s="2">
        <f>E9*(D9*0.01)</f>
        <v>325145.49273529049</v>
      </c>
      <c r="G9">
        <f>E9-F9</f>
        <v>26548.507264709508</v>
      </c>
      <c r="H9">
        <f t="shared" si="0"/>
        <v>7.5487518310546982</v>
      </c>
      <c r="I9">
        <f t="shared" si="1"/>
        <v>1055829170</v>
      </c>
      <c r="J9">
        <f t="shared" si="2"/>
        <v>2.514469955846125E-3</v>
      </c>
    </row>
    <row r="10" spans="1:10" x14ac:dyDescent="0.2">
      <c r="A10" t="s">
        <v>35</v>
      </c>
      <c r="B10" t="s">
        <v>56</v>
      </c>
      <c r="C10">
        <v>1.1000000000000001</v>
      </c>
      <c r="D10">
        <v>90.038729000000004</v>
      </c>
      <c r="E10" s="2">
        <v>10562159</v>
      </c>
      <c r="F10" s="2">
        <f>E10*(D10*0.01)</f>
        <v>9510033.7185591105</v>
      </c>
      <c r="G10">
        <f t="shared" ref="G10:G66" si="3">E10-F10</f>
        <v>1052125.2814408895</v>
      </c>
      <c r="H10">
        <f t="shared" si="0"/>
        <v>9.9612709999999947</v>
      </c>
      <c r="I10">
        <f t="shared" si="1"/>
        <v>1055829170</v>
      </c>
      <c r="J10">
        <f t="shared" si="2"/>
        <v>9.9649196227538345E-2</v>
      </c>
    </row>
    <row r="11" spans="1:10" x14ac:dyDescent="0.2">
      <c r="A11" t="s">
        <v>46</v>
      </c>
      <c r="B11" t="s">
        <v>55</v>
      </c>
      <c r="C11">
        <v>0.99</v>
      </c>
      <c r="D11">
        <v>56.482303619384801</v>
      </c>
      <c r="E11" s="2">
        <v>2168573</v>
      </c>
      <c r="F11" s="2">
        <f>E11*(D11*0.01)</f>
        <v>1224859.9860680015</v>
      </c>
      <c r="G11">
        <f t="shared" si="3"/>
        <v>943713.01393199852</v>
      </c>
      <c r="H11">
        <f t="shared" si="0"/>
        <v>43.517696380615199</v>
      </c>
      <c r="I11">
        <f t="shared" si="1"/>
        <v>1055829170</v>
      </c>
      <c r="J11">
        <f t="shared" si="2"/>
        <v>8.9381221957714863E-2</v>
      </c>
    </row>
    <row r="12" spans="1:10" x14ac:dyDescent="0.2">
      <c r="A12" t="s">
        <v>1</v>
      </c>
      <c r="B12" t="s">
        <v>56</v>
      </c>
      <c r="C12">
        <v>2.21</v>
      </c>
      <c r="D12">
        <v>99.650246999999993</v>
      </c>
      <c r="E12" s="2">
        <v>204213133</v>
      </c>
      <c r="F12" s="2">
        <f>E12*(D12*0.01)</f>
        <v>203498891.4409385</v>
      </c>
      <c r="G12">
        <f t="shared" si="3"/>
        <v>714241.55906149745</v>
      </c>
      <c r="H12">
        <f t="shared" si="0"/>
        <v>0.34975300000000364</v>
      </c>
      <c r="I12">
        <f t="shared" si="1"/>
        <v>1055829170</v>
      </c>
      <c r="J12">
        <f t="shared" si="2"/>
        <v>6.7647454659876233E-2</v>
      </c>
    </row>
    <row r="13" spans="1:10" x14ac:dyDescent="0.2">
      <c r="A13" t="s">
        <v>45</v>
      </c>
      <c r="B13" t="s">
        <v>55</v>
      </c>
      <c r="C13">
        <v>1.04</v>
      </c>
      <c r="D13">
        <v>56.8</v>
      </c>
      <c r="E13" s="2">
        <v>22239904</v>
      </c>
      <c r="F13" s="2">
        <f>E13*(D13*0.01)</f>
        <v>12632265.471999999</v>
      </c>
      <c r="G13">
        <f t="shared" si="3"/>
        <v>9607638.5280000009</v>
      </c>
      <c r="H13">
        <f t="shared" si="0"/>
        <v>43.2</v>
      </c>
      <c r="I13">
        <f t="shared" si="1"/>
        <v>1055829170</v>
      </c>
      <c r="J13">
        <f t="shared" si="2"/>
        <v>0.90996145976910281</v>
      </c>
    </row>
    <row r="14" spans="1:10" x14ac:dyDescent="0.2">
      <c r="A14" t="s">
        <v>4</v>
      </c>
      <c r="B14" t="s">
        <v>56</v>
      </c>
      <c r="C14">
        <v>1.96</v>
      </c>
      <c r="D14">
        <v>100</v>
      </c>
      <c r="E14" s="2">
        <v>17613798</v>
      </c>
      <c r="F14" s="2">
        <f>E14*(D14*0.01)</f>
        <v>17613798</v>
      </c>
      <c r="G14">
        <f t="shared" si="3"/>
        <v>0</v>
      </c>
      <c r="H14">
        <f t="shared" si="0"/>
        <v>0</v>
      </c>
      <c r="I14">
        <f t="shared" si="1"/>
        <v>1055829170</v>
      </c>
      <c r="J14">
        <f t="shared" si="2"/>
        <v>0</v>
      </c>
    </row>
    <row r="15" spans="1:10" x14ac:dyDescent="0.2">
      <c r="A15" t="s">
        <v>0</v>
      </c>
      <c r="B15" t="s">
        <v>81</v>
      </c>
      <c r="C15">
        <v>2.52</v>
      </c>
      <c r="D15">
        <v>100</v>
      </c>
      <c r="E15" s="2">
        <v>1364270000</v>
      </c>
      <c r="F15" s="2">
        <f>E15*(D15*0.01)</f>
        <v>1364270000</v>
      </c>
      <c r="G15">
        <f t="shared" si="3"/>
        <v>0</v>
      </c>
      <c r="H15">
        <f t="shared" si="0"/>
        <v>0</v>
      </c>
      <c r="I15">
        <f t="shared" si="1"/>
        <v>1055829170</v>
      </c>
      <c r="J15">
        <f t="shared" si="2"/>
        <v>0</v>
      </c>
    </row>
    <row r="16" spans="1:10" x14ac:dyDescent="0.2">
      <c r="A16" t="s">
        <v>15</v>
      </c>
      <c r="B16" t="s">
        <v>56</v>
      </c>
      <c r="C16">
        <v>1.32</v>
      </c>
      <c r="D16">
        <v>97.790937999999997</v>
      </c>
      <c r="E16" s="2">
        <v>47791911</v>
      </c>
      <c r="F16" s="2">
        <f>E16*(D16*0.01)</f>
        <v>46736158.055025175</v>
      </c>
      <c r="G16">
        <f t="shared" si="3"/>
        <v>1055752.9449748248</v>
      </c>
      <c r="H16">
        <f t="shared" si="0"/>
        <v>2.2090620000000101</v>
      </c>
      <c r="I16">
        <f t="shared" si="1"/>
        <v>1055829170</v>
      </c>
      <c r="J16">
        <f t="shared" si="2"/>
        <v>9.9992780553204916E-2</v>
      </c>
    </row>
    <row r="17" spans="1:10" x14ac:dyDescent="0.2">
      <c r="A17" t="s">
        <v>72</v>
      </c>
      <c r="B17" t="s">
        <v>55</v>
      </c>
      <c r="C17">
        <v>0.62</v>
      </c>
      <c r="D17">
        <v>13.5</v>
      </c>
      <c r="E17" s="2">
        <v>73722860</v>
      </c>
      <c r="F17" s="2">
        <f>E17*(D17*0.01)</f>
        <v>9952586.1000000015</v>
      </c>
      <c r="G17">
        <f t="shared" si="3"/>
        <v>63770273.899999999</v>
      </c>
      <c r="H17">
        <f t="shared" si="0"/>
        <v>86.5</v>
      </c>
      <c r="I17">
        <f t="shared" si="1"/>
        <v>1055829170</v>
      </c>
      <c r="J17">
        <f t="shared" si="2"/>
        <v>6.0398287632079724</v>
      </c>
    </row>
    <row r="18" spans="1:10" x14ac:dyDescent="0.2">
      <c r="A18" t="s">
        <v>11</v>
      </c>
      <c r="B18" t="s">
        <v>56</v>
      </c>
      <c r="C18">
        <v>1.42</v>
      </c>
      <c r="D18">
        <v>99.359290999999999</v>
      </c>
      <c r="E18" s="2">
        <v>4757575</v>
      </c>
      <c r="F18" s="2">
        <f>E18*(D18*0.01)</f>
        <v>4727092.78879325</v>
      </c>
      <c r="G18">
        <f t="shared" si="3"/>
        <v>30482.211206750013</v>
      </c>
      <c r="H18">
        <f t="shared" si="0"/>
        <v>0.6407090000000002</v>
      </c>
      <c r="I18">
        <f t="shared" si="1"/>
        <v>1055829170</v>
      </c>
      <c r="J18">
        <f t="shared" si="2"/>
        <v>2.8870400698201974E-3</v>
      </c>
    </row>
    <row r="19" spans="1:10" x14ac:dyDescent="0.2">
      <c r="A19" t="s">
        <v>44</v>
      </c>
      <c r="B19" t="s">
        <v>55</v>
      </c>
      <c r="C19">
        <v>0.92</v>
      </c>
      <c r="D19">
        <v>61.9</v>
      </c>
      <c r="E19" s="2">
        <v>22531350</v>
      </c>
      <c r="F19" s="2">
        <f>E19*(D19*0.01)</f>
        <v>13946905.65</v>
      </c>
      <c r="G19">
        <f t="shared" si="3"/>
        <v>8584444.3499999996</v>
      </c>
      <c r="H19">
        <f t="shared" si="0"/>
        <v>38.1</v>
      </c>
      <c r="I19">
        <f t="shared" si="1"/>
        <v>1055829170</v>
      </c>
      <c r="J19">
        <f t="shared" si="2"/>
        <v>0.81305239464069745</v>
      </c>
    </row>
    <row r="20" spans="1:10" x14ac:dyDescent="0.2">
      <c r="A20" t="s">
        <v>23</v>
      </c>
      <c r="B20" t="s">
        <v>56</v>
      </c>
      <c r="C20">
        <v>0.9</v>
      </c>
      <c r="D20">
        <v>98.470979</v>
      </c>
      <c r="E20" s="2">
        <v>10405844</v>
      </c>
      <c r="F20" s="2">
        <f>E20*(D20*0.01)</f>
        <v>10246736.46001276</v>
      </c>
      <c r="G20">
        <f t="shared" si="3"/>
        <v>159107.53998723999</v>
      </c>
      <c r="H20">
        <f t="shared" si="0"/>
        <v>1.5290209999999997</v>
      </c>
      <c r="I20">
        <f t="shared" si="1"/>
        <v>1055829170</v>
      </c>
      <c r="J20">
        <f t="shared" si="2"/>
        <v>1.5069439688547343E-2</v>
      </c>
    </row>
    <row r="21" spans="1:10" x14ac:dyDescent="0.2">
      <c r="A21" t="s">
        <v>32</v>
      </c>
      <c r="B21" t="s">
        <v>56</v>
      </c>
      <c r="C21">
        <v>1.06</v>
      </c>
      <c r="D21">
        <v>98.976067</v>
      </c>
      <c r="E21" s="2">
        <v>15903112</v>
      </c>
      <c r="F21" s="2">
        <f>E21*(D21*0.01)</f>
        <v>15740274.788205041</v>
      </c>
      <c r="G21">
        <f t="shared" si="3"/>
        <v>162837.21179495938</v>
      </c>
      <c r="H21">
        <f t="shared" si="0"/>
        <v>1.0239329999999962</v>
      </c>
      <c r="I21">
        <f t="shared" si="1"/>
        <v>1055829170</v>
      </c>
      <c r="J21">
        <f t="shared" si="2"/>
        <v>1.5422685451564042E-2</v>
      </c>
    </row>
    <row r="22" spans="1:10" x14ac:dyDescent="0.2">
      <c r="A22" t="s">
        <v>60</v>
      </c>
      <c r="B22" t="s">
        <v>55</v>
      </c>
      <c r="C22">
        <v>1.41</v>
      </c>
      <c r="D22">
        <v>99.8</v>
      </c>
      <c r="E22" s="2">
        <v>91812566</v>
      </c>
      <c r="F22" s="2">
        <f>E22*(D22*0.01)</f>
        <v>91628940.868000001</v>
      </c>
      <c r="G22">
        <f t="shared" si="3"/>
        <v>183625.13199999928</v>
      </c>
      <c r="H22">
        <f t="shared" si="0"/>
        <v>0.19999999999999923</v>
      </c>
      <c r="I22">
        <f t="shared" si="1"/>
        <v>1055829170</v>
      </c>
      <c r="J22">
        <f t="shared" si="2"/>
        <v>1.7391557007276022E-2</v>
      </c>
    </row>
    <row r="23" spans="1:10" x14ac:dyDescent="0.2">
      <c r="A23" t="s">
        <v>26</v>
      </c>
      <c r="B23" t="s">
        <v>56</v>
      </c>
      <c r="C23">
        <v>1.1499999999999999</v>
      </c>
      <c r="D23">
        <v>95.125416000000001</v>
      </c>
      <c r="E23" s="2">
        <v>6281189</v>
      </c>
      <c r="F23" s="2">
        <f>E23*(D23*0.01)</f>
        <v>5975007.1659962405</v>
      </c>
      <c r="G23">
        <f t="shared" si="3"/>
        <v>306181.83400375955</v>
      </c>
      <c r="H23">
        <f t="shared" si="0"/>
        <v>4.8745839999999934</v>
      </c>
      <c r="I23">
        <f t="shared" si="1"/>
        <v>1055829170</v>
      </c>
      <c r="J23">
        <f t="shared" si="2"/>
        <v>2.8999183078429209E-2</v>
      </c>
    </row>
    <row r="24" spans="1:10" x14ac:dyDescent="0.2">
      <c r="A24" t="s">
        <v>18</v>
      </c>
      <c r="B24" t="s">
        <v>55</v>
      </c>
      <c r="C24">
        <v>1.24</v>
      </c>
      <c r="D24">
        <v>27.2</v>
      </c>
      <c r="E24" s="2">
        <v>97366774</v>
      </c>
      <c r="F24" s="2">
        <f>E24*(D24*0.01)</f>
        <v>26483762.528000001</v>
      </c>
      <c r="G24">
        <f t="shared" si="3"/>
        <v>70883011.472000003</v>
      </c>
      <c r="H24">
        <f t="shared" si="0"/>
        <v>72.8</v>
      </c>
      <c r="I24">
        <f t="shared" si="1"/>
        <v>1055829170</v>
      </c>
      <c r="J24">
        <f t="shared" si="2"/>
        <v>6.7134924366599957</v>
      </c>
    </row>
    <row r="25" spans="1:10" x14ac:dyDescent="0.2">
      <c r="A25" t="s">
        <v>65</v>
      </c>
      <c r="B25" t="s">
        <v>81</v>
      </c>
      <c r="C25">
        <v>1.1100000000000001</v>
      </c>
      <c r="D25">
        <v>99</v>
      </c>
      <c r="E25" s="2">
        <v>3727000</v>
      </c>
      <c r="F25" s="2">
        <f>E25*(D25*0.01)</f>
        <v>3689730</v>
      </c>
      <c r="G25">
        <f t="shared" si="3"/>
        <v>37270</v>
      </c>
      <c r="H25">
        <f t="shared" si="0"/>
        <v>1</v>
      </c>
      <c r="I25">
        <f t="shared" si="1"/>
        <v>1055829170</v>
      </c>
      <c r="J25">
        <f t="shared" si="2"/>
        <v>3.5299270998546102E-3</v>
      </c>
    </row>
    <row r="26" spans="1:10" x14ac:dyDescent="0.2">
      <c r="A26" t="s">
        <v>25</v>
      </c>
      <c r="B26" t="s">
        <v>55</v>
      </c>
      <c r="C26">
        <v>1.23</v>
      </c>
      <c r="D26">
        <v>78.3</v>
      </c>
      <c r="E26" s="2">
        <v>26962563</v>
      </c>
      <c r="F26" s="2">
        <f>E26*(D26*0.01)</f>
        <v>21111686.829</v>
      </c>
      <c r="G26">
        <f t="shared" si="3"/>
        <v>5850876.1710000001</v>
      </c>
      <c r="H26">
        <f t="shared" si="0"/>
        <v>21.7</v>
      </c>
      <c r="I26">
        <f t="shared" si="1"/>
        <v>1055829170</v>
      </c>
      <c r="J26">
        <f t="shared" si="2"/>
        <v>0.55414988875520466</v>
      </c>
    </row>
    <row r="27" spans="1:10" x14ac:dyDescent="0.2">
      <c r="A27" t="s">
        <v>28</v>
      </c>
      <c r="B27" t="s">
        <v>56</v>
      </c>
      <c r="C27">
        <v>1.29</v>
      </c>
      <c r="D27">
        <v>85.494371000000001</v>
      </c>
      <c r="E27" s="2">
        <v>15923559</v>
      </c>
      <c r="F27" s="2">
        <f>E27*(D27*0.01)</f>
        <v>13613746.60786389</v>
      </c>
      <c r="G27">
        <f t="shared" si="3"/>
        <v>2309812.39213611</v>
      </c>
      <c r="H27">
        <f t="shared" si="0"/>
        <v>14.505629000000001</v>
      </c>
      <c r="I27">
        <f t="shared" si="1"/>
        <v>1055829170</v>
      </c>
      <c r="J27">
        <f t="shared" si="2"/>
        <v>0.21876762432469166</v>
      </c>
    </row>
    <row r="28" spans="1:10" x14ac:dyDescent="0.2">
      <c r="A28" t="s">
        <v>47</v>
      </c>
      <c r="B28" t="s">
        <v>56</v>
      </c>
      <c r="C28">
        <v>0.55000000000000004</v>
      </c>
      <c r="D28">
        <v>86.9</v>
      </c>
      <c r="E28" s="2">
        <v>763393</v>
      </c>
      <c r="F28" s="2">
        <f>E28*(D28*0.01)</f>
        <v>663388.51700000011</v>
      </c>
      <c r="G28">
        <f t="shared" si="3"/>
        <v>100004.48299999989</v>
      </c>
      <c r="H28">
        <f t="shared" si="0"/>
        <v>13.099999999999987</v>
      </c>
      <c r="I28">
        <f t="shared" si="1"/>
        <v>1055829170</v>
      </c>
      <c r="J28">
        <f t="shared" si="2"/>
        <v>9.4716537335296294E-3</v>
      </c>
    </row>
    <row r="29" spans="1:10" x14ac:dyDescent="0.2">
      <c r="A29" t="s">
        <v>43</v>
      </c>
      <c r="B29" t="s">
        <v>56</v>
      </c>
      <c r="C29">
        <v>0.85</v>
      </c>
      <c r="D29">
        <v>37.940109252929702</v>
      </c>
      <c r="E29" s="2">
        <v>10572466</v>
      </c>
      <c r="F29" s="2">
        <f>E29*(D29*0.01)</f>
        <v>4011205.1511288472</v>
      </c>
      <c r="G29">
        <f t="shared" si="3"/>
        <v>6561260.8488711528</v>
      </c>
      <c r="H29">
        <f t="shared" si="0"/>
        <v>62.059890747070291</v>
      </c>
      <c r="I29">
        <f t="shared" si="1"/>
        <v>1055829170</v>
      </c>
      <c r="J29">
        <f t="shared" si="2"/>
        <v>0.62143204935995022</v>
      </c>
    </row>
    <row r="30" spans="1:10" x14ac:dyDescent="0.2">
      <c r="A30" t="s">
        <v>24</v>
      </c>
      <c r="B30" t="s">
        <v>56</v>
      </c>
      <c r="C30">
        <v>1.58</v>
      </c>
      <c r="D30">
        <v>88.653773000000001</v>
      </c>
      <c r="E30" s="2">
        <v>8809216</v>
      </c>
      <c r="F30" s="2">
        <f>E30*(D30*0.01)</f>
        <v>7809702.35571968</v>
      </c>
      <c r="G30">
        <f t="shared" si="3"/>
        <v>999513.64428032003</v>
      </c>
      <c r="H30">
        <f t="shared" si="0"/>
        <v>11.346227000000001</v>
      </c>
      <c r="I30">
        <f t="shared" si="1"/>
        <v>1055829170</v>
      </c>
      <c r="J30">
        <f t="shared" si="2"/>
        <v>9.4666227518635432E-2</v>
      </c>
    </row>
    <row r="31" spans="1:10" x14ac:dyDescent="0.2">
      <c r="A31" t="s">
        <v>3</v>
      </c>
      <c r="B31" t="s">
        <v>81</v>
      </c>
      <c r="C31">
        <v>1.97</v>
      </c>
      <c r="D31">
        <v>79.169258117675795</v>
      </c>
      <c r="E31" s="2">
        <v>1293859294</v>
      </c>
      <c r="F31" s="2">
        <f>E31*(D31*0.01)</f>
        <v>1024338804.1463978</v>
      </c>
      <c r="G31">
        <f t="shared" si="3"/>
        <v>269520489.85360217</v>
      </c>
      <c r="H31">
        <f t="shared" si="0"/>
        <v>20.830741882324197</v>
      </c>
      <c r="I31">
        <f t="shared" si="1"/>
        <v>1055829170</v>
      </c>
      <c r="J31">
        <f t="shared" si="2"/>
        <v>25.526903168777025</v>
      </c>
    </row>
    <row r="32" spans="1:10" x14ac:dyDescent="0.2">
      <c r="A32" t="s">
        <v>8</v>
      </c>
      <c r="B32" t="s">
        <v>81</v>
      </c>
      <c r="C32">
        <v>1.64</v>
      </c>
      <c r="D32">
        <v>97.01</v>
      </c>
      <c r="E32" s="2">
        <v>255131116</v>
      </c>
      <c r="F32" s="2">
        <f>E32*(D32*0.01)</f>
        <v>247502695.63160002</v>
      </c>
      <c r="G32">
        <f t="shared" si="3"/>
        <v>7628420.3683999777</v>
      </c>
      <c r="H32">
        <f t="shared" si="0"/>
        <v>2.9899999999999913</v>
      </c>
      <c r="I32">
        <f t="shared" si="1"/>
        <v>1055829170</v>
      </c>
      <c r="J32">
        <f t="shared" si="2"/>
        <v>0.72250517272599868</v>
      </c>
    </row>
    <row r="33" spans="1:10" x14ac:dyDescent="0.2">
      <c r="A33" t="s">
        <v>37</v>
      </c>
      <c r="B33" t="s">
        <v>56</v>
      </c>
      <c r="C33">
        <v>0.97</v>
      </c>
      <c r="D33">
        <v>97.097389221191406</v>
      </c>
      <c r="E33" s="2">
        <v>2862087</v>
      </c>
      <c r="F33" s="2">
        <f>E33*(D33*0.01)</f>
        <v>2779011.7542391205</v>
      </c>
      <c r="G33">
        <f t="shared" si="3"/>
        <v>83075.245760879479</v>
      </c>
      <c r="H33">
        <f t="shared" si="0"/>
        <v>2.9026107788085924</v>
      </c>
      <c r="I33">
        <f t="shared" si="1"/>
        <v>1055829170</v>
      </c>
      <c r="J33">
        <f t="shared" si="2"/>
        <v>7.8682468832414875E-3</v>
      </c>
    </row>
    <row r="34" spans="1:10" x14ac:dyDescent="0.2">
      <c r="A34" t="s">
        <v>58</v>
      </c>
      <c r="B34" t="s">
        <v>81</v>
      </c>
      <c r="C34">
        <v>2.17</v>
      </c>
      <c r="D34">
        <v>96.8</v>
      </c>
      <c r="E34" s="2">
        <v>8809306</v>
      </c>
      <c r="F34" s="2">
        <f>E34*(D34*0.01)</f>
        <v>8527408.2080000006</v>
      </c>
      <c r="G34">
        <f t="shared" si="3"/>
        <v>281897.79199999943</v>
      </c>
      <c r="H34">
        <f t="shared" si="0"/>
        <v>3.199999999999994</v>
      </c>
      <c r="I34">
        <f t="shared" si="1"/>
        <v>1055829170</v>
      </c>
      <c r="J34">
        <f t="shared" si="2"/>
        <v>2.6699185816205423E-2</v>
      </c>
    </row>
    <row r="35" spans="1:10" x14ac:dyDescent="0.2">
      <c r="A35" t="s">
        <v>67</v>
      </c>
      <c r="B35" s="1" t="s">
        <v>81</v>
      </c>
      <c r="C35">
        <v>0.82</v>
      </c>
      <c r="D35">
        <v>97.7</v>
      </c>
      <c r="E35" s="2">
        <v>17289224</v>
      </c>
      <c r="F35" s="2">
        <f>E35*(D35*0.01)</f>
        <v>16891571.848000001</v>
      </c>
      <c r="G35">
        <f t="shared" si="3"/>
        <v>397652.15199999884</v>
      </c>
      <c r="H35">
        <f t="shared" si="0"/>
        <v>2.2999999999999932</v>
      </c>
      <c r="I35">
        <f t="shared" si="1"/>
        <v>1055829170</v>
      </c>
      <c r="J35">
        <f t="shared" si="2"/>
        <v>3.7662546489409726E-2</v>
      </c>
    </row>
    <row r="36" spans="1:10" x14ac:dyDescent="0.2">
      <c r="A36" t="s">
        <v>6</v>
      </c>
      <c r="B36" t="s">
        <v>55</v>
      </c>
      <c r="C36">
        <v>1.92</v>
      </c>
      <c r="D36">
        <v>36</v>
      </c>
      <c r="E36" s="2">
        <v>46024250</v>
      </c>
      <c r="F36" s="2">
        <f>E36*(D36*0.01)</f>
        <v>16568730</v>
      </c>
      <c r="G36">
        <f t="shared" si="3"/>
        <v>29455520</v>
      </c>
      <c r="H36">
        <f t="shared" si="0"/>
        <v>64</v>
      </c>
      <c r="I36">
        <f t="shared" si="1"/>
        <v>1055829170</v>
      </c>
      <c r="J36">
        <f t="shared" si="2"/>
        <v>2.7897997930858454</v>
      </c>
    </row>
    <row r="37" spans="1:10" x14ac:dyDescent="0.2">
      <c r="A37" t="s">
        <v>71</v>
      </c>
      <c r="B37" s="3" t="s">
        <v>81</v>
      </c>
      <c r="C37">
        <v>0.77</v>
      </c>
      <c r="D37">
        <v>99.4</v>
      </c>
      <c r="E37" s="2">
        <v>5835500</v>
      </c>
      <c r="F37" s="2">
        <f>E37*(D37*0.01)</f>
        <v>5800487.0000000009</v>
      </c>
      <c r="G37">
        <f t="shared" si="3"/>
        <v>35012.999999999069</v>
      </c>
      <c r="H37">
        <f t="shared" si="0"/>
        <v>0.5999999999999841</v>
      </c>
      <c r="I37">
        <f t="shared" si="1"/>
        <v>1055829170</v>
      </c>
      <c r="J37">
        <f t="shared" si="2"/>
        <v>3.3161614582024731E-3</v>
      </c>
    </row>
    <row r="38" spans="1:10" x14ac:dyDescent="0.2">
      <c r="A38" t="s">
        <v>63</v>
      </c>
      <c r="B38" s="1" t="s">
        <v>81</v>
      </c>
      <c r="C38">
        <v>1.2</v>
      </c>
      <c r="D38">
        <v>97.2</v>
      </c>
      <c r="E38" s="2">
        <v>5603279</v>
      </c>
      <c r="F38" s="2">
        <f>E38*(D38*0.01)</f>
        <v>5446387.1880000001</v>
      </c>
      <c r="G38">
        <f t="shared" si="3"/>
        <v>156891.81199999992</v>
      </c>
      <c r="H38">
        <f t="shared" si="0"/>
        <v>2.7999999999999985</v>
      </c>
      <c r="I38">
        <f t="shared" si="1"/>
        <v>1055829170</v>
      </c>
      <c r="J38">
        <f t="shared" si="2"/>
        <v>1.4859583013793786E-2</v>
      </c>
    </row>
    <row r="39" spans="1:10" x14ac:dyDescent="0.2">
      <c r="A39" t="s">
        <v>34</v>
      </c>
      <c r="B39" t="s">
        <v>55</v>
      </c>
      <c r="C39">
        <v>1.1299999999999999</v>
      </c>
      <c r="D39">
        <v>9.1406345367431605</v>
      </c>
      <c r="E39" s="2">
        <v>4390737</v>
      </c>
      <c r="F39" s="2">
        <f>E39*(D39*0.01)</f>
        <v>401341.22263956058</v>
      </c>
      <c r="G39">
        <f t="shared" si="3"/>
        <v>3989395.7773604393</v>
      </c>
      <c r="H39">
        <f t="shared" si="0"/>
        <v>90.859365463256836</v>
      </c>
      <c r="I39">
        <f t="shared" si="1"/>
        <v>1055829170</v>
      </c>
      <c r="J39">
        <f t="shared" si="2"/>
        <v>0.37784481530856356</v>
      </c>
    </row>
    <row r="40" spans="1:10" x14ac:dyDescent="0.2">
      <c r="A40" t="s">
        <v>33</v>
      </c>
      <c r="B40" t="s">
        <v>55</v>
      </c>
      <c r="C40">
        <v>0.72</v>
      </c>
      <c r="D40">
        <v>11.9</v>
      </c>
      <c r="E40" s="2">
        <v>17068838</v>
      </c>
      <c r="F40" s="2">
        <f>E40*(D40*0.01)</f>
        <v>2031191.7220000001</v>
      </c>
      <c r="G40">
        <f t="shared" si="3"/>
        <v>15037646.278000001</v>
      </c>
      <c r="H40">
        <f t="shared" si="0"/>
        <v>88.1</v>
      </c>
      <c r="I40">
        <f t="shared" si="1"/>
        <v>1055829170</v>
      </c>
      <c r="J40">
        <f t="shared" si="2"/>
        <v>1.424249936000537</v>
      </c>
    </row>
    <row r="41" spans="1:10" x14ac:dyDescent="0.2">
      <c r="A41" t="s">
        <v>7</v>
      </c>
      <c r="B41" t="s">
        <v>56</v>
      </c>
      <c r="C41">
        <v>2.0299999999999998</v>
      </c>
      <c r="D41">
        <v>99.172927999999999</v>
      </c>
      <c r="E41" s="2">
        <v>124221600</v>
      </c>
      <c r="F41" s="2">
        <f>E41*(D41*0.01)</f>
        <v>123194197.92844801</v>
      </c>
      <c r="G41">
        <f t="shared" si="3"/>
        <v>1027402.0715519935</v>
      </c>
      <c r="H41">
        <f t="shared" si="0"/>
        <v>0.8270719999999947</v>
      </c>
      <c r="I41">
        <f t="shared" si="1"/>
        <v>1055829170</v>
      </c>
      <c r="J41">
        <f t="shared" si="2"/>
        <v>9.7307604368611397E-2</v>
      </c>
    </row>
    <row r="42" spans="1:10" x14ac:dyDescent="0.2">
      <c r="A42" t="s">
        <v>66</v>
      </c>
      <c r="B42" s="1" t="s">
        <v>81</v>
      </c>
      <c r="C42">
        <v>0.86</v>
      </c>
      <c r="D42">
        <v>96.1</v>
      </c>
      <c r="E42" s="2">
        <v>3556397</v>
      </c>
      <c r="F42" s="2">
        <f>E42*(D42*0.01)</f>
        <v>3417697.517</v>
      </c>
      <c r="G42">
        <f t="shared" si="3"/>
        <v>138699.48300000001</v>
      </c>
      <c r="H42">
        <f t="shared" si="0"/>
        <v>3.9</v>
      </c>
      <c r="I42">
        <f t="shared" si="1"/>
        <v>1055829170</v>
      </c>
      <c r="J42">
        <f t="shared" si="2"/>
        <v>1.3136545848605415E-2</v>
      </c>
    </row>
    <row r="43" spans="1:10" x14ac:dyDescent="0.2">
      <c r="A43" t="s">
        <v>61</v>
      </c>
      <c r="B43" t="s">
        <v>81</v>
      </c>
      <c r="C43">
        <v>1.38</v>
      </c>
      <c r="D43">
        <v>63.8</v>
      </c>
      <c r="E43" s="2">
        <v>2923896</v>
      </c>
      <c r="F43" s="2">
        <f>E43*(D43*0.01)</f>
        <v>1865445.648</v>
      </c>
      <c r="G43">
        <f t="shared" si="3"/>
        <v>1058450.352</v>
      </c>
      <c r="H43">
        <f>(G43/E43)*100</f>
        <v>36.199999999999996</v>
      </c>
      <c r="I43">
        <f t="shared" si="1"/>
        <v>1055829170</v>
      </c>
      <c r="J43">
        <f t="shared" si="2"/>
        <v>0.10024825815335259</v>
      </c>
    </row>
    <row r="44" spans="1:10" x14ac:dyDescent="0.2">
      <c r="A44" t="s">
        <v>38</v>
      </c>
      <c r="B44" t="s">
        <v>55</v>
      </c>
      <c r="C44">
        <v>0.81</v>
      </c>
      <c r="D44">
        <v>21.219984054565401</v>
      </c>
      <c r="E44" s="2">
        <v>27212382</v>
      </c>
      <c r="F44" s="2">
        <f>E44*(D44*0.01)</f>
        <v>5774463.1212674258</v>
      </c>
      <c r="G44">
        <f t="shared" si="3"/>
        <v>21437918.878732573</v>
      </c>
      <c r="H44">
        <f t="shared" si="0"/>
        <v>78.780015945434585</v>
      </c>
      <c r="I44">
        <f t="shared" si="1"/>
        <v>1055829170</v>
      </c>
      <c r="J44">
        <f t="shared" si="2"/>
        <v>2.0304344194935031</v>
      </c>
    </row>
    <row r="45" spans="1:10" x14ac:dyDescent="0.2">
      <c r="A45" t="s">
        <v>40</v>
      </c>
      <c r="B45" s="3" t="s">
        <v>81</v>
      </c>
      <c r="C45">
        <v>0.75</v>
      </c>
      <c r="D45">
        <v>52</v>
      </c>
      <c r="E45" s="2">
        <v>51924182</v>
      </c>
      <c r="F45" s="2">
        <f>E45*(D45*0.01)</f>
        <v>27000574.640000001</v>
      </c>
      <c r="G45">
        <f t="shared" si="3"/>
        <v>24923607.359999999</v>
      </c>
      <c r="H45">
        <f t="shared" si="0"/>
        <v>48</v>
      </c>
      <c r="I45">
        <f t="shared" si="1"/>
        <v>1055829170</v>
      </c>
      <c r="J45">
        <f t="shared" si="2"/>
        <v>2.3605719626026245</v>
      </c>
    </row>
    <row r="46" spans="1:10" x14ac:dyDescent="0.2">
      <c r="A46" t="s">
        <v>16</v>
      </c>
      <c r="B46" t="s">
        <v>81</v>
      </c>
      <c r="C46">
        <v>1.33</v>
      </c>
      <c r="D46">
        <v>84.9</v>
      </c>
      <c r="E46" s="2">
        <v>28323241</v>
      </c>
      <c r="F46" s="2">
        <f>E46*(D46*0.01)</f>
        <v>24046431.609000001</v>
      </c>
      <c r="G46">
        <f t="shared" si="3"/>
        <v>4276809.3909999989</v>
      </c>
      <c r="H46">
        <f t="shared" si="0"/>
        <v>15.099999999999996</v>
      </c>
      <c r="I46">
        <f t="shared" si="1"/>
        <v>1055829170</v>
      </c>
      <c r="J46">
        <f t="shared" si="2"/>
        <v>0.40506641723111314</v>
      </c>
    </row>
    <row r="47" spans="1:10" x14ac:dyDescent="0.2">
      <c r="A47" t="s">
        <v>13</v>
      </c>
      <c r="B47" t="s">
        <v>56</v>
      </c>
      <c r="C47">
        <v>1.1599999999999999</v>
      </c>
      <c r="D47">
        <v>81.853072999999995</v>
      </c>
      <c r="E47" s="2">
        <v>6013997</v>
      </c>
      <c r="F47" s="2">
        <f>E47*(D47*0.01)</f>
        <v>4922641.3546278095</v>
      </c>
      <c r="G47">
        <f t="shared" si="3"/>
        <v>1091355.6453721905</v>
      </c>
      <c r="H47">
        <f t="shared" si="0"/>
        <v>18.146927000000009</v>
      </c>
      <c r="I47">
        <f t="shared" si="1"/>
        <v>1055829170</v>
      </c>
      <c r="J47">
        <f>(G47/I47)*100</f>
        <v>0.1033647938872716</v>
      </c>
    </row>
    <row r="48" spans="1:10" x14ac:dyDescent="0.2">
      <c r="A48" t="s">
        <v>21</v>
      </c>
      <c r="B48" t="s">
        <v>55</v>
      </c>
      <c r="C48">
        <v>1.33</v>
      </c>
      <c r="D48">
        <v>57.652137756347699</v>
      </c>
      <c r="E48" s="2">
        <v>176460502</v>
      </c>
      <c r="F48" s="2">
        <f>E48*(D48*0.01)</f>
        <v>101733251.69858268</v>
      </c>
      <c r="G48">
        <f>E48-F48</f>
        <v>74727250.301417321</v>
      </c>
      <c r="H48">
        <f t="shared" si="0"/>
        <v>42.347862243652308</v>
      </c>
      <c r="I48">
        <f t="shared" si="1"/>
        <v>1055829170</v>
      </c>
      <c r="J48">
        <f t="shared" si="2"/>
        <v>7.0775891048186628</v>
      </c>
    </row>
    <row r="49" spans="1:10" x14ac:dyDescent="0.2">
      <c r="A49" t="s">
        <v>14</v>
      </c>
      <c r="B49" t="s">
        <v>81</v>
      </c>
      <c r="C49">
        <v>1.6</v>
      </c>
      <c r="D49">
        <v>97.534843444824205</v>
      </c>
      <c r="E49" s="2">
        <v>185546257</v>
      </c>
      <c r="F49" s="2">
        <f>E49*(D49*0.01)</f>
        <v>180972251.28268117</v>
      </c>
      <c r="G49">
        <f t="shared" si="3"/>
        <v>4574005.7173188329</v>
      </c>
      <c r="H49">
        <f t="shared" si="0"/>
        <v>2.4651565551757981</v>
      </c>
      <c r="I49">
        <f t="shared" si="1"/>
        <v>1055829170</v>
      </c>
      <c r="J49">
        <f t="shared" si="2"/>
        <v>0.43321456228746102</v>
      </c>
    </row>
    <row r="50" spans="1:10" x14ac:dyDescent="0.2">
      <c r="A50" t="s">
        <v>27</v>
      </c>
      <c r="B50" t="s">
        <v>56</v>
      </c>
      <c r="C50">
        <v>1.22</v>
      </c>
      <c r="D50">
        <v>91.596961975097699</v>
      </c>
      <c r="E50" s="2">
        <v>3903986</v>
      </c>
      <c r="F50" s="2">
        <f>E50*(D50*0.01)</f>
        <v>3575932.5719331377</v>
      </c>
      <c r="G50">
        <f t="shared" si="3"/>
        <v>328053.42806686228</v>
      </c>
      <c r="H50">
        <f t="shared" si="0"/>
        <v>8.4030380249022993</v>
      </c>
      <c r="I50">
        <f t="shared" si="1"/>
        <v>1055829170</v>
      </c>
      <c r="J50">
        <f t="shared" si="2"/>
        <v>3.1070691868350472E-2</v>
      </c>
    </row>
    <row r="51" spans="1:10" x14ac:dyDescent="0.2">
      <c r="A51" t="s">
        <v>48</v>
      </c>
      <c r="B51" t="s">
        <v>56</v>
      </c>
      <c r="C51">
        <v>0.47</v>
      </c>
      <c r="D51">
        <v>99.000715999999997</v>
      </c>
      <c r="E51" s="2">
        <v>6552584</v>
      </c>
      <c r="F51" s="2">
        <f>E51*(D51*0.01)</f>
        <v>6487105.0765014403</v>
      </c>
      <c r="G51">
        <f t="shared" si="3"/>
        <v>65478.923498559743</v>
      </c>
      <c r="H51">
        <f t="shared" si="0"/>
        <v>0.99928399999999606</v>
      </c>
      <c r="I51">
        <f t="shared" si="1"/>
        <v>1055829170</v>
      </c>
      <c r="J51">
        <f t="shared" si="2"/>
        <v>6.2016588818586769E-3</v>
      </c>
    </row>
    <row r="52" spans="1:10" x14ac:dyDescent="0.2">
      <c r="A52" t="s">
        <v>10</v>
      </c>
      <c r="B52" t="s">
        <v>56</v>
      </c>
      <c r="C52">
        <v>1.33</v>
      </c>
      <c r="D52">
        <v>92.919989000000001</v>
      </c>
      <c r="E52" s="2">
        <v>30973354</v>
      </c>
      <c r="F52" s="2">
        <f>E52*(D52*0.01)</f>
        <v>28780437.129731059</v>
      </c>
      <c r="G52">
        <f t="shared" si="3"/>
        <v>2192916.8702689409</v>
      </c>
      <c r="H52">
        <f t="shared" si="0"/>
        <v>7.0800110000000025</v>
      </c>
      <c r="I52">
        <f t="shared" si="1"/>
        <v>1055829170</v>
      </c>
      <c r="J52">
        <f t="shared" si="2"/>
        <v>0.20769618159620848</v>
      </c>
    </row>
    <row r="53" spans="1:10" x14ac:dyDescent="0.2">
      <c r="A53" t="s">
        <v>62</v>
      </c>
      <c r="B53" s="1" t="s">
        <v>81</v>
      </c>
      <c r="C53">
        <v>1.22</v>
      </c>
      <c r="D53">
        <v>100</v>
      </c>
      <c r="E53" s="2">
        <v>143819666</v>
      </c>
      <c r="F53" s="2">
        <f>E53*(D53*0.01)</f>
        <v>143819666</v>
      </c>
      <c r="G53">
        <f t="shared" si="3"/>
        <v>0</v>
      </c>
      <c r="H53">
        <f t="shared" si="0"/>
        <v>0</v>
      </c>
      <c r="I53">
        <f t="shared" si="1"/>
        <v>1055829170</v>
      </c>
      <c r="J53">
        <f t="shared" si="2"/>
        <v>0</v>
      </c>
    </row>
    <row r="54" spans="1:10" x14ac:dyDescent="0.2">
      <c r="A54" t="s">
        <v>22</v>
      </c>
      <c r="B54" t="s">
        <v>55</v>
      </c>
      <c r="C54">
        <v>1.56</v>
      </c>
      <c r="D54">
        <v>19.8</v>
      </c>
      <c r="E54" s="2">
        <v>11345357</v>
      </c>
      <c r="F54" s="2">
        <f>E54*(D54*0.01)</f>
        <v>2246380.6860000002</v>
      </c>
      <c r="G54">
        <f t="shared" si="3"/>
        <v>9098976.3139999993</v>
      </c>
      <c r="H54">
        <f t="shared" si="0"/>
        <v>80.199999999999989</v>
      </c>
      <c r="I54">
        <f t="shared" si="1"/>
        <v>1055829170</v>
      </c>
      <c r="J54">
        <f t="shared" si="2"/>
        <v>0.86178489594107344</v>
      </c>
    </row>
    <row r="55" spans="1:10" x14ac:dyDescent="0.2">
      <c r="A55" t="s">
        <v>36</v>
      </c>
      <c r="B55" t="s">
        <v>55</v>
      </c>
      <c r="C55">
        <v>1.68</v>
      </c>
      <c r="D55">
        <v>61</v>
      </c>
      <c r="E55" s="2">
        <v>14546111</v>
      </c>
      <c r="F55" s="2">
        <f>E55*(D55*0.01)</f>
        <v>8873127.709999999</v>
      </c>
      <c r="G55">
        <f t="shared" si="3"/>
        <v>5672983.290000001</v>
      </c>
      <c r="H55">
        <f t="shared" si="0"/>
        <v>39.000000000000007</v>
      </c>
      <c r="I55">
        <f t="shared" si="1"/>
        <v>1055829170</v>
      </c>
      <c r="J55">
        <f t="shared" si="2"/>
        <v>0.5373012463749226</v>
      </c>
    </row>
    <row r="56" spans="1:10" x14ac:dyDescent="0.2">
      <c r="A56" t="s">
        <v>42</v>
      </c>
      <c r="B56" t="s">
        <v>55</v>
      </c>
      <c r="C56">
        <v>1.2</v>
      </c>
      <c r="D56">
        <v>13.0969915390015</v>
      </c>
      <c r="E56" s="2">
        <v>7079162</v>
      </c>
      <c r="F56" s="2">
        <f>E56*(D56*0.01)</f>
        <v>927157.24817220948</v>
      </c>
      <c r="G56">
        <f t="shared" si="3"/>
        <v>6152004.7518277904</v>
      </c>
      <c r="H56">
        <f t="shared" si="0"/>
        <v>86.903008460998493</v>
      </c>
      <c r="I56">
        <f t="shared" si="1"/>
        <v>1055829170</v>
      </c>
      <c r="J56">
        <f t="shared" si="2"/>
        <v>0.58267046664639799</v>
      </c>
    </row>
    <row r="57" spans="1:10" x14ac:dyDescent="0.2">
      <c r="A57" t="s">
        <v>2</v>
      </c>
      <c r="B57" t="s">
        <v>55</v>
      </c>
      <c r="C57">
        <v>1.97</v>
      </c>
      <c r="D57">
        <v>86</v>
      </c>
      <c r="E57" s="2">
        <v>54146734.740000002</v>
      </c>
      <c r="F57" s="2">
        <f>E57*(D57*0.01)</f>
        <v>46566191.876400001</v>
      </c>
      <c r="G57">
        <f t="shared" si="3"/>
        <v>7580542.8636000007</v>
      </c>
      <c r="H57">
        <f t="shared" si="0"/>
        <v>14.000000000000002</v>
      </c>
      <c r="I57">
        <f t="shared" si="1"/>
        <v>1055829170</v>
      </c>
      <c r="J57">
        <f t="shared" si="2"/>
        <v>0.71797058454067908</v>
      </c>
    </row>
    <row r="58" spans="1:10" x14ac:dyDescent="0.2">
      <c r="A58" t="s">
        <v>30</v>
      </c>
      <c r="B58" t="s">
        <v>81</v>
      </c>
      <c r="C58">
        <v>1.36</v>
      </c>
      <c r="D58">
        <v>92.191246032714801</v>
      </c>
      <c r="E58" s="2">
        <v>20771000</v>
      </c>
      <c r="F58" s="2">
        <f>E58*(D58*0.01)</f>
        <v>19149043.713455193</v>
      </c>
      <c r="G58">
        <f t="shared" si="3"/>
        <v>1621956.2865448073</v>
      </c>
      <c r="H58">
        <f t="shared" si="0"/>
        <v>7.8087539672851927</v>
      </c>
      <c r="I58">
        <f t="shared" si="1"/>
        <v>1055829170</v>
      </c>
      <c r="J58">
        <f t="shared" si="2"/>
        <v>0.15361919642216432</v>
      </c>
    </row>
    <row r="59" spans="1:10" x14ac:dyDescent="0.2">
      <c r="A59" t="s">
        <v>53</v>
      </c>
      <c r="B59" t="s">
        <v>56</v>
      </c>
      <c r="C59">
        <v>0.47</v>
      </c>
      <c r="D59">
        <v>100</v>
      </c>
      <c r="E59" s="2">
        <v>547928</v>
      </c>
      <c r="F59" s="2">
        <f>E59*(D59*0.01)</f>
        <v>547928</v>
      </c>
      <c r="G59">
        <f t="shared" si="3"/>
        <v>0</v>
      </c>
      <c r="H59">
        <f t="shared" si="0"/>
        <v>0</v>
      </c>
      <c r="I59">
        <f t="shared" si="1"/>
        <v>1055829170</v>
      </c>
      <c r="J59">
        <f t="shared" si="2"/>
        <v>0</v>
      </c>
    </row>
    <row r="60" spans="1:10" x14ac:dyDescent="0.2">
      <c r="A60" t="s">
        <v>51</v>
      </c>
      <c r="B60" s="3" t="s">
        <v>81</v>
      </c>
      <c r="C60">
        <v>0.66</v>
      </c>
      <c r="D60">
        <v>99.989761352539105</v>
      </c>
      <c r="E60" s="2">
        <v>8362745</v>
      </c>
      <c r="F60" s="2">
        <f>E60*(D60*0.01)</f>
        <v>8361888.7680213964</v>
      </c>
      <c r="G60">
        <f t="shared" si="3"/>
        <v>856.23197860363871</v>
      </c>
      <c r="H60">
        <f t="shared" si="0"/>
        <v>1.0238647460895181E-2</v>
      </c>
      <c r="I60">
        <f t="shared" si="1"/>
        <v>1055829170</v>
      </c>
      <c r="J60">
        <f t="shared" si="2"/>
        <v>8.1095692649184789E-5</v>
      </c>
    </row>
    <row r="61" spans="1:10" x14ac:dyDescent="0.2">
      <c r="A61" t="s">
        <v>20</v>
      </c>
      <c r="B61" t="s">
        <v>55</v>
      </c>
      <c r="C61">
        <v>1.26</v>
      </c>
      <c r="D61">
        <v>15.5014495849609</v>
      </c>
      <c r="E61" s="2">
        <v>52234869</v>
      </c>
      <c r="F61" s="2">
        <f>E61*(D61*0.01)</f>
        <v>8097161.88380537</v>
      </c>
      <c r="G61">
        <f t="shared" si="3"/>
        <v>44137707.116194628</v>
      </c>
      <c r="H61">
        <f t="shared" si="0"/>
        <v>84.498550415039091</v>
      </c>
      <c r="I61">
        <f t="shared" si="1"/>
        <v>1055829170</v>
      </c>
      <c r="J61">
        <f t="shared" si="2"/>
        <v>4.1803833773786181</v>
      </c>
    </row>
    <row r="62" spans="1:10" x14ac:dyDescent="0.2">
      <c r="A62" t="s">
        <v>49</v>
      </c>
      <c r="B62" t="s">
        <v>56</v>
      </c>
      <c r="C62">
        <v>0.63</v>
      </c>
      <c r="D62">
        <v>100</v>
      </c>
      <c r="E62" s="2">
        <v>1354493</v>
      </c>
      <c r="F62" s="2">
        <f>E62*(D62*0.01)</f>
        <v>1354493</v>
      </c>
      <c r="G62">
        <f t="shared" si="3"/>
        <v>0</v>
      </c>
      <c r="H62">
        <f t="shared" si="0"/>
        <v>0</v>
      </c>
      <c r="I62">
        <f t="shared" si="1"/>
        <v>1055829170</v>
      </c>
      <c r="J62">
        <f t="shared" si="2"/>
        <v>0</v>
      </c>
    </row>
    <row r="63" spans="1:10" x14ac:dyDescent="0.2">
      <c r="A63" t="s">
        <v>59</v>
      </c>
      <c r="B63" t="s">
        <v>81</v>
      </c>
      <c r="C63">
        <v>1.58</v>
      </c>
      <c r="D63">
        <v>88.1</v>
      </c>
      <c r="E63" s="2">
        <v>77030628</v>
      </c>
      <c r="F63" s="2">
        <f>E63*(D63*0.01)</f>
        <v>67863983.268000007</v>
      </c>
      <c r="G63">
        <f t="shared" si="3"/>
        <v>9166644.7319999933</v>
      </c>
      <c r="H63">
        <f t="shared" si="0"/>
        <v>11.899999999999991</v>
      </c>
      <c r="I63">
        <f t="shared" si="1"/>
        <v>1055829170</v>
      </c>
      <c r="J63">
        <f t="shared" si="2"/>
        <v>0.86819392686413399</v>
      </c>
    </row>
    <row r="64" spans="1:10" x14ac:dyDescent="0.2">
      <c r="A64" t="s">
        <v>74</v>
      </c>
      <c r="B64" s="3" t="s">
        <v>81</v>
      </c>
      <c r="C64">
        <v>0.21</v>
      </c>
      <c r="D64">
        <v>98.2</v>
      </c>
      <c r="E64" s="2">
        <v>5466241</v>
      </c>
      <c r="F64" s="2">
        <f>E64*(D64*0.01)</f>
        <v>5367848.6620000005</v>
      </c>
      <c r="G64">
        <f t="shared" si="3"/>
        <v>98392.337999999523</v>
      </c>
      <c r="H64">
        <f t="shared" si="0"/>
        <v>1.7999999999999912</v>
      </c>
      <c r="I64">
        <f t="shared" si="1"/>
        <v>1055829170</v>
      </c>
      <c r="J64">
        <f t="shared" si="2"/>
        <v>9.3189637865375066E-3</v>
      </c>
    </row>
    <row r="65" spans="1:10" x14ac:dyDescent="0.2">
      <c r="A65" t="s">
        <v>9</v>
      </c>
      <c r="B65" t="s">
        <v>55</v>
      </c>
      <c r="C65">
        <v>1.47</v>
      </c>
      <c r="D65">
        <v>20.399999999999999</v>
      </c>
      <c r="E65" s="2">
        <v>38833338</v>
      </c>
      <c r="F65" s="2">
        <f>E65*(D65*0.01)</f>
        <v>7922000.9519999996</v>
      </c>
      <c r="G65">
        <f t="shared" si="3"/>
        <v>30911337.048</v>
      </c>
      <c r="H65">
        <f t="shared" si="0"/>
        <v>79.600000000000009</v>
      </c>
      <c r="I65">
        <f t="shared" si="1"/>
        <v>1055829170</v>
      </c>
      <c r="J65">
        <f t="shared" si="2"/>
        <v>2.9276835615367589</v>
      </c>
    </row>
    <row r="66" spans="1:10" x14ac:dyDescent="0.2">
      <c r="A66" t="s">
        <v>64</v>
      </c>
      <c r="B66" s="1" t="s">
        <v>81</v>
      </c>
      <c r="C66">
        <v>1.1299999999999999</v>
      </c>
      <c r="D66">
        <v>90.2</v>
      </c>
      <c r="E66" s="2">
        <v>45271947</v>
      </c>
      <c r="F66" s="2">
        <f>E66*(D66*0.01)</f>
        <v>40835296.193999998</v>
      </c>
      <c r="G66">
        <f t="shared" si="3"/>
        <v>4436650.8060000017</v>
      </c>
      <c r="H66">
        <f t="shared" si="0"/>
        <v>9.8000000000000025</v>
      </c>
      <c r="I66">
        <f t="shared" si="1"/>
        <v>1055829170</v>
      </c>
      <c r="J66">
        <f t="shared" si="2"/>
        <v>0.42020536390370816</v>
      </c>
    </row>
    <row r="67" spans="1:10" x14ac:dyDescent="0.2">
      <c r="A67" t="s">
        <v>5</v>
      </c>
      <c r="B67" t="s">
        <v>56</v>
      </c>
      <c r="C67">
        <v>1.83</v>
      </c>
      <c r="D67">
        <v>99.657084999999995</v>
      </c>
      <c r="E67" s="2">
        <v>3419546</v>
      </c>
      <c r="F67" s="2">
        <f>E67*(D67*0.01)</f>
        <v>3407819.8638340998</v>
      </c>
      <c r="G67">
        <f t="shared" ref="G67:G72" si="4">E67-F67</f>
        <v>11726.136165900156</v>
      </c>
      <c r="H67">
        <f t="shared" ref="H67:H72" si="5">(G67/E67)*100</f>
        <v>0.34291500000000458</v>
      </c>
      <c r="I67">
        <f t="shared" ref="I67:I72" si="6">1055829170</f>
        <v>1055829170</v>
      </c>
      <c r="J67">
        <f t="shared" ref="J67:J72" si="7">(G67/I67)*100</f>
        <v>1.1106092253446791E-3</v>
      </c>
    </row>
    <row r="68" spans="1:10" x14ac:dyDescent="0.2">
      <c r="A68" t="s">
        <v>73</v>
      </c>
      <c r="B68" s="3" t="s">
        <v>81</v>
      </c>
      <c r="C68">
        <v>0.54</v>
      </c>
      <c r="D68">
        <v>98.4</v>
      </c>
      <c r="E68" s="2">
        <v>30757700</v>
      </c>
      <c r="F68" s="2">
        <f>E68*(D68*0.01)</f>
        <v>30265576.800000004</v>
      </c>
      <c r="G68">
        <f t="shared" si="4"/>
        <v>492123.19999999553</v>
      </c>
      <c r="H68">
        <f t="shared" si="5"/>
        <v>1.5999999999999854</v>
      </c>
      <c r="I68">
        <f t="shared" si="6"/>
        <v>1055829170</v>
      </c>
      <c r="J68">
        <f t="shared" si="7"/>
        <v>4.6610115914868647E-2</v>
      </c>
    </row>
    <row r="69" spans="1:10" x14ac:dyDescent="0.2">
      <c r="A69" t="s">
        <v>52</v>
      </c>
      <c r="B69" s="3" t="s">
        <v>81</v>
      </c>
      <c r="C69">
        <v>0.49</v>
      </c>
      <c r="D69">
        <v>99.107795715332003</v>
      </c>
      <c r="E69" s="2">
        <v>30738378</v>
      </c>
      <c r="F69" s="2">
        <f>E69*(D69*0.01)</f>
        <v>30464128.874446556</v>
      </c>
      <c r="G69">
        <f t="shared" si="4"/>
        <v>274249.12555344403</v>
      </c>
      <c r="H69">
        <f t="shared" si="5"/>
        <v>0.89220428466799395</v>
      </c>
      <c r="I69">
        <f t="shared" si="6"/>
        <v>1055829170</v>
      </c>
      <c r="J69">
        <f t="shared" si="7"/>
        <v>2.5974763091025796E-2</v>
      </c>
    </row>
    <row r="70" spans="1:10" x14ac:dyDescent="0.2">
      <c r="A70" t="s">
        <v>12</v>
      </c>
      <c r="B70" t="s">
        <v>81</v>
      </c>
      <c r="C70">
        <v>1.8</v>
      </c>
      <c r="D70">
        <v>99.2</v>
      </c>
      <c r="E70" s="2">
        <v>90728900</v>
      </c>
      <c r="F70" s="2">
        <f>E70*(D70*0.01)</f>
        <v>90003068.800000012</v>
      </c>
      <c r="G70">
        <f t="shared" si="4"/>
        <v>725831.19999998808</v>
      </c>
      <c r="H70">
        <f t="shared" si="5"/>
        <v>0.79999999999998683</v>
      </c>
      <c r="I70">
        <f t="shared" si="6"/>
        <v>1055829170</v>
      </c>
      <c r="J70">
        <f t="shared" si="7"/>
        <v>6.874513610947007E-2</v>
      </c>
    </row>
    <row r="71" spans="1:10" x14ac:dyDescent="0.2">
      <c r="A71" t="s">
        <v>29</v>
      </c>
      <c r="B71" t="s">
        <v>55</v>
      </c>
      <c r="C71">
        <v>0.96</v>
      </c>
      <c r="D71">
        <v>27.9</v>
      </c>
      <c r="E71" s="2">
        <v>15620974</v>
      </c>
      <c r="F71" s="2">
        <f>E71*(D71*0.01)</f>
        <v>4358251.7459999993</v>
      </c>
      <c r="G71">
        <f t="shared" si="4"/>
        <v>11262722.254000001</v>
      </c>
      <c r="H71">
        <f t="shared" si="5"/>
        <v>72.100000000000009</v>
      </c>
      <c r="I71">
        <f t="shared" si="6"/>
        <v>1055829170</v>
      </c>
      <c r="J71">
        <f t="shared" si="7"/>
        <v>1.066718231889729</v>
      </c>
    </row>
    <row r="72" spans="1:10" x14ac:dyDescent="0.2">
      <c r="A72" t="s">
        <v>41</v>
      </c>
      <c r="B72" t="s">
        <v>55</v>
      </c>
      <c r="C72">
        <v>0.83</v>
      </c>
      <c r="D72">
        <v>32.299999999999997</v>
      </c>
      <c r="E72" s="2">
        <v>15411675</v>
      </c>
      <c r="F72" s="2">
        <f>E72*(D72*0.01)</f>
        <v>4977971.0249999994</v>
      </c>
      <c r="G72">
        <f t="shared" si="4"/>
        <v>10433703.975000001</v>
      </c>
      <c r="H72">
        <f t="shared" si="5"/>
        <v>67.7</v>
      </c>
      <c r="I72">
        <f t="shared" si="6"/>
        <v>1055829170</v>
      </c>
      <c r="J72">
        <f t="shared" si="7"/>
        <v>0.98820001108702094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2018-01-08T15:46:12Z</dcterms:created>
  <dcterms:modified xsi:type="dcterms:W3CDTF">2018-01-11T04:55:19Z</dcterms:modified>
</cp:coreProperties>
</file>