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New folder/"/>
    </mc:Choice>
  </mc:AlternateContent>
  <xr:revisionPtr revIDLastSave="139" documentId="13_ncr:1_{2BC7E583-C555-4067-8B8D-1CC99E6BC00B}" xr6:coauthVersionLast="47" xr6:coauthVersionMax="47" xr10:uidLastSave="{1D3DFDA1-AA85-426B-93A1-28382EABE75B}"/>
  <bookViews>
    <workbookView xWindow="-108" yWindow="-108" windowWidth="23256" windowHeight="13176" firstSheet="1" activeTab="2" xr2:uid="{5796468D-F17A-472E-8DE1-A3C1A2C3DECC}"/>
  </bookViews>
  <sheets>
    <sheet name="CB_DATA_" sheetId="2" state="veryHidden" r:id="rId1"/>
    <sheet name="Sheet1" sheetId="1" r:id="rId2"/>
    <sheet name="Sheet2" sheetId="3" r:id="rId3"/>
  </sheets>
  <definedNames>
    <definedName name="CB_041f8c88f7a0491baa983ef4dc07e463" localSheetId="2" hidden="1">Sheet2!$D$8</definedName>
    <definedName name="CB_0a67767d209a499b950cbff9b33636c8" localSheetId="1" hidden="1">Sheet1!$B$23</definedName>
    <definedName name="CB_0aa129f206f64b0db99ed8b4677c3d7b" localSheetId="2" hidden="1">Sheet2!$D$26</definedName>
    <definedName name="CB_0ac447f1e93047b1b3c396ae8e988a15" localSheetId="1" hidden="1">Sheet1!$B$21</definedName>
    <definedName name="CB_0dd71eea170b4f76ba23768dc1517899" localSheetId="2" hidden="1">Sheet2!$I$17</definedName>
    <definedName name="CB_0f890b634a8d41ac93d33c02305a137b" localSheetId="1" hidden="1">Sheet1!$B$24</definedName>
    <definedName name="CB_163cd903cfb246ae9ec5dfab2ce85daa" localSheetId="1" hidden="1">Sheet1!$D$17</definedName>
    <definedName name="CB_19d863a787ef4da1a74153af8cf15247" localSheetId="2" hidden="1">Sheet2!$I$35</definedName>
    <definedName name="CB_1b7d23e51ef64d879318302b96660e00" localSheetId="2" hidden="1">Sheet2!$I$34</definedName>
    <definedName name="CB_24179487a9664c27bd8e954726deac0f" localSheetId="1" hidden="1">Sheet1!$B$16</definedName>
    <definedName name="CB_264bc496cefc4197a216da4bbd57e0b9" localSheetId="1" hidden="1">Sheet1!$D$16</definedName>
    <definedName name="CB_2acd847736874dbfaabc5d16df104af8" localSheetId="1" hidden="1">Sheet1!$B$20</definedName>
    <definedName name="CB_2bc62f6416e04301bbebb416dc78369d" localSheetId="1" hidden="1">Sheet1!$D$22</definedName>
    <definedName name="CB_2c04c53e35424566b943d33a5715721d" localSheetId="2" hidden="1">Sheet2!$D$25</definedName>
    <definedName name="CB_2de7ac58ab0d4dc28a5ce2cf8972944e" localSheetId="2" hidden="1">Sheet2!$M$17</definedName>
    <definedName name="CB_31603c9e6efb496ca296df6bf83ac800" localSheetId="2" hidden="1">Sheet2!$D$36</definedName>
    <definedName name="CB_328240dcdfd344039a56216ce34481c9" localSheetId="1" hidden="1">Sheet1!$G$26</definedName>
    <definedName name="CB_378d4e326a86480ba2119393a74c23e8" localSheetId="2" hidden="1">Sheet2!$I$30</definedName>
    <definedName name="CB_395a34727c144aa990935786d8813b7f" localSheetId="1" hidden="1">Sheet1!$D$20</definedName>
    <definedName name="CB_3a24f93db8934281b8364729a33cb5e9" localSheetId="2" hidden="1">Sheet2!$D$37</definedName>
    <definedName name="CB_3b225aa86f864edca4bc7bce5c4f72c3" localSheetId="1" hidden="1">Sheet1!$B$17</definedName>
    <definedName name="CB_3d0586d50c754f31b940254dca91e832" localSheetId="2" hidden="1">Sheet2!$D$34</definedName>
    <definedName name="CB_3eb6e3d72d2e4b009515b0ed94f4e156" localSheetId="2" hidden="1">Sheet2!$D$9</definedName>
    <definedName name="CB_3ff7f19521314426b2b8b83f024413b7" localSheetId="2" hidden="1">Sheet2!$I$8</definedName>
    <definedName name="CB_402b73e8e83b456c8f59d000bdbc33c8" localSheetId="2" hidden="1">Sheet2!$D$17</definedName>
    <definedName name="CB_404cd8ec80e2489eac2728b3469b491e" localSheetId="2" hidden="1">Sheet2!$I$11</definedName>
    <definedName name="CB_41929bad81a74a10b30ef34a0bd28ccf" localSheetId="2" hidden="1">Sheet2!$D$28</definedName>
    <definedName name="CB_446fcd32de294ae1a61b0c05cd552878" localSheetId="2" hidden="1">Sheet2!$D$32</definedName>
    <definedName name="CB_48444432dc9a435c905831be56ed160d" localSheetId="2" hidden="1">Sheet2!$I$21</definedName>
    <definedName name="CB_4961f06b19a84ed29c8a191f22b6dfb5" localSheetId="2" hidden="1">Sheet2!$D$23</definedName>
    <definedName name="CB_4be02cb26f594474a74e96786074c9dc" localSheetId="2" hidden="1">Sheet2!$I$20</definedName>
    <definedName name="CB_4d557422eaec4cd08256f0b229958111" localSheetId="2" hidden="1">Sheet2!$D$30</definedName>
    <definedName name="CB_4f93c386d4aa4dbbbae232d10602c891" localSheetId="1" hidden="1">Sheet1!$D$18</definedName>
    <definedName name="CB_50a133b431da427d9edffcce41a76bc9" localSheetId="2" hidden="1">Sheet2!$D$14</definedName>
    <definedName name="CB_5396ff3eeb7d45d5ae22307b36c92b4a" localSheetId="1" hidden="1">Sheet1!$B$19</definedName>
    <definedName name="CB_5961f1cb54eb4a89831adeaaa2fb3484" localSheetId="1" hidden="1">Sheet1!$D$21</definedName>
    <definedName name="CB_5c8335a84e7945b392cc6dd62c956ef2" localSheetId="2" hidden="1">Sheet2!$I$18</definedName>
    <definedName name="CB_5e2e6ac212f74207b6774ad7e1190260" localSheetId="2" hidden="1">Sheet2!$I$25</definedName>
    <definedName name="CB_60645cd39e13451b9c38550017b947c3" localSheetId="2" hidden="1">Sheet2!$I$28</definedName>
    <definedName name="CB_60c08158e3fa460794291006bedd82d7" localSheetId="1" hidden="1">Sheet1!$B$18</definedName>
    <definedName name="CB_61ec599c63ea4c8492e52b3f9bacda04" localSheetId="2" hidden="1">Sheet2!$I$24</definedName>
    <definedName name="CB_6248cd5ebc794feeae1628c7b494fbfb" localSheetId="2" hidden="1">Sheet2!$I$37</definedName>
    <definedName name="CB_6a62a366072b4514b1039f34a0175219" localSheetId="2" hidden="1">Sheet2!$I$23</definedName>
    <definedName name="CB_7245a667189b47b79f8723041e4142fe" localSheetId="2" hidden="1">Sheet2!$I$32</definedName>
    <definedName name="CB_77c6b5a9c8fe41aa8216b24c954584bd" localSheetId="2" hidden="1">Sheet2!$I$15</definedName>
    <definedName name="CB_817698025a1c4e9cafea864ecbfd46fb" localSheetId="1" hidden="1">Sheet1!$D$24</definedName>
    <definedName name="CB_832f79ae578742e2b1a90d7c1ee01edf" localSheetId="1" hidden="1">Sheet1!$D$23</definedName>
    <definedName name="CB_848889795cf24f4a8da75f8c269b8b9d" localSheetId="2" hidden="1">Sheet2!$D$19</definedName>
    <definedName name="CB_84bde3d682f34a96aa611c1b451ae894" localSheetId="2" hidden="1">Sheet2!$D$29</definedName>
    <definedName name="CB_859728adb6b14628818441edb0090b8b" localSheetId="2" hidden="1">Sheet2!$D$20</definedName>
    <definedName name="CB_8601dda4bcdc4c2c8411a2681699ebc7" localSheetId="2" hidden="1">Sheet2!$I$26</definedName>
    <definedName name="CB_88a8d1d50a264b1dbd327c637cc82456" localSheetId="2" hidden="1">Sheet2!$D$15</definedName>
    <definedName name="CB_8b71985f79894810a2431d0d751ccd6c" localSheetId="2" hidden="1">Sheet2!$D$11</definedName>
    <definedName name="CB_8bb8c370ab9c404b84e2b665206cca47" localSheetId="2" hidden="1">Sheet2!$M$16</definedName>
    <definedName name="CB_8e25dd6d1e114353815e686f23160462" localSheetId="1" hidden="1">Sheet1!$D$14</definedName>
    <definedName name="CB_8ff4095a335b4b7b81710ce03cee395b" localSheetId="2" hidden="1">Sheet2!$D$16</definedName>
    <definedName name="CB_94aa6ab1902f4b18b19e19197a74f54b" localSheetId="2" hidden="1">Sheet2!$I$36</definedName>
    <definedName name="CB_9616844d41c942d4a67cef1f0cedcf48" localSheetId="2" hidden="1">Sheet2!$D$27</definedName>
    <definedName name="CB_96c42fb379884d48a25018ad2f33fd9e" localSheetId="2" hidden="1">Sheet2!$I$9</definedName>
    <definedName name="CB_9b3a4f86a4c84c74bb212d79503bf6d2" localSheetId="1" hidden="1">Sheet1!$D$19</definedName>
    <definedName name="CB_a0843afd627447839d5c7c8de7bd4ac7" localSheetId="2" hidden="1">Sheet2!$D$24</definedName>
    <definedName name="CB_a2f2a162d1014edbae6548d04a072295" localSheetId="2" hidden="1">Sheet2!$I$31</definedName>
    <definedName name="CB_aa47405e58b44474b55471cc46139e59" localSheetId="1" hidden="1">Sheet1!$B$15</definedName>
    <definedName name="CB_ad4d202ecf67453b8288707c0c4b3dda" localSheetId="2" hidden="1">Sheet2!$D$22</definedName>
    <definedName name="CB_ae3d6c3153c049568739d5885783088c" localSheetId="1" hidden="1">Sheet1!$D$25</definedName>
    <definedName name="CB_b22026e4736d45fdbcd2ede2494b4c0a" localSheetId="1" hidden="1">Sheet1!$D$15</definedName>
    <definedName name="CB_b35693a1a90742a59d562fc461757bf6" localSheetId="2" hidden="1">Sheet2!$I$13</definedName>
    <definedName name="CB_b82ba3b85fea4aaba8467b20809452b6" localSheetId="1" hidden="1">Sheet1!$B$25</definedName>
    <definedName name="CB_b9aa3a26ffcf42b9a4cf38a1c20a9a26" localSheetId="2" hidden="1">Sheet2!$D$31</definedName>
    <definedName name="CB_bf0d9cfa951d4293bf44c48d6a32965f" localSheetId="2" hidden="1">Sheet2!$D$35</definedName>
    <definedName name="CB_bf92ab12a903493190b2043ab848205d" localSheetId="1" hidden="1">Sheet1!$B$22</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"'638264962941965176"</definedName>
    <definedName name="CB_Block_00000000000000000000000000000001" localSheetId="1" hidden="1">"'638264962942340350"</definedName>
    <definedName name="CB_Block_00000000000000000000000000000001" localSheetId="2" hidden="1">"'638264962943465540"</definedName>
    <definedName name="CB_Block_00000000000000000000000000000003" localSheetId="1" hidden="1">"'11.1.3419.0"</definedName>
    <definedName name="CB_Block_00000000000000000000000000000003" localSheetId="2" hidden="1">"'11.1.3419.0"</definedName>
    <definedName name="CB_BlockExt_00000000000000000000000000000003" localSheetId="1" hidden="1">"'11.1.2.3.000"</definedName>
    <definedName name="CB_BlockExt_00000000000000000000000000000003" localSheetId="2" hidden="1">"'11.1.2.3.000"</definedName>
    <definedName name="CB_c55bf60ac5a843d6a822c0af1b426b13" localSheetId="2" hidden="1">Sheet2!$I$10</definedName>
    <definedName name="CB_c6e6fafa393040e580af5b53af5252fb" localSheetId="2" hidden="1">Sheet2!$I$33</definedName>
    <definedName name="CB_c755b87354b740fdaf24f7cfa528be79" localSheetId="1" hidden="1">Sheet1!$B$14</definedName>
    <definedName name="CB_d1a93cadab744062a342a74d53f30d6b" localSheetId="2" hidden="1">Sheet2!$I$29</definedName>
    <definedName name="CB_d2667c7f7a42432ca6a07e6428acce10" localSheetId="2" hidden="1">Sheet2!$D$21</definedName>
    <definedName name="CB_d6de7fb5dead4a9b9e8b4473cca36d0f" localSheetId="2" hidden="1">Sheet2!$I$19</definedName>
    <definedName name="CB_d91c17b46ead416f85194804eeed827f" localSheetId="2" hidden="1">Sheet2!$D$12</definedName>
    <definedName name="CB_d94f3a50502a48ddb3ae8ef82d6294db" localSheetId="2" hidden="1">Sheet2!$D$18</definedName>
    <definedName name="CB_dbb961c491ad4175972e1938ceb8e809" localSheetId="2" hidden="1">Sheet2!$I$22</definedName>
    <definedName name="CB_dbf70e1f0d324e878e01faf1dcb88a63" localSheetId="2" hidden="1">Sheet2!$D$13</definedName>
    <definedName name="CB_e2059640978b4eb391bdcd845f82de7f" localSheetId="2" hidden="1">Sheet2!$D$33</definedName>
    <definedName name="CB_e4016552472b420ea2965771b4bdabe3" localSheetId="2" hidden="1">#N/A</definedName>
    <definedName name="CB_e53c774a3b95464f9c6a4dfd91fafbcd" localSheetId="2" hidden="1">Sheet2!$I$12</definedName>
    <definedName name="CB_e7140efd659b4c2d9068c935c19fe668" localSheetId="2" hidden="1">Sheet2!$I$14</definedName>
    <definedName name="CB_e8120451f7d94b8b80a72f1eeee90377" localSheetId="2" hidden="1">Sheet2!$I$16</definedName>
    <definedName name="CB_e84ab090ec70497b8ed81c6882a1eed8" localSheetId="2" hidden="1">Sheet2!$I$27</definedName>
    <definedName name="CB_f3b26bb35dba4bce8ed926ba7fb546ef" localSheetId="2" hidden="1">Sheet2!$D$10</definedName>
    <definedName name="CBCR_00516c72d7bc4fa3be01b40ec006def8" localSheetId="1" hidden="1">Sheet1!$D$6*(1+Sheet1!$J$6)^Sheet1!$A$22</definedName>
    <definedName name="CBCR_01c49ab02a05466f9cc6fb7ef8cb5c04" localSheetId="1" hidden="1">Sheet1!$D$6*(1+Sheet1!$J$6)^Sheet1!$A$21</definedName>
    <definedName name="CBCR_10fa2dd2e80f450b998ad162686875c9" localSheetId="1" hidden="1">Sheet1!$D$7*(1+Sheet1!$H$7)^Sheet1!$A$16</definedName>
    <definedName name="CBCR_197ac4c0e2b14887ac4b83f73e8c7c87" localSheetId="1" hidden="1">Sheet1!$D$6*(1-Sheet1!$H$6)^Sheet1!$A$14</definedName>
    <definedName name="CBCR_1b55507a0e0a45f88f255059f0f7a013" localSheetId="1" hidden="1">Sheet1!$D$7*(1+Sheet1!$H$7)^Sheet1!$A$18</definedName>
    <definedName name="CBCR_1b69b91ca5c94f87a7116f4340e31c6f" localSheetId="1" hidden="1">Sheet1!$D$6*(1+Sheet1!$J$6)^Sheet1!$A$20</definedName>
    <definedName name="CBCR_28ac35a44cb24191be28fecff121bcc8" localSheetId="1" hidden="1">Sheet1!$D$6*(1-Sheet1!$H$6)^Sheet1!$A$14</definedName>
    <definedName name="CBCR_3006bce94a6d44179a1eb219ac6a0795" localSheetId="1" hidden="1">Sheet1!$D$7*(1+Sheet1!$H$7)^Sheet1!$A$25</definedName>
    <definedName name="CBCR_30f89b080922431f8027c5a9ce1229cf" localSheetId="1" hidden="1">Sheet1!$D$6*(1-Sheet1!$H$6)^Sheet1!$A$14</definedName>
    <definedName name="CBCR_3378ec0f5643419f98ae20dbf6157b4f" localSheetId="1" hidden="1">Sheet1!$D$6*(1+Sheet1!$J$6)^Sheet1!$A$25</definedName>
    <definedName name="CBCR_356b6104d0e842d4a1540d3f71196842" localSheetId="1" hidden="1">Sheet1!$D$7*(1+Sheet1!$H$7)^Sheet1!$A$24</definedName>
    <definedName name="CBCR_369e29afe1a14b428165681662c5d8a5" localSheetId="1" hidden="1">Sheet1!$D$7*(1+Sheet1!$H$7)^Sheet1!$A$20</definedName>
    <definedName name="CBCR_4f71997174134b0b847f359a44ac7bac" localSheetId="1" hidden="1">Sheet1!$D$7*(1+Sheet1!$H$7)^Sheet1!$A$22</definedName>
    <definedName name="CBCR_5c2634c6a36c43a08b4b3c6a7320f1e5" localSheetId="1" hidden="1">Sheet1!$D$6*(1+Sheet1!$J$6)^Sheet1!$A$18</definedName>
    <definedName name="CBCR_69981162752f4f8bbcba2be27f51a8d8" localSheetId="1" hidden="1">Sheet1!$D$6*(1-Sheet1!$H$6)^Sheet1!$A$14</definedName>
    <definedName name="CBCR_69efd14f59214bda8e94902dcacdff9c" localSheetId="1" hidden="1">Sheet1!$D$6*(1-Sheet1!$H$6)^Sheet1!$A$14</definedName>
    <definedName name="CBCR_7a9fb92f26584cd6983cb2df1568f89f" localSheetId="1" hidden="1">Sheet1!$D$6*(1-Sheet1!$H$6)^Sheet1!$A$14</definedName>
    <definedName name="CBCR_85e8438692944663be14c47cb38c3844" localSheetId="1" hidden="1">Sheet1!$D$6*(1-Sheet1!$H$6)^Sheet1!$A$14</definedName>
    <definedName name="CBCR_87ab72616d6b4b199ba63dae83858d28" localSheetId="1" hidden="1">Sheet1!$D$7*(1+Sheet1!$H$7)^Sheet1!$A$17</definedName>
    <definedName name="CBCR_9cd3eea5b9d74951b23e1770165ec295" localSheetId="1" hidden="1">Sheet1!$D$6*(1+Sheet1!$J$6)^Sheet1!$A$19</definedName>
    <definedName name="CBCR_a772a3099b914be88948846fee264406" localSheetId="1" hidden="1">Sheet1!$D$7*(1+Sheet1!$H$7)^Sheet1!$A$19</definedName>
    <definedName name="CBCR_ad6debd585744a1fa68956774d52ce42" localSheetId="1" hidden="1">Sheet1!$D$6*(1+Sheet1!$J$6)^Sheet1!$A$15</definedName>
    <definedName name="CBCR_ae6966704fce432c86cce090574c4e50" localSheetId="1" hidden="1">Sheet1!$D$6*(1-Sheet1!$H$6)^Sheet1!$A$14</definedName>
    <definedName name="CBCR_b14793455c844bb0aa865919cd352332" localSheetId="1" hidden="1">Sheet1!$D$6*(1+Sheet1!$J$6)^Sheet1!$A$17</definedName>
    <definedName name="CBCR_bf05110babb843af8d4722714223c049" localSheetId="1" hidden="1">Sheet1!$D$6*(1-Sheet1!$H$6)^Sheet1!$A$14</definedName>
    <definedName name="CBCR_cb8ef4a3d8374855add217b2752b772d" localSheetId="1" hidden="1">Sheet1!$D$6*(1+Sheet1!$J$6)^Sheet1!$A$23</definedName>
    <definedName name="CBCR_cbd52f07e17a4aafb1342b2c44ac42d9" localSheetId="1" hidden="1">Sheet1!$D$6*(1-Sheet1!$H$6)^Sheet1!$A$14</definedName>
    <definedName name="CBCR_cdf80dc9ce9748c1bc6739fe49520a17" localSheetId="1" hidden="1">Sheet1!$D$6*(1-Sheet1!$H$6)^Sheet1!$A$14</definedName>
    <definedName name="CBCR_ce1547146ea74094a132423300296bb2" localSheetId="2" hidden="1">Sheet2!$A$7:$J$37</definedName>
    <definedName name="CBCR_COL_0" localSheetId="2" hidden="1">Sheet2!$J:$J</definedName>
    <definedName name="CBCR_COL_1" localSheetId="2" hidden="1">Sheet2!$I:$I</definedName>
    <definedName name="CBCR_COL_2" localSheetId="2" hidden="1">Sheet2!$H:$H</definedName>
    <definedName name="CBCR_COL_3" localSheetId="2" hidden="1">Sheet2!$G:$G</definedName>
    <definedName name="CBCR_COL_4" localSheetId="2" hidden="1">Sheet2!$F:$F</definedName>
    <definedName name="CBCR_COL_5" localSheetId="2" hidden="1">Sheet2!$E:$E</definedName>
    <definedName name="CBCR_COL_6" localSheetId="2" hidden="1">Sheet2!$D:$D</definedName>
    <definedName name="CBCR_COL_7" localSheetId="2" hidden="1">Sheet2!$C:$C</definedName>
    <definedName name="CBCR_COL_8" localSheetId="2" hidden="1">Sheet2!$B:$B</definedName>
    <definedName name="CBCR_COL_9" localSheetId="2" hidden="1">Sheet2!$A:$A</definedName>
    <definedName name="CBCR_d11c072dea164e9f81a54136aae4e2c2" localSheetId="1" hidden="1">Sheet1!$D$6*(1+Sheet1!$J$6)^Sheet1!$A$16</definedName>
    <definedName name="CBCR_d6e16e1eb8c8450a9076f4fd2c435dd7" localSheetId="1" hidden="1">Sheet1!$D$6*(1+Sheet1!$J$6)^Sheet1!$A$14</definedName>
    <definedName name="CBCR_d802b1af7c0d4d42b79301eab6136aaa" localSheetId="1" hidden="1">Sheet1!$D$7*(1+Sheet1!$H$7)^Sheet1!$A$23</definedName>
    <definedName name="CBCR_da7a3d7409534bd5afe932e00a802886" localSheetId="1" hidden="1">Sheet1!$D$7*(1+Sheet1!$H$7)^Sheet1!$A$21</definedName>
    <definedName name="CBCR_dced3ba257fb4a36857aac9a2aea3da9" localSheetId="1" hidden="1">Sheet1!$D$6*(1+Sheet1!$J$6)^Sheet1!$A$24</definedName>
    <definedName name="CBCR_f4052804765a479a8466fa5b346771df" localSheetId="1" hidden="1">Sheet1!$D$6*(1-Sheet1!$H$6)^Sheet1!$A$14</definedName>
    <definedName name="CBCR_f6a065afd2b14847a2562fd277df32ca" localSheetId="1" hidden="1">Sheet1!$D$7*(1+Sheet1!$H$7)^Sheet1!$A$14</definedName>
    <definedName name="CBCR_fd8686bb965745d1abf28d335d8a98c3" localSheetId="1" hidden="1">Sheet1!$D$7*(1+Sheet1!$H$7)^Sheet1!$A$15</definedName>
    <definedName name="CBWorkbookPriority" localSheetId="0" hidden="1">-689308658</definedName>
    <definedName name="CBx_4d695445e829400290f8407dc474bf8c" localSheetId="0" hidden="1">"'Sheet2'!$A$1"</definedName>
    <definedName name="CBx_919a65dea8464c19a2026d98ffa5776a" localSheetId="0" hidden="1">"'CB_DATA_'!$A$1"</definedName>
    <definedName name="CBx_cfa73f7207fd4476a08fcc33f784e603" localSheetId="0" hidden="1">"'Sheet1'!$A$1"</definedName>
    <definedName name="CBx_Sheet_Guid" localSheetId="0" hidden="1">"'919a65de-a846-4c19-a202-6d98ffa5776a"</definedName>
    <definedName name="CBx_Sheet_Guid" localSheetId="1" hidden="1">"'cfa73f72-07fd-4476-a08f-cc33f784e603"</definedName>
    <definedName name="CBx_Sheet_Guid" localSheetId="2" hidden="1">"'4d695445-e829-4002-90f8-407dc474bf8c"</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B11" i="2"/>
  <c r="A11" i="2"/>
  <c r="P2" i="2"/>
  <c r="C18" i="1" l="1"/>
  <c r="E8" i="3"/>
  <c r="F8" i="3" s="1"/>
  <c r="G8" i="3" s="1"/>
  <c r="H8" i="3" s="1"/>
  <c r="C23" i="1"/>
  <c r="C24" i="1"/>
  <c r="C17" i="1"/>
  <c r="C25" i="1"/>
  <c r="C16" i="1"/>
  <c r="C22" i="1"/>
  <c r="C19" i="1"/>
  <c r="C14" i="1"/>
  <c r="E23" i="1" l="1"/>
  <c r="G23" i="1" s="1"/>
  <c r="E15" i="1"/>
  <c r="E17" i="1"/>
  <c r="G17" i="1" s="1"/>
  <c r="E14" i="1"/>
  <c r="G14" i="1" s="1"/>
  <c r="B9" i="3"/>
  <c r="C15" i="1"/>
  <c r="J8" i="3"/>
  <c r="E24" i="1"/>
  <c r="G24" i="1" s="1"/>
  <c r="E21" i="1"/>
  <c r="C21" i="1"/>
  <c r="E16" i="1"/>
  <c r="G16" i="1" s="1"/>
  <c r="E25" i="1"/>
  <c r="G25" i="1" s="1"/>
  <c r="E19" i="1"/>
  <c r="G19" i="1" s="1"/>
  <c r="E18" i="1"/>
  <c r="G18" i="1" s="1"/>
  <c r="E20" i="1"/>
  <c r="C20" i="1"/>
  <c r="E22" i="1"/>
  <c r="G22" i="1" s="1"/>
  <c r="G15" i="1" l="1"/>
  <c r="C9" i="3"/>
  <c r="E9" i="3" s="1"/>
  <c r="G21" i="1"/>
  <c r="G20" i="1"/>
  <c r="G26" i="1" l="1"/>
  <c r="F9" i="3"/>
  <c r="B10" i="3" s="1"/>
  <c r="G9" i="3"/>
  <c r="H9" i="3" l="1"/>
  <c r="J9" i="3" s="1"/>
  <c r="C10" i="3" l="1"/>
  <c r="E10" i="3" s="1"/>
  <c r="G10" i="3" l="1"/>
  <c r="H10" i="3" s="1"/>
  <c r="J10" i="3" s="1"/>
  <c r="F10" i="3"/>
  <c r="B11" i="3" s="1"/>
  <c r="C11" i="3" l="1"/>
  <c r="E11" i="3" s="1"/>
  <c r="F11" i="3" l="1"/>
  <c r="B12" i="3" s="1"/>
  <c r="G11" i="3"/>
  <c r="H11" i="3" l="1"/>
  <c r="J11" i="3" s="1"/>
  <c r="C12" i="3" l="1"/>
  <c r="E12" i="3" s="1"/>
  <c r="F12" i="3" l="1"/>
  <c r="B13" i="3" s="1"/>
  <c r="G12" i="3"/>
  <c r="H12" i="3" l="1"/>
  <c r="J12" i="3" s="1"/>
  <c r="C13" i="3" l="1"/>
  <c r="E13" i="3" s="1"/>
  <c r="F13" i="3" l="1"/>
  <c r="B14" i="3" s="1"/>
  <c r="G13" i="3"/>
  <c r="H13" i="3" l="1"/>
  <c r="J13" i="3" s="1"/>
  <c r="C14" i="3" l="1"/>
  <c r="E14" i="3" s="1"/>
  <c r="F14" i="3" l="1"/>
  <c r="B15" i="3" s="1"/>
  <c r="G14" i="3"/>
  <c r="H14" i="3" l="1"/>
  <c r="J14" i="3" s="1"/>
  <c r="C15" i="3" l="1"/>
  <c r="E15" i="3" s="1"/>
  <c r="F15" i="3" l="1"/>
  <c r="B16" i="3" s="1"/>
  <c r="G15" i="3"/>
  <c r="H15" i="3" l="1"/>
  <c r="J15" i="3" s="1"/>
  <c r="C16" i="3" s="1"/>
  <c r="E16" i="3" s="1"/>
  <c r="F16" i="3" l="1"/>
  <c r="B17" i="3" s="1"/>
  <c r="G16" i="3"/>
  <c r="H16" i="3" l="1"/>
  <c r="J16" i="3" s="1"/>
  <c r="C17" i="3" s="1"/>
  <c r="E17" i="3" s="1"/>
  <c r="F17" i="3" l="1"/>
  <c r="B18" i="3" s="1"/>
  <c r="G17" i="3"/>
  <c r="H17" i="3" l="1"/>
  <c r="J17" i="3" s="1"/>
  <c r="C18" i="3" s="1"/>
  <c r="E18" i="3" s="1"/>
  <c r="F18" i="3" l="1"/>
  <c r="B19" i="3" s="1"/>
  <c r="G18" i="3"/>
  <c r="H18" i="3" l="1"/>
  <c r="J18" i="3" s="1"/>
  <c r="C19" i="3" s="1"/>
  <c r="E19" i="3" s="1"/>
  <c r="F19" i="3" l="1"/>
  <c r="B20" i="3" s="1"/>
  <c r="G19" i="3"/>
  <c r="H19" i="3" l="1"/>
  <c r="J19" i="3" s="1"/>
  <c r="C20" i="3" s="1"/>
  <c r="E20" i="3" s="1"/>
  <c r="F20" i="3" l="1"/>
  <c r="B21" i="3" s="1"/>
  <c r="G20" i="3"/>
  <c r="H20" i="3" l="1"/>
  <c r="J20" i="3" s="1"/>
  <c r="C21" i="3" s="1"/>
  <c r="E21" i="3" s="1"/>
  <c r="F21" i="3" l="1"/>
  <c r="B22" i="3" s="1"/>
  <c r="G21" i="3"/>
  <c r="H21" i="3" l="1"/>
  <c r="J21" i="3" s="1"/>
  <c r="C22" i="3" s="1"/>
  <c r="E22" i="3" s="1"/>
  <c r="F22" i="3" l="1"/>
  <c r="B23" i="3" s="1"/>
  <c r="G22" i="3"/>
  <c r="H22" i="3" l="1"/>
  <c r="J22" i="3" s="1"/>
  <c r="C23" i="3" s="1"/>
  <c r="E23" i="3" s="1"/>
  <c r="F23" i="3" l="1"/>
  <c r="B24" i="3" s="1"/>
  <c r="G23" i="3"/>
  <c r="H23" i="3" l="1"/>
  <c r="J23" i="3" s="1"/>
  <c r="C24" i="3" s="1"/>
  <c r="E24" i="3" s="1"/>
  <c r="F24" i="3" l="1"/>
  <c r="B25" i="3" s="1"/>
  <c r="G24" i="3"/>
  <c r="H24" i="3" l="1"/>
  <c r="J24" i="3" s="1"/>
  <c r="C25" i="3" s="1"/>
  <c r="E25" i="3" s="1"/>
  <c r="F25" i="3" l="1"/>
  <c r="B26" i="3" s="1"/>
  <c r="G25" i="3"/>
  <c r="H25" i="3" l="1"/>
  <c r="J25" i="3" l="1"/>
  <c r="C26" i="3" s="1"/>
  <c r="E26" i="3" l="1"/>
  <c r="G26" i="3" s="1"/>
  <c r="H26" i="3" s="1"/>
  <c r="J26" i="3" s="1"/>
  <c r="C27" i="3" s="1"/>
  <c r="F26" i="3" l="1"/>
  <c r="B27" i="3" s="1"/>
  <c r="E27" i="3" s="1"/>
  <c r="G27" i="3" s="1"/>
  <c r="F27" i="3" l="1"/>
  <c r="B28" i="3" s="1"/>
  <c r="H27" i="3"/>
  <c r="J27" i="3" s="1"/>
  <c r="C28" i="3" s="1"/>
  <c r="E28" i="3" s="1"/>
  <c r="F28" i="3" l="1"/>
  <c r="B29" i="3" s="1"/>
  <c r="G28" i="3"/>
  <c r="H28" i="3" l="1"/>
  <c r="J28" i="3" s="1"/>
  <c r="C29" i="3" s="1"/>
  <c r="E29" i="3" s="1"/>
  <c r="F29" i="3" l="1"/>
  <c r="B30" i="3" s="1"/>
  <c r="G29" i="3"/>
  <c r="H29" i="3" l="1"/>
  <c r="J29" i="3" s="1"/>
  <c r="C30" i="3" s="1"/>
  <c r="E30" i="3" s="1"/>
  <c r="F30" i="3" l="1"/>
  <c r="B31" i="3" s="1"/>
  <c r="G30" i="3"/>
  <c r="H30" i="3" l="1"/>
  <c r="J30" i="3" s="1"/>
  <c r="C31" i="3" s="1"/>
  <c r="E31" i="3" s="1"/>
  <c r="F31" i="3" l="1"/>
  <c r="B32" i="3" s="1"/>
  <c r="G31" i="3"/>
  <c r="H31" i="3" l="1"/>
  <c r="J31" i="3" s="1"/>
  <c r="C32" i="3" s="1"/>
  <c r="E32" i="3" s="1"/>
  <c r="F32" i="3" l="1"/>
  <c r="B33" i="3" s="1"/>
  <c r="G32" i="3"/>
  <c r="H32" i="3" l="1"/>
  <c r="J32" i="3" s="1"/>
  <c r="C33" i="3" s="1"/>
  <c r="E33" i="3" s="1"/>
  <c r="F33" i="3" l="1"/>
  <c r="B34" i="3" s="1"/>
  <c r="G33" i="3"/>
  <c r="H33" i="3" l="1"/>
  <c r="J33" i="3" s="1"/>
  <c r="C34" i="3" s="1"/>
  <c r="E34" i="3" s="1"/>
  <c r="F34" i="3" l="1"/>
  <c r="B35" i="3" s="1"/>
  <c r="G34" i="3"/>
  <c r="H34" i="3" s="1"/>
  <c r="J34" i="3" l="1"/>
  <c r="C35" i="3" s="1"/>
  <c r="E35" i="3" l="1"/>
  <c r="G35" i="3" s="1"/>
  <c r="H35" i="3" s="1"/>
  <c r="J35" i="3" s="1"/>
  <c r="C36" i="3" s="1"/>
  <c r="F35" i="3" l="1"/>
  <c r="B36" i="3" s="1"/>
  <c r="E36" i="3" s="1"/>
  <c r="G36" i="3" s="1"/>
  <c r="F36" i="3" l="1"/>
  <c r="B37" i="3" s="1"/>
  <c r="M17" i="3" s="1"/>
  <c r="H36" i="3"/>
  <c r="J36" i="3" s="1"/>
  <c r="C37" i="3" s="1"/>
  <c r="E37" i="3" s="1"/>
  <c r="M16" i="3" s="1"/>
  <c r="F37" i="3" l="1"/>
  <c r="G37" i="3"/>
  <c r="H37" i="3" s="1"/>
  <c r="J37" i="3" s="1"/>
</calcChain>
</file>

<file path=xl/sharedStrings.xml><?xml version="1.0" encoding="utf-8"?>
<sst xmlns="http://schemas.openxmlformats.org/spreadsheetml/2006/main" count="77" uniqueCount="67">
  <si>
    <t>Initial Conditions</t>
  </si>
  <si>
    <t>Number of Covered Employees</t>
  </si>
  <si>
    <t>Average Claim per Employee</t>
  </si>
  <si>
    <t>Amonut Contributed per Employee</t>
  </si>
  <si>
    <t>Assumptions</t>
  </si>
  <si>
    <t>Increasing</t>
  </si>
  <si>
    <t>per month</t>
  </si>
  <si>
    <t>Month</t>
  </si>
  <si>
    <t>Number of Employees</t>
  </si>
  <si>
    <t>Employee Contribution</t>
  </si>
  <si>
    <t>Avg Claim per Emp.</t>
  </si>
  <si>
    <t>Total Claims</t>
  </si>
  <si>
    <t>Company Cost</t>
  </si>
  <si>
    <t>Total Company Cost</t>
  </si>
  <si>
    <t>Constant</t>
  </si>
  <si>
    <t>decreasing</t>
  </si>
  <si>
    <t>mean increasing</t>
  </si>
  <si>
    <t>increasing</t>
  </si>
  <si>
    <t>s.d.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</si>
  <si>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</si>
  <si>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</si>
  <si>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</si>
  <si>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</si>
  <si>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</si>
  <si>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</si>
  <si>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</si>
  <si>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</si>
  <si>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</si>
  <si>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</si>
  <si>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</si>
  <si>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</si>
  <si>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919a65de-a846-4c19-a202-6d98ffa5776a</t>
  </si>
  <si>
    <t>CB_Block_0</t>
  </si>
  <si>
    <t>㜸〱敤㕣㕢㙣ㅣ搵ㄹ摥ㄹ敦慣㜷搶㜶㙣攲㈴㄰慥收㝥㜱戴挴㈱㈹㔰㥡㈶扥挴㐹㈰ㄷㄳ㍢愱㠸搲㘵扣㝢挶㥥㘴㘷搶捣捣㍡㌱愵㙤㈸ㄴ㑡㉦慡㠰㠷ㄶ㑡㕢㠴㉡㐴㕦㉡搱〷〴㉤㝤愸㔴愹㔵〵㔵ㅦ㔰愵㍥㔴愲愸㙡ㅦ㕡㔵㔱晢㠲㔴㈴晡㝤㘷㘶㜶㘷㜷扤㘳戳㐰㙢㉡㑦戲㝦捥㥣晢㌹晦昵晣晦㤹愴㤴㔴㉡昵ㅥㅥ晥换㈷捤挴挵搳㑢㥥㉦散晣㜸愵㕣ㄶ㐵摦慡㌸㕥㝥搴㜵㡤愵㐳㤶攷㜷愱㐲愶㘰愱摣搳ち㥥昵㠰挸ㄶㄶ㠵敢愱㤲㤶㑡㘵戳扡㡡㜲㜶挲摦㐰昴愲戳㔵㙦ㅡ㘰㘶㝣散攸散㐹昴㍡敤㔷㕣戱㙤攸㐴搰㜶昷挸㐸㝥㈴㝦搳捥㤱㕢昳摢户つ㡤㔷换㝥搵ㄵ扢ㅤ㔱昵㕤愳扣㙤㘸慡㍡㕢戶㡡㜷㠸愵㤹捡㈹攱散ㄶ戳摢㙦㥡㌵㜶摥㌲戲㜳搷㉥昳搶㕢㙦改挵搰愹㈳攳㘳㔳慥㌰扤て愹㑦㡤㔳摥㌹㈱㡡ㄶ搷㈶㠴㙢㌹㜳昹昱㌱晣㡤捤ㅦ㙦㌷攷愷攷㠵昰㌹戴㜰㠵㔳ㄴ㥥㡥㠶㍤昶愸攷㔵敤〵㙥㥥㙥㑦㘲愹㐵挳昳㌵㝢㕣㤴换扡ㅤ昵㥡戵㡦㘲敦捡挶㔲慦㍤㉤ㅣ捦昲慤㐵换㕦捡搸㌳攸愸搴㘷ㅦ昷挴㌱挳㤹ㄳ㐷っ㕢㘸昶晥慡㔵㑡〷㑦慡敢摡愸㡢昸挴攴昲昳愳㥥㍤㍥㙦戸㜲㐶ㅥ㌷㈶愱敥愴㕢㙣慣㝢㘵晢㝥㌹㜵㌹〲晢扣扡㝤㍤㤴㥣㌰摣㕡捤攱昶㌵挳挵㌷捥攰挶昶昵㘳㝢搴搸收晡昶㙤攴㔶㌶搶㔶㝡㐲晡㤶㍢㡡挵攸ㄹ㠲㙥㠲㉣〱ㄱ愸攷〸㝡〸㝡〱㤴昴扦挰㈵昱㠶㉣㔲ぢ㠶㕡㤸㔵ぢ㐵戵㔰㔲ぢ㐲㉤㤸㙡㘱㑥㉤捣慢〵㑢㉤㥣㔴ぢ愷㔰㈷㝡戲摤摤㙡昸㙣散扦愶攷摦㑦敤摤昷昰㐳愵ㄷ捦晣昳㡥挹摥つ愸㜴㘷㌸愹〹搷㌸つ㔲慢㔳昱㡥晣㜶晥㔹㤹㉢挰ㄴ收㉥昳㘶㜳㘴愴戴㙢扢㜱㤳愱㜱㔹〹挸㙦㈰㤴〱搴敤㌵敦戲㥣㔲攵戴挴摤挵㘳㠶㈷敡ㅢ㌷ㅣ㤶㡤㔵慡㑥挹扢㘸昹挲㘹摦昰挵㠵捤㘵昵㑥㕡㥡㑤㠳慤㠴㈷挷扢戴戹搹〹愳㕣ㄵ愳㘷慣愰昸㤲愶㘲㝢捡慤捣戶㉦㥤㜴挵晤戵搲㤶ㄹ㡤㐲愸㉤捡扥㕢㔶ㄹㄴ〵昳ㅡㅡ㥦慦㜸挲㤱搳ㅢ戶愷慣攲㈹攱㑥ぢ㡡㐴㔱㤲㑢摤捣愲㤰敢㠷㡦㍡㔸㈸戸戵㜴㐵㍣搷摣㜷挶〷㌳㡢ㄲ收扢㈰㕣㝦㘹挶㤸㉤㡢㉤つ㔵㠲㌱㔱戰戵㈱㝢戲㔲慣㝡攳ㄵ挷㜷㉢攵挶㤲搱搲愲〱㐹㔳㍡㕣㈹㠹㜴㍡㈵㠵〲〴㙥㔷㤷愲愴㙥㘸捦ぢㄲㄱ㌱ㄴ㤳㤱㉦㘸㈴扢晣㌱慣づ慢㈸ぢ搲愴㝡搵ち㥤㜱扥㔲挶㈴㜰㘰㙣㑤搴ㅦㅣ昴扡ㄵ扡慤㘱敥愳慤慣慡㠳攱敡昷㉤ち挷㍦㘰㌸愵戲㜰ㄳ戵㥦挲ㄹ改晤〰摡㌹〸㠴戶扢㐷㔵愷㥣㔱㤶戴搳㔶挹㥦捦捣ぢ㙢㙥摥㐷ㅥ㌴㘴㌶换慤㙤㜹昴昳㤰愵㙦㈴ㄸ〴挸攵㔲㤹㑤慣㤴挹攱㐹㘹㤴㑥〹扣摣㈰挸搹慥㠱㤷㝢捤㐹慢散㡢㐰㈸昷㥢挰㐸愰搵㈴晡晡㐸愲慥㔱っㄴ挶㈶㜳ㅣ㔴㙡㔸㡥扦㔴攷摢ㄶ㉥〹㠸㘸㕤ㄶ慣㌹㔹㐰㔱搰㈸てㄲ㜸つ㐴搳㈴つ㤲㉢挷㠸㠸㙣㤰愰搹搱㜳㈳㤱戱㝥㠲㡣㐰晤㌸ㄱ戲昶昶昶㌲㠲挴摥㑡愴㙣搴㤶ㅦ搷愵搹㜲戶㝣㈰捤㌶㘳攳昴㉤〴攷ㄳ㕣㐰戰ㄵ㐰昹ぢ㈴ㅣ愵ㅣ搲㡤㡦㝥ㄱ摥昵㡢〹㉥〱㠰㝣搲㈹㜳㐲㔱㐵ㅢ㙡㌵㜶㈴敢昵挱㑥㤶㐶㜱㈰㡡㘸ㄹ搷散捣㍥㕢㈲㍡戴㍡搷㠶慥㑤㑢ㅤ㝢㑤㝢摡㡣㉦㠷ㄴ㤹㔰㌵扥搶ㄵ慡挶㌷㠲㔵㍢搴㕢㤷愱愹㍥㐴㜰㌹㐰愰㔸㘸散慥捥㥡愷㌹昹戱㌰㠹〲㐳愸㐳攵ㅥㄲ㌱捤晦〴〱搷㜲㜴㔹户㥦㘹ちづ㥢ㅦ㝢晢㜹㕢㝢摥づ㤱摥愴㌳搷㜵づ㝤㐵敦搳㠲扥〲散愵晣戱慤㝥戹ち挵晡搵〴搷〰㌴改ㄷ㥥扣摦慦㤷㐰㥡挴㜶っ㜳ㅢ改㜱㤱ㄶ敥捣搲㠲㤰摡愷搷㥣㌱摣㌹攱挳㝢㜱㜰〲㜶㜰挵㜵㐵ㄹ〷摡㤲捣攰搹攵晣挶㑣㙦搲慤搸捣㕦户㡦扤㡦㠵㘲㐸愷搵慥㔴㤳㝤㥣㘰㘷挶晣㑤㌱捡愱晥扤愹扤㤰㠸㌵㙡㈴㉦戶㑢㍥㕢慥㑢㤲づ㈴挹㜵搸㔶晤㝡〰㐸〹攵昷㙤㈵捡㌰慢㙤㤳搵ㅡ慤㔵㝡昷ㄲ㑥㈶㑤晥挳ㄶ㌹搲ㄳ㌸㙢挷攰㍢昰晡散㘹换慥〹㡢ㅥ㝢㑡戸㐵昸ㄵ慣戲挸〵㉥㔹㡡㥡㜵㔹昱㌱㤱ㄵ㕤㕤㉤㘷改〴摦㥡愴㤳㈶㈹㤱挸敤㠹㠵〹攷昰㍡㔱搱〵㐹愱㤲攰ㄶ慡㐹㈰㔲ㅥ敢慥㡢㤸づ㐴㑣ㅥㅢ愷摦㐸戰㥤㘰〴㐰晢㉤㈴捤㙡㌷㥥愱戰敥㐵扡戳ぢ㠵㔴㤶㘸㤰敥挱㌷摡ち慢㥤ㅣ㘶ㄷ挱㈷〰㥡捣ㅦ㍡ㅦㄳ〸㔱愲㍣㐶㠸戴㤶㜴昳㠴㈵㑥㤳〶㌶㤸〸㉡㡤㔷㍤扦㘲㌳慡搴㘷㑥㔴㡥㔴晣〹换㕢㐰ㄴ㙡搰っㄳ㜷捤ぢ〷搴攵挲昶㘹捡慢㉣㉣㠸㤲㙥㑥㔷慡㄰㙤〷㈷搶挲愱ㅣ敢㠳㉤㈹捦攵慡㠲愷戳戳㌱扡㔰攴㠹ㄸ扥㔶㝡㘲㔷攵昹收愱慦扦扥愳㌳㤶㕦ㄶ㍤㘶挰㜴㑣㘷㑤散㈲愲〶愵㙥㜳㘶摥ㄵ㘲愲捦摣敦㕡愵戲攵〸㈲〳㌶㈶〳㜵㠷挴ㅣ㈲〴㔳ㄵ挶晦㉡㑥㥦㌹攳ㅡ㡥户㘰㌰㤸戸戴戱攱㑤㠶㐴㌴㜳捣㜲㍣っ㈳戱挸㜴扦㌹㍤㕦㌹㡤㘸㙤搵㜶昶ㅢぢ摥㥡挰ち㠹㍥㜸㈴㙡ㄴ㔵㔱㔵㈵慢㘶㍢挵てて攴愹搴づ晣搲〴ㄲ㔷㈹㡤晥昲〴敤㑤扢㍥㡣捦搰㑥攷㥣㝡ㄱ㌹慡㘵㜶㈵㑡㘱㜲慡㝥ぢ摢摣ち㜰晢晥攳〷敢㔱戹てㄴ慦搶攸攱㑦㤰昱㤲㉣㙡㐱㄰晡攷㌶〴愴挲㍣㔲づ㌸㄰ㄸ攷㕢㌳昹攵㑣㔹㠷搴户愱㥥㥣㐴ㄴ愹搷㍣㘴捣㡡㌲㘲搱戶攱㙦〸㕥㘸挶摡㐶搹ぢ换挶㉢戶㙤㤰戴㐸㤶搳㐵㠳ㄴ㍣㕡昵㉢㠷㉤㐷㌷〱㈴晤㠵㔹挶ㄹ㘴ㄹ㘷㘴㔶慦㜹㡣㘱㐱㤹㘶㕦㤵㌹挳戵晣㜹摢㉡㘶昹挲搰摤㥡愰㐹㌰㌹㈵㙦昴㐴㌲㘳愸挹㥡㍦づ㤳捤换〳摤㜹挸㔱㙥ㅤ搱て捡㔵㤵っ晥㈸ㅤ㍡㤶㈰㘰愴㤷㔴扦つ扤㘹昲㘶〴㐴㡥㝣捥㐵昷㉦捥㝤〹㌹㠱㕦㡥㔸㑦㈰ㄱ㜸〴㘳㐲㥥敥敤㡣㜹摣戱㝣㘰㡦ㄸ㥢戴晣〹て㈸〷㐰㔲ㅥ㙦㉦㤴㔸㡤㌵ㅡ慥㘹㠵换㕡㡢ㅡ搴挴愵慤攵㜱扤㜱搵㌲挵㠱㐶㠹㈹㤲㤵㉡㐹捤戲捣ㅣ搷㤲慡㔱愴攲㡥戴㡤㤲攴㌶慤敦㍢愵挸〷㔰㑣㤲㘶㔲晡㙥㐹㈸〸昲㤲㍡愰愳攸慦㑦㈶㡦㔸戴㠶㌶㐰㡥㝡㉡挸敢ぢ挳㠱〷㜱攵愴㈴㜲攱ㅢ昸㝢㐳㤸㍣㕡昵ㅢ㑡㡣㌳㠳㘱挹㘸戹㝣搴㠱㤵㔰㌴摣搲ㅡ㘱㘹慣㉤搰㌰㤲㍢㍢搵晥挱昶挶ㄸ㌱㘴㐳㠶㐴ㄲ晣挰㘰㐳㌰㔷㉣㥡㑡敢慣㡦㕢㕤换捥昲敤戰㌰ㅣ㠹㠱㘹扦㌴㈱ㄶ愵ㄹ㔶户攴〷㘵㠳摡㘹㔱捡㔱摤ㅣ㥤昵愰搲㝤捡昱㌰㈵ㄹ㕣㌷㡦搱㉤㠵ぢっ㄰扢㘱㙡慡攸㈳慣㕢敢㠰㈷㠳戵㠳ㅤ散㐸㄰㌶愱㜵㐶〹㥡㐹㈰摣挶㐵㤰㜷㍡挴㈸〴愹㈹㥦㝦散㔱㥥㜹㥡捦㡦昶愴愲㐴挸㐴っ㜵㈵㔸て㐰㙥㍣㉡㐹㉥ㅡ㡣㠲攵㠱㘴㤳㐲慢㌷捡愳㠹搱㐷㤳捦昵㜱㠳㠷㜱慣㝥戲㑤ㄹ㜷摣㝣ぢ摡戴扣戴挱㍣攸ㄴ换搵㤲㤰慡㌸㤲搵㔲㈳慦〹㝣挹敢㝦〱㌷㈵散㑢戸㈹〷㜱㤴攲㤲㠹愴捥敤㙥晤搳㘸㉥㠵ㅣ晡〸㘴ㅢ㠳㡦〹㙥㌹ㄹっ㙢戹愳㐰晢㜰㘳晤昲㠲扣㌸〷㤱搶㤲㐵㔹㜶〸㜷昱㙡ㄱ㘴挹㙤戱㙡㠷㉡㠷㉡戴搹㘳㔹〷慣㈰㙢㑤攰〸敢っ〴㕥㈶〳㘳愴㐳敥㘰㈷愹㜳㘱㘴昷摣㤷攴㙢敡摣㥥搰昸㔰ㄸ摦攵㈹㈸㠵㕤〵㈳搱攰㔶敢㔶户挲挸㉦㉤㙦㝤㉦㠰挲㄰㌰つ㕡搴っっ㥣㌱愴㔷㌶㜰ㄸ㡣㑣㠸㡥挶〳愹㡣㔱づ挲㘱て愴㠱㥢㜸㤰㥥愹㐰〹昹㥢攴愵戰攸㕥攲戰㡤㈳㔰挵摤搲㤴㌹㘵昸戸晡攲㙣㙤捡ㅥ㉤㤵㘸敥挲㍦户㈶戰㡡㙢ㅢ㠱㌹扡愹改㐲㤶㕣ㄳ敤扢㉢㥢ち挲㡢㠲㍢㈶昲〷っ扦㌸㍦敤㉦〵㤷戶㍡㈵〹敤攷昰㐷㉣㍢㍡㙤收戴挳㑢愸㡢摣晢摣㈹愷㜲摡㤱昳搲㍣摥昸愳ㄵ慢㜷㜷㜳㤲戹搴㝢昸㈳ㅦ㌵愵扤㠶ㅥ㔷㌳㙤㜶㔰㜷㤰戰ㅦ昹〴搲㘰〸改〴㍡㠱敤㕥扢㌱㐰㍡搹搴㐴㈷㔲㄰慣ㄳ㡡㌳昷愱ㄱ㡡昲㌳愰㤵挴ㄲㅣ挹戱攷㉦㠰昵㤵㥦㈲㠷〸挷㝢㈸㐶戴换㤱㑡㐰㥤ㄴ攴攱昵づ㕥〶昹晦挱㔲挴捤换戲搳㝦㠱㤹㤵㔷㥢㔱㜴㈹㔱昴㑡㉢㡡ㄸ㠸㝤㕦㈱㙦捥㝥晤愸昹㤱㕦敢晤ㅦㅥ㌵㙦〷㠶昹㐸㙢っ㐱㌵〶攳㙢挶㐰㔷㡢㌱㜰㌵㡡愵㌱㜰〷摢㌰㕥ㅦㄸ〳愱户攳㌰㌲㔶㌶〶ㄸ挵㑢㌰昹㘲㐱搵㤸〳㠳㘷慤㉤㌶㍤㘱〷㜰扤㔶㜸㠸摣㐳㍤㜹攳昰㍤㥤摦㥡㍤㘵戸㠶扤㔵收敦㜷〵搴㤶㍢㠳晢摡戲〹㕢㕣戸㙣㠹㙣戴㡣㔷㈲昲愷慦㝢㑥㔶㜷㑢ㅤ㤸ち㥥挰㔱慦㘴㤵捣〷昰㠹㈸㍣㈱愴㍥扦改挷晢晦昴挰㈳㝢㜸㉦㉤愴㔵㡤㠱攰㑥㠲昳戴ㅣ㄰扥㡤㕤〹搹捣捦㙦づ攳㐳㈴㙢愱㉣挶っ㔷摡㍢㥥㙥㐷挹㠰昰㘲㠴ㄹ㄰摦㕡㌰㈶㜱挳㈱㌰㈶昳㑤㡥㑤昹昹㤲㜴〶收㘳ㄳ㤷摥扢㈸㐰愸戴㔵㔹ㅤ摡㤵摡㑦愰㜴摥攷㐴ㅡ敤㐱㥥㉦昹㈸捡㑢捤㕡㙤ㄷ戵㥡㌴ㄳ㤵㘱搴㠸愴ㄴ㈲つ愴㤰昸㤱㠵愱㝦㈹愵愶㤰搰昲〰〹㌱戴收㘰㉥㑦晥敢㐲㐰搴慥昷㜵昸愹ち㜶ㄱ㔸㡣扣敥㥤㥥㕤㘹㜵㐶慡㠹㐱㔹㜹晡戸ㄳ〹㜹㑣㘱〶愳戴㌲昷ㄸㄲ搱愳㡤㈰戵㙡挷ㄳ〷改戳㠳㄰㕢挰搸㥡㑤慦㕡捥摥攷㔴㜱挷〳㝡㈶㈳ㄵ㠶戳㤱搹㌸㝡捡㘸㕣㔰㌵ㄷ㘴ㄱ昶〷挹㕡愳㥥戰〸㍡换搹㡡昳㈷挲㝣晣ㅥ㠸攵挳昵慥㌷㌷㤷㔰挷㌹摤㔸㈰㝦戰扦㉥㑤㘰㙣㡣㑡㡥㠱㠴㕤㔵慤㙣㜰〹㝣ㅡ㑤愴㍤慦攸昵㈴挷㔲ㄴ㐶愳㈳捥敡㔲㕢昴㍦攳搴㤲戳㘶㔸㥢〱敢〶晤㝦〲ㄹ㉢敡㝦㠵㔱㌶㠹戲扢挲〴㕦㌴㐶㑡㔶っ捥㜰㐷攰挳㐶㤸㐶ㅥ㠱㜵㤹㘴㜰㍢㐸㑤攳ㄳ搵愰㔸㑡㜰㜸戸搲捤㤷㈰㙡㙤㘹摢昶戴ㄵ㠰㡣〲㘹㉦㐲〴戵㙤捦㐹户㥥㘳㌳㜷㈳㝢搳㘱慢攸㔶扣㡡改て㑤㈳扣㍢挴㉦捣㑣搸㍣愳捡ぢ捤㐲敤㑡散㐴敦㍤㘸㜳攴㈸〴昶ㄱ攱㝦㔸㔱㐷挶㄰㔶ㄷ戳攰搷㐶〳戱㐰ㄲ戵㠳㜷㥥㜹㘷搵㈸攳〳搵愳昰㙡晡捣㕡ㄳ捡㉥昰㉤㌷摦挵攰搶攱㌶搶ㅤ昰晣㠸㜲ㅥ㘱㌰戹㠴㝢敥攵扥㌶敦㐱㘳摤㜰㙤ㅥ㙢㜶收㕤换㘹㍦〴㑥㔷㌷㑡㈳挹㜰㑣㝥㜷㥣搳敦㈵㐴㥣㠷摥搱搵扢㘲搹摢㈰攸㍣晣㙣㥢㉥慦攱㌲ㅣ㘵慢㠸㜳㝦づ㑤㤵扤〴昸改㠵㌰挱ㄷ㠵晥扣摢㤸㜸づ换㈲〳㈰㥤捡ㄸ〰敤愹晡晢换㔱戵挲愳〵愹㌰愷㝣て攵摣愵㘰戵㈵收攱愸㈱㡦㄰㐸敢〲㈰㝡ㄴㅥ㈱攴昸捦愰㐱㙤晣㌹攴戶ㅦ晦㍢换㡥㑦攵㉦搷ㄷ敦㝦㈰㔲ㅥ晡㐹ㄴ敢愷〸捡〴㌶挰㐰愴㐳晡㈹ㄶ㈹㙢㌲㐱㄰攱搵㍤㐸攳昹㕤昸敦㕢㝢摥㜸㥤捦摦昷㈸㔲㄰愲愸㜱ㄵㄴ㠴㜲ㄵ㑦挴㔷戱㠰摣昶慢昸搶㜲慢ㄸ愰㡣攴㑣㜴ㄷ愰慦㑢㈱慤挸㔵㜹㐸㜰㐳昹㔳㈴㐲㤱㘸㤸挵〰ㄱ㉢摢㔶㤱㐰㕢敥扣㙣扢㠸㐴搴㜶㈰摡ㅥ㡤㍢㤲昰㉤㡦㌴㤴㜸昷㤱敥㥢㑣攰㝦捤〴敡㌱㙢㠷㡥搷㌵㈱㈴戰㌶㝥ㅣ摢㔶戶㘷㍡っ敡㉢㡦㐷ㄸ㍡㜰㈰晡㔰㑡つ挳㑣愰㤰挰㌴㈵㐵㜱㈳㤵慦㐶㤵㕦㝡戹敥㈵㐵〱ㅥ㤰㔱㔰㤹㤴㈷㉢㍦ㄶ㔵摥㠱㡦戰㘴㥤ㄴ㉦つ昰㜹㉢慡㑣ち㤵㤵ㅦ㡤㉡晦㙤挷搶㕡攵㠸㈰㠳㥥㌵㔲㑢㠲搱㉢㡦〱戱て戲㜹扡搶㑣㉡搲ㅥ㌳挸愶〸㤵搱攲戲㔴愵扤戸晦攱攲㤳攸㐳戸捥㠴㕢ㅦ㤰戶挱晦㡣㜰㄰搷㥣㈶っ摦挰ㄷ捦㡢㠸㉦扢扡㝣㘳攳㡣㜹搴㐵㐶户㜹搰挳攱慡戴愶㐸〴㜶㐱㍡搸摦ㄵ晣昰〹㌶㘴㝤㍦愲戸㤸捡㙢㈳㥤㘹ㄱㄹ㑢㐹㉢㡦㐴㤸㑤㥤慤搳㡣晥〵㈰〷昲ㄲ㤰〹晤㡢㠰㐱散㘵ㄳ㌳〶㈸〸㈴㤷㥦㐵㐲㝦㠸攰换〰㌹㠵㕣㑦㍡挸㍣っ搰ㅦ晤扦ㄴ㐳㡢搲㜱愲㉡て㐶㠳挵挹㐸晦ちㅢ㍣ち搰〵㡦慤ㄲㄲ㘱㑥㝦っ㌹昱㐱㈹㐱攴愰㡦戳攰㙢〴㕦〷挸㘹㥣散慡㜷㡤㙢敡㔰㠵㝤〳㑤ㄵ㙥㠵ㄴ㘸摦っㄳ㝣搱捥〲摣搶摥㘸收㤹㌸晡㡥ㅦ搱捤㠶て昶昷攱〳晣㈵㉥扡ぢ晦晦㠸㈶㉤晣戴晡挹捥晡㈲ㄳ㘸㥣て㝦㉥㌶晢〳昴挳㜵搵㡤㑤昶昸㈹晣戲㙡㐶㜹〸晦㥥挵㑦戹ㅦ㈳㜰ㄴ慡摣㉣晣㉤愴〱㔹戰㄰ㄶ㔰㜷改㑦〰㈸挴㌱昱愴㍦挹㌷愲㤶晤敢㑦㠵〹扥㈸挴敢㔹㈶捡㘱昳㘸㐰攲㕡ㄶ㥣㙡ㅡ㤰昸㤷〵㈷攳〳㝥ㅢ戹㡡㐴ㄶㄲ㡤敡㠹㐸㑢㌳昷㘹㠰扥慥㝥捥㡤敡㑥㍤愳ㄴ敦㉢摤㜷摦㍢晤改愱ぢ搳㥦搹摢晢昴㕢扦㜹晢挹㌷㍦扢晢慦敦㍥晢散㥢㝦㝥昲昵㜷㕦㥢摤晤慢攷㥦晦攵敤㍦㜸晤敤㡤收㜳敡换敦ㅣ㝡敥挱㤱㔳て摥㙦ㅥ扦㘱晦㠳㜷㥦扣㜳㘴敡扣攱慥慥敥敥㙢〷㝦㝤挱㜵〳㘷敦㝦㐵昹挵ㅦ捥㜷ㄴ戹㕣づ㈸〰愲㘷㠰换㤶搳昸㉥ㄲ㤸〶㘷晣㤱㑥㠳换㍤㡢㥦㔲ち㌷㙡っ㉦㔹㌸㌷㌸〱㔹㔰㙣㉣攸昹て愱ㅦ戱慥</t>
  </si>
  <si>
    <t>Decisioneering:7.0.0.0</t>
  </si>
  <si>
    <t>cfa73f72-07fd-4476-a08f-cc33f784e603</t>
  </si>
  <si>
    <t>CB_Block_7.0.0.0:1</t>
  </si>
  <si>
    <t>㜸〱敤㕣㕢㙣ㅣ搵ㄹ摥ㄹ敦慣㜷搶㜶㙣攲㜰〹攵㘲慥愵㜵戴挴㈱㘹愱㌴つ扥㤰ぢ㈴戱㠹㥤㔰〴㜴ㄹ敦㥥戱㈷㤹㤹㌵㌳戳㑥㑣㘹〹㉤㠵搲慢愰て㉤ㄴ㈸㐲㔵搵㑡㔵愵昶〱搱摢㐳愵㑡慤㉡愸晡㠰㉡昵愱ㄲ㐵㔵晢搰慡㡡搴ㄷㅥ㤰攸昷㥤㤹搹㥤摤昵㡥捤〲慤愹㍣挹晥㌹㜳敥攷晣搷昳晦㘷㤲㔱㌲㤹捣㕢㜸昸㉦㥦㉣ㄳ㤷捣慥昸㠱㜰㡡㤳㔵摢ㄶ攵挰慡扡㝥㜱摣昳㡣㤵挳㤶ㅦ昴愰㐲慥㘴愱摣搷㑡扥昵㠰挸㤷㤶㠵攷愳㤲㤶挹攴昳扡㡡㜲㜶挲摦㔰晣愲戳㔵㝦ㄶ㘰㙥㜲㘲㝡晥㈴㝡㥤つ慡㥥搸㌱㜲㈲㙣扢㜷㙣慣㌸㔶扣㘱昷搸㑤挵㥤㍢㐶㈶㙢㜶㔰昳挴㕥㔷搴〲捦戰㜷㡣捣搴收㙤慢㝣扢㔸㤹慢㥥ㄲ敥㕥㌱扦昳㠶㜹㘳昷㡤㘳扢昷散㌱㙦扡改挶㝥っ㥤㌹㍡㌹㌱攳〹搳㝦㤷晡搴㌸攵摤㔳愲㙣㜱㙤㐲㜸㤶扢㔰㥣㥣挰摦挴晣昱昶搱攲散愲㄰〱㠷ㄶ㥥㜰换挲搷搱戰捦ㄹ昷晤㥡戳挴捤搳㥤晤㔸㙡搹昰〳捤㤹ㄴ戶慤㍢㜱慦㜹㘷ㅡ㝢㘷ㅢ㉢晤捥慣㜰㝤㉢戰㤶慤㘰㈵攷捣愱愳捡㠰㜳摣ㄷ挷っ㜷㐱ㅣ㌵ㅣ愱㌹〷㙡㔶㈵ㅢ㍥㤹㥥て挶㕤㈴㈷㈶㤷㕦ㅣ昷㥤挹㐵挳㤳㌳昲戹㌱㈹㜵昷㝢攵收扡㔷㜵敥㤷㔳㤷㈳戰捦㙢㍡搷㐳挹〹挳慢搷ㅣ敤㕣㌳㕡㝣昳っ慥敦㕣㍦戱㐷捤㙤㍥搴戹㡤摣捡收摡㑡㕦㐴摦㜲㐷戱ㄸ㍤㐷搰㑢㤰㈷㈰〲昵〲㐱ㅦ㐱㍦㠰㤲晤㌷戸㈴搹㤰㐵㙡挹㔰㑢昳㙡愹慣㤶㉡㙡㐹愸㈵㔳㉤㉤愸愵㐵戵㘴愹愵㤳㙡改ㄴ敡挴㑦扥户㔷㡤㥥ㅦ㕥扢昳㠱ㅦ扥搶㍢晤戵㘷㥦㝢攳戹㝥晢㥥晥㉤愸㜴㐷㌴愹㈹捦㌸つ㔲㙢㔰昱慥攲㑥晥㔹㥢㉢挰ㄴ收ㅥ昳愳收搸㔸㘵捦㑥攳〶㐳攳戲㔲㤰摦㐴㈸㐳愸摢㙦摥㘹戹㤵敡㘹㠹扢㑢㈶っ㕦㌴㌶㙥㌴㉡㥢愸搶摣㡡晦㠱搵ぢ㘷〳㈳㄰ㄷ户㤶㌵㍡㘹㙢㌶ぢ戶ㄲ扥ㅣ敦戲搶㘶㈷っ扢㈶挶捦㔸㘱昱愵㉤挵捥㡣㔷㥤敦㕣扡摦ㄳ昷搷㑢摢㘶㌴づ愱戶㉣晢㙥㕢㘵㔸ㄴ捥㙢㘴㜲戱敡ぢ㔷㑥㙦搴㤹戱捡愷㠴㌷㉢㈸ㄲ㐵㐵㉥昵㝣ㄶ㐵㕣㍦㍡敤㘲愱攰搶捡㤵挹㕣昳搶㌳〱㤸㔹㔴㌰摦㈵攱〵㉢㜳挶扣㉤㉥㘸慡ㄲ㡥㠹㠲敤㑤搹晢慢攵㥡㍦㔹㜵〳慦㙡㌷㤷㡣㔷㤶つ㐸㥡捡㤱㙡㐵㘴戳ㄹ㈹ㄴ㈰㜰㝢㝡ㄴ㈵昳攱捥扣㈰ㄱ㤱㐰㌱ㄹ昹愲㘶戲㉢ㅥ挳敡戰ち㕢㤰㈶搵慢搷攸㡣昳㤵㌲㈶㠵〳ㄳ㙢愲晥攰愰搷慤搱㙤ㅤ㜳敦㙤㘵㔵ㅤ㡥㔶㝦敢戲㜰㠳㠳㠶㕢戱㠵㤷慡晤ㄴ捥㐸ㅦ〴搰捥㐱㈰㜴摣㍤慡㍡攵㡣戲愲㥤戶㉡挱㘲㙥㔱㔸ぢ㡢〱昲愰㈱昳㜹㙥㙤摢愳㥦㠷㉣㝤㉢挱㌰㐰愱㤰挹㙤㘳愵㕣〱㑦㐶愳㜴㑡攱攵㈶㐱捥㜶㑤扣摣㙦敥户散㐰㠴㐲㜹搰〴㐶㐲慤㈶搱㌷㐰ㄲ昵㡣㜲愸㌰戶㤹㤳愰㔲挳㜲㠳㤵〶摦戶㜱㐹㐸㐴㥢戲㘰挳挹〲㡡㠲㘶㜹㤰挲㙢㈰㥡ㄶ㘹㤰㕥㌹㐱㐴㘴㠳ㄴ捤㡥㥥㥢㠹㡣昵㔳㘴〴敡㈷㠹㤰戵㜷㜶㤶ㄱ㈴昶㜶㈲㘵愳㡥晣戸㈹捤㔶戳攵㐳㘹㜶㍥㌶㑥扦㠰攰㐲㠲㡢〸戶〳㈸㝦㠳㠴愳㤴㐳扡昹搱㍦㠰㜷晤ㄲ㠲㑢〱㈰㥦㜴捡㥣㐸㔴搱㠶㕡㡦ㅤ挹㝡〳戰㤳愵㔱ㅣ㡡㈲㕡挶㜵㍢㜳挰㤱㠸㡥慣捥㡤愱㙢戳㔲挷㕥摢㤹㌶㤳换㈱㐵愶㔴㑤慥㜵㡤慡挹㡤㘰搵㉥昵搶攵㘸慡㡦㄰㕣〱㄰㉡ㄶㅡ扢敢戳收㘹㑥扥㉦㑣愲搰㄰敡㔲戹㐷㐴㑣昳㍦㐵挰戵ㅤ㕤㌶敤㘷㥡㠲愳收晢摥㝥摥搱㤹户㈳愴户攸捣㑤㥤㐳㕦搱摢戴愰慦〴㝢㈹㝦敥愸㕦慥㐶戱㝥つ挱戵〰㉤晡㠵㈷敦户敢㈵㤰㈶戱㤳挰摣㔶㝡㕣愴㠵㍢户戲㈴愴昶改㌷攷っ㙦㐱〴昰㕥ㅣ㥡㠲ㅤ㕣昵㍣㘱攳㐰㕢㤱ㄹ㍣扢㕣搸㥣改敦昷慡づ昳㌷敤㘳晦㝤愱ㄸ戲㔹戵㈷搳㘲ㅦ愷搸㤹〹㝦㔳㠲㜲愸㝦㙦攸㉣㈴ㄲ㡤㥡挹㡢敤搲捦㤶㥢㤲愴ぢ㐹㜲ㅤ戶㔵晦㄰〰愴㠴昲挷㡥ㄲ㘵㤴搵㜶挸㙡捤搶㉡扤㝢㈹㈷㤳ㄶ晦㘱㥢ㅣ改ぢ㥤戵ㄳ昰ㅤ昸〳捥慣攵搴㠵㐵㥦㌳㈳扣㌲晣ち㤶㉤ち愱㑢㤶愲㘶㔳㔶扣㑦㘴㐵㑦㑦摢㔹㍡挵户㈶改愴㐵㑡愴㜲㝢㙡㘱捡㌹扣㐱㔴㜴㐱㔲愸愴戸㠵敡ㄲ㠸㤴挷扡㥢㈲愶ぢㄱ㔳挴挶改搷ㄳ散㈴ㄸ〳搰㝥て㐹戳摥㡤㘷㈸慣㜷㤹敥散㔲㈹㤳㈷ㅡ愴㝢昰㤵㡥挲㙡㌷㠷搹㐳昰ㄱ㠰ㄶ昳㠷捥挷ㄴ㐲㤴㈸㑦㄰㈲慤㈵摤㍣㘱㠹搳愴㠱㉤㈶㠲㑡㤳㌵㍦愸㍡㡣㉡つ㤸㔳搵愳搵㘰捡昲㤷㄰㠵ㅡ㌶愳挴㥤㡢挲〵㜵㜹戰㝤㕡昲慡㑢㑢愲愲㥢戳搵ㅡ㐴摢愱愹㡤㜰㈸挷晡㘰㑢捡㜳戹慡攰改敥㙣㡣㉥ㄴ㜹㈲㠶慦㤵㥥搸㜵㜹扥㜹攸ㅢ㙣散攸㥣ㄵ搸愲捦っ㤹㡥改扣㠹㕤㐴搴愰搲㙢捥㉤㝡㐲㑣つ㤸〷㍣慢㘲㕢慥㈰㌲㘰㘳㌲㔰㜷㔸㉣㈰㐲㌰㔳㘵晣慦敡づ㤸㜳㥥攱晡㑢〶㠳㠹㉢㕢㥢摥㘴㐸㐴㌳㈷㉣搷挷㌰ㄲ㡢㑣て㥡戳㡢搵搳㠸搶搶ㅣ昷㠰戱攴㙦〸慣㤰攸挳㐷愲㐶㔱ㄵ㔵㔵昲㙡扥㕢晣昰㐰㥥挹散挲㉦㑢㈰㜱㤵搱攸㉦㑦搱摥戴敢愳昸っ敤㜴捥愹ㅦ㤱愳㝡㘶㑦慡ㄴ㈶愷敡㌷戲捤㑤〰户ㅤ㌸㝥愸ㄱ㤵㝢㐷昱㙡㡤ㅥ晥ㄴㄹ㉦挹愲ㅥ〴愱㝦㙥㑢㐸㉡捣㈳攵㠰〳㠱㜱扥戵㤲㕦挱㤴㜵㐸㝤㕢ㅡ挹晤㠸㈲昵㥢㠷㡤㜹㘱㈳ㄶ敤ㄸ挱㤶昰㠵㘶慣㘳搸㝥㔴㌶㔹㜵ㅣ㠳愴㐵戲㥣㉤ㅢ愴攰昱㕡㔰㍤㘲戹扡〹㈰改㉦捡㌲捥㈰换㌸㈳戳晡捤㘳っぢ捡㌴晢慡㉥ㄸ㥥ㄵ㉣㍡㔶㌹捦ㄷ㠶敥㌶〴㑤㠲挹㈹㜹攳㈷㤶ㄹ㈳㉤搶晣㜱㤸㙣㝥ㄱ攸㉥㐲㡥㜲敢㠸㝥㔰慥慡攴昰㐷改搲戱〴〱㈳扤愴晡捤攸㑤㤳㌷㈳㈰㜲攴㜳㉥扥㝦㜱敥㈱攴㠴㝥㌹㘲㍤㠵㐴攰ㄱ㑣〸㜹扡户㜳收㜱搷ち㠰㍤㘲㙣扦ㄵ㑣昹㐰㌹〰㤲昲㜸㝢戱挴㙡愲搱㘸㕤㉢㕣摥㕥搴愴㈶㉥㙢㉦㑦敡㡤慢㔷㈹づ㌵㑡㐲㤱慣㔵㐹㙡㤶㔵收戸㤱㔴㡤㈲ㄵ㜷慣㙤㤴㌴户㘹㘳摦㈹㐵摥㠱㘲㤲㌴㤳搱昷㑡㐲㐱㤰㤷搴〱ㅤ㐵㝦㝤㍡㜹㈴愲㌵戴〱ち搴㔳㘱摥㐰ㄴづ㍣㠴㉢㈷ㄵ㔱㠸摥挰摦㕢愲攴㜴㉤㘸㉡㌱捥っ㐷㈵攳戶㍤敤挲㑡㈸ㅢ㕥㘵㠳戰㌴搶ㄶ㙡ㄸ挹㥤摤㙡晦㜰㝢ㄳ㡣ㄸ戱㈱㐳㈲㈹㝥㘰戰㈱㤸㉢ㄱ㑤愵㜵㌶挰慤慥㘷攷昹㜶㐴ㄸ慥挴挰㙣㔰㤹ㄲ换搲っ㙢㔸昲挳戲㐱晤戴㈸攵愸㙥㡥捦晢㔰改〱攵㜸㤴㤲っ慥㥢挷攸㤶挲〵〶㠸摤㈸㌵㔳づ㄰搶慤㜷挰㤳挱挶挱づ㜶㈴っ㥢搰㍡愳〴捤愵㄰㙥昳㈲挸㍢㕤㘲ㄴ㠲搴㤴捦扦昶㈹㑦㍦挵攷〷晢㌲㜱㈲㘲㈲㠶扡㔲慣〷㈰㌷ㄹ㤵㈴ㄷつ挷挱昲㔰戲㐹愱搵ㅦ攷搱挴ㄸ愰挹攷〵戸挱挳㌸搶㈰搹挶挶ㅤ户挰㠲㌶戵㔷戶㤸㠷摣戲㕤慢〸愹㡡㘳㔹㉤㌵昲㠶挰㤷扣晥ㄷ㜲㔳捡扥㐴㥢㜲〸㐷㈹㉥㤹㐸敡摥敥搶㍦㠱收㔲挸愱㡦㔰戶㌱昸㤸攲㤶㤳挱戰戶㍢ち戴て户㌶㉥㉦挸㡢㜳㄰㘹㙤㔹㤴㘵㠷㜱ㄷ慦ㅥ㐱㤶摣㤶愸㜶戸㝡戸㑡㥢㍤㤱㜵搰ち戳㌶〴㡥戰捥㔰攰攵㜲㌰㐶扡攴づ㜶㤲㌹ㄷ㐵㜶捦㍤㈴㕦㌳攷昶㐵挶㠷挲昸㉥㑦㐱ㄹ散㉡ㄸ㠹〶户摡戰扡ㄵ㐶㝥㘹㜹敢户〰㈸っ〱搳愰㐵捤搰挰㤹㐰㝡㙤〳㠷挱挸㤴攸㘸㌲㤰捡ㄸ攵㌰ㅣ昶㐰ㅡ戸㠹〷改戹㉡㤴㔰戰㑤㕥ち㡢敦㈵㡥㍡㌸〲㔵扤ぢ㕡㌲㘷㡣〰㔷㕦摣敤㉤搹攳㤵ち捤㕤昸攷㌶〴㔶㜱㙤㈳㌴㐷户戵㕣挸㤲㙢愲㝤㜷㔵㑢㐱㜴㔱㜰搷㔴昱愰ㄱ㤴ㄷ㘷㠳㤵昰搲㔶户㈴愱晤ㄲ晥㠸㔵㐷愷捤㥣㜵㜹〹㜵㤹㝢㕦㌸攵㔶㑦扢㜲㕥㥡捦ㅢ㝦戴㘲昵摥㕥㑥戲㤰㜹ぢ㝦攴愳㘶戴㕦愰挷昵㑣㥢ㅤ㌴ㅣ㈴散㐷㍥愱㌴ㄸ㐱㍡㠵㑥㘰扢搷㙦っ㤰㑥戶戵搰㠹ㄴ〴㥢㠴攲㉥扣㙢㠴愲晣ㅣ㘸㈵戱㠴㐷㜲散昹昷挰晡捡捦㤰㐳㠴攳㍤ㄲ㈳摡ㄵ㐸愵愰㑥ち昲攸㝡〷㉦㠳晣晦㘰㈹收收㔵搹改扦挰捣捡㑦㕢㔱㜴ㄹ㔱昴㔲㍢㡡ㄸ㠸㝤㕢㈱㙦捥㝥昳愸昹㥥㕦敢晤ㅦㅥ㌵㙦〳㠶昹㐸㙢っ㐱㌵〶攳敢挶㐰㑦㥢㌱㜰つ㡡愵㌱㜰㍢摢㌰㕥ㅦㅡ〳㤱户攳〸㌲搶㌶〶ㄸ挵㑢㌱昹ㄲ㐱搵㠴〳㠳㘷慤ぢㅣ㝡挲づ攲㝡慤昰ㄱ戹㠷㝡昲㈷攱㝢扡戰㍤㝢挶昰っ㘷扢捣㍦攰〹愸㉤㙦づ昷戵㘵ㄳ戶戸㜸搵ㄲ搹㘸ㄵ慦㐴散㑦摦昴㥣慣敦㤶㍡㌰ㄵ㍥愱愳㕥挹㉢戹㜷攰ㄳ㔱㜸㐲挸㝣㝡摢㡦づ晣攵㠱㐷昶昱㕥㕡㐴慢ㅡ〳挱摤〴攷㘹㌹㈰㝣㥢戸ㄲ㜲㍥㍦扦㌹㠲て㤱慣㈵㕢㑣ㄸ㥥戴㜷㝣摤㠹㤳㈱攱㈵〸㌳㈴扥㡤㘰㑣攲㠶㐳㘸㑣ㄶ㕢ㅣ㥢昲昳㈵改っ㉣㈶㈶㉥扤㜷㜱㠰㔰改愸戲扡戴㉢戵㥦㐰改扣捤㠹㌴摢㠳㍣㕦昲㔱㤴ㅦ户㙡戵㍤搴㙡搲㑣㔴㐶㔱㈳㤶㔲㠸㌴㤰㐲㤲㐷ㄶ㠶晥愵㤴㥡㐱㐲㉢〲愴挴搰㕡㠳戹㍣昹㙦ち〱㔱扦摥搷攵愷㉡搸㐵㘰㌱昶扡㜷㝢㜶愵搵ㄹ慢㈶〶㘵攵改攳づ㈴攴㌱㠵ㄹ㡣搲捡摣㘳㐸挴㡦㌶㠶搴扡ㅤ㑦ㅣ㘴挰〹㐳㙣㈱㘳㙢づ扤㙡〵攷㔶户㠶㍢ㅥ搰㌳㌹愹㌰摣慤捣挶搱㔳㐶攳挲慡㠵㌰㡢㜰㌰㑣搶ㅢ昵㐵㐵搰㔹敥㜶㥣㍦ㄱ收攳昷㐰㉣ㅦ㙤㜴㝤㝥㙢〹㜵㥣摢㡢〵昲〷晢敢戲ㄴ挶挶愸攴ㄸ㐸搸㜵搵捡㠷㤷挰㘷搱㐴摡昳㡡摥㐸㜲㉣㐵㘱㌴㍡收慣ㅥ戵㑤晦㌳㑥㉤㌹㙢㡥戵ㄹ戰㙥搲晦㈷㤰戱愶晥㔷ㄸ㘵㤳㈸扢㌳㑡昰㐵㘳愴㘴捤攰っ㜷〴㍥㙣㠴㘹攴ㄱ㔸㤷㐹〶户挳搴㉣㍥㔱つ㡢愵〴㠷㠷㉢摢㝡〹愲摥㤶戶㙤㕦㐷〱挸㈸㤰昶㝤㠸愰㡥敤㌹改昶㜳㙣敥㉥㘴㙦㍢㘲㤵扤慡㕦㌵㠳㤱㔹㠴㜷㐷昸㠵㤹〹㥢㘷㕣昹㕥慢㔰扢ち㍢搱㝦㌷摡ㅣ㥤㠶挰㍥㉡㠲㜷㉢敡挸ㄸ挲晡㘲ㄶ晣摡㘸㈸ㄱ㐸愲㜶昰捦㌳敦愸ㄹ㌶㍥㔰㥤㠶㔷㌳㘰搶㠶㔰㜶愱㙦戹昵㉥〶户づ户戱㙥㠷攷㐷搸㐵㠴挱攴ㄲ敥扥㤷晢摡扡〷捤㜵愳戵昹慣搹㥤㜷慤愰㝤ㄷ㌸㕤摦㈸捤㈴挳㌱昹摤㜱㐱扦㤷㄰㜱ㅥ㝡㐷搷敦㡡㘵㙦挳愰昳攸戳㙤扡扣㐶㙤㌸捡搶ㄱ攷晥ㄴ㥡㉡户㄰攰愷㤷愲〴㕦ㄴ晡昳㙥㘶攲㜹㉣㡢っ㠰㜴㈶㘷〰㜴愶敡攷㔶愳㙡㠵㐷ぢ㔲㘱㐱㜹ㄶ攵摣愵㜰戵ㄵ收攱愸㈱㡦㄰㐸敢〲㈰㝥ㄴㅥ㈱攴昸㑦愳㐱㝤晣〵攴㜶ㅥ晦㕢慢㡥㑦攵㉦搷㤷散㝦㈸㔶ㅥ晡㐹ㄴ敢愷〸㙣〲〷㘰㈸搶㈱㠳ㄴ㡢㤴㌵戹㌰㠸昰搳㝤㐸攳昹㐳昴敦㙢晢㕥㜹㤹捦㍦昷㈹㔲㄰愲愸㜹ㄵㄴ㠴㜲ㄵ㑦㈴㔷戱㠴摣捥慢昸晡㙡慢ㄸ愲㡣攴㑣㜴て㘰愰㐷㈱慤挸㔵昹㐸㜰㐳昹㔳㈴㐲㤱㘸㥡挵㄰ㄱ㉢摢搶㤰㐰㕢敥扣㙣扢㡣㐴摣㜶㈸摥ㅥ㡤㍢㤲昲㉤㡦㌴㤴㜸昷㤱敥㥢㕣攸㝦捤㠵敡㌱敦㐴㡥搷つ㈱㈴戰㌶㝥ㅣ摢㔱戶攷扡っ敡㉢㡦挷ㄸ㍡㜸㌰晥㔰㑡㡤挲㑣愰㤰搰㌴㈵㐵㜱㈳㤵㉦挶㤵㝦晣㘲挳㑢㡡〲㍣㈰愳戰㌲㈹㑦㔶㝥㉣慥扣ぢㅦ㘱挹㍡ㄹ㕥ㅡ攰昳㕡㕣㤹ㄴ㉡㉢㍦ㅡ㔷晥挷慥敤昵捡㌱㐱㠶㍤㙢愴㤶ㄴ愳㔷ㅥ〳ㄲㅦ㘴昳㜴慤㤹㔴愴㝤㘶㤸㑤ㄱ㉡愳挵戶㔴愵晤戸晦攱攱㤳攸挳戸捥㠴㕢ㅦ㤰戶攱晦㡣㜰〸搷㥣愶㡣挰挰ㄷ捦换㠸㉦㝢扡㝣㘳攳㥣㌹敤㈱愳搷㍣攴攳㜰㔵搹㔰㈴〲扢㈰ㅢ敥敦ㅡ㝥昸ㄴㅢ戲戱ㅦ㜱㕣㑣攵戵㤱敥戴㠸㡣愵㘴㤵㐷㘲捣㘶捥㌶㘸㐶晦っ㤰〳㜹〹挸㠴晥㔹挰㌰昶戲㡤ㄹ㐳ㄴ〴㤲换捦㈲愱㍦㑣昰㌹㠰㠲㐲慥㈷ㅤ攴㍥て㌰ㄸ晦扦ㄴ㈳换搲㜱愲㉡て挶㠳㈵挹㐸晦〲ㅢ㍣ち搰〳㡦慤ㄲㄱ㘱㐱㝦っ㌹挹㐱㈹㐱攴愰㡦戳攰㑢〴㕦〶㈸㘸㥣散扡㜷㡤㙢敡㔲㠵㝤〵㑤ㄵ㙥㠵ㄴ㘸㕦㡤ㄲ㝣搱捥〲摣摣搹㘸收㤹㌸晥㡥ㅦ搱捤愶て昶㙦挵〷昸㉢㕣㜴て晥晦ㄱ㑤㕡昸㔹昵㘳摤昵㐵㈶搰㌸ㅦ晥㍣㙣昶㍢攸㠷敢㙡ㄸ㥢散昱攳昸攵搵㥣昲㌰晥㍤㡢㥦㜲㍦㐶攰㈸㔴戹㜹昸㕢㐸〳戲㘰㈹㉡愰敥搲㥦〰㔰㠸㘳攲㐹㝦㤲㙦㐴㉤晢搷扦ㄱ㈵昸愲㄰慦㘷㤹戰愳收昱㠰挴戵㉣㌸搵㌲㈰昱㉦ぢ㑥㈶〷晣㈶㜲ㄵ㠹㉣㈴㥡搵ㄳ㤱㤶㘵敥㔳〰〳㍤㠳㥣ㅢ搵㥤㝡㐶㈹摦㔷戹敦扥㌷〶戳㈳ㄷ㘷㍦㜹㑢晦㔳慦晤敥昵㈷㕦扤㘷敦摦摦㝣收㤹㔷晦晡攴换㙦晥㘲㝥敦㙦㕥㜸攱搷户㝤攷攵搷户㥡捦慢㉦扥㜱昸昹〷挷㑥㍤㜸扦㜹晣挳〷ㅥ扣敢攴ㅤ㘳㌳攷㡤昶昴昴昶㝥㜰昸户ㄷ㕤㌷㜴昶晥㤷㤴㕦晤改㐲㔷㤱换攵㠰〲㈰㝥㠶戸㙣㌹㡤㙦㈳㠱㘹㜰挶敦改㌴戸摣戳昸㈹㤵㘸愳㈶昰㤲㠷㜳㠳ㄳ㤰〵攵收㠲扥晦〰戶愰戲捦</t>
  </si>
  <si>
    <t>Day</t>
  </si>
  <si>
    <t>Beginning Inventory</t>
  </si>
  <si>
    <t>Units Received</t>
  </si>
  <si>
    <t>Demand</t>
  </si>
  <si>
    <t>Demand Satisfied</t>
  </si>
  <si>
    <t>Ending Inventory</t>
  </si>
  <si>
    <t>Inventory Position</t>
  </si>
  <si>
    <t>order 0=N, 1=Y</t>
  </si>
  <si>
    <t>Lead Time</t>
  </si>
  <si>
    <t>Arrival Day</t>
  </si>
  <si>
    <t>order size</t>
  </si>
  <si>
    <t>order point</t>
  </si>
  <si>
    <t>Performance measure</t>
  </si>
  <si>
    <t>Service level</t>
  </si>
  <si>
    <t>average inventory</t>
  </si>
  <si>
    <t>4d695445-e829-4002-90f8-407dc474bf8c</t>
  </si>
  <si>
    <t>Units Demanded</t>
  </si>
  <si>
    <t>Prob</t>
  </si>
  <si>
    <t>㜸〱敤㕣㕢㙣ㅣ㔷ㄹ摥ㄹ敦慣㜷搶㜶散挶㘹搲昴敡摥㉦㡥戶㜱㉥戴愱㠴搴㤷收搲收攲挶㑥摡慡㤴敤㜸昷㡣㍤挹捥慣㍢㌳敢挴㈵㐰ち愵愵㕣㠴㕡ㅥ愰愵㐰㔵愱ち㜸〰ㄵ愱慡㠵㈲〴㐲〲愱ㄶ昱㔰㈱昱㠰㔴㉡〴ㄲ㈰ㄴ㠹㤷㍥㔴㉡摦㜷㘶㘶㜷㜶搷㍢㜶户㉤戸挸㤳散㥦㌳攷㝥捥㝦㍤晦㝦㈶㈹㈵㤵㑡扤㡤㠷晦昲㐹㌳㜱昱搴愲攷ぢ㍢㍦㕥㈹㤷㐵搱户㉡㡥㤷ㅦ㜵㕤㘳昱愰攵昹㕤愸㤰㈹㔸㈸昷戴㠲㘷㍤㈸戲㠵〵攱㝡愸愴愵㔲搹慣慥愲㥣㥤昰㌷㄰扤攸㙣搵㥢〶㤸ㅥㅦ㍢㌲㜳〲扤㑥昹ㄵ㔷㙣ㄹ㍡ㅥ戴摤㍤㌲㤲ㅦ挹㙦摦㌱戲㉢扦㜵换搰㜸戵散㔷㕤戱摢ㄱ㔵摦㌵捡㕢㠶㈶慢㌳㘵慢㜸㠷㔸㥣慥㥣ㄴ捥㙥㌱戳㜵晢㡣戱攳收㤱ㅤ㍢㜷㥡扢㜶摤摣㡢愱㔳㠷挷挷㈶㕤㘱㝡敦㔱㥦ㅡ愷扣㘳㐲ㄴ㉤慥㑤〸搷㜲㘶昳攳㘳昸ㅢ㥢㍦摥㙥捡㑦捤〹攱㜳㘸攱ち愷㈸㍣ㅤつ㝢散㔱捦慢摡昳摣㍣摤摥㡢愵ㄶつ捦搷散㜱㔱㉥敢㜶搴㙢搶㍥㠲扤㉢ㅢ㡢扤昶㤴㜰㍣换户ㄶ㉣㝦㌱㘳㑦愳愳㔲㥦㝤捣ㄳ㐷つ㘷㔶ㅣ㌶㙣愱搹晢慡㔶㈹ㅤ㍣愹慥㙢愳㉥攲ㄳ㤳换捦㡦㝡昶昸㥣攱捡ㄹ㜹摣㤸㠴扡㝢摤㘲㘳摤㉢摢昷换愹换ㄱ搸攷搵敤敢愱攴戸攱搶㙡づ户慦ㄹ㉥扥㜱〶㌷戶慦ㅦ摢愳挶㌶搷户㙦㈳户戲戱戶搲ㄳ搲户摣㔱㉣㐶捦㄰㜴ㄳ㘴〹㠸㐰㍤㐷搰㐳搰ぢ愰愴晦つ㉥㠹㌷㘴㤱㕡㌰搴挲㡣㕡㈸慡㠵㤲㕡㄰㙡挱㔴ぢ戳㙡㘱㑥㉤㔸㙡攱㠴㕡㌸㠹㍡搱㤳敤敥㔶挳攷㥡户昷昵㘹扦晣昹搸㡦捦晤㜰扥攷敥敦晦扤㜷ㅤ㉡摤ㄹ㑥㙡挲㌵㑥㠱搴敡㔴扣㉤扦㤵㝦㤶攷ち㌰㠵戹搳扣挹ㅣㄹ㈹敤摣㙡㙣㌷㌴㉥㉢〱昹つ㠴㌲㠰扡扤收㕤㤶㔳慡㥣㤲戸扢㜸捣昰㐴㝤攳㠶挳戲戱㑡搵㈹㜹ㄷ㉤㕤㌸攵ㅢ扥戸戰戹慣摥㐹㑢戳㈹戰㤵昰攴㜸㤷㌶㌷㍢㙥㤴慢㘲昴戴ㄵㄴ㕦搲㔴㙣㑦扡㤵㤹昶愵㝢㕤昱㐰慤戴㘵㐶愳㄰㙡ぢ戲敦㤶㔵〶㐵挱扣㠶挶攷㉡㥥㜰攴昴㠶敤㐹慢㜸㔲戸㔳㠲㈲㔱㤴攴㔲捦㘷㔱挸昵挳㐷ㅣ㉣ㄴ摣㕡扡㈲㥥㙢摥㜶摡〷㌳㡢ㄲ收㍢㉦㕣㝦㜱摡㤸㈹㡢㡤つ㔵㠲㌱㔱戰戹㈱㝢㙦愵㔸昵挶㉢㡥敦㔶捡㡤㈵愳愵〵〳㤲愶㜴愸㔲ㄲ改㜴㑡ち〵〸摣慥㉥㐵㐹摤搰㥥ㄷ㈴㈲㘲㈸㈶㈳㕦搰㐸㜶昹愳㔸ㅤ㔶㔱ㄶ愴㐹昵慡㘵㍡攳㝣愵㡣㐹攰挰搸㥡愸㍦㌸攸㜵换㜴㕢挳摣晢㕢㔹㔵〷挳搵摦戶㈰ㅣ㝦扦攱㤴捡挲㑤搴㝥ち㘷愴昷〳㘸攷㈰㄰摡敥ㅥ㔵㥤㜲㕡㔹搴㑥㔹㈵㝦㉥㌳㈷慣搹㌹ㅦ㜹搰㤰搹㉣户戶攵搱捦㐳㤶扥㥥㘰㄰㈰㤷㑢㘵㌶戰㔲㈶㠷㈷愵㔱㍡㈵昰㜲㠳㈰㘷扢〶㕥敥㌵昷㕡㘵㕦〴㐲戹摦〴㐶〲慤㈶搱搷㐷ㄲ㜵㡤㘲愰㌰㌶㤸攳愰㔲挳㜲晣挵㍡摦戶㜰㐹㐰㐴㙢戲㘰搵挹〲㡡㠲㐶㜹㤰挰㙢㈰㥡㈶㘹㤰㕣㌹㐶㐴㘴㠳〴捤㡥㥥ㅢ㠹㡣昵ㄳ㘴〴敡挷㠹㤰戵户戶㤷ㄱ㈴昶㔶㈲㘵愳戶晣戸㈶捤㤶戲攵〳㘹㜶㍥㌶㑥摦㐸戰㠹攰〲㠲捤〰捡㕦㈱攱㈸攵㤰㙥㝣昴㡢昰慥㕦㑣㜰〹〰攴㤳㑥㤹ㄳ㡡㉡摡㔰㉢戱㈳㔹慦て㜶戲㌴㡡〳㔱㐴换戸㘶㘷昶搹ㄲ搱愱搵戹㍡㜴㙤㕡敡搸㙢摡搳㘶㝣㌹愴挸㠴慡昱戵㉥㔳㌵扥ㄱ慣摡愱摥扡っ㑤昵㈱㠲换〱〲挵㐲㘳㜷㘵搶㍣捤挹て㠴㐹ㄴㄸ㐲ㅤ㉡昷㤰㠸㘹晥㈷〸戸㤶愳换㥡晤㑣㔳㜰搸晣挰摢捦㕢摡昳㜶㠸昴㈶㥤戹愶㜳攸㉢㝡㠷ㄶ昴ㄵ㘰㉦攵㑦㙤昵换㔵㈸搶慦㈶戸〶愰㐹扦昰攴晤㑥扤〴搲㈴戶㘳㤸㕢㑦㡦㡢戴㜰愷ㄷ攷㠵搴㍥扤收戴攱捥ちㅦ摥㡢〳ㄳ戰㠳㉢慥㉢捡㌸搰㤶㘴〶捦㉥㥢ㅡ㌳扤扤㙥挵㘶晥㥡㝤散㝤㈰ㄴ㐳㍡慤㜶愵㥡散攳〴㍢㌳收㙦㡡㔱づ昵敦昶昶㐲㈲搶愸㤱扣搸㉥昹㙣戹㈶㐹㍡㤰㈴搷㘱㕢昵敢〱㈰㈵㤴㍦戴㤵㈸挳慣戶㐵㔶㙢戴㔶改摤㑢㌸㤹㌴昹て㕢攴㐸㑦攰慣ㅤ㠳敦挰敢戳愷㉣扢㈶㉣㝡散㐹攱ㄶ攱㔷戰捡㈲ㄷ戸㘴㈹㙡搶㘴挵〷㐴㔶㜴㜵戵㥣愵ㄳ㝣㙢㤲㑥㥡愴㐴㈲户㈷ㄶ㈶㥣挳敢㐴㐵ㄷ㈴㠵㑡㠲㕢愸㈶㠱㐸㜹慣扢㈶㘲㍡㄰㌱㜹㙣㥣㝥㈳挱㔶㠲ㄱ〰敤㜷㤰㌴㉢摤㜸㠶挲扡ㄷ攸捥㉥ㄴ㔲㔹愲㐱扡〷㕦㙤㉢慣㜶㜰㤸㥤〴ㅦ〲㘸㌲㝦攸㝣㑣㈰㐴㠹昲ㄸ㈱搲㕡搲捤攳㤶㌸㐵ㅡ㔸㘷㈲愸㌴㕥昵晣㡡捤愸㔲㥦㌹㔱㌹㕣昱㈷㉣㙦ㅥ㔱愸㐱㌳㑣摣㌵㈷ㅣ㔰㤷ぢ摢愷㈹慦㌲㍦㉦㑡扡㌹㔵愹㐲戴ㅤ㤸㔸つ㠷㜲慣て戶愴㍣㤷慢ち㥥捥捥挶攸㐲㤱㈷㘲昸㕡改㠹㕤㤱攷㥢㠷扥晥晡㡥㑥㕢㝥㔹昴㤸〱搳㌱㥤㌵戱㡢㠸ㅡ㤴扡捤改㌹㔷㠸㠹㍥㜳㥦㙢㤵捡㤶㈳㠸っ搸㤸っ搴ㅤㄴ戳㠸㄰㑣㔶ㄸ晦慢㌸㝤收戴㙢㌸摥扣挱㘰攲攲晡㠶㌷ㄹㄲ搱捣㌱换昱㌰㡣挴㈲搳晤收搴㕣攵ㄴ愲戵㔵摢搹㘷捣㝢慢〲㉢㈴晡攰㤱愸㔱㔴㐵㔵㤵慣㥡敤ㄴ㍦㍣㤰愷㔲摢昰㑢ㄳ㐸㕣愵㌴晡换ㄳ戴㌷敤晡㌰㍥㐳㍢㥤㜳敡㐵攴愸㤶搹㤵㈸㠵挹愹晡捤㙣戳ぢ攰昶㝤挷づ搴愳㜲敦㉡㕥慤搱挳㥦㈰攳㈵㔹搴㠲㈰昴捦慤ぢ㐸㠵㜹愴ㅣ㜰㈰㌰捥户㘶昲换㤹戲づ愹㙦㕤㍤戹ㄷ㔱愴㕥昳愰㌱㈳捡㠸㐵摢㠶扦㉥㜸愱ㄹ㙢ㅢ㘵㉦㉣ㅢ慦搸戶㐱搲㈲㔹㑥ㄵつ㔲昰㘸搵慦ㅣ戲ㅣ摤〴㤰昴ㄷ㘶ㄹ愷㤱㘵㥣㤶㔹扤收㔱㠶〵㘵㥡㝤㔵㘶つ搷昲攷㙣慢㤸攵ぢ㐳㜷慢㠲㈶挱攴㤴扣搱ㄳ挹㡣愱㈶㙢晥ㄸ㑣㌶㉦て㜴攷㈱㐷戹㜵㐴㍦㈸㔷㔵㌲昸愳㜴攸㔸㠲㠰㤱㕥㔲晤ㄶ昴愶挹㥢ㄱ㄰㌹昲㌹ㄷ摤扦㌸昷㘹攴〴㝥㌹㘲㍤㠱㐴攰ㄱ㡣〹㜹扡户㌳收㌱挷昲㠱㍤㘲㙣慦攵㑦㜸㐰㌹〰㤲昲㜸㝢愱挴㙡慣搱㜰㑤㉢㕣搶㕡搴愰㈶㉥㙤㉤㡦敢㡤慢㤶㈸づ㌴㑡㑣㤱㉣㔷㐹㙡㤶㈵收戸㥡㔴㡤㈲ㄵ㜷愴㙤㤴㈴户㘹㝤摦㈹㐵摥㠵㘲㤲㌴㤳搲㜷㑢㐲㐱㤰㤷搴〱ㅤ㐵㝦㝤㌲㜹挴愲㌵戴〱㜲搴㔳㐱㕥㕦ㄸづ㍣㠰㉢㈷㈵㤱ぢ摦挰摦敢挲攴㤱慡摦㔰㘲㥣ㅥっ㑢㐶换攵㈳づ慣㠴愲攱㤶㔶〹㑢㘳㙤㠱㠶㤱摣搹愹昶て戶㌷挶㠸㈱ㅢ㌲㈴㤲攰〷〶ㅢ㠲戹㘲搱㔴㕡㘷㝤摣敡㕡㜶㤶㙦㠷㠴攱㐸っ㑣昹愵〹戱㈰捤戰扡㈵㍦㈸ㅢ搴㑥㡢㔲㡥敡收攸㡣〷㤵敥㔳㡥㠷㈹挹攰扡㜹㤴㙥㈹㕣㘰㠰搸つ㔳㤳㐵ㅦ㘱摤㕡〷㍣ㄹ慣ㅥ散㘰㐷㠲戰〹慤㌳㑡搰㑣〲攱㌶㉥㠲扣搳㈱㐶㈱㐸㑤昹晣㙢㡦昲搴㤳㝣扥户㈷ㄵ㈵㐲㈶㘲愸㉢挱㝡〰㜲攳㔱㐹㜲搱㘰ㄴ㉣て㈴㥢ㄴ㕡扤㔱ㅥ㑤㡣㍥㥡㝣慥㡦ㅢ㍣㡣㘳昵㤳㙤捡戸攳收㕢搰愶攵挵㜵收〱愷㔸慥㤶㠴㔴挵㤱慣㤶ㅡ㜹㔵攰㑢㕥晦ぢ戸㈹㘱㕦挲㑤㌹㠰愳ㄴ㤷㑣㈴㜵㙥㜷敢ㅦ㐵㜳㈹攴搰㐷㈰摢ㄸ㝣㑣㜰换挹㘰㔸换ㅤ〵摡㠷敢敢㤷ㄷ攴挵㌹㠸戴㤶㉣捡戲㠳戸㡢㔷㡢㈰㑢㙥㡢㔵㍢㔸㌹㔸愱捤ㅥ换摡㙦〵㔹慢〲㐷㔸㘷㈰昰㌲ㄹㄸ㈳ㅤ㜲〷㍢㐹㥤ぢ㈳扢攷㍥㉤㕦㔳攷昶㠴挶㠷挲昸㉥㑦㐱㈹散㉡ㄸ㠹〶户㕡户扡ㄵ㐶㝥㘹㜹敢户〲㈸っ〱搳愰㐵捤挰挰ㄹ㐳㝡㜹〳㠷挱挸㠴攸㘸㍣㤰捡ㄸ攵㈰ㅣ昶㐰ㅡ戸㠹〷改改ち㤴㤰扦㐱㕥ち㡢敥㈵づ摢㌸〲㔵摣㡤㑤㤹㤳㠶㡦慢㉦捥收愶散搱㔲㠹收㉥晣㜳慢〲慢戸戶ㄱ㤸愳ㅢ㥡㉥㘴挹㌵搱扥扢戲愹㈰扣㈸戸㙤㈲扦摦昰㡢㜳㔳晥㘲㜰㘹慢㔳㤲搰㝥〶㝦挴㤲愳搳㘶㑥㍢扣㠴扡挰扤捦㥤㜴㉡愷ㅣ㌹㉦捤攳㡤㍦㕡戱㝡㜷㌷㈷㤹㑢扤㡤㍦昲㔱㔳摡换攸㜱㈵搳㘶〷㜵〷〹晢㤱㑦㈰つ㠶㤰㑥愰ㄳ搸敥戵ㅢ〳愴㤳つ㑤㜴㈲〵挱ㅡ愱㌸戳敦ㄹ愱㈸㍦〵㕡㐹㉣挱㤱ㅣ㝢晥ㅣ㔸㕦昹〹㜲㠸㜰扣㠷㘲㐴扢ㅣ愹〴搴㐹㐱ㅥ㕥敦攰㘵㤰晦ㅦ㉣㐵摣扣㈴㍢晤ㄷ㤸㔹㜹愹ㄹ㐵㤷ㄲ㐵㉦戶愲㠸㠱搸㜷ㄴ昲收散搷㡥㥡敦晢戵摥晦攱㔱昳㜶㘰㤸㡦戴挶㄰㔴㘳㌰扥㘶っ㜴戵ㄸ〳㔷愳㔸ㅡ〳㜷戰つ攳昵㠱㌱㄰㝡㍢づ㈱㘳㜹㘳㠰㔱扣〴㤳㉦ㄶ㔴㡤㌹㌰㜸搶摡㘸搳ㄳ戶ㅦ搷㙢㠵㠷挸㍤搴㤳㌷づ摦搳愶搶散㐹挳㌵散捤㌲㝦㥦㉢愰戶摣㘹摣搷㤶㑤搸攲挲㈵㑢㘴愳㈵扣ㄲ㤱㍦㝤捤㜳戲戲㕢敡挰㔴昰〴㡥㝡㈵慢㘴摥㠵㑦㐴攱〹㈱昵㠹つ㍦搸昷攷〷ㅦ摥挳㝢㘹㈱慤㙡っ〴㜷ㄲ㥣愷攵㠰昰㙤散㑡挸昹晣晣收㄰㍥㐴戲收换㘲捣㜰愵扤攳改㜶㤴っ〸㉦㐶㤸〱昱慤〶㘳ㄲ㌷ㅣ〲㘳㌲摦攴搸㤴㥦㉦㐹㘷㘰㍥㌶㜱改扤㡢〲㠴㑡㕢㤵搵愱㕤愹晤〸㑡攷ㅤ㑥愴搱ㅥ攴昹㤲㡦愲㍣摦慣搵㜶㔲慢㐹㌳㔱ㄹ㐶㡤㐸㑡㈱搲㐰ち㠹ㅦ㔹ㄸ晡㤷㔲㙡ㄲ〹㉤て㤰㄰㐳㙢づ收昲攴扦㈶〴㐴敤㝡㕦㠷㥦慡㘰ㄷ㠱挵挸敢摥改搹㤵㔶㘷愴㥡ㄸ㤴㤵愷㡦㍢㤱㤰挷ㄴ㘶㌰㑡㉢㜳㡦㈲ㄱ㍤摡〸㔲㉢㜶㍣㜱㤰㍥㍢〸戱〵㡣慤搹昴慡攵散摢㥣㉡敥㜸㐰捦㘴愴挲㜰搶㌳ㅢ㐷㑦ㄹ㡤ぢ慡收㠲㉣挲晥㈰㔹㙢搴ㄳㄶ㐱㘷㌹㥢㜱晥㐴㤸㡦摦〳戱㝣戸摥昵昹捤㈵搴㜱㑥㌷ㄶ挸ㅦ散慦㑢ㄳㄸㅢ愳㤲㘳㈰㘱㔷㔴㉢ㅢ㕣〲㥦㐲ㄳ㘹捦㉢㝡㍤挹戱ㄴ㠵搱攸㠸戳扡搴ㄶ晤捦㌸戵攴慣㘹搶㘶挰扡㐱晦ㅦ㐷挶戲晡㕦㘱㤴㑤愲散慥㌰挱ㄷ㡤㤱㤲㘵㠳㌳摣ㄱ昸戰ㄱ愶㤱㐷㘰㕤㈶ㄹ摣づ㔲㔳昸㐴㌵㈸㤶ㄲㅣㅥ慥㜴昳㈵㠸㕡㕢摡戶㍤㙤〵㈰愳㐰摡㜷㈱㠲摡戶攷愴㕢捦戱㤹㝢㤰扤攱㤰㔵㜴㉢㕥挵昴㠷愶㄰摥ㅤ攲ㄷ㘶㈶㙣㥥㔱攵戹㘶愱㜶㈵㜶愲昷㕥戴㌹㝣〴〲晢戰昰摦慢愸㈳㘳〸㉢㡢㔹昰㙢愳㠱㔸㈰㠹摡挱㍢捦扣戳㙡㤴昱㠱敡ㄱ㜸㌵㝤㘶慤ち㘵ㄷ昸㤶㥢敦㘲㜰敢㜰ㅢ敢づ㜸㝥㐴㌹㡦㌰㤸㕣挲扤昷㜱㕦㥢昷愰戱㙥戸㌶㡦㌵㍢昳慥攵戴敦〰愷㉢ㅢ愵㤱㘴㌸㈶扦㍢捥改昷ㄱ㈲捥㐳敦攸捡㕤戱散㙤㄰㜴ㅥ㝥戶㑤㤷搷㜰ㄹ㡥戲ㄵ挴戹㍦㡥愶捡慤〴昸改㠵㌰挱ㄷ㠵晥扣㕢㤸㜸〶换㈲〳㈰㥤捡ㄸ〰敤愹晡㕢㑢㔱戵挲愳〵愹㌰愷㝣ㄳ攵摣愵㘰戵㈵收攱愸㈱㡦㄰㐸敢〲㈰㝡ㄴㅥ㈱攴昸㑦愱㐱㙤晣㔹攴戶ㅦ晦敢㑢㡥㑦攵㉦搷ㄷ敦㝦㈰㔲ㅥ晡〹ㄴ敢㈷〹捡〴㌶挰㐰愴㐳晡㈹ㄶ㈹㙢㌲㐱㄰攱愵㍤㐸攳昹㝤昸敦敢㝢㕥㝤㠵捦㍦昷㈸㔲㄰愲愸㜱ㄵㄴ㠴㜲ㄵ㡦挷㔷㌱㡦摣昶慢昸捡㔲慢ㄸ愰㡣攴㑣㜴ㄷ愰慦㑢㈱慤挸㔵㜹㐸㜰㐳昹㔳㈴㐲㤱㘸㤸挵〰ㄱ㉢摢㔶㤱㐰㕢敥扣㙣扢㠰㐴搴㜶㈰摡ㅥ㡤㍢㤲昰㉤㡦㌴㤴㜸昷㤱敥㥢㑣攰㝦捤〴敡㌱㙢㠷㡥搷㔵㈱㈴戰㌶㝥ㅣ摢㔶戶㘷㍡っ敡㉢㡦㐵ㄸ摡扦㍦晡㔰㑡つ挳㑣愰㤰挰㌴㈵㐵㜱㈳㤵捦㐷㤵㥦㝦愱敥㈵㐵〱ㅥ㤰㔱㔰㤹㤴㈷㉢㍦ㅡ㔵摥㠶㡦戰㘴㥤ㄴ㉦つ昰㜹㍤慡㑣ち㤵㤵ㅦ㠹㉡晦㘳摢收㕡攵㠸㈰㠳㥥㌵㔲㑢㠲搱㉢㡦〱戱て戲㜹扡搶㑣㉡搲ㅥ㌳挸愶〸㤵搱攲戲㔴愵扤戸晦攱攲㤳攸㠳戸捥㠴㕢ㅦ㤰戶挱晦㡣㜰〰搷㥣㈶っ摦挰ㄷ捦ぢ㠸㉦扢扡㝣㘳攳㡣㜹挴㐵㐶户㜹挰挳攱慡戴慡㐸〴㜶㐱㍡搸摦㘵晣昰〹㌶㘴㝤㍦愲戸㤸捡㙢㈳㥤㘹ㄱㄹ㑢㐹㉢て㐷㤸㑤㥤慤搳㡣晥㐹㈰〷昲ㄲ㤰〹晤㔳㠰㐱散㘵〳㌳〶㈸〸㈴㤷㥦㐵㐲㝦㠸攰㌳〰㌹㠵㕣㑦㍡挸㝣ㄶ愰㍦晡㝦㈹㠶ㄶ愴攳㐴㔵捥㐴㠳挵挹㐸晦ㅣㅢ㍣〲搰〵㡦慤ㄲㄲ㘱㑥㝦ㄴ㌹昱㐱㈹㐱攴愰㡦戱攰ぢ〴㕦〴挸㘹㥣散㡡㜷㡤㙢敡㔰㠵㝤〹㑤ㄵ㙥㠵ㄴ㘸㕦づㄳ㝣搱捥〲摣搲摥㘸收㤹㌸晡㡥ㅦ搱捤㠶て昶㙦挳〷昸㡢㕣㜴ㄷ晥晦ㄱ㑤㕡昸㘹昵挳㥤昵㐵㈶搰㌸ㅦ晥㕣㙣昶扢攸㠷敢慡ㅢ㥢散昱㈳昸㘵搵㡣昲㄰晥㍤㡢㥦昲〰㐶攰㈸㔴戹㔹昸㕢㐸〳戲㘰㍥㉣愰敥搲ㅦ〷㔰㠸㘳攲㐹㝦㠲㙦㐴㉤晢搷扦ㅡ㈶昸愲㄰慦㘷㤹㈸㠷捤愳〱㠹㙢㔹㜰戲㘹㐰攲㕦ㄶ㥣㠸て昸㌵攴㉡ㄲ㔹㐸㌴慡㈷㈲㉤捤摣㈷〱晡扡晡㌹㌷慡㍢昵戴㔲扣扦㜴晦晤㙦昶愷㠷㉥㑣摦㝤㙢敦㤳慦晦昶㡤㈷㕥晢搸敥扦扤昵昴搳慦晤攵㠹㔷摥㝡㜹㘶昷慦㥦㝤昶㔷户㝦晢㤵㌷搶㥢捦愸㉦扣㜹昰㤹㌳㈳㈷捦㍣㘰ㅥ扢㘱摦㤹㝢㑥摣㌹㌲㜹摥㜰㔷㔷㜷昷戵㠳扦戹攰扡㠱戳て扣愸晣攲㡦㥢ㅣ㐵㉥㤷〳ち㠰攸ㄹ攰戲攵㌴扥㠱〴愶挱ㄹ扦慦搳攰㜲捦攲愷㤴挲㡤ㅡ挳㑢ㄶ捥つ㑥㐰ㄶㄴㅢぢ㝡晥〳昴戸戳㌹</t>
  </si>
  <si>
    <t>CB_Block_7.0.0.0:2</t>
  </si>
  <si>
    <t>CB_Block_7.0.0.0:3</t>
  </si>
  <si>
    <t>Decisioneering:11.1.1000.0</t>
  </si>
  <si>
    <t>CB_Block_7.0.0.0:4</t>
  </si>
  <si>
    <t>㜸〱捤㕤〹㜸ㅢ搵戹搵戵㉤搹㔷㜶㠸㔸搲〲搹㑣㈰㤴㤰挴捤㑡ㄲ昳㠰㌸晢㥥㔰㘷㈹㑢㌰戲㍤㑡㐴㈴换㐸㜲ㄲ㐳㔹〲㠴㉤㉣愵散㑢㠰戴愵㔰㑡挲ㅥ㘸晢㔸捡扥ㄴ捡搲ㄶ㐲ㅢ㐲㑡㔹ㅢ㐲㔸ㅢ㜸㤴扣㜳敥捣㘸敥㘸㐶昶挰敢晢扥づ昱昱㥤晢晦攷㥦㍢攷捥㍦㥡㝢攷捡㠴㐴㈸ㄴ摡㠵㡤扦戹㔵戰搰愷戱㌳㤷㌷搲㜵ㄳ㌳愹㤴搱㤲㑦㘶摡㜲㜵つ搹㙣扣㜳㔶㌲㤷㉦㠷㐳愴㈹〹㝢㉥摣㤴㑢㥥㘴㔴㌵㉤㌷戲㌹㌸㠵㐳愱慡㉡㔹〶㝢㡤昵ㄳ戳㜷㈴㔹戲㠲〰慦㤰㡣㄰㉡〹㔵〴㐹㠸ㄲ慡〹愴换ㅥ㠴摤〰㌵㍤〱昳㈷㑥㤸摢㝣〲ㅡ搳㤸捦㘴㡤㈱戵ぢ捤㐳ㅥ㌶㝣㜸摤昰扡㤱愳㠶㡦慢ㅢ㌶愴㜶㘲㐷㉡摦㤱㌵づ㙢㌳㍡昲搹㜸㙡㐸敤扣㡥收㔴戲㘵愶搱㌹㍦戳捣㘸㍢捣㘸ㅥ㌶戲㌹㍥㙡散昰㔱愳㐷㈷挶㡤ㅢ㕢ㄳ㐳攴㌹ㄳ㈷捣换ㅡ㠹摣扦㉢收敥㡣㌹㜷攲㠴扡㌹㐶晥摦ㄵ㜳て挴㐴挸㐹㤹㜴㍣搹昶㙦ちㅡ㘶㤷㡣㥥㘴戴㈴搹㜷㠶㤱㑤戶㉤愹㐳戳㕤㐲㘳㙦㑣㕤㐳㉥搷㤱㙥攷㘵㌰搱㐸愵㝥㘰㈴㔴㥦愵㈷攵昲昳攲搹㜴慥㈶㑤晤㡣慣搱搶㘲攴㜶㑢㑦㕥搹㘲愴㉣挷㕣㔵㝡㘱㍣㍢㈷㥥㌶㉡㔸攸㤹㌶晢㜰㝡慢搱㤶㑦收㍢㝢愴ㄷ攴㡣ㅦ挴摢㤶ㄸ㜴〹愷愷㜶㈴㕢㐵㐵〵晥㠵捡扦攷搷㌲搵㔱㘸㑦㝡攲搲㜸㌶慦昶搸㠵挳晤㝣戵换㐵㥤㠵慢㕤扣愴㙡㡢㔸散戳挶㘴㝡愶㤱㙤㌳㔲㍣〸㝢㜲㜰㤱㤳ㄲ挸散㠷㠲㔲昶改戰㤷㐴戵㤵㍢㍣ㄷㅥ㈵戲㈷㘱㘲㐷㉥㥦㐹换扤㔰㤶扤㔸昱ㅤ㐰㐵晤㠸搱昵昲扢慣摢ㅢ㈰㉡摥㐱㈲敡㝣㈶㐳㔹㔳扣慣愹戹慣愹愵慣愹戵慣挹㈸㙢㑡㤴㌵㉤㈹㙢㕡㕡搶㤴㉣㙢㍡愱慣㘹ㄹ㝣散慤慡戲戲捣摡㐶㍣㤷㤹㌴攸昵慤㌳㝥搱扢㈶晣摣㠲㠳㔶ち收㥥㑡㐲戶㐷昶㈶昴〱㐴晡〲㉡敡㠷㡦慢㤷晤㔸搷ㅦ㈰挴ㅢ㘸〸ㅢ昳昱愰㜵搱捦㈳㍤㘶晥晡晡㔷敦㔹昲愳挳㑥ㄶ㑣㕥㈷捡〰㌲昶〷㐴づ〰攰㜴㐶搶换㠱慣㍢㄰㈰挴㈶㉢捡㠰晣㠲搹摢摥㝦㘱搶ㄹぢ㜷摣㌵攸昲㔵扢ぢ㘶扦ㄳ㘵㄰ㄹ〷〳㈲㠳〱㘸换㈱昵㜲〸敢㠶〲㠴㜸挹㡡戲㙣㐷㝣晡㉤晢扣㌴攷扡昳昷改㍦㘰攳㤶㝢〵㙦ㅦ㑥㤴㘱㘴っ〷㐴㐶〰㄰㘵㙣扤ㅣ挹扡㔱〰㈱㥥戵愲ㅣ晥㜸挵㤰〹愳ㄳ㤳㝦㍤昱攵晡㐵扤戲㝤〵慦㘵㈷捡ㄸ㌲挶〲㈲攳〰㠸㠲㌳慡㘷摤愱〰㈱ㅥ戳愲慣㍦攸捡搵㜷㙥㍣㘸捡慡戳ㅡ㍥戸㐳㔶慦ㄱ扣㠱㌹㔱づ㈷攳〸㐰㘴㍣敢敢挷搴换〶㔶㑤〰〸昱㠰ㄵ攴㥥㤱敢收扤㌶晣㤴〹搷㙦昹敡昹㠶㥢㤷㍤㉤㜸〳㜴㠲㑣㈶㘳ち㈰㌲㤵昵昵戸㔴愶戱㙡㍡㐰㠸㡤㜶㤰敦昶搹戴扥㉤搳戰㝡㥦㘹ㄵ摢㍦㌸攳㌴挱㙢挶〹㌲㡢㡣搹㠰挸ㅣ〰捥㘷㐴扤㥣换扡㜹〰㈱㙥户愲㜴㥥㜷敥㔹ㅦㅦ㍢㘳敥㠵㌷㌷㕤㜰攰戵㙢搶ち摥㠱㥤㈸㡤㘴捣〷㐴ㄶ戰扥ㅥ㐱ㄶ戲㙡ㄱ㐰㠸㕢慣㈰慦扣戹昱昰扡愱愱㤹㤷昷扡攳㠳换㍥摤扡㔰昰づ敥〴㌹㥡㡣㘳〰㤱㘳〱㘸捡昰㝡戹㤸㜵挷〱㠴㔸㘷㐵㤹㔷㍦㜷搳挱昳㌶㑦扢㝢挳㐵㍢㠷㌶㕦昶ㄷ挱㡦〰㈷㑡㥣㡣㘶㐰愴㠵昵昵愳敡㘵㉢慢っ㠰㄰搷㔸㐱㥡慥㍡㜱捤㜹㥤戱㘹㍦㥤搸户㐷㐷㥦攷㔲㌵㑢㘰㍥搲捡捣㐹搹昸ち摣敢㥣摢攸㠸扡㘱晣慦晢捦て㝣㝣㈴㐶㈷挶㈴㠶て㙦ㅤ㍤㉣㍥㌲ㅥ㘶㍥㝦㤳ㅢ㔵㑤㘲㔱戲慤㌵戳㐲摤戹晡㑣㠸攷っ攷㐶㌶搸戲㑤挸㜴戴戵收㝡晢ㅢㅢ昳昱扣戱㙦戱捤〹攲愱㌵攲扥㙥攴搴昱晡ㄵ搳ㄶ挶㔳ㅤ㐶挳捡愴㘹敥㕢㘴挶㕤㍤搳㕣摡㍡㈵㙢㥣㔸戰㝡㕡搴㠰愷㠶攵㉡戶攷㉣㑤㤳搹慥摡㠹㑢㌳㌹愳㑤㌵㙦㜰㝡㕥戲㘵㤹㤱㙤㌴昸捣㘱戴慡㔳敤㐵㤳昵搱㌲㜸㙥ㅢ㑥ㄴㅦㄶ慤〳昴摡挴攴㤵㜹愳慤搵㘸㐵㝢摢㡤㙣扥㜳㝥扣㌹㘵㝣挷攵㘲ㅥㄳ㠶㝤㕣搵㔳㌲㉤ㅤ戹㠹㤹戶㝣㌶㤳㜲㕢ㅡ㕡㤷挷昱㜱搶㍡㍢搳㙡攰搳愸㠲㕢㐸㠴捡换㠵〸ㅤ散昷㤱挰戸戹㍡搵ㄱ㕡ㄷ昳挳㘹㙦昷㘵㔷昷〳㥣ㅤ捥㈲㘵昰㥡㉣㍢愰㥢㘰㉡㉥挳っ㉡敤愸㥤ㄳㅦ搰攸㝤㔰㘹㙦搵挶㐲捦晤晦㍡㤷㤵敤㘹㥤晤攴攵昸挸㥦ㄶ㙦㙢㑤ㄹ搹㉥ㅦ㉦〵㕢㈴㤷〲挲㔷㈲㥢㑢慡挷捦㌳戱㔲㜴㠶㔷㈴㕢昳㑢㈳㑢㡤攴㤲愵㜹搴攱ㄱ戴慡㡡搲㝡㌶㜹〲慡㈴㍦㉦㘵ち㄰㡤㠶㈲㘹㍡㐵愲戲捤摣て昳愳昹㥢㍦㑣昰㈱㔷慡㠷ㄷ㍣㘹收挲改㈹㤹㙣慥扣摣敦㉣愷挵㜳㑢昳扣㍣扢㌴昲戱㐱㘶〸敤㠰㌰ㅦ㄰扡㝤㔶㈱愷㠲㡦㘴㍤搲㤳㡣㐴ㅣて挲㉡扢㐵㍣㥣㌶㥦慤㈶ㄹ戹ㄶ挹㠷戰改挸㤵㤵ㄱ㤴㤰晣㌵㘹㕥晤挶捡晣愴㜸㍥㕥㤹挶攳ㅣ㝡㐹挲㘹戰㘲㤹㈵㌲㝢愸㍡㥢ㅤ戵昶㄰㈱愶㡡㕡㤴㙡㔵㘱㐶㐲攲㈰㕦㐲攵ㄶ㜶㝤ㄲ㘸㍢ㅦ戸㈲挵ㄷ扡晢戱っ㑦㡢慤㔳㡤戶昹㥤敤㐶㡥敥㔵㤱㉥愵㉣㑥㉦〶㥢摢搲扣㈰㥦㑣攵敡搰搲愹搹㑣㐷晢扦㌳づ㘳挹ㄳ〱昶ㄶ扥〸㔷㜱昰㜳攲昰慢㜲㌹晢愶愹㈹㔴挵㘸慣㤱㝣㕣㤴扣㕡ㄱ㙣ㄷ㝥愹㑤㜶攰㔷戴㉢㕢㤸捦㤵摦攴ㄱ㤶捦㜷㌵㘹㈸㌴㍦㙢愸㠷昲㉡戵〳戵㝢愴ㄷ㘵戲换㥡㌳㤹㘵扣㥥㜶㔳㝢戹愵㠶㤱攷㠳㙥戵昵㘰慦ㅥ攰㠵㈸㉦㜷㍤挵㙡㑦挴㝣㐴㡥㜴〲㝡㌴愴㔲戵㜶挴㕣攴㈴㔴㤵攳㤱㍢㜲㌲ち晢㘵㤳戹㘵㐳㜳挹㜴㐷㉡捥㔱㐷㐳㐷㍥㠳扢㘶〶挳㑣愳戵㙥㘵㉡户㔲㥣〵ㄹ昸㠰㍡㜹㝥㜲昶愰㜷换挶晦㜸攷昸㔳ㅥ换㍦㜴㠱㌸搳㌲㜸㥥㝦昹挴换㡦㙢㜹㉡㐰慣㠲ㅢ㙦㉦㈸扢㌷㜹㍡昶攵㉡挲ㄹ〰摣㈴㤴散戸㐷㥣㘵敥ち㍥㌵昳㍥㈱㔷ㄳ捥〶〸㍥㌹慢挷昸㜳㔰戰㌷戱ㄲ昱搹昹慡〳昹㤸敤敤挰㌵愸㡤捡㉥㙣㠲捦攳散㐴㐹搱㈴㘵㤲㤴㐸戴㈱戰慦〰㘹换攰㜹㜴ㅦ〰㥡ㄲ攰㌲昲㤷挱捤㕦㠰㉢㜸㡣㉢〹㔷〱㌴〱慥㌱㜷挵晥昸慤〴戸㤶㑥搷〱挴㐰㠰ㄲ㘰㉤ち昶㈶㥡㜱㡣㠲〰〷愰摡㉢挰㍡搴㐶㘵ㄷ㌶挱愱㠴㥦〰㍦㉣㈵挰㈲换攰ㄹ㜵㜰㥣愱〴戸ㄵ〵戱愰愴〰户挱㉣搷ㄳ㌶〰㌴〱敥㌰㜷〵挷㉡㑡㠰㍢改㜴ㄷ㐰っ〱㈸〱敥㐶挱摥挴㉣㕤〰づ㙥扣〲摣㠷摡愸散挲㈶㠶挲挳㑦㠰〹愵〴㘸戰っ㥥〱搳㌰㐴㔲〲㍣㡣㠲㌸〲㙥晥㔷挰㈳㌰换㐷〹㡦〱㌴〱㥥㌰㜷挵㜰晣㔶〲㍣㐹愷愷〰㠲㐳㉤㈵挰搳㈸搸㥢㌸〴挷㈸㕣〱ㅣ㤷㜹〵㜸づ戵㔱搹㠵㑤㡣㠲㠷㥦〰㐳慣昳昴摣〳〶㕢〶捦㔸㙦っ㈲㈹〱晥㡣㠲ㄸ㔴㔲㠰㔷㘱㤶㥢〸慦〱㌴〱晥㙡敥㡡戱昸慤〴搸㑣愷搷〱愲ㅥ愰〴搸㠲㠲扤㠹㕡㕤〰づ㈹扤〲扣㠹摡愸散挲㈶づ㠵㠷㥦〰摦㈹㈵㐰㉦换攰ㄹ愶ㅥ㡥㐸㑡㠰㙤㈸㠸㍤㑢ち戰ㅤ㘶昹㈱㘱〷㐰ㄳ攰㘳㜳㔷ㅣ㠱摦㑡㠰㑦攸昴㈹㐰㌴〰㤴〰㥦愱㘰㙦㈲慡ぢ㌰ㅥ搵㕥〱扥㐰㙤㔴㜶㘱ㄳㄳ攰攱㈷〰㍦つ㝤㙦㠲扢扥㌶つ㥥㈱昶㘴㐴㔲〲㤴攱慥㉣晥〵㌷晦ㄴ攰㌴愸っㄳ㈲〰㑤㠰㉡㜳㔷㜰㘰慥〴㤰㜴㡡〲〴㐷攷㑡㠰㙡散搹㥢昸ㄴ挷㈸愴挰㔴㔴㝢〵攸挹㤸戲ぢ㥢攰㤸摦㑦㠰昷慤昳昴愴挰㝢戶〰挵搳〳戳㄰㐹〹戰㌷㥢晣㑥㐹〱昶㠵㔹昶㈶昴㘱敢㥣㡦挱㝥收慥㤸㡤㐰㑡㠰晥㜴慡〵㠸戹愸㔲〲散㠷㍤㝢ㄳ慦敢〲捣㐱戵㔷㠰㠱㡣㈹扢戰㠹㜹攰昹〹昰挷㔲〲扣㙣ㄹ㍣㌳ㅢ㥣换㔰〲搴戱挹㉦㤶ㄴ㘰ㄸ捣㜲㌸㘱〴㕢攷〸㌰捡摣ㄵ昳ㄱ㐸〹㌰㥡㑥㠷〰〴㈷㐵㤴〰㘳戰㘷㙦攲㈹㕤㠰〵愸昶ち㜰㈸㘳捡㉥㙣㘲ㄱ㜸㝥〲㍣㔸㑡㠰〷㉣㠳㘷㔶收㘸㐴㔲〲㑣㘲㤳㝦㕢㔲㠰㈹㌰换愹㠴㘹㙣㥤㈳挰っ㜳㔷ㅣ㠳㐰㑡㠰㤹㜴㥡〵㄰㡢㔱愵〴㤸㡤㍤㝢ㄳ㜷改〲㜰昲挷㉢挰㤱㡣㈹扢戰㠹攳挰昳ㄳ攰㤶㔲〲摣㙣ㄹ㍣ㄳ㑡㜱㐴㔲〲ㅣ捤㈶摦㔴㔲㠰㘳㘱㤶㡢〹挷〱㌴〱㡥㌷㜷㐵㌳〲㈹〱攲㜴㙡〶㠸㔶㔴㈹〱㕡戰㘷㙦攲㍡㕤〰捥㕢㜹〵㔸挲㤸戲ぢ㥢㌰挰昳ㄳ攰㈷愵〴戸挴㌲ㄴ㑦㠶㠵㌹戸晥〶㤳ㄸ搵㙣㜰㘲㘱搲㔸挱㔱搷㙥〹捣搹㥢搳搹ㅣ〸昴㐸㑣捡捣挹攴㈷㈵㜳敤愹㜸攷㥥〹慢戰㘸愹搱㠶〹㥣㉣收㜱㡡敡㌲敤敤㐶慢㑣㌴㘶㍡戲㉤挶昴㐹晦〹ㄳ㍣㌸㍦㜴㥤㥡摢㈹ㄳ搸扥摤㥣〵愶ㅦ〵慥ㄲ搹捥㥥㡣㠶挲㥣㙤㈸ㅥ㝥慡户〷摡㔴㔱㘱㜶愷愷愳敡晣㘴㍥㘵㔴㈷搴㌴㡤㉡㔷㈵愰㈴㘶挶㕡㉢ㄳ昳㤷㘲㔸㌶愹㐷㘲㙡㌶搹㥡㑡戶ㄹ散㤰扤㑣搷㔹挶ㄲ捣㠲捤换攴㤲ㅣ㌲昵㐸捣捦挶摢㜲敤ㅣ搰户㜴敥攱摡㔳㈳晦㜰㘲㐲戲㉤㠷挳愸ㄷㄳ㉣昷㑣㌴㉥捤慣挰㉢扦㡥㜴摢搴㜸㝢敥㍦愲㘷㥣㉣㔲摤㈳捡㐴㔹㤹愸㉡慢晡戶㝤ㄴ㌹ㄱㄱ昷㌴㑦扡ㄶ搷㙡㍥㥢㙣敥愰㘰敡ㅡ攰㔳㘸〵〱ㅤ挸㉥㕣㠶㔲昱搰㕤敢挲愲㜹㌷戶搵昵㉥捣㜷ち愸昰ㅥ㌵〶㜷㤹〵愹㈶〷㤸㌱㜵挱㜴㘷㐶晡晦昴㔶㌳㥣㐲攴挰ㄳ㠰扣㠱敤㘶㕥㐲㥣ㄴ攴ㄵ㠵散挴㤵挰扤攲换㌲㥡㔰㍥扣㐲㜷㜳㡡㔳㌰㠷㔴㤳㤸ㄵ㙦㌶㔲㤸晡㑡挷昳扢㤹㍢㥣㠳㑣挷㔳㌹换㌶㌱㤳㑥挷㜹挹昱摤㕤㘳㑢㍣㘵㔴㈵㌸戴㥦㥤㙣㤳〹㠰扡㉥慤慡昸㑡㔴挵㔷㥡㤳㔴㠹ㅦ㜰㑡㕣㤵ㄹ㉢戳㈴㥥㑤收㤷愶㤳㉤㔵摣攱戴昵㝦挴戵㡡㝢㐸〵挴戴㌷晢㝥㔲㍣敢㘵捥㍤愱扢敢㌰㔱㑣改搸晤戸愲换㐴〴晦㠹㙦㌹㘳㡡扢㡦晡㔰㤱ㅤ㠸ㄶ㉥㐳㈳㜸㍢㔲摢づ晢攵晥㡥搳㔰愳慥㙣挱敢㥤㘶戹ㅣ㐸㙦晥㔴㜰捥戱换改戴㑡㌸㐴㘷㘵攲慤㔳攲㉤㜸て㕦㘹扤㠵慦㐲搷昲㔶㤳㡤㜱㠲㜳㈲收捣㌱ㄷ扦㍣搹㙡㘴慢㔸搱㠸㐵〲ㄵ㥣ㅡ㡤㤸㝤㠸愹㥥昲㔰㌸㕣㕤攵㜷慣改㜶慣〳慣㘹㈳㝤ㄱ挲㜴㑦晣㙤㐷㡥攵㔸〴愷愵㍥愶㔶攰㜴攴㑡㠰㘸㐷㈵捦愷挸愱㤳づ㈷〱挲㥣愴㉢敥ㅢ昷㕣㈳㘶㈴愳㜰慡攰攷㕣〵㘷㐱慢㌰㘳愸愶㑦挳敡㐴慡戵㘹捦㠸㌹攳㔹㘵扦ㄴ㡦㌴攲㉡㌷㕡愳收慤㠶搳慢㌵搳㜳㡤挶㠹ㅤ㝣昳ㅤ㑦戱㙦捡捡昰㥡ㅢㄳ㤸挵㉦㤰㍣㡤㐰攸㜴愳愱㘶㐷㠵㥦㘴㠵㕢㡡攰㝣㘱攴㘴挴慥㘱㘲愱㉤㑤敡ㄵ㜳ㅡ搵ㄸ㉡敤挲㉦戵攱㔳敡ㄴ㌸㘱㉥㡣㈸㍡〰戶㔴㔵㈸㕢㕡昲㙡㤱愷〳挴愹愸攴㐳㠳晤ㄱ户ち㤵戸㍦㡡搳㔱挵㡦㌹捣㜸㌲㄰户愲㕢愸㔸㠵㍡摥㐶攵㤹っ㜴〶㑡扣㍢ㄵ慥搶搵愸敤晥㙡㍤㡢っ晣挸戳㠱昶搵㉡㔶愳挶㙥㌶㡡㜶戳捦㠱㡦㍣ㄷ㈰㌸㌷攷攳㜰ㅥㅤ捥愷挳㌹㜰攰㘵㄰㔹㠳㍤㐷㌲扥っ昷㤱散㐲㌸㠵攴㐵㐴戱〶㘰㠷搶㈴扢ㄸ㐶昹㘳㠰戸っづ扡㘴㤷愰㤲㤲㜱㜶慤ㅢ挹慥㠴㡢㤲散㔲〶扡ち㝢㉥挹㉥㐷㙤昷㤲㜱戲づ㡥㈱㜹〵戰㈰ㄹ㘷散散㘶愳㘸㑢㜶㈵㝣攴㔵〰挱搹㍣ㅦ㠷慢改㜰つㅤ㌸挱愷㈴扢ㄶ㝢㡥㘴㝣昳敦㈳搹㕡㌸㠵攴昵㐴戱㑥ぢ慤㐹㜶〳㡣昲㐶㠰戸ㄵづ扡㘴敢㔰㐹挹㙥㐳㝤㌷㤲慤㠷㡢㤲散㘷っ戴〱㝢㉥挹㙥㐲㙤昷㤲摤〱ㅡㅣ㐳昲ㄷ挰㠲㘴㜷愲挶㐷㤱㥢攱㈳㙦〱㠸扢晣ㅤ㝥㐹㠷㕢改挰㈹㐱㈵搹慦戰攷㐸挶㘵づ㍥㤲慤㠷ㄳ㘶ㅥ㠹攲㍥㉤戴㈶搹敤㌰捡㍢〰攲㘱㌸攸㤲摤㠹㑡㑡昶〸敡扢㤱㡣昳㝢㑡戲扢ㄹ㠸ㄳ㝤㉥挹敥㐵㙤昷㤲㜱㐲㄰㡥㈱戹ㄱ㔸㤰散㐹搴昸㐸㜶ㅦ㝣攴晤〰昱㤴扦挳慦改昰ㅢ㍡㜰ㄲ㔱㐹昶㕢散㘹㤲㘱㑤㠷㡦㘴て挰㈹㈴ㅦ㈴㡡攷戴搰㥡㘴て挱㈸ㅦ〶〸㑥晤改㤲晤づ㤵㤴散㔵搴㜷㈳ㄹ㘷〴㤵㘴㡦㌲㄰愷〶㕤㤲㍤㡥摡敥㈵攳ㄴ㈲ㅣ㐳昲〹㘰㐱㌲捥㈳晡㐸昶㈴㝣攴㔳〰挱㌹㐶ㅦ㠷愷改昰っㅤ㌸敤愸㈴㝢ㄶ㝢㥡㘴晥㠹昹ㅣ㥣㐲昲㜹愲攰〴愴ㅤ㕡㤳散て㌰捡ㄷ〰㘲ㅢㅣ㜴挹㕥㐴㈵㈵摢㡥晡㙥㈴晢㄰㉥㑡戲㤷ㄹ㘸〷昶㕣㤲晤〹戵摤㑢昶㌱㘸㜰っ挹㍦〳ぢ㤲㜱收搱㙥㌶㡡㘸㔱㌵㝤㕥㠱㡦㝣ㄵ㈰㍥昵㜷搸㐴㠷搷攸昰ㄹㅣ㤴㘴㝦挱㕥㜵攱ㄳㄳ慢㜵㝣㉥戲捤昰挱㔴㉦㔱㜰挶搲㍥戴愶搸ㄶㄸ攵ㅢ〰㍣换戹ㄵ摢㡡㝤㉡挶㘹挵㙥ㄴぢ挳㐵㈹昶㈶ち㜸㈰㉣㔲散㉤㔴㜴慦㔸ㄵ戹㙣敦摢挰㠲㘲㥣慡戴㥢つ愳慤搸㍢愸㤶敦〲㐴搴摦攱㍤㍡扣㑦㠷㙡㠰㔲散ㅦ㈸㌸㡡㘱㘹㤲㡦㘲ㅦ挰㈷㈴户ㄳ〵愷㌸敤㐳㙢㡡㝤㠸㙡戹〳㈰昶〶攸搷搸㐷搸愷㘲晢攲㜷㌷㡡昵㠶㡢㔲散ㄳㄴ〴愷㉢㕤搷搸㘷愸攸㕥戱㝥攴戲扤㥦〳ぢ㡡昵挷㡥摤㙣ㄸ㙤挵晥㠹㙡戹ㄳ㈰㙡晤ㅤ扥愰挳㤷㜴搸て愰ㄴ晢ㅦㄴ戴戴挴ㄲ㉡ㅦ挹晥〵愷㤰晣㥡㈸〶〲敤㘳㙢㤲敤㐲戵㘴ぢ㐵ㅤ㑡扡㘴〲㤵㤴㙣ㄸ敡扢㤱㙣㌸㕣㤴㘴攵っ挴〹㑥㤷㘴㤴慢㝢挹㌸ㄱ㡡㝦㤸㈲㠷㍢晥愹ㅦ㌱ㅡ㔵㜶戳㔱㘷㑢㔶〹〷㔹〵㄰㠷昸㍢㜰摤戰㡣搲㘱っㅣ㤴㘴搵搸㜳㉥㌲㝦挵㝡挰〷换㠴㠹攲㔰㉤戲愶㔸㑦ㄸ㈵㔷㈲ぢ捥㜸敡㡡敤㡥㑡㉡㌶〵昵摤㈸㌶ㄵ㉥㑡戱㍤ㄹ㘸ㅡ昶㕣㡡昵㐲㙤昷㡡捤〰つ晦昰㍡ㅦ敥昸㘷㉡㌶ㄳ㔵㍥㡡㝤ㄷづ㜲㙦㠰攰搴慡㡦挳㍥㜴搸㤷づ戳攱愰ㄴ敢㡤㍤敤㈲挳ち㍢㥦㡢慣㉦㥣㐲戲ㅦ㔱ㅣ愹㠵搶㈴敢て愳慣〵㠸愳攱愰㑢戶ㅦ㉡㈹ㄹ㈷㐷扢㤱㙣㌱㕣㤴㘴晢㌳搰㜱搸㜳㐹㌶㄰戵摤㑢㜶㍣㘸昸㠷㈵愵㜰挷㍦㔳戲㌸慡㝣ㄴ昹ㅥㅣ攴㐱〰挱挹㔸ㅦ㠷㐱㜴㌸㤸づ㉤㜰㔰㤲つ挶㥥㜳㤱㘱㌹愱㡦㘲㐳攱ㄳ㤲㜵㐴戱㐴㡢慣㈹昶㝤ㄸ攵㌰㠰㘸㠷〳晥攱攵〱晤慤㑤㜰愲㐷搵㡥愰て㙡昹ㄳ敥〰ㄶ㡦㐱㍤昳〳㥣㔴㠸㈶㌸㔳搰㤸敦㑣㘱㜶㠶㐵㡥㐹捤ㄲ㐷搷愶ㄹ㈳攵㑣ㄶㅦ㌱ㄵ挵㡢愶ち摣㈵〸㔵扤㔷搱㠲㌴㐵愳㈵㠷搶㠴㥦晢㤷㜷搱㔵㠱捦㐶㍢慢㔳挸攱ㄶㄹ㠵㜳摡㙢㜶戲㈵㥢挹㘵ㄲ昹摡㐶捣㍣搶㜲㠱㕦㈲ㄴㅡ搶㄰㝥ㄶㄱ㝤㡦挹ㄳ慢㘸挳㠹㠴㤷㜳挱㑢㜴㔹㕢㘶㐵㥢㙡㑤㌸挷㜵㡥㍣㥡慣慣攴㘱愲昸㔱摢晥㄰㉥戶ㅣㄶ㤲攵㈱㌸戰ㅣ〳攸㔱ㄶ㕢㐱㜷㙣戱㤵㜶愱搳㉥㥣㘴ㄵ挲愷愰㄰㜴戸捤〳攰㍡㙡ㄱ慤挲愸愸慣ㄴ〳㡢㤶搴㜹㠶改㠵㌵㐹㤱挸敥攰㠶㥦挲㜹〷㈳戱㜹㡥慣㈴慢挹挱㜱㍣扢㝡㐰㔴㥣ちㄷ㝡挹㐳戱㕢㡤〲㝦㘲愷愱㡡捤㡣晣ㄷ㙡㜷㥢㌸愱㐹㥢㤱㡣ㅣ㠶扡摤㔱攷㕥㜲ㅦ㌹ㅣ搵㌵愸㔶㌳ㄸ㔸换㥦㡢ㅣ㠱㥡㍤㔰㠳攵㌷昶㠲ㅣ㕥㕤戱搳慤攸收慡昵〶㜸愹愵敢收晡㤳㔵㜶㠳㕣㔷昹㤹㜶敤㘴㜸愳㙣晥慣㐶㠹㔷扡昸つㄴ攱昵〵〳搶㘵挳㠵搷㠷戸ㅦ㌵扣㐶摣㝤㝣㌶〸慡㡦愷昳挰㌳〰攸攳㜳ㄸㄳ㕢散㕣扢㜰㥥㕤㌸摦㉡㠸ぢ㔱㘰㍦㡢㝢ㄱ㤳㝤愰戴㥣挵㈸戳〱㔱㜱ㄱ㡤〸㈲攷㘰户愰攵挵愸㔲挷愳㤶㤲攲㐹㑡㈵愹㑥散挷戶戱㌷㜹昳㔹摦㠷愵㤳〱攲ㄲ㍢㥥㑢㡡㑢敤摡ㅦ挲ㅢ㘵昳攷㜲㤴㤴ㄴ㌷愳㘱㕥㈹㙥㐲慤㔷㡡㉢㐰㔲㑤㍢㤶〷㕥っ㠰ㄴ㔷㌲㈶戶搸㔵㜶攱㙡扢㜰㡤㔵㄰㙢㔱㔰㔲晣㔴㤷愲㠹㔱㡥〷㐴挵昵㜰愰戳㡣㘳户㈰挵つ愸㉡㈹挵㡤戶㜱〰㜹㑢ㄸ㙢㝦㤶㤴ㄴ敢散㜸㉥㈹㝥㘶搷㉥㠳㌷捡收捦㑤㈸㈹㈹㉥昳㤵攲㈷扥㔲晣〲㈴搵戴って摣づ㠰ㄴ㌷㌳㈶戶搸㉤㜶攱㤷㜶攱㔶慢㈰搶愳愰愴戸㔸㤷㈲换㈸㌹㐰㔴㙣㠰〳㥤㘵ㅥ扢〵㈹㙥㐷㔵㐹㈹敥戰㡤㕣㔹㈴㑦㘲慣㠳㔹㔲㔲摣㘹挷㜳㐹㜱户㕤㝢㉡扣㔱㌶㝦敥㐵㐹㐹戱捡㔷㡡搳㝣愵搸〸㤲㙡摡ㄹ㍣昰㤹〰㐸㜱ㅦ㘳㘲㡢摤㙦ㄷ㝥㙤ㄷ㝥㘳ㄵ挴〳㈸㈸㈹㝥愴㑢戱㥡㔱捥〶㐴挵㠳㜰愰戳㍣〷扢〵㈹ㅥ㐲㔵㐹㈹ㅥ戶㡤挳挸扢㤰戱㠶戳愴愴昸㥤ㅤ捦㈵挵愳㜶敤㈵昰㐶搹晣㜹ㅣ㈵㈵㐵㥢慦ㄴ㈹㕦㈹㥥〰㐹㌵敤㜲ㅥ昸ち〰愴㜸㤲㌱戱挵㥥戲ぢ㑦摢㠵㘷慣㠲㜸づ〵㈵㐵㔲㤷攲㉡㐶戹ㅡ㄰ㄵ捦挳㠱捥昲ㅡ散ㄶ愴昸〳慡㑡㑡昱㠲㙤ㅣ㐳摥㡤㡣㌵㤶㈵㈵挵㡢㜶㍣㤷ㄴ㉦摢戵㍦㠷㌷捡收捦㥦㔰㔲㔲ㅣ攳㉢挵㔱扥㔲晣ㄹ㈴搵戴㕢㜸攰㕦〲㈰挵㉢㡣㠹㉤昶慡㕤搸㘴ㄷ㕥戳ち㘲㌳ち㑡㡡㠵扡ㄴ扦㘲㤴摢〰㔱昱㍡ㅣ攸㉣搷㘳户㈰挵ㄶ㔴㤵㤴攲つ摢挸㜵㐷昲㙥挶攲㘴扤㈹挵㔶㍢㥥㑢㡡㌷敤摡晢攰㡤戲昹昳ㄶ㑡㑡㡡㘹扥㔲㑣昱㤵攲㙤㤰㔴搳㝥换〳晦㌷〰㔲扣挳㤸搸㘲敦摡〵㡥㙥㔵捤晢㔶㐱㝣㠰㠲㤲㘲愲㉥挵㠳㡣昲㄰㈰㉡戶挳㠱捥昲㘱散ㄶ愴攰㘰戶愴ㄴ㍢㙣㈳㔷㈰挹㈷ㄸ㡢㑢㠸㑣㈹㍥戲攳戹愴昸挴慥㝤〶摥㈸㥢㍦㥦愱愴愴ㄸ敤㉢挵㐸㕦㈹㍥〷㐹㌵敤㜹ㅥ昸て〰㐸昱㑦挶挴ㄶ摢㘹ㄷ扥戰ぢ㕦㕡〵昱㉦ㄴ㤴ㄴ挳㜴㈹㕥㘴㤴㤷〰㔱昱㌵ㅣ攸㉣㕦挶㙥㐱㡡㕤愸㉡㈹〵ㅦ攱㤵㜱ㄶ㜹㥢ㄸ㙢㌶㑢㉡㐱㌸㠸㔵昱㕣㔲愸㘱㉡㝤㌶㕢㘶扡〸㡥ㅥ㤴ㄴ〳㝣愵愸昵㤵㠲㠳㔵㜵昴慤㈸挸扦〱㈰〵㐷愷摣㘲ㅣ愱慡〲㠷愳慡挰㈱㈹㌷搱〳〵㈵㐵㕦㕤㡡扦愳㔶扥〵㠸ちづ㐲㔵搳摦㐶愱㈰〵㐷㥦㈵愵攰愸㔴ㄹ戹㉡㐹㙥挳㥥晡㥡㤵㈹挵敥搸昵㑡愱挶㥦昴摥㘱㤹㤵ㄴㅣ㝦㉡㈹㝡晡㑡搱挳㔷ち㡥㐲搵搱㍦㐵㐱㝥〶㠰ㄴㅣ㜶㜲㡢㜱攸愹ちㅣ㘷慡〲挷㥡摣㐴㕦ㄴ㤴ㄴ㔱㕤㡡㝦愲㔶敥〴㐴㐵㍦愰㙡晡ㄷ㈸ㄴ愴攸㡦㥤㤲㔲搴摡㐶慥㑦㤲扢戰愷扥㉣㘶㑡戱ㅦ㜶扤㔲愸㜱㈵扤昱㍡㔱㤹㤵ㄴ〳攱慢愴昸敡㉢扦㐷慣㉦㔱敢㝤挴㍡搰㍥㝡㈵㐲挹㉡〰愴攰㜰㤲㕢㡣㐳㑡㔵攰昸㔱ㄵ㌸㠶攴㈶㠶愲愰愴昸㈷攲ㄶ㥥㌶愳㡣㔲つ㠸ち㡥ㅡ㔵搳㙢戰㕢㤰㠲挳挵㤲㔲㜰ㄸ愹㡣㜱ㅣ㐱敥挱㔸捤㉣㌱㐱㘲㜶㕥挴㌸㤰㔴㕥扤攰搰愳㍣捣戱搰愱㐵㘳ㄴ晦挵ち㠳㡢扦㌱㌵ㄹ摦㠰敡〴㍤㔴㡥户戴收扢捤㡡戲晡㙦ㄷ㡢愳㈰㍥㜱昳㈷晣㍥㐴昹㍦挴愱㙥捥戸㠸ㄱ晢攳㐷㝥ㄷ㈷㉣㌸敡攳㈹㡢㜷㜱っㅥ〷㤵㈱戹て戰攷㌸㔴㜳㉦㠲ㅦ㙤摢挱捦ㅥ㙥攳㝢㜲㔰愵㍣ㄶ㡢晤㝥搲㄰㝥攳戴ㅢ㍥扡昵搰㠱㙢㙦摦㘵晤㍥㉤㘶㡦戳攴扥昰㤳扤〹㝤〸㝤〹晤〸晤〹戵㠴晤〸〳〸晢ㄳづ〰㠸〶ㅣ挱㙦戵搶慢㘸愹敦㤲搵㔷㉣㐳昱ㄷㄷ㘲㤳ㄱ㐹昵昳挱㠸摢愳㕣㜰㍣愴㑥晣㑦搶㠹㉢㑤㠶昰愰㌳㙣搳换㤶〹㤵㤶㈶ㅣ晦㜰慦戴㈶戳㙤㡦㤲㥡搸攳㈵昹㝤㐴㤲挳〸挳〹㈳〸㈳〹愳〸愳〹㠷㄰挶㄰挶ㄲ挶〱〴挷㑤㝥㥡㍣㕡㑡㤳㐷㉣㐳昱㜷ㄹ㘲ㅣ㔳㈹㑤㡥㐰㕣㘸挲㠱㤱搲攴㘱㕤㤳〶ㅥ㤴挳㈵㘵㝡搰愳〹〷㐲㜰改㐲㤳攳㙤㡦㤲㥡挴攱挱慣㤶㤳㄰㐹㑥㈶㑣㈱㑣㈵㑣㈳㑣㈷捣㈰捣㈴捣㈲捣㈶捣〱〸づ愰晣㌴搹㔰㑡㤳昵㤶愱昸敢つ㌱づ慥㤴㈶昳ㄱㄷ㥡㜰㠴愴㑥晣㔷扡㈶ぢ㜹㔰㡥㥢㤴改㤷ㅥ㑤㌸㈲㠲㑢ㄷ㥡㜰戸愴㍣㑡㙡㘲㡦愰攴㔱昰㤳㐷ㄳ㡥㈱ㅣ㑢㔸㑣㌸㡥搰㐴㌸㥥㄰㈷㌴ㄳ㕡〰㠲㈳㈹㍦㑤慥㉥愵挹㔵㤶愱昸ㅢて㌱㡥戲㤴㈶㐹挴㠵㈶ㅣ㉡愹ㄳ扦㐲搷㘴ㄹて捡〱㤴㌲㕤收搱㘴㌵㑣㜰改㐲㤳戳㙤㡦㤲㥡搸㐳㈹搹㠶㐸㌲㐳㘸㈷㥣㐸挸ㄲ㜲〴晥㜵つ搹㐱㔸㑥㔸㐱㔸〹㄰ㄷ攲〸㝥㥡㥣㔵㑡㤳㌳㉤㐳昱㤷㈰㘲㤷㈰㤲搲攴㔴挴㠵㈶ㅣ㌳愹ㄳ㕦愵㙢㜲㍡て㝡㠵㙤㍡捤愳〹挷㐸㜰改㐲㤳慢㙤㡦㤲㥡搸㘳㉡㜹㈶㈲挹戳〸慢〹㘷ㄳ捥㈱㥣㑢㌸㡦㜰㍥㘱つ攱〲挲㠵〰㜱㈳㡥攰愷㐹愶㤴㈶㙤㤶愱昸㝢ㄱ㌱㡥扢㤴㈶㤷㈲㉥㌴攱攰㐹㘹㤲搲㌵戹㥣〷攵㤰㑡㤹㑥昰㘸挲挱ㄲ㕣扡搰㠴㈳㈹攵㔱㔲㤳昵昰㔰昷㤳慢攰㈷慦㈶㕣㐳戸㤶㜰ㅤ㘱㉤攱㝡挲つ㠴ㅢ〹敢〸㍦〵〸づ戲晣㌴㌹扡㤴㈶㐷㔹㠶攲慦㑡挴㌸〰㔳㥡摣㠲戸搰㠴愳㈸㜵攲㡢㜴㑤㙥攵㐱㌹戶㔲愶〵ㅥ㑤㌸㙡㠲㑢ㄷ㥡㜰㐸愵㍣㑡㙡昲㌰㍣㤴㈶敢攱㈷㌷㄰㙥㈷摣㐱戸㤳㜰ㄷ攱㙥挲㍤㠴㝢〹ㅢ〹昷〱挴ㄳ攰晢㘹㌲戹㤴㈶㤳㙣㑤㡡扥㍤ㄱ㝢〶㤱㤴㈶て㈰㉥㌴攱㜰㑡㥤昸〴㕤㤳㠷㜸㔰づ戲㤴㘹扣㐷㤳ㄷ㘱㠲㑢ㄷ㥡㜰㙣愵㍣㑡㙡㘲て户攴㈳昰㤳㡦ㄲㅥ㈳㍣㑥㜸㠲昰㈴攱㈹挲搳㠴㘷〸捦ㄲ㝥て㄰㥢㜰〴㍦㑤㠶㤵搲攴晢㤶愱昸ぢㄵ㌱づ挹㤴㈶㉦㈱㉥㌴搹㡡㝤㜵攲㐳㜵㑤晥挸㠳㜲戴愵㑣㠳㍤㥡㜰ㅣ〵㤷㉥㌴攱㈰㑢㜹㤴搴挴ㅥ㜷挹㔷攰㈷㕦㈵㙣㈲扣㐶昸ぢ攱慦㠴捤㠴搷〹㕢〸㙦㄰戶〲〴挷㕦㝥㥡昴㉥愵挹扥㤶愱昸㍢ㄶ㌱㡥捤㤴㈶敦㈰㉥㌴攱〰㑢㥤昸摥扡㈶敦昱愰ㅣ㜶㈹搳㜷㍣㥡㜰㐰〵㤷㉥㌴攱㘸㑢㜹㤴搴攴ぢ㜸愸摣搹〶㍦昹〱㘱㍢攱㐳挲づ挲㐷㠴㡦〹㥦㄰㍥㈵㝣㐶昸ㅣ㈰㌸㄰昳搳㈴㔲㑡㤳戰㘵㈸晥摡㐵慣ㅣ攱㤴㈶㕦愱〰㑤㉡昱㑢㥤㜸戹慥挹搷㍣㘸㤵㙤ㄲㅥ㑤愲㌰攱㕦ㄷ㥡㔴摢ㅥ㈵㌵愹㠱㠷搲㠴敢㜵㈵㔶㘱㘲〴㐹挰㥦㜸挰㤷扥〸ㄱ㐲㈵愱㡡挰㍦㕣㈵愳㠴㙡㠰搸〳㝣㍦㑤㍥晡㥦ㄲ捦昶㍢㉣㠳攷㥢ㄸ扤㄰愹扢㙦㘲㘸㝦挱愳㈷㑥㍣㥣攰换㤹敡㠴㔹捤搱ㄶ㕥晥㈵㔳㈹昵摥慣〶㡢愶戳昸ㅢㅡ戳昰摤〰㉣㤵挶㕦㌳戲摥晥攰㍢〳㕣㠳㙡㉦换㤵㙡㡦攴㐸㘲㙥ㄶ敢㜴㉢ㄳ搳㜳昸㕥㐷㙢ㄵ晥〶㐰㍥㡦扦㠰昴㥦戰愲ㅡ㙦㌲㉢㜰昹㘱㌳搷㔲晢扥㐴攴摢挱㉥ㄶ扢㍢㝡搸㝦ㅡ愳㡣㙢慤扦摤㔷㍣㈲扢愳晢敤㙦て戴㙡摦ㅥ愸㄰摢搱挵收戴挲改愱㕤慡捤愱戲㤰摣ㄳ晥㤱扤〰晣㙥扢㥡〶〰㐴㘵㉦搴愸昷捣ち昰ㄷㅥ㜰ㄹㄴ㥦ㅣ㕦敢㑥攱搹ㄷ晤㠱㡢敡㙡晢戵㉢㡦ㄲ摥〷搴㌱㐵㈳㜵昷㥢㐹㜳〵戲㝡摤㌷搸㉣㕢敢㠹㜳敥攱㌵㕦㍢戲㈶捣ㄱ㙦戱愲㈵㐳㜲㍣㘹晤㌱〹㤹㥥㙣慤搲て慢扦ㅤ㔳挵㝤晥ㄱ㤹㜰扡㌱㙦戴㔷愷捤愳昳慡〳〹㌷㠳〸户㔱摦戰昱愴慢扦晣挰昶扡户㥤扢㑥摥㙢挳搴慤㈷㥤㘵つ昴㜷㕡ㅤ戱㜳㔷昸㍤㜴捦户㍡㤲扦㐶㠲ㄳ〲搴挹摣散㤹〵扢〱㤷㜹ㅡ㈰摥㐵〳搸〸挶ㄳ㝤㕣散搰㜸㌳㡡捤晥戹㤷晤㡥捥敥敢㘲㔷ㄵ搸昷昷㕢晤㡦㈳敦摦攰㘵扦慤戳晢戹搸戱〲㍢晡捡捦摡て㡢摥攷㘵扦愵戳晢扢搸㝢ㄵ搸摢㡥攴搱㝦攷㘵晦㕤㘷搷扡搸㝢ㄷ搸收戱㥦昴戲摦搴搹晢戹搸㝤ち散㐱挷㕥晣挸㘷〷晤摥换晥㥢捥收晣㡣搳㘳戵〵戶㜹挹㍣收㘵㙦搵搹晢扢搸〳ち散㤲㥡扦愱戳㌹㈳攴ㅣ晢㠰〲摢㍣戶捦搵戲㐵㘷ㅦっ㌶㍦㈸㈴敦㍥ㄵ㘲㌳㙣摥㍢捤〱扣愵昰㑥攳摣㘵づ㜴摦㘵挴㄰挴攰㥤挶摥〴愷㜱㥣㘶搹搵昶㘵攸捤㈲昱慡摥㉣捥晦㌸散〰㈹昰㡡捥收挴㤱挳づ㤰〲㝦搶搹㈳㕣散〰㈹昰㈷㥤㍤搲挵づ㤰〲㝦搴搹愳㕣散〰㈹昰戲捥ㅥ敤㘲〷㐸㠱㤷㜴昶㈱㉥㜶㠰ㄴ㜸㔱㘷㡦㜱戱〳愴挰ぢ㍡㥢昳㜸㑥㡦つㄸ㙦㕥㉦㍢㜷㤵㑣㠱㍦攸散㜱㉥㜶㠰ㄴ㜸㕥㘷ㅦ〱戶㤶〲扦㠷捤㥢〲愳扤㈹㌰愶㈸〵ㅡ㄰挷㤵〲㥣戵㜳㑥㉡㐰ち㍣愹㌷㡢搳㝤づ㍢㐰ち㍣愱戳㌹㑦攸戰〳愴挰攳㍡㝢慡㡢ㅤ㈰〵ㅥ搳搹搳㕣散〰㈹昰愸捥㥥敥㘲〷㐸㠱㐷㜴昶っㄷ㍢㐰ち晣㑥㘷捦㜴戱〳愴挰挳㍡㝢㤶㡢ㅤ㈰〵ㅥ搲搹㥣戶㜵㝡㉣㐰ち㍣愸戳㌹摦敢戰〳愴挰〳㍡㝢㍥搸㕡ち晣ㄶ㌶㙦ち㑣昱愶挰戴愲ㄴ㔸㠸㌸慥ㄴ㌸捡搵慣〰㈹戰㔱㙦搶搱㉥㜶㠰ㄴ戸㔷㘷㜳㕡搸㤱㈴㐰ち摣愳戳㡦㜵戱〳愴挰摤㍡㝢戱㡢ㅤ㈰〵敥搲搹挷戹搸〱㔲攰㑥㥤摤攴㘲〷㐸㠱㍢㜴昶昱㉥㜶㠰ㄴ戸㕤㘷挷㕤散〰㈹戰㐱㘷㜳㤶摥改戱〰㈹戰㕥㘷户戸搸〱㔲攰㌶㥤㥤〴㕢㑢㠱㕢㘱昳愶挰㈲㙦ちㅣ㔵㤴〲换㄰挷㤵〲㥣㤳㜷㑥㉡㐰ち摣愴㌷㡢㤳昹づ㍢㐰ち晣㕣㘷昳㉤㠰挳づ㤰〲㍦搳搹㝣㝤攰戰〳愴挰㑦㜵㜶搶挵づ㤰〲敢㜴㜶捥挵づ㤰〲㌷敡散扣㡢ㅤ㈰〵㙥搰搹ㅤ㉥㜶㠰ㄴ戸㕥㘷㉦㜷戱〳愴挰㕡㥤扤挲挵づ㤰〲搷改㙣扥捤㜱㝡㉣㐰ち㕣慢戳㑦〵㕢㑢㠱慢㘱昳愶挰㔲㙦ち㥣㔰㤴〲愷㈳㡥㉢〵捥㜴㌵㉢㐰ち㕣愶㌷㡢敦㙥㥣㤳ち㤰〲㤷敡㙣扥昴㜱搸〱㔲攰㈷㍡㥢㙦㡢ㅣ㜶㠰ㄴ戸㐴㘷㥦攳㘲〷㐸㠱ㅦ敢散㜳㕤散〰㈹㜰戱捥㍥捦挵づ㤰〲ㄷ改散昳㕤散〰㈹㜰愱捥㕥攳㘲〷㐸㠱ぢ㜴昶〵㉥㜶㠰ㄴ㔸愳戳昹昲捥改戱〰㈹㜰扥捥扥ㄴ㙣㉤〵捥㠵捤㥢〲㥤摥ㄴ㌸戹㈸〵㉥㐷ㅣ㔷ち昰㡤㥢搳慣〰㈹㜰愶摥慣慢㕤散〰㈹㜰㠶捥扥挶挵づ㤰〲慢㜴㌶㕦づ㍡㉤て㤰〲愷敢散敢㕣散〰㈹㜰㥡捥㕥敢㘲〷㐸㠱㔳㜵昶昵㉥㜶㠰ㄴ㌸㐵㘷摦攰㘲〷㐸㠱ㅦ改散ㅢ㕤散〰㈹㜰戲捥㕥攷㘲〷㐸㠱㤳㜴㌶摦搵㍡㍤ㄶ㈰〵㍡㜵昶㉤㘰㙢㈹戰〲㌶㙦ち㥣敦㑤㠱ぢ㡡㔲攰㔶挴㜱愵〰㕦戰㍡捤ち㤰〲㔹扤㔹㝣㌳敢戰〳愴挰㠹㍡㥢慦㜴ㅤ㜶㠰ㄴ㘸搷搹㝣ㄷ散戰〳愴㐰㐶㘷昳㈵戲挳づ㤰〲㙤㍡晢㉥ㄷ㍢㐰ち愴㜵昶摤㉥㜶㠰ㄴ㐸改散㝢㕣散〰㈹戰㑣㘷摦敢㘲〷㐸㠱ㄳ㜴昶㐶ㄷ㍢㐰ち㈴㜵昶㝤㉥㜶㠰ㄴ㔸慡戳ㅦ〰㕢㑢㠱〴㙣摥ㄴ戸搶㥢〲㙢㡢㔲攰㈱挴㜱愵〰摦愷㍢㤷㐲㠰ㄴ㠸敢捤㝡搴挵づ㤰〲挷敢㙣扥挱搷㡥㍤摥㍣扡㍤㈱敢昳㕥愰㐹㘷昳搵扦挳づ㤰〲挷改㙣慥ㄹ㜰搸〱㔲㘰戱捥㝥搲挵づ㤰〲挷敡散愷㕣散〰㈹㜰㡣捥㝥摡挵づ㤰〲㐷敢散㘷㕣散〰㈹㜰㤴捥㝥搶挵づ㤰〲㍦搴搹扦㜷戱〳愴挰㈲㥤晤ㄲ搸㕡ち㉣㠰捤㥢〲户㜹㔳㘰㐳㔱ち晣ㄱ㜱㕣㈹昰㡡慢㔹〱㔲㘰㥥摥㉣慥扢㜰㉥愴〰㈹㌰㔷㘷㙦㜲戱〳㝣ち捣搱搹慦戹搸〱㔲㘰戶捥收ㄲㄱ愷攵〱㔲㘰㤶捥晥慢㡢ㅤ㈰〵㘶敡散捤㉥㜶㠰ㄴ㤸愱戳㕦㜷戱〳愴挰㜴㥤扤挵挵づ㤰〲搳㜴昶ㅢ㉥㜶㠰ㄴ㤸慡戳户扡搸〱㔲㘰㡡捥㝥〷㙣㉤〵㈶挱收㑤㠱〷扣㈹昰㔰㔱ち扣㠷㌸慥ㄴ搸收㙡㔶㠰ㄴ㌸㐲㙦ㄶ㤷搹㌸ㄷ㔲㠰ㄴ㌸㕣㘷㜳㝤㡥挳づ㤰〲㠷改㙣㉥散㜱搸〱㔲攰扦㜴㌶㔷〴㌹散〰㈹㜰愸捥收㔲㈲㠷ㅤ㈰〵敡㜵昶挷㉥㜶㠰ㄴㄸ愷戳㍦㜱戱〳愴挰㔸㥤晤愹㡢ㅤ㈰〵挶攸散捦㕣散〰㈹㜰㠸捥晥摣挵づ㤰〲愳㜵昶㔷㘰㙢㈹㌰ㄲ㌶㙦ち㍣敦㑤㠱ㄷ㡡㔲攰㙢挴㜱愵〰ㄷ㐷㌹㥤ㄹ㈰〵敡昴㘶㜱㔵㤵挳づ㤰〲㐳㜵㌶㤷㘳㌹散〰㈹㌰㐴㘷㜳ㅤ㤷挳づ㤰〲㠳㜵㌶ㄷ㠰㌹散〰㈹㜰戰捥收捡㌱㠷ㅤ㈰〵〶改㙣㉥㌹㜳搸〱㔲攰㈰㥤捤戵㙡づ㍢㐰ち㝣㑦㘷㜳㤱㥢挳づ㤰〲〷敡㙣慥㡥㜳搸〱㔲㘰愰捥收戲㍡㠷ㅤ㈰〵づ搰搸㘱慥戲㉡㕥戰愴㝤昳挹扤〴㡣ぢ㜰昶挴㘲㌹敢㝦㙣挹扦ㅥ㍡㌸挵晦慤㘵㤷㝦㔹㤱摦㍤㤲㥢㜱ㅣ挱戵㕢㡣㈱㕦户ち㙡㐵て㤷㕦戰ㄹ㜲ぢ㙢戹昲㐲昹扣㘱ㄵ㤴て摦㑦㉢㥦慤慣攵慢㘹攵昳㌷摤㠷㉦昰㤴捦㥢慣攵扢㍢攵昳㜷摤㠷㙦㌸㤴捦㕢慣攵换つ攵昳戶敥挳㈹㘰攵昳づ㙢㌹晢慢㝣摥搵㝤㌸㐷愶㝣摥㘳㉤愷挷㤴捦晢扡て㈷ㄱ㤴捦㍦㔸换昹〳攵戳㑤昷攱㈸㑢昹㝣挰㕡づ戰㤴捦㜶摤㠷㡦愱捡攷㐳搶昲〹㔴昹散搰㝤昸㌹慤㝣㍥㘲㉤㍦愲㤵捦挷扡て㙦㘴捡攷ㄳ搶昲ㅥ愶㝣㍥搵㝤㔴㌷戱㠷散慦捡愱ㅣ㡡戱扢昰て换㕡㠱㔸㝥慡㍡捡攳挵づ㔳㕥㍢㑤㉦搵㔵ㅥ㉦㜶㤹昲晡搲昴㔲㥤攵昱㘲愷㈹慦慦㑣㉦搵㕤ㅥ㉦㜶㥢昲晡摡昴㔲ㅤ收昱㘲挷㈹慦㔰㔸戵㕥㜵㤹挷㡢㕤愷扣捡㑣㉦搵㘹ㅥ㉦㜶㥥昲慡㌰扤㔴户㜹扣搸㝤捡㉢㘲㝡愹㡥昳㜸戱〳㤵㔷㤵改愵扡捥攳挵㉥㔴㕥㔱搳㑢㜵㥥挷㡢㥤愸扣㙡㑣㉦㜶㤴㕡㈰晣挹㤷收㌷晣㈶㠰㔲㈵㐲㠲㝤愳っㅦㄷㄹ搸ㅤ捡昰㔱㤱㠱㍤愰っ㍢㡡っㄴ㕤ㄹ㍥㉣㌲㔰㘷㘵搸㕥㘴愰戴捡昰㐱㤱㠱㙡㉡挳戶㈲〳〵㔴㠶㝦ㄴㄹ愸㤹㌲扣㕦㘴愰㑣捡昰㕥㤱㠱捡㈸挳扢㙥㐳昵晦〲愶㠵换㈷</t>
  </si>
  <si>
    <t>㜸〱捤㝤〷㤸ㄴ㐵晡晥搶戲㍢㙣つ㘹㄰㌰㈲〲㠲〹㐴㐹㈲㈰㑡㔸㐰戲扡愰愷愲㌸散捥挲挲〶搸㕤㤲㘲挶っㄸ㌱㐷捣㤸㜳搶㔳㌱㘰挲㜰敡㤹㐵挴㥣㈳㘷攲晦扥㕦㜷㑤㔷㑦㜷捦昶摤敦晥捦㜳捤敥㐷搵㤷慡敡敤晡㝡㝡扡扥敡㉤㔰〵〵〵㥢㜰昰㝦ㅥ㐵㉣㜴㉣㕢搴搰㤸愹改㌵愲慥扡㍡㔳摥㔸㔵㔷摢搰㙢㔸㝤㝤㝡搱昸慡㠶挶㘶㔰㐸㑣慢㠲扣愱㜸㕡㐳搵㤱㤹㤲㘹昳㌳昵つ㔰㉡㉥㈸㈸㈹搱㠵㤰㙦攵晥愶㑣㐵搳㑡ㄷ㤱㐰慢㐰㈷㐸㥡㤳㤴㤰㘸㤲㈴㐹ぢ㤲㤶㈴慤㐸㕡㤳戴㈱㐹㤱戴㈵搹㡣愴ㅤ㐹㝢㤲づ㈴㥢㤳㙣㐱戲㈵〹摢搷㕢㤳㙣〳搲戲㈳挸攴ㄱ挳㈷㑤㥦㠵搱㤴㌵搶搵㘷㝡㜶㍥搰改昳㤰摥扤㝢昵敥搵户㕦敦㠱扤㜶敦搹㜹挴扣敡挶㜹昵㤹㈱戵㤹㜹㡤昵改敡㥥㥤昷㥢㌷扤扡慡㝣㕣㘶搱攴扡搹㤹摡㈱㤹改扢昷㥤㥥敥户㘷敦㝥晤晢㔷づㅣ戸㘷换㙤攱㜹攲㠸攱晢搵㘷㉡ㅢ晥㕢㍥㍢搱攷愴ㄱ挳㝢㑤捣㌴晥户㝣㙥〷㥦㜰㔹㕡㔷㤳慥慡晤㉦㌹㉤收㌹敤㕦㥡㈹慦攲挹捦㘴敡慢㙡㘷昴㐲户㝤㐰愳㌶愰搷戰㠶㠶㜹㌵㜳㌸㡦㐶㘴慡慢て挸㔴捡㐹慦㈹㙤㘸摣㉦㕤㕦搳搰戲㠶昸㘵敡㌳戵攵㤹㠶搶㌵㈳ㄷ㤶㘷慡㕤挵㠶㤲㥡〳搳昵ㄳ搳㌵㤹㈲ㄶ摡搴㌸攷㜰㑣㐵愶戶戱慡㜱㔱慢㥡㈹つ㤹〳搲戵㌳㌲㔴㈹慥ㄹ㍤慦慡㐲ㄵㄵ攱愷愰搹㡥㘱㍤㤳ㄳ㠵晥搴㡣㤸㤹慥㙦㤴ㅡ㑦㘱敦㌰㕤㙢扡挸㈸㝣晤攲㤴敡㥣㘳挵㜳㔶㔶㔵㌳㉥㔳㕦㥢愹㘶㈳㍣㤳㍤㜲㤴〴㈰攷㍣㘴㤱㌲挳攱㔹㔲㉤摣攰攳㔸搸㑡愲㌳挹㠸㜹つ㡤㜵㌵扡ぢ捡扡㉢ㄹ摢㠳戴ㅣ㥦㐹㔷㜴㥥㕣㔵㤳ㄹ戴攷㈰摤㡤戲敥㈰慡攸㙤㐴戴敤㠷㔱㔵㌸㉤㕤㌸㙤㝡攱戴昲挲㘹ㄵ㠵搳㌲㠵搳㉡ぢ愷捤㈸㥣㌶戳㜰㕡㔵攱戴㔹㠵搳㘶㐳挷ㅣ㈵捤㥢ㄷ扡挷㡤昷㍣扤攰慦㘷㔷つ㍢㘱昳㍢挷慦ㄸ戹攴ㄱ挵㈰㤶㘸敥㡣㠲摥㠹㘴㘷㤰挴㉥㉣㘵㍢愴㝢戰摡ㄳ㐴愹搷搰ㅢ昶㘸挵昷扦敥搳扢换づ愵㜷摥㝦晦㍥㠵愵敤敥㔳扣ㄴ㜸慥㜶愳挵敥㈰㠹摥㈰搶搸晡づ搲㝤㈸敢ぢ愲搴ぢ慥户攴㉦㠷㍥㜵挳㔳㙦㡣戸愱敢摦㙦摢㘶昸散㜶㡡搷ㄴ捦摢ㅥ戴ㄸ〰㤲搸㤳㝣〲㌴㤰慣㐱㈰㑡㍤攵㍡㜹晤㤵ㅢ㑥摤㈱戹敤戸㐷晡㉣㉥㕦晣㙣户〳ㄵ慦㐹㥥㤳㈱戴搸ㅢ㈴戱て㐸搱愰㍥扤〷改愱攴つ〳㔱敡㔱搷换㉤㤷㥣㌳散晡攳㔳㘳敦㙡晤攳搸ㄶ慦㉥㕤慢㌸扦㍤㉦愵戴ㄸ〹㤲ㄸ〵搲㉡㡢搱愰摥晤〷改搱ㄴ敥ぢ愲搴㝤慥扢搵改〷摥戹攵散㜹挳㉥攸戵搵㥥㉦摤晦㤹㔶扣㍣㝡敥挶搱㘲㍣㐸㘲〲〸㍡㠵愱㑤㈴㙦ㄲ㠸㔲户扢㕥㝥扢戴搵㘳摢慥㌸㜷昸㘳愵慢㤷捤敡㜳晥㌴挵敢慢攷攵〰㕡㤴㠱㈴㈶㠳㔸㘸昷ㅢ愴愷㔰㜶㈰㠸㔲㌷扡摥扥晡攷昸愱ㅦㅤ㜷昹扥㌷敦戸搳㕤愳㉥ㄹ搳㐹戵㠰搸昳㜶㌰㉤づ〱㐹ㅣち㔲㌴愸昷敥㠳昴㔴昲づ〳㔱㙡愵敢攵戳㠶ㅥ㐳〷㝦㔶㍤昲捣㠳㕦㉥㜸攴攱扥捦㉡㕥改㍤㉦㐷搰㈲つ㤲㤸づ〲㉦挰愷㥣扣ち㄰愵㉥㜱扤昴敡㍣攱㤶ㄹ㙢〷㡦㍣攱搴㌹㡢㕢㡥ㅢ昲戶攲㐷㠵攷㘵〶㉤㘶㠲㈴慡挸ㅦ㌴㜰㤰㥥㐵搶㙣㄰愵捥㜳㥤ㅣ愲㝦㍡昳搰扥㐷㡤㍢㝥㙥换て昷晡㘶攰愱㡡ㅦ㌵㥥㤳㕡㕡搴㠱㈴收㠰㔸昰愰㑢㜳㈹慢〷㔱㙡㤹敢㙤散㠲扤㌶慣ㄸ㍣㘹搴愵戳㈶晣㜹昶㙦扦扦愸昸㤹攵㜹㥢㐷㡢昹㈰㠹〵攴て摡㘳㤰㕥㐸搶㈲㄰愵㑥㜶㥤㙣搷晡搷㜷晡戴㍡㘵攲㜲昵摢昷敦摥㝦㝡戹攲㘷㥥攷㘴㌱㉤㡥〶㐹ㅣ〳㠲昳づ㡣㡦㈵敦㌸㄰愵㡥㜵扤㑣㔸戲昹昹㙢㠶晤㘳昸㜵㡢扦摤慥攵搷㙢昷㔵晣搰昴扣㥣㐸㡢㈵㈰㠹㤳㐰㠰昱㠰㐱晡㘴昲㑥〱㔱㙡愱敢攵捦㐱㑢慥㙣㥣㝥攲攸换愶㉥㕥昶改㈳㘳㥦㔱晣搴昵扣㥣㑥㡢㌳㐰ㄲ㑢㐱攰〵戳㘶ㄹ㜹换㐱㤴㥡敢㝡㌹㜶㜱攵慢挳㡦散㌹攲扡㉢㡦愹搸改收㤷㔲㡡ㅦ摢㥥㤷戳㘹㜱づ㐸攲㕣㤰〲㝤ㅥ挹ち㄰愵㘶戹ㅥ㑥㕤扡㕤搱㤵扦㙥㌳㘶搵㠵㝢晦昴㙥昳㡦换ㄵ㍦昳㍤てㄷ搲攲㈲㤰挴挵㈰挰〴愳戹㠴扣㑢㐱㤴㉡㜷扤扣㝥㜲昱㤰㜹㉤㝢㑦㝡㘰㘸昷〹捦㥤晤㔹ㅦ挵㥢〶捦换ㄵ戴戸ㄲ㈴㜱ㄵ㠸ㅤ愰㠸昷㤵ㄴ㕥つ愲搴㔴搷摤つ晤㑦㥣扡㘸攲㕤㈳捦㜹愱收㡤㥥㉢㙡㝦㔰扣晤昰摣㕤㐷㡢敢㐱ㄲ㌷㠰搸敥㠰搲㡤ㄴ慥〲㔱㙡㡡敢慥㑦㘹改扥ㄷ扦㍢㜵挴㔹㝦敢晤攸㠱㕦㙦摥㑡昱㐶挶㜳㜷ぢ㉤㙥〵㐹摣〶㠲㌱昶ㄹ愴㙦㈷敦づ㄰愵㈶扡㕥摥㔸晦挸㤲ㅦ㑦㌸㝦散慡㜴挷㙤㐶㙥晤搹㜹㡡㜷㐲㥥㤷扢㘹㜱て㐸攲㕥㄰㜸㐱㕦敥㈳敦㝥㄰愵㐶扢㕥㜶ㄸ戴敡㠱戵㥢ㅥㄸ㝥捤摡㍤慦㝡㈲㜹昱づ㙡㉢㠸㍤㉦て搱攲㘱㤰挴㈳㈰昰㠲攰㝡㤴扣挷㐰㤴ㅡ敡㝡戹㝣慦㈳㝡晦㕥㕢㍤㘶攵昹ㅦ捣摥㌸攸搹〲挵㝢㌱捦换ㄳ戴㜸ㄲ㈴戱ㅡ挴〶〸敥㥥愲昰㘹㄰愵〶扡敥慥㜹㑦㥤晣敥挳㍤挷㉦㘹扢㜲收收ㄷ㝤昹㡣攲㕤㥤攷㙥つ㉤㥥〳㐹㍣㑦晥㈰㝣㕥扣㐰搶㡢㈰㑡昵㜱㥤摣㌵晢捥ㅦㅦ㍣散愵㜱换摦摡攱挱㘳敦ㄹ昵㙤换戵㄰敦敦㝥搸㤶搶愷ㄷ攰昶挵扢㌳敡搳㙢㜷晥㙢晡㤶㄰㜷㠴㤵晤㉢〷㔴昶敥㕤搱㝦昷㜴摦㜴㌱㍦愲攳摥㝢㌰挰㕢㔶ㅥ㔴㔵㕢㔱户㐰㙥㐶㍡づ㑦㌷㘴扣㝢㤳ㅥ慥㙣㜸摤扣摡㡡㠶㙤挲㠵㘵㡤改挶捣搶戹㌲捦㐹挰慣っ户㙡㤹〶㘹慦㔳慥搹㠱改敡㜹㤹㘱ぢ慢ㅣ昱戶㌹㘲摣愸搵㑤㡦㤶㡥慡捦捣捤㑡〳㍤ㅡ㠶㙦ㄲ昳挵㜷㘰㤴㡥挸改㔷攷ㄱ㌳敢ㅡ㌲戵搲扤ㅥ㌵晢㔵㤵捦捥搴㤷㘵昸㍤㈴㔳㈱㐳敤㐰㤱㝢户搸㘳㔲㉤〶㡡晢扦㡡慥㌶户㜲攴挲挶㑣㙤㐵愶〲晤㥤㤳愹㙦㕣㌴㌹㍤扤㍡戳戹㑦挵㘹ㄳ㠲慤㝣散㔱㜵攵昳ㅡ㐶搴搵㌶搶搷㔵晢㈵挳㉡收愷㜱㠷㕡㌱愱慥㈲㠳ㅢ捣㈲ㅥ〵慡愰㔹㌳愵ち㜶〹扢换愳摦㠶㕥㜲㈲慣㔳扣㉤捥昹㤶晥㘹搷敢〰㡣づ愳愸捥㜰㑥ㄶ㜶㙢挲㤹昸愵㥢㥤愳ㄵ慤㌱昱㑢ㅢ戵㜷㡡搶㤶㍥㘶捦摣晦㕦攵挲挲㜶敥攸㐷捥挷㕤晣扥改摡㡡敡㑣㝤摥慦㥣㡡㍤搲㉦㠳ㄴ敦㠶㘸㡥㐴慦〸ㅡ㙡愱㕡㔴扣愰慡愲㜱㘶㘲㘶愶㙡挶捣㐶昰昰戵戴愴㠴搰〶づ晤㉡㔸晡㌵㤲㝦㠰㈴㤳〵㥡ㅦ㐵㠹愴㝥挳愹ㄶ昳㘶晢摦晦㝡㔰〸㉢㉤㕦㐷昰摤戱愱戸㘶㔴㕤㝤㐳戳㘶㘱㠳摣㌷摤㌰戳㤱戳㌳扦㤰晥摥㈴昹㈷㐸㜱㌷㤰㈶扦㝤戴㠱㔲ㄱ扦㘴戵慡㈹捤㔴愶昱搵㔶㠲㕢愵㡢㙢㥣㙦㑢愵㤹㠶㜲捤慦㔵㘳㄰㉡ぢㄳ㈸㈱昶㕢搶㜰昲㘷ㄶ㌶㤶愶ㅢ搳捤㙢昰〵つ㈷㐹㐳愹㠷㔸㌹㈵㕡戶ㄲ㥥戱㑥扡㌵㜸㐸㐹搱昲搲㐲ㄸ㡥㈷挴つ挲愵愰㤹㑢昳て〲㝤攷㔷愸㐴敥㍣昷㝦搱挲昷扦㡡搱㤹摡挹㡢收㘴ㅡ愸㕥㤲挸ぢ㘵㙥㜴搱搹愴昲改㔳ㅡ慢慡ㅢ㝡愱愷愳敢敢收捤昹㙦晡愱㉦晤ㄶ㠸㌹㡡㜷挰㈴㡥㍦㈶挰㔵搰㝣㍥捦捤戴㘹〵㈵昴㐶㡥摥㥥㠴㤳ㄵ捥㌶攱㍦㌹昴㝢昸㉦㤹㑦㔶摣ㅤㅡ晦捥㤷搲㘲攸户慣〱㐲㤳敢㌳昲㌵扢㐴㉡㐰扢㔵捤㐱㜵昵戳愷搷搵捤收㝣㙡㉤戵㠶㤹㤹㑣㈳扦扡戶㜰扦慡换㔷㜲愵㥡㌵昳㝤ㅦ戵扥攳㙥〷晦㠹㜵㈰慤㠶㔵㔷㜷㌶ㅥㅢㄲㅦ㠱搵っ㕦愲ㄳ敢㔱攸㔲㕦搵㌰㝢搷㠶慡㥡㜹搵㘹㍥㐷ㄸ㌶慦戱づㄷ捤㍡㍣㜹捡㔴昴㕡㔸摤戰㔰㜵〴っ晣㤶㌹㜲㜲搵㠴㥤㍦㉢ㅣ㝡搶挶愱㐷慦㙥㝣㙣愹摡挶ㄵ〴扥挹敥㐴挷昸搵㥦㠰愸慤愰挶慢ぢ捡晥㐳㝦㠶扡晥㥣攴ぢ㄰敢ㅡ昱㤵㔳㔵㍢攳㝦㕥㈷昴搷㈴摦㠰愸ㅥ㈰㡣㔲晤㉤㠸㌹㔴ち晥㜹昲攵〴敥〲㜶昰〴晥〸㙥㔲攷㤱愹㥥搰攰㐹搴〴㑤ㄳ㈶㑤㠸㔴〲㡥㐳〱㈸㜶〵㠱敦摦扢挱㑣〰昸㠳昶捤愰ㄶづ挰㕦㙣㠳挰㘸㑥㍤ぢ㠰㐲愷慡㜶㠷㑣〰㘸〶㠶收㌳㐴搵〷㉣〱愰ㄸ㌵㜳愸摦晥戲〰攸つ㜶㄰〰㑤㥦㍡㡦㑣昵㠵㕤ㄸ〰摦挱㜹㈸〰摦扡㠲挰㈳㠳㍤攰愹ぢ㝢戱ㄹ扢晣㌵搴挲〱㘸て戱敥㐰戲㌹㠸〵挰㤶㑥㔵つ㠰ㄳ〱㘰㉢㉡㙤つ愲〶㠲㈵〰㙣㠳㥡㌹搴挷㌶〰㝢㠲ㅤ〴㘰㍢晡搴㜹㘴㡡捦㌰挲〰㜸㍢ち㠰户㕣㐱攰㜱挷㄰㜸敡挲㕥散挴㉥扦ㄹ〹挰㉥㄰敢ㅥ㈴㍤㐱㉣〰㝡㌹㔵戵㌷㥣〸〰扢㔱㘹㜷㄰㌵ㄴ㉣〱愰㌷㙡收㔰㉦搹〰散〳㜶㄰㠰晥昴愹昳挸搴㌰搸㠵〱戰㍡ち㠰㈷㕤㐱攰㐹㑤㈹㍣㜵㘱㉦昶㐶愳敡昱㐸〰㠶㐲慣㠷㤱っ〷戱〰㈸㜵慡㙡㈴㥣〸〰㈳愹㌴ち㐴昱搱㡥〰㌰ㅡ㌵㜳愸晢㙤〰㐶㠱ㅤ〴㘰ㅣ㝤敡㍣㌲戵㉦散挲〰戸㌵ち㠰㕢㕣㐱攰搹搲㌸㜸敡挲㕥㑣㘶㤷㙦㡡〴攰㐰㠸昵㐱㈴㝦〳戱〰㌸挴愹慡昱㜰㈲〰ㅣ㑡愵愹㈰㙡㈲㔸〲挰㘱愸㤹㐳慤戴〱㤸〰㜶㄰㠰㌴㝤敡㍣㌲㌵〹㜶㘱〰㕣ㄸ〵挰〵慥㈰昰㔸散〰㜸敡挲㕥捣㘲㤷㔷㐴〲㔰つ戱慥㈱愹〵戱〰㤸攳㔴㔵ㄹ㥣〸〰㜳愹㔴て愲愶㠰㈵〰㌴愰㘶づ戵搴〶㘰㌲搸㐱〰ㄶ搰愷捥㈳㔳〷挲㉥っ㠰ㄳ愲〰㌸摥ㄵ〴㥥攴ㅤっ㑦㕤搸㡢攳搸攵㘳㈳〱㌸〱㘲㝤㈲挹ㄲ㄰ぢ㠰㤳㥤慡攲昳㍦〱攰ㄴ㉡㥤ち愲愶㠲㈵〰㥣㠶㥡㌹搴㝣ㅢ〰㍥㌰っ〲戰㡣㍥㜵ㅥ㤹㍡っ㜶㘱〰㔴㐷〱㌰摢ㄵ〴ㅥ㐲ㅥ〱㑦㕤搸㡢昳搹攵慡㐸〰㉥㠴㔸㕦㐴㜲㌱㠸〵挰愵㑥㔵愵攱㐴〰戸㡣㑡㤷㠳愸㜲戰〴㠰㉢㔰㌳㠷㍡挲〶㘰㍡搸㐱〰慥㠶㝥㔲攷㤱愹ち搸㠵〱㜰㘰ㄴ〰㔳㕣㐱攰昹㈹㥦㤸㜶㘱㉦㙥㘶㤷换㈲〱戸ㄵ㘲㝤ㅢ挹敤㈰ㄶ〰㜷㍡㔵㌵ㄳ㑥〴㠰扢愸㜴㌷㠸㥡〵㤶〰㜰て㙡收㔰㘳㙤〰慡挰づ〲昰〰㝤敡㍣㌲㌵ㅢ㜶㘱〰っ㡤〲㘰ㅦ㔷㄰㜸昶㕢ぢ㑦㕤搸㡢㈷搸攵㈱㤱〰慣㠶㔸㍦㐵昲㌴㠸〵挰戳㑥㔵搵挱㠹〰戰㠶㑡捦㠱愸戹㘰〹〰捦愳㘶づ搵捦〶㘰づ搸㐱〰搶搲愷捥㈳㔳昵戰ぢ〳㘰㤷㈸〰㜶㜶〵㠱挷搵昳攰愹ぢ㝢昱㑦㜶㜹挷㐸〰摥㠶㔸扦㐳昲㉥㠸〵挰晢㑥㔵捤㠷ㄳ〱攰〳㉡㝤〸愲ㄶ㠲㈵〰慣㐳捤ㅣ慡㤳つ挰〲戰㠳〰㙣愰㑦㥤㐷愶ㄶ挱㉥っ㠰昶㔱〰戴㜳〵㠱㐷敤㡢攱愹ぢ㝢昱つ扢摣㌶ㄲ㠰敦㈰搶摦㤳晣〰㘲〱昰㤳㔳㔵㐷挳㠹〰昰㌳㤵㝥〱㔱挷㠲㈵〰晣㡡㥡㌹㔴㠹つ挰㌱㘰〷〱昸㥤㍥㜵ㅥ㤹㍡づ㜶㘱〰晣昵㘷挴慤昰㥦慥㈰戰㑡㜰㈲㍣㜵㘱㉦㡡ち搱攵摦愱ㄶ㝥㉢㥣㠰㔸㌷㈷㈹〱戱〰㐸㍡㔵戵〴㑥扡搲㔱ぢ㉡戵〴㔱㈷愳㉡〰戴㐲捤ㅣ敡〷戴㤱晤㌲㜴ㄲ搸㐱〰摡㐲㍦愹昳挸ㄴ㔷㉤挲〰昸㉣ち㠰㑦㕤㐱㘰㠱攳㜴㜸ㄲ〰戶㘶㤷㌷㐴〲搰ㄱ㘲扤㉤㐹㈷昶捥㝢㘲搴搹愹慡㌳攰愸㉢㠷搳㠵㑡㕤㐱搴㌲㔴〵㠰敤㔱㌳㠷㝡搷〶㘰㈹搸㐱〰㜶㠴㝥㔲攷㤱愹攵戰ぢ〳攰搵㈸〰㕥㜱〵㠱戵㤹戳攱㐹〰搸㥤㕤㕥ㅢ〹㐰ㅦ㠸㜵㕦㤲㝥散㥤〷挰ㅥ㑥㔵㥤〳㐷㕤㌹㥣〱㔴摡ㄳ㐴㥤㠷慡〰㌰㄰㌵㜳愸愷㙤〰昸㈸㈳〸挰㕥搰㑦ち㍢㐲愶㔶挰㉥っ㠰㐷愳〰㜸挴ㄵ〴㤶㤶㉥㠴㈷〱愰㤴㕤㝥㈸ㄲ㠰㔱㄰敢搱㈴晢戲㜷ㅥ〰㘳㥤慡扡〸㡥扡㜲㌸攳愸㌴ㅥ㐴㕤㠲慡〰㌰〱㌵㜳愸㍢㙤〰戸㠲ㄵㅣ攴晥搰㑦敡㍣㌲㜵㈹散挲〰戸㈱ち㠰敢㕤㐱㘰㔵散ち㜸ㄲ〰づ㘱㤷慦㡤〴㘰㉡挴晡㌰㤲挳搹㍢て㠰㈳㥣慡扡ㄲ㡥扡攲㔷愷愹㌴ㅤ㐴慤㐴㔵〰㈸㐷捤ㅣ敡㔲ㅢ㠰慢挰づ〲㌰〳晡㐹㥤㐷愶慥㠶㕤ㄸ〰攷㐴〱㜰戶㉢〸慣攳㕤〷㑦〲挰ㅣ㜶昹捣㐸〰敡㈱搶つ㈴㡤散㥤〷挰㝣愷慡戸晡搷㤵挳㔹㐰愵㠵㈰敡㐶㔴〵㠰㐵愸㤹㐳㥤㙣〳㜰〳搸㐱〰㡥㠶㝥㔲攷㤱愹㔵戰ぢ〳㘰㜱ㄴ〰㐷戹㠲挰捡攳㉤昰㈴〰㥣捣㉥㉦㡡〴攰㔴㠸昵㘹㈴愷戳㜷ㅥ〰㑢㥤慡扡ㄵ㡥扡㜲㌸换愸戴ㅣ㐴摤㡥慡〰㜰㈶㙡收㔰㜳㙣〰㙥〳㍢〸挰戹搰㑦敡㍣㌲㜵〷散挲〰愸㡣〲㈰攳ち〲㡢愶㜷挳㤳〰㜰㈹扢㕣ㅥ〹挰攵㄰敢㉢㐸慥㘴敦㍣〰㔶㍡㔵挵愵搶慥ㅣ捥搵㔴扡〶㐴摤㠷慡〰㜰㉤㙡收㔰㠷搸〰摣ぢ㜶㄰㠰ㅢ愱㥦搴㜹㘴敡㝥搸㠵〱戰㕦ㄴ〰㤳㕣㐱㘰扤昷㈱㜸ㄲ〰敥㘴㤷㈷㐴〲㜰㌷挴晡ㅥ㤲㝢搹㍢て㠰晢㥤慡㝡ㄸ㡥扡㜲㌸て㔰改㐱㄰昵㈸慡〲挰㐳愸㤹㐳㤵摡〰㍣〲㜶㄰㠰挷愰㥦搴㜹㘴敡㌱搸㠵〱㌰㈸ち㠰㠱慥㈰戰㔴晤〴㍣〹〰捦戲换〳㈲〱㜸づ㘲晤㍣挹ぢ㈰ㄶ〰㉦㌹㔵昵㈴ㅣ㜵攵㜰搶㔲改㘵㄰昵ㄴ慡〲挰㉢愸㤹㐳昵戲〱㔸つ㜶㄰㠰搷愱㥦搴㜹㘴敡㘹搸㠵〱搰㉤ち㠰敤㕤㐱㘰㜱㝤つ㍣〹〰敦戳换㕤㈲〱昸㄰㘲扤㡥攴㈳昶捥㥢〱ㅦ㍢㔵昵ㅣㅣ㜵攵㜰㌶㔰改ㄳ㄰昵〲慡〲挰愷愸㤹㐳㙤㘹〳昰㍣搸㐱〰扥㠴㝥㔲攷㤱愹ㄷ㘱ㄷ〶㐰敢㈸〰㕡戹㠲摣挴㠰攲㤷攱改摦㔸搰㙤挱づ㔷ㅥ㔸㤵㔹挰㈵愸搶㤵㐸㐹㜴戲昵戸㉡搲慡戲戴㙥㘲㕤㘳㘹㔵挳㥣敡昴愲㜶㤵㙥攱愰㤹㤹㕡㉣㘶搷㘳㑤㍢㠷㔷㌷㘷㑥愶㐲㔷㤶搵捤慢㉦捦㡣㈹晤㕦㔸散挶昸㜰敡㘴㥤扢㔰攱昸捦搶㙦ぢ㘰㠹㔹愲㝦攲㤹㑣ㄶㄴ扦ち愷戹㙢㜱㤲ㅣ㘹㉤㥢㑢㌱〵挵㌶ㅥ慡㤳慢ㅡ慢㌳㉤㉡㘵挹㕡捡㈵㤵㐰ㄲ㔹〲ㄵ捤㉢㈷捦挴ㅡ㔵㘹慢捡搱昵㔵ㄵ搵㔵戵ㄹ㥥㤰昶㡥敡昸捣っ㘴〴散㔷搷㔰挵昵愳㔶㤵㤳敢搳戵つ㜳戸扡㔹扥㘸㌳㕦㑤㤶㐱㡢㉢㠷㔷搵㌶愰ㄹ挹扢㘴戹㑤㘵搹捣扡〵㐸㠹㥥㔷㔳㍢㍡㍤愷攱㝦攲捣㈸㥥ㅡ㌹攴昴愸㐲㔵㔸愸㑡ち㑢晥搳㜳㤴昸ㄹ㘷愷㥤㌳攸捥㤸慢㡤昵㔵搳攷ㄱ㌰㘹愳て㘸ㄱ〹㑥㈰㑦攱㙢㈸攵慥㘳㕡愷㌰㈷〷㠱㝤昵愵晡㠶慥㠷㘷昳捣户㠵扡晥〵摤㘹昹㉢挸搸搱㔳挶㜸搹㌹晦愷愴敤攲㝦挰㜳散㘴㠸づ㔰㙥敤㑣㈱㈶㐸㜰㐶㈱㍡㌱ㄳ㔸换㥤㤶挹㑡搱攱っ㙤敤ㄵ㐷㘱㐱扤㘵攵昸昴昴㑣㌵昲〰㙡搲㡤慤㥤ち昳㌱㙡搲搵つ慥㙣㐴㕤㑤㑤㥡㔳㡥愹挹㘵攵改敡㑣㐹㈵搷㌹㈷㔴搵敡㑡㄰㤹㤷㉥㉢扤㄰慣昴㐲㘷挵扥昲〰愶〷㐹㤹扥敡㘶愴敢慢ㅡ㘷搶㔴㤵㤷戰挲ㄴ㥥晦㠹戹㡡㙢㐸ㄱ挰㌴㠷戹㥥攴愶〰㌸ぢ昱㌸摤扤㤰㌴㐳攸㜸晡㌱愳ぢ㔵〲晦搴㝦㤸㍤㠲慢㡦㝣愸攸㝦挱㕢㌱㝥攵㜲㈴㝤昹㑥㤶㘳㔱晣敥㔸㑣㔱㤹搹敡つ㉡攰㔷晦挶挶㔱攰㙦搱㥢㈰㜹㜳ぢ㥡㐳㈱㌹扥㉥㕤㌱㉡㕤㡥㙤〶捤摤㑤〶㈵㌸戵扣搴搴愷㤸敤㌱〲昹㐳挸㑢㥡㕦㔵㤱愹㉦㈱愳っ㥢㈸㡡㤸㈷㤲㜰捥㈱搶扤㥢ㄵㄴㄷ户㈸〹㙢㙢㡣昱搵捤㕤㐳户㌷㘹㡣〹昸晦㙡晦㍤戹㤰㠶㘱挹挷搴敦ㄸ㠷晥〳㐴晤ㄳ㑣㡥㈷㐷攱㑦㉡晣〵㔲晣ㄶ㠴戹攷挶㥦㜸㠱昴㡣㈴㤴㡡昸㌹㔷挴㤴㤰ㄲ愴㑦㐸㉥㐹戱っ愴㠵㤵〳㤲㜰搲㍦㑡㑣捥㝦愲っ戳㍣㔳㤱㜴㉥㌵捣㌵㘹㌹愶愱㉣㌳㜷ㅥㄳ晢搳搵昸愸㈸㈸㉣㐴ㄶ㍦戲㌹㜲㤳改〲㥤㠰敢㥡戲㡣愴㡡愸㌰挸戲㤷ㄴ搵〹摤㑤㙣挲攸摡㌳戰搰㤷㘹㕥㌲㌶戲愸昹〸〲㡢攰㥢昰㥦ㅣ昸戴㔲捤㔰搲㠵愴敡㍤㄰〳㔹〹捡㉥愶㌸㔹㜸㙡〶愲㍥〱㤳㌷て收愳㡥㍢㈴㜰㥤㔴㥦㠱挵㡦扢〲捤换慢ㅣ㌹㤷㔲昵㌹戸扣㥣敡收㜴昴〵㑡扣㑡㘵㘷㉤昷捦㌴㍤㙢扦愲〵㝥㜵ㄲ敡㙣㠹扦敡㙢㄰搳㙤ㄴ㑤户㕢㐰㐷户㘴㙢摦㠴㉢戴愲㐲㙢㉡㝣ぢ〵㑥㠷㐴ㅢ搴摡〶愰ぢ挳慤㉤㌴戱慣㑥慡㝥〴㌱ㅤ㘸㡢㜲㌲戹〵㠵敤㈰搴敤㐱搴ㅦ愸摡戸㜵〰㤳戸晤〵㝥ㄳ戸昱㕣〹㙥㕢搰ㄱ㐷敦挳㙤㉢㜰㥢挶慤㄰㘶㠲摢搶㔰捦攲挶㕣〶搳㙤戴㘲㜰摢〶㍡扡㈳㕢㘳㥥㐳㠸挲戶㔴攸㐴〵愶㍥〸㙥摢愱ㄶ㌲攵㤰愸ㅡ㌲攵扡㐰ㄹ捦つ㐹ㄵ㤳㈱㑣ㄳ搶㤴摢ㅥ㐲摤つ㐴㌱㜱挱㠶慥㍢㤸㠴㡥ㄹぢ〲㕤㘲〷㜰攲㝥愲㉢收㌸〸㥣㍢搲㌹㤳ㅤ㝣㜰敥っ㙥搳㜰㌲㈹〲㍦〵㝡ㄷ愸㘷攱㘴㘶㠴ㄹち㠴〶捥ㅥ搰搱㍤搹ㅡ戳㈶㐲ㄴ㜶愵㐲㉦㉡㌰㤱㐲攰摣つ戵ㄶ㘶ㅡ㜲㘷㐷〸㡡扤愱㔳愰晢㤰慡敤㉣捦ㄶ㡡㝤㈱搴晤㐰ㄴ戳ㅦ㙣ㄴ晢㠳㐹ㄴ㤹昶攰㑣㐰愲㈸㐷㙥攰㌲㈹㐲㄰ㅢ㐰㐷捣㡥昰㈱㌶㄰摣愶ㄱ㘳ㄶ〵㝥戰㍢〵敡㔹挴㤸㑡ㄱ〲挸㘰攸攸扤搸ㅡ搳㉣㐲ㄴ㠶㔰㘱㙦㉡㌰昳㐲㄰摢〷戵㤶㔹挴戸㡤㈵〴戲㘱㔰㐲㝥〳愹㘲づ㠶㜱㙤㐱㌶〲㐲㕤ち愲㤸㉦㘱㐳㌶ㄲ㑣㐲㌶ㄴ晣㈶㘲㜶ㄸ㔴〴戲搱㜴㌴ㅣ㌵ㅦ㘴㘳挰㙤ㅡ㌲收㕤攰愷㐰㡦㠵㝡ㄶ㌲㈶㕦㤸㙥㐳㘸㈶搹㌸攸攸昱㙣㡤㠹ㄹ㈱ちㄳ愸㌰㤱ち捣搵㄰挸㈶愱搶挱㐰收㝤㑣㜰㑦㑡〸㜶晢㐳扢㐰ㅦ㐰慡㤸扥㘱摡戰戰㉢㠳㔰㑦〶㔱㑣戵戰戱㥢〲㈶戱㘳㡥㠵ㄳ戴〷㠲ㄳ㍢㘸㤹㤵㈱㜸ㅥ㐴攷㑣捦昰攱㜹㌰戸㑤攳挹㌴づ晣㘰ㄷて搴戳㜸㌲㤷挳っ〵㐲㠳攷愱搰搱㔳搹ㅡ昳㍣㐲ㄴづ愳挲攱㔴㘰敡㠷攰㌹つ㌵㙢ち㠶㐷㙤ㅡ㑡㜸㘰㑣慡搲㤶㙢ぢ挶㜲〸㜵〵㠸㘲挲㠶つ㘳〶㑣挲挸㑣㡤㈶愶㈰昳㌸〴戲ㄹ㜴挴㠴づㅦ㘴㔵攰㌶つㄹㄳ㍦昰㔳愰㘷㐱㍤ぢㄹ戳㍦㐲㄰㤹つㅤ㕤捤搶㤸ㄹㄲ愲㔰㐳㠵㕡㉡㌰㔹㐴㈰慢㐳㉤攴㘳〳㍢㌷㐲㘶攰㕣㈸㈳敤㠴㔴㌱㝤挴㌴㘱㐱搷〰愱收〶㕥㜵ㅣㄴ㙣攸收㠱㐹攸㑥〰摦㠱㉥昲㠲挷っ㄰㠱㙥〱ㅤ㌱ㄵ挴〷摤㈲㜰㥢㠶㡥㈹㈳昸㈹搰㐷㐲㍤ぢㅤ昳㐶㑣户㈱㌴戳敤㈸攸攸挵㙣㡤㌹㈵㈱ち㐷㔳攱ㄸ㉡㌰捤㐴愰㍢ㄶ㌵㙦戶㜱㍢㕡〸㘴挷㐳愹㐰㥦㐰慡㤸㜰㘲㕣㕢㤰㥤〸愱㕥〲愲㤸ㅣ㘲㐳㜶ㄲ㤸㠴㡣㔹㈱㑤㐰挶㥣ㄱ㠱散ㄴ㍡㘲昲㠸て戲搳挰㙤ㅡ㌲㈶㤹攰〷㑦摣愱㥥㠵㡣㤹㈶愶摢㄰ㅡ挸捥㠰㡥㕥捡搶㤸㠵ㄲ愲戰㡣ち换愹㜰〵ㄴ〴戲㌳㔱戳㈰ぢ扦捥㥤つ㈵散搹㈲㔵㑣㔱㌱慥㉤挸捥㠵㔰㥦〷愲㤸㑥㘲㐳戶〲㑣㐲挶㍣㤲㈶㈰㘳㤶㠹㐰㜶〱ㅤ㌱摤挴〷搹㐵攰㌶つㄹ搳㔲昰㠳㝣ㅤ愸㘷㈱㘳㙥㡡改㌶㠴〶戲㑢愰愳㉦㘵㙢捣㕢〹㔱戸㡣ち㤷㔳㠱愹㉣〲搹ㄵ愸㜹㌷㈲搸扣ㄴ㌲挹慥㠲㑥㠱㕥㐹慡㤸搳㘲㍣㕢㠸㕤つ愱扥〶㐴㌱晦挴㐶散㕡㌰㠹ㄸㄳ㑦㥡戸愴㌱㉤㐵㄰扢㥥㡥㤸㥦攲㐳散㐶㜰㥢㐶㡣㜹㉣昸挱づ㌵愸㘷ㄱ㘳㌲㡢改㌶㠴〶戱㥢愰愳㙦㘶㙢㑣㜴〹㔱戸㠵ち户㔲㠱戹㉦㠲搸㙤愸㠵㕣搲挲㈷摢ㅤ㔰㉥搰㜷㤲㉡㘶挳㤸㈶㉣攸敥㠲㔰摦つ愲㤸戹㘲㐳㜷て㤸㠴㡥㈹㉢㑤㑣㌶㈶戴〸㜴昷搱ㄱ㌳㕢㝣搰㍤〰㙥搳搰㌱〳〶㍦㔸敡㠰㝡ㄶ扡て挰㌲摤㠶搰㐰昷㄰㜴昴挳㙣敤挳㜰㠵㐷愸昰㈸ㄵ搶㐱㐱愰㝢っ㌵㙦戲㘱ぢ㘹挸㘴㝢ㅣ㍡挸㘲㈲㔵㑣㥦㌱㑤㕢㠸㍤〹愱㕥つ愲㤸敡㘲㈳昶ㄴ㤸㐴㡣㌹㉥㑤㈰挶っㄸ㐱散ㄹ㍡㘲㉡㡣て戱㌵攰㌶㡤ㄸ㔳㘶昰㠳㍣㈹愸㘷ㄱ㘳摥㡣改㌶㠴〶戱攷愱愳㕦㘰㙢捣愹〹㔱㜸㤱ち㉦㔱㠱㘹㌶㠲搸㕡搴扣㉢ㅡ昷换㠶㐰昶ち㤴ち昴慢愴㡡〹㌷挶戵〵搹㙢㄰敡㝦㠰愸㈲㜴搳㠶散㜵㌰〹ㄹ戳㘲㥡㠰慣㌹㔴〴戲㌷改㠸挹㌳㍥挸摥〲户㘹挸㤸㘴㠳㍥ㄶ攸户愱㡥戲晣㉡㘶摡㤸㙥㠳㘷㈰㝢〷㍡晡㕤戶挶㉣㥣㄰㠵昷愸昰㍥ㄵ㤸㤸㈳㤰㝤㠰㥡〷ㄹ㌷〷㠷㐰戶づ㑡㔸昵㈱㔵㑣搱㌱慥㉤挸搶㐳愸㍦〶㔱㑣愷戱㈱摢〰㈶㈱敢〸㝥ㄳ㤰㌱换㐶㈰晢㤴㡥㍡愱收㠳散㜳㜰㥢㠶慣㌳捣〴戲㉦愰㡥戲〳㔹ㄷ㤴㑣户挱㌳㤰㝤〹ㅤ晤ㄵ㕢㘳摥㑥㠸挲搷㔴昸㠶ち㑣攵ㄱ挸扥㐵捤㠲㉣晣敥散㝢㈸㈱㘷㡣㔴敤㘸戹戶㈰晢ㄱ㐲晤ㄳ㠸㘲〲㡥つ搹捦㘰ㄲ㌲㘶摥㌴〱ㄹ昳㜲〴戲㕦改㠸〹㍡㍥挸晥〵㙥搳㤰㌱㤱㐷㈰晢つ敡㈸㍢㤰㌱㥢㈷〴㤱摦愱愳晦㘰㙢捣昴〹㔱昸㤳ち㝦㔱㠱挹㍦〲搹㈶搴㕡㥢敦㔶愵㤹ㅡ散攰ち㥢㘷昲扣㔸攳㌱㈰㙣昷戲㥣㕢て㤱㥡㐱愸戱て戳㐰㤵㐲挱〶慤ㄸ㑣㠲挶㙣ㅤ〷㌴㝥愹㤲愳て愸戵㡥愱㐶㐳㐵㐰㙢㑥㐷㑣敡昱㠱挶昷搶㌴つㅡ㤳㝦〴戴㈴搴㔱㜶㐰㘳〶㔰〸㈶㉤愰愳㕢戲㌵㘶〷㠵㈸戴愲㐲㙢㉡㌰㘱㐸㐰㙢㠳㥡㌷捦戸搳㍤㈴㌴摢㐲〹捦摤㐸ㄵ㔳㠷㡣㙢㙢㥥戵㠳㔰户〷㔱㑣昳戱㈱敢〰㈶㈱㥢ち扥〳㔹攴昳㑡㘶晦〸㘴㕢搰搱攱愸昹㈰摢ち摣愶㈱㍢〲㘶〲搹搶㔰㐷搹㠱㉣㡤㤲改㌶㜸㈶㌴户㠱㡥敥挸搶㤸㑦ㄴ愲戰㉤ㄵ㍡㔱㠱㈹㐶〲搹㜶愸㠵㝤㠷て㝦晥搱〵摡㜸昰㐶慡㘶㔸㙤㔸搸㙤て愱敥〶愲㤸㈱㘴㘳搷ㅤ㑣㘲挷搴愰㈶戰㘳攲㤰㘰户㈳ㅤ㌱㠳挸㠷摤捥攰㌶㡤ㅤ㌳㡤〴扢㕤愰㡥戲㠳ㅤ搳㡤㐲愰改〱ㅤ摤㤳慤㌱ㄵ㈹㐴㘱㔷㉡昴愲〲戳㤳〴扢摤㔰ぢ挳㉥晣晡搶ㅢ摡㜸摣㐶慡㤸戰㘴摡戰戰敢ぢ愱敥〷愲㤸㕣㘴㘳搷ㅦ㑣㘲挷慣㈲〷扢挸㙦㥦捣㌹ㄲ散〶搰ㄱ㤳㡦㝣搸つ〴户㘹散㤸愴㈴搸つ㠲㍡捡づ㜶捣㔴㌲摤〶捦捣扢挱搰搱㝢戱㌵㘶㌱㠵㈸っ愱挲摥㔴㘰㘲㤳㘰户て㙡㔶愸攲㠵つ㈱愱㍡っ㑡㜸摣㐶慡㤸攲㘴㕣㕢㤰㡤㠰㔰㤷㠲愸㑢愱㘰㐳㌶ㄲ㑣㐲㜶㌹昸㑤㐰挶㉣㈵㠱㙣㌴ㅤ㕤㠹㥡て戲㌱攰㌶つㄹ搳㥡〴戲戱㔰㐷搹㠱㡣戹㑤愶摢攰ㄹ挸挶㐱㐷㡦㘷㙢捣㝢ち㔱㤸㐰㠵㠹㔴戸ㄶち〲搹㈴搴㉣挸挲㘷搹晥㔰挲㔳㌶㔲挵愴㈸攳摡㠲慣っ㐲㍤ㄹ㐴㌱㠱挹㠶㙣ち㤸㠴㡣㤹㑢づ㘴㤱ㅦ〸昷㐰㐵㈰㍢㠸㡥㤸攰攴㠳散㘰㜰㥢㠶㡣㠹㔰〲搹㈱㔰㐷搹㠱㡣搹㔰愶摢攰ㄹ挸づ㠵㡥㥥捡搶㤸㈹ㄵ愲㜰ㄸㄵづ愷〲㤳愷〴戲㘹愸㔹㤰㠵㝦晤㑣㐳〹㑦搴㐸ㄵ搳愸㡣㙢ぢ戲㜲〸㜵〵㠸㘲捡㤳つ㔹〶㑣㐲挶㕣愷㈶㉥㙡捣㠴ㄲ挸㘶搰ㄱ㔳愲㝣㤰㔵㠱摢㌴㘴㑣㥤ㄲ挸㘶㐱ㅤ㘵〷㌲收㑦㤹㙥㠳㘷㈰㥢つㅤ㕤捤搶㤸㕢ㄵ愲㔰㐳㠵㕡㉡㌰摤㑡㈰慢㐳㉤散愲ㄶ㡥摤㕣㘸攳㤱ㅡ愹㝡摤㙡挳挲慥〱㐲摤〸愲摥㠷㠲㡤摤㍣㌰㠹摤㠷攰㌷ㄱ愱㑣愲ㄲ散ㄶ搰ㄱ戳愹㝣搸㉤〲户㘹散㤸㜵㈵搸ㅤ〹㜵㤴ㅤ散㌶愰ㄴ〲捤㔱搰搱㡢搹ㅡ搳戲㐲ㄴ㡥愶挲㌱㔴昸ㄴち㠲摤戱愸㜹摦㍦挳搷慥㡥㠷づ㥥愸㤱㉡愶㙣ㄹ捦ㄶ㘲㈷㐲愸㤷㠰㈸㘶〲㐹㡦㑦愲扥㝢㈸愶㝣〸昷㘴敡㠰换摦㘲㉥摢攷慥㐶〷㌲〵攸㈶㔹挹㥣㠱戲挶㐵搵挸搳㘰㤱慢搳㑥㠹敢散㡥ㄸ㙢收㜵昵㔸扥㉢捡㝤㤵㐴搶㜶㉤㕣戵㘸㥦昳㥡づ㌱愳㠴㈹〹挵㡢㝥て扥㡡㈲㙢捦㑥㝢㥢昶㘹挳㈳㜱㉡扡搸㝥㐲㔵㜹㝤㕤㐳㕤㘵㘳攷㌲攴㈰㜵收㙢㑦㉡ぢち㜶ㅦ㔶扣〰ㅥ㐳摢攴挰㡡㙡㌱㤰攲昹㝣て㐰㜲㜶㙤摤㠲㕡改㑤㜱〳摦晥㈲㜸㌵㙦捥㘶戸㈲㉦挷昶〰㉥挵昴〵ㅡ敢搳㐱昵ㄹ㈰慤ち㔳㑣〲攰㤱晡挳ㄴ戸敡㉦㥣扦摣㐲戱挲扤㜲摣㠵㜷㌶愰愶慢㜲㔵愱㌲㐵捤㥢慢敥㌹㉦ㅡ〹㉣搸㘷㕦搵㤰㐸㜰㐵扥戸ㄱ攳㡥㘷攴㠷㤵挶㈹晣敡㘵ㅣ摤㜲㤰愴㉡攴ㄷつ昲捥㐴㤵㌷晣晣㑤㌵〳㘵㌷ㄳ㘷㠱戶ㅥ㌱㝣㥡㤵㥢㤴㌸ㅢ扣戶攰昹摦㉤㤸㌸〷散㤶㘰㑢㉥〳㕥㕡搸㤰㌸ㄷ㥣捤挰挱㕢〹捣㝢ち㌸扢㔲㐵慥㜷摤㠵つ慦㠰㤶敥捡搲㝡㄰㔵っ愱㜴挸㌷换㥢ㅢ敥㐵搰愶ㄸ㜵㉣昷㠲㜲愶慢㑡㈰挲昹〵㈶㜶㔲㐲㠵昳㐳㔵㠰挳㌹攲㍦挷㐹ㄸ㔱㐳㕦挶㠶㉦〷挱㌹㙥㐱㝦㌸㔲㉤㑤愱㤵㈹戴㜶ぢ慡㉤ち㍣捦㉡つ㥦㍣〷㠲攵㤵昴㜲ㄵ㐸㔲㙤㐶㈱㥣攸㤵愸搲㡡扦愹㜶愰愸㈳㐹㤳㥡〴㔴ㄳ㉡㑤ㄸ㔳敤㡤㜰㍤㌵㜶㈲搹㤹㘴ㄵ㠴慡〳㠴㐱㈸戶㌰摣㥢愹〳㘵昹摤ち㕣㠱愲っㅤぢ㐲戱㍦戸㐱㈸戶㠶ㄱ㥣㘰㝦㈲愸扥〳〴㔰㙣〳㈶㡦㔴㐷㔳搸搶ㄴ㍡戹〵搵〵〵㠱㘲愲つ挵㕤昴㜲㌷㐸㔲㜵愵〲㥣攸㝢㔰愵ㄵ㝦㔳摢㠳愲敥愲㐰〰ㅣ㈸㠸㑣慡㥢ㄱ敥㐶㡤㠷㈸摣㥤愵昵㈰慡㍢㠴攲敦㔱摡扢㠷摡搱㜰ㅦ〳㌷ぢ挵捥攰ちㄴ㐳㉤㈸ㄲ㡦㐳㈵昲㔲愲昶づ挵㘷ㄷ㜸㘲㝢晡㐹㔰扤ㅡ〴昸昴〰㤳㐷慡愷㈹散㙡ち扤摣㠲敡㡤㠲攰㌳搸挶攷㘹㝡㜹〶㈴愹晡㔰〱㑥昴戳愸㌲搵㠸扦愹扥攰愲㕥㤰㔸〳㥡ㅢ㜶捦㠱ㄷㄲ㜶捦㠳敤て扢ㄷ挰〹ぢ扢㝥慥㜷扤〷ㅢ㝥〹㕡昲挲㐷〷攰晥愶㐳㍥㠰〷ㄸ敥慢搰捥〲㍣㄰㕣〱㜸㔷ぢ㘰㑤㠰㈵散㝡㠴㘲㌹挸戴晥〶ㅢ㝥ㄳ〴㔸づ〶㤳㐷㙡㉦㔳ㄸ㘲ち㝢扢〵㌵っ〵挱㜲㈷ㅢ换户攸攵㙤㤰愴ㅡ㑥〵㌸搱敦愰㥡挵㜲〴戸愸ㄷ㘸㘲愹〹㥥㈶㔴㥡攸愴㑡㡤㜰〸㌵搶㤱扦㌷㑢敢㐱搴㐸攳捦㜷〵ㅡ㙤戸ㅢ愰㥤㠵㘲っ戸〲挵搶㌶ㄴ搹㉢搰㤶愱㔰㡣㠵ㄱ㥣攰㈵㈹㙣昸ぢ㄰㐰㌱づ㑣ㅥ愹昱愶㌰挱ㄴ㈶扡〵戵㍦ち〲㐵〷ㅢ㡡慦攸攵㙢㤰愴㍡㠰ち㜰愲扦㐱㤵㔶晣㑤㤵㠱愲ㅥㅥ㜶㤳㡤戰㤴ㅡ㍦㐱㑦摥扤改㐰㌱〵㐲昱攷㠳攲㈰挳摤〸敤㉣ㄴ〷㠳㉢㔰㌴て㠵愲㌸ㄴ㡡㐳㑣敢㝦戰攱㍦㐱〰挵愱㘰昲㐸㑤㌵㠵挳㑣攱㜰户愰搲㈸〸ㄴ㠵㌶ㄴ㥢攸愵愰㤸㔰㑣愷〲㥣㘸㠵㙡㜶㔶㤴㠳ぢ㥤㜰㈸㉡㡣㜰ㅣ㌵㥡挳㑥摥ㅢ敡㐰㤱㌱晥㝣㔰捣㌰摣ㄶ搰捥㐲㔱〵慥㐰昱搳㙦㘱ㄷ攳ㅦ挰つ㕥㡣㘷㤹搶摢戰攱ㄴ〸愰㤸つ㈶㡦㔴戵㈹搴㤸㐲慤㕢㔰㜳㔱㄰㈸扥㠵摦散攷搲㘶昴搲づ㈴愹敡愹〰㈷扡㍤慡戴攲㙦慡〱㌴ㄲ㡡㐶㈳㍣㠰㜶㕢搳㔷ㄹ㑢敢㐱搴㍣〸挵㥦敦㕡戱挰㜰㍢㐱㍢ぢ挵㈲㜰〵㡡㜵㌶ㄴ搹㙢挵〷愱㔰ㅣ〹㈳改㕡㔷㌶扣㍤〸愰㌸ち㑣ㅥ愹挵愶㜰戴㈹ㅣ攳ㄶ搴昱㈸〸ㄴ敦摡㔰㜴愷㤷ㅤ㐰㤲敡〴㉡挰㠹摥ㄱ搵散慣㌸ㄱ㕣㘹㉦散㕡戱挴〸て愶摤慥昴挵㌷㌷㌸㔰㥣㘴晣昹愰㌸挵㜰㝢㐳㍢ぢ挵㘹攰ちㄴ㉦㠵㐲昱㐲㈸ㄴ愷㥢搶晢戳攱㍤㐰〰挵ㄹ㘰昲㐸㉤㌵㠵㘵愶戰摣㉤愸戳㔱㄰㈸搶搸㔰散㐹㉦〳㐱㤲敡ㅣ㉡挰㠹ㅥ㠴㙡ㄶ㡡㜳挱㡤㠴攲㍣㈳㍣㠲㜶㐳改㉢捤搲㝡㄰戵挲昸昳㐱㜱㠱攱㤶㐲㍢ぢ挵㐵攰ちㄴて㠵㐲昱㐰㈸ㄴㄷ挳㐸扡戶㉦ㅢㅥ〳〲㈸㉥〱㤳㐷敡㔲㔳戸捣ㄴ㉥㜷ぢ敡㉡ㄴ〴㡡㝢㙤㈸挶搱换㜸㤰愴㕡㐹〵㌸搱ㄳ㔰捤㐲㜱㌵戸㤱㔰㕣㘳㠴㝣ㄹ㠴㉥愳慦㤹㉣慤〷㔱搷ㅡ㝦扥㙢挵昵㠶㝢㄰戴戳㔰摣〸慥㐰㜱㠳つ㐵昶ㄳ攴扡㔰㈸㔶挱㐸扡㜶㈸ㅢ㥥ち〲㈸㙥〲㤳㐷敡㘶㔳戸挵ㄴ㙥㜵ぢ敡づㄴ〴㡡慢㙤㈸づ愷㤷㘹㈰㐹㜵㈷ㄵ攰㐴ㅦ㠱㉡慤昸㥢扡ぢ㔴摡㤳摢搷㥣ㅢ户扢㡤㤰扢ㅥ㜴㈵㝤搵戱戴ㅥ㐴摤〳愱昸昳捤㡡晢っ㜷ㄶ戴戳㔰㍣〰慥㐰戱挲㠶㈲㝢慤㌸㌷ㄴ㡡〷㘱㈴㕤攳晢昴㜵ㅤ〸愰㜸〸㑣ㅥ愹㠷㑤攱ㄱ㔳㜸搴㉤愸挷㔱㄰㈸捥戲愱㤸㑢㉦昵㈰㐹昵〴ㄵ攰㐴㌷愰㥡㥤ㄵ㑦㠲ㅢ㌹㉢㔶ㅢ㈱㕦㄰愱ㄷ搱搷㝣㤶搶㠳愸愷㡣㍦ㅦㄴ捦ㄸ敥搱搰捥㐲戱〶㕣㠱攲㠴㔰㈸㡥ぢ㠵攲㌹ㄸ㐹搷㡥㘷挳㈷㠰〰㡡攷挱攴㤱㝡挱ㄴ㕥㌴㠵㤷摣㠲㝡〵〵㠱攲㘸ㅢ㡡㈵昴㜲ㄲ㐸㔲扤㑡〵㌸搱㈷愳㥡㠵攲㌵㜰㈳愱昸㠷ㄱ昲㔵ㄱ㝡㈹㝤ㅤ捤搲㝡㄰昵扡昱攷㠳攲㑤挳㍤ぢ摡㔹㈸摥〲㔷愰愸ぢ㠵愲㈶ㄴ㡡户㘱㈴㕤㍢㡦つ慦〰〱ㄴ敦㠰挹㈳昵慥㈹扣㘷ち敦扢〵戵づ〵㠱㘲㤶つ挵〵昴㜲㈱㐸㔲㝤㐴〵㌸搱ㄷ愱㥡㠵㘲㍤戸㤱㔰㝣㙣㠴㈷搲敥ち晡㕡挲搲㝡㄰戵〱㐲昱攷㠳攲㔳挳扤ㅡ摡㔹㈸㍥〷㔷愰㤸ㅡち挵㈱愱㔰㝣〱㈳改摡昵㙣昸〶㄰㐰昱㈵㤸㍣㔲㕦㤹挲搷愶昰㡤㕢㔰摦愳㈰㔰ㅣ㘴㐳戱㡡㕥㙥〲㐹慡ㅦ愸〰㈷晡㘶㔴戳㔰晣〸㙥㈴ㄴ㍦ㄹ攱改戴扢㤳扥捥㘰㘹㍤㠸晡搹昸昳㐱昱慢攱摥ぢ㙤㌶㠷㝡㠱晡ㄷ愸㐰㌱㈶ㄴ㡡搱愱㔰晣〶㈳改摡㠳㙣昸㈱㄰㐰昱㍢晤攱㐸晤㘱ち㝦㥡挲㕦㙥㐱㈹㔸〹ㄴ愵㌶ㄴ㡦搰换愳㈰㜸㡣㐲〵㌸搱㡦愱㥡㠵愲ㄹ戸搲ㅥ扦㜴㌸㕦㐴攴㍢〸扦㡤愴㡡㡣㜰㍤敤昸㌶〹㜹户户㝥〶ㅥ㔴㌱㠴攲捦昷〹搲摣㜰搷㔰〷ㄶ昲慢挱ㄵ㈸昶戰愱挸㝥㠲昴ぢ㠵㈲㘹㕡㝦ㄱ慥昴㑢㈰㠰愲〵㤸㍣㔲㉤㑤愱㤵㈹戴㜶ぢ慡㉤ち〲㐵㙦ㅢ㡡㤷改攵ㄵ㄰㍣〵愱〲㥣攸㔷㔱捤㐲搱づ㕣扡㜰ㅥ㠰攴㝣㠲戴㌷㐲扥㔲㐲晦㤳扥㉥㘲㠹挸愸づ挶㥦て㡡㉤っ昷㕤㘸㘷愱搸ち㕣㠱㘲晢㔰㈸扡㠴㐲戱戵㘹晤㐳㌶扣づ〴㔰㙣〳㈶㡦㔴㐷㔳搸搶ㄴ㍡戹〵搵〵〵㠱愲㤳つ挵㝡㝡昹ㄸ〴㑦㐱愸〰㈷㝡〳慡㥣㑢晣㑤㙤て㉥㕤㠴㐲搱捤〸慦愰挶㤷昴㜵㈵㑢〲㐵㜷攳捦〷挵㡥㠶晢㉤戴戳㔰散っ慥㐰㤱ち㠵愲㜵㈸ㄴ扢㤸搶㝦㘴挳㍦㠱〰㡡ㅥ㘰昲㐸昵㌴㠵㕤㑤愱㤷㕢㔰扤㔱㄰㈸㕡搸㔰晣㐲㉦扦㠲攰㠱〷ㄵ攰㐴㙦㐴㌵ぢ㐵㕦㜰改㈲ㄴ㡡㝥㐶挸搷㑣攸扦攸㡢敦㠹㜰愰攸㙦晣昹慥ㄵ〳っ户㌰㘱㐱㌱㄰㕣㠱攲捦㝦㔹㕦挷戲昷ㄵ扦㠳ㅢ晣㍡㌶挸戴㥥㠰㉢摤ㅣ〴㔰っ〶㤳㐷㙡㉦㔳ㄸ㘲ち㝢扢〵㌵っ〵㠱㘲㈳晣㘶扦㡥昱㑦昸攸㈴〸㥥㔷㔰〱㑥㜴ぢ㔴戳〱㌲〲㕣扡〸㝦㕥㘱㠴㝣攱㠴㙥㑢㕦㝣㘳㠴〳挵㐸攳捦〷挵㘸挳敤〰敤散慣ㄸ〳慥㐰昱㐵㈸ㄴ㥦㠵㐲㌱搶戴扥ㄵㅢ摥ㅡ〴㔰㡣〳㤳㐷㙡扣㈹㑣㌰㠵㠹㙥㐱敤㡦㠲㐰戱挱㠶愲㈳扤㙣ぢ㠲攷ㄵ㔴㠰ㄳ摤〹搵㉣ㄴ㘵攰搲㐵㈸ㄴ㤳㡤昰㙥㙡㜴愳㉦扥㍢挲㠱㘲㡡昱攷ぢ㤰㠳っ㜷㈷㘸㘷愱㌸ㄸ㕣㠱攲㑤ㅢ㡡散㘵昳昵㔰㈸づ㌱慤昷㘴挳扢㠲〰㡡㐳挱攴㤱㥡㙡ち㠷㤹挲攱㙥㐱愵㔱㄰㈸㕥戵愱搸㡤㕥㜶〷挱昳ち㉡挰㠹敥㡤㙡ㄶ㡡㜲㜰改㈲㌴㐰㉡㡣㤰㉦愱搰〳攸㡢㙦㤱㜰愰挸ㄸ㝦㍥㈸㘶ㄸ敥㘰㘸㘷愱愸〲㔷愰㔸ㅤち挵ㄳ愱㔰捣㌲慤敦挳㠶㠷㠲〰㡡搹㘰昲㐸㔵㥢㐲㡤㈹搴扡〵㌵ㄷ〵㠱攲㌱ㅢ㡡攱昴㌲〲〴捦㉢愸〰㈷扡ㄴ搵散戵愲〱㕣扡〸㠵愲搱〸㥦愰挶㔸晡㝡㤲㈵戹㙣捥㌳晥㝣〱戲挰㜰㈷㐲㍢ぢ挵㈲㜰〵㡡㍢㙣㈸戲搷㡡摢㐲愱㌸搲戴㝥〰ㅢ㉥〳〱ㄴ㐷㠱挹㈳戵搸ㄴ㡥㌶㠵㘳摣㠲㍡ㅥ〵㠱攲㘶ㅢ㡡㈹昴㜲㈰〸㥥㔷㔰〱㑥昴㐱愸㘶㘷挵㠹攰搲㐵㘸㠰㉣挹ち愹㜱ㄸ㝤㍤挷ㄲ愱㐸㤹挹㤰攲㙡愱戸㌸〲ち慤㥡ㄵ㥦㡥捡攰㥣㠵愸昰扤改㍤㜲晦㔸挰㐸扣晣㝦ㄱㄷ挲㥡㘱㔳慥戳㤵戵愸㜰搰㝦收㡢㑢㕤摣挹捥摦攲㉢〰捡晦挱て㜱昳搶ㄴ改㜱㍢晣敡改ㄸ戰㍡〳挳攵㤰搵㘵㘸㠳敤㜰㥡改ち㠸摡㉣〳㥢㌵㤴敤攳扢㝤摣摡搰㌶换㡤挶㘱慡换㌹挳㡡㍦㍣昶㡡敦㔷つ敥㝥搹㙤㥢摣晦㡦㑤㤹挵㌴㥤㠱ㄷ㕤㐹㌲〳㐴慤㠰㘵㜷昸搱敢㐸㍥㈲㤱ㄹ扡〲㍤㜸ㅢ㍢㘹〳㉦攳㍥捦ㄵ攴扥㡣㍢㜵ㄱ㍣攱〷慦㔸㠵摦㔶捤搴㘵愸挸㠰捥㜱〷㈴㘳慤㘳愳㤷ㅢ搱㔹慥挸ㅢ敢㤵㄰攵ㅦ敢㔵㐶㈳㜲慣㉢㕤つ㕤捦㘱㌶㤰㌴戲搹㔵攰㠷㡤昵搴愸戱㥥攲ち㜲摦扢㥤扡ㄹ㥥昰㠳摤㉦昰㡢戱㜲戵㑡挶㝡㤲㍤搶挵㙣昴づ㈳㍡㌱㌰搶扢㈰捡㍦搶扢㡤㐶攴㔸敦㜱㌵昴戱ㅣ收㜱㈴挷戳搹㠷挰てㅢ敢㔱㔱㘳㍤搲ㄵ攴扥㘲㍢㘵㉥㔱㈹㉥㘹攱〷㝦㘸〸つ㘰搰㑦愲㈲㠳㕥㘸て晡㌴戶扥摡㠸收摢㠳㍥〳愲㌶㕣㜲捡㍦攸㘷㡣㐶攴愰㥦㠵〶㉦㍤㝡㈹㍣敡㘵㈴换㐹捥㈴㌹㡢攴㙣㤲㜳㐸捥㈵㌹㡦㘴〵挹昹㈰敡㈵搸㠷㠱㔳ㄹ〵㑥挶ㄵ攴扥㝥㍢昵㉡㍣攱〷晢㑥攰ㄷ㤸㜰㈹㐹㌰㈹户㌱戹㥣㡤扥㘹㐴改〰㈶㙦㐱㤴ㅦ㤳户㡤㐶㈴㈶敦㐰㐳㌰戹㡡挳㕣㐹㜲㌵挹㌵㈴搷㤲㕣㐷㜲㍤挹つ㈴㌷㤲慣㈲戹〹㐴慤㠳㝤ㄸ㈶晢㐷㘱戲㥦㉢挸㝤㈳㜷㙡〳㍣攱〷换户昰ぢ㑣㍥㐷㐵㌰㤹㘸㘳㜲ㄷㅢ晤挲㠸挶摢㤸挸㐵敦㉢㠸昲㘳昲戵搱㠸挴攴ㅢ㔷㐳摦换㘱摥㐷㜲㍦㥢晤〹晣戰戱㤶㐶㡤㜵㠴㉢挸㝤昹㜶㡡敢㑤昸挱㤷㙥昸挵㔸晦㐰㐵挶㍡捣ㅥ敢摦搹攸㥦㐶戴㡦㍤搶㈷㈰㙡挳㐵愲晣㘳攵ち㤲㘸㐴㡥㔵㐱㐳捥晦㤳昰愸㔷㤳㍣㐵昲㌴挹㌳㈴捦㤲慣㈱㜹㡥攴㜹㤲ㄷ㐸㕥〴㔱㕣㕣ち挳㘴户㈸㑣㝡戹㠲摣昷㜱愷戸昰㈴㤸扣〶扦挰㠴慢㐷㠲㐹㑦ㅢ㤳搷搹㈸搷㤴㐴戴㡢㡤㠹㥣㝦慥ㄶ攵挷㠴㑢㐹昹㌱㌱慢㑢晡㥦ㅣ收㕢㈴㙦戳㔹慥ㅥ㜵攷㔹换昹搰敢ㅡ㌵搶㉥慥㈰昷搵摢㈹慥㉣挹㔸㍦㠴㕦㡣㤵换㐳㌲愰敤散戱㝥挴㐶戹㘸㈴愲㙤敤戱捡㌵㤱换㐱昹挷捡戵愲晣㘳㌵换㐷㝡〳㠷昹〹挹愷㈴㥦㤱㝣㑥昲〵挹㤷㈴㕦㤱㝣㑤昲つ挹户㈰㡡换㐸摤㐳㌰㘹ㄵ㠵㐹㑢㔷㤰晢㌶敥ㄴ㤷㤸〴㤳㥦攱ㄷ㤸㜰㥤㐸〶㥥戴㌱昹㤵㡤㜲昵㐸㐴㈵〱㑣戸㉥㤴ㅦㄳ㉥ㅡ攵挷挴慣㈳改摦㌸捣摦㐹晥㈰昹㤳攴㉦㤲㑤㈴〵㜸敢㡢收ㅦ㡥搴㠵㈴捤㐸㡡㐰ㄴ搷㤳扡㠷㘰戲㜱㘳挴捤搱慦慥㈰昷〵摤㈹慥㌵〹㈶㐹昸〵㈶㕣㌰㤲㠱晦っぢ摥敤挹捤㔱㑢㌶捡㘵㈴ㄱ晤攸㡡㌸㐶㉤昳㠴ぢ㐴昹㌱攱敡㔱㝥㑣捣㠲㤲㙥挳㘱愶㐸摡㤲㙣㐶搲㡥愴㍤㐹〷㤲捤㐹戶㈰搹㤲㘴㉢㄰挵㠵愵敥㈱㤸慣㡦挲攴㈳㔷㤰晢捥敥ㄴㄷ㥤〴㤳敤攰ㄷ㤸㜰攵㐸〶晥愱㡤㐹ㄷ㌶捡昵㈴ㄱ扤㙦㘳㈲搷〹慥ㄴ攵挷㠴换㐸昹㌱㌱㉢㑢扡ㅢ㠷搹㥤㘴〷㌶换㤵愳敥㈱㘳㝤㈳㙡慣慦扢㠲摣搷㜳愷戸慡㈴㘳敤〹扦ㄸ㉢㤷㠶㘴㐰慦搹㘳敤挵㐶戹㘰㈴愲㔷散戱捡昹攷㔲㔰晥戱㜲㥤㈸晦㔸捤搲㤱敥捤㘱昶㈱改㑢搲㡦愴㍦挹ㅥ㈴〳㐸昶㈴ㄹ㐸㌲㠸㘴㌰〸晥㌶㔷㌸㈶㡦㐷㘱昲㜷㔷㤰晢挶敥ㄴ㤷㤷〴㤳㘱昰ぢ㑣㡥㐷㕤〶晥愸㡤挹〸㌶捡㤵㈳ㄱ㍤ㅣ挰㠴㙢㐲昹㌱攱㠲㔱㝥㑣捣ㅡ㤲ㅥ挵㘱㡥㈶搹㤷㘴っ挹㔸㤲㜱㈴攳㐹㈶㤰㑣㈴㤹㐴戲ㅦ㠸攲㕡㔲昷㤰㜹㜲㜳ㄴ㈶㌷戹㠲摣㤷㜸愷戸捥㈴㤸ㅣ〸扦挰㠴㡢㐵㌲昰ㅢ㙤㑣晥挶㐶戹㠴㈴愲敢〳㤸㜰㜱㈸㍦㈶㕣㌹捡㡦㠹㔹㑣搲㠷㜲㤸㔳㐹づ㈳㌹㥣㘴ㅡ挹ㄱ㈴㘹㤲改㈴攵㈴ㄵ㈴ㄹ㄰挵㐵愵敥㈱㤸㕣㄰㠵挹昹慥㈰昷扤摥㈹㉥㌸〹㈶戳攱ㄷ㤸㜰搵㐸〶㝥㥥㡤㐹つㅢ攵㕡㤲㠸捥〹㘰挲㔵愲晣㤸㜰〹㈹㍦㈶㘶㔵㐹捦攱㌰攷㤲搴㤳㌴㤰㌴㤲捣㈳㤹㑦戲㠰㘴㈱挹㈲㤲㈳㐱ㄴ㔷㤷扡㠷㘰㜲㐲ㄴ㈶挷扢㠲摣㔷㝤愷戸昲㈴㤸ㅣ〷扦挰㠴换㐷㌲昰㘳㙤㑣㑥㘰愳㕣㔴ㄲ搱搱〱㑣戸㕣㤴ㅦㄳ慥㈵攵挷挴㉣㉦改㤳㌸捣㤳㐹㑥㈱㌹㤵攴㌴㤲搳㐹捥㈰㔹㑡戲㡣㘴㌹挹㤹㈰㡡㡢㑢摤㐳㌰愹㠹挲愴摡ㄵ攴扥晤㍢挵㈵㈸挱㘴〵晣〲ㄳ慥㈳挹挰㘷搹㤸㕣挰㐶戹扡㈴愲㤹㌶㈶㜲㉦捥㜵愳晣㤸㜰㔱㈹㍦㈶㘶㥤㐹㕦捣㘱㕥㐲㜲㈹挹㘵㈴㤷㤳㕣㐱㜲㈵挹㔵㈴㉢㐹慥㈶戹〶㐴㜱扤愹㝢〸㈶㝦㡢挲攴㈰㔷㤰晢㐲昰ㄴ搷愲〴㤳㔵昰ぢ㑣戸愰㈴〳㥦㘲㘳㜲㌳ㅢ㕤㘷㐴㘵㌶㈶昲ㄹ换〵愴晣㤸㜰㜵㈹㍦㈶㘶挱㐹摦挶㘱摥㑥㜲〷㥢攵㠲㔲昷㤰戱㡥㡢ㅡ敢㔸㔷㤰晢敥敦ㄴㄷ㥢㘴慣昷挱㉦挶捡ㄵ㈳ㄹ敢扥昶㔸ㅦ㘰愳㕣㐷ㄲ搱愸挰㔸戹㐲㤴㝦慣㕣㍥捡㍦㔶戳愲愴ㅦ收㌰ㅦ㈱㜹㤴捤㜲挵愸㝢挸㔸昷㡥ㅡ敢㄰㔷㤰晢㥡敦㔴㈱敥㕢㘵慣慢攱ㄷ㘳㑤愰㉥〳ㅡ㙣㡦昵㘹㌶摡摣㠸〶摡㘳㤵晢〹つ㔱晥戱㈶㡤㐶攴昷捥ㄶ搰㤰敦㥤㙢㌸捣攷㐸㥥㈷㜹㠱攴㐵㤲㤷㐸搶㤲扣㑣昲ち挹慢㈴慦㠱㈸㉥ㅤ㠵㘱戲㜳ㄴ㈶㍢戹㠲摣㌷㝦愷㍡挰㤳㘰昲ㄶ晣〲ㄳ慥つ〹㈶㍢搸㤸扣挳㐶戹㘲㈴愲㙥〱㑣戸ㄶ㤴ㅦㄳ㉥ㄴ攵㍦晦㘶敤㐸扦捦㘱㝥㐰昲㈱挹㍡㤲㡦㐸搶㤳㝣㑣戲㠱攴ㄳ㤲㑦㐹㍥〳㔱摤搰㐲ㄸ㈶敤愳㌰㘹攷ち㜲㕦〶㥥攲晡㤲㘰昲つ晣〲ㄳ㉥ㄲ挹挰摢摡㤸㝣挷㐶㜷㌵愲㌶㌶㈶㜲㑤攴愲㔰㝥㑣戸㘲㤴ㅦㄳ戳㠸愴㝦攴㌰㝦㈲昹㤹攴ㄷ㤲㕦㐹㌶㤲晣㡢攴㌷㤲摦㐹晥㈰昹ㄳ㐴㜱㌱㈹っ㤳㑤扦㐶㝣ㄷ晢换ㄵ攴扥ㅦ㍣挵㠵㈶挱愴ㄹ㌶㌵〱ㄳ慥ㄶ〹㈶㝦挰㈲晢㕤慣ㄸ㐲㌵搴㠸㝥㜳㐵ㅣ愳昳㔰㝥㌸㐴昹㌱攱搲㔱㝥㑣㑡㕤つ㕤㠲挶戴㈶㐹戲搹戱攰㠷㡤昵㠷愸戱㝥敦ち㜲㕦〵㥥攲㑡㤲㡣㌵〵扦ㄸ㉢㤷㠳㘴慣摦摡㘳摤㡣㡤㤶ㄹ搱搷昶㔸攵㍡㌱〵愲晣㘳攵摡㔰晥戱㥡攵㈲摤㠱挳摣㥣㘴ぢ㤲㉤㐹戶㈲搹㥡㘴ㅢ㤲㡥㈴摢㤲㜴㈲搹づ㐴㜱搹㈸っ㤳昷愲㌰㜹搷ㄵ〴摥づ㝥〴㍣㌵昵㜶㜰敢㉦㙣户挱㈹㉦慥攴㌶愱ㄶ㤵づ㥢㑢㐲搸㠶㔶㔵㕤㉤㍢戸㕡攲㐵扥昵昸ㅢ搷攳昱扥㙡扣扥户慣捡晤挳愹㘳昰ㅥ㙢扥ㄷ搵扣㉡㔶㑢㡤挶㠹捡㐹昵㜸㜷㙣昳捡㌱つ㜸搷㜸㐵〹晥㐸㙦㘳㘳愶扥昶㝦攱㉤扦搸㔳挷㜷愴攰㜰摥敦ㅢ扡㥤㡤晢搴昲扣㠰搹挳挳晣改敡㐲扥晦昷㍦㝢敤㜸愲㍢㑥扦㜹㤵㕥㠵昵㐶敢㈲昵㌶㑥戱㤳㈷㜱㕣挱㈶改㌳昶㑣敡ㅤ愱㥦搸〹㠴㝦㝣㔶搶㉡㐱㤲㝡㘷㜰㘴ㄷ户㤰㠲攲改㤸〶戹㠳攳〶㐳扥㙥愲㈰攷て㔰户㘸挱ㄱ㥢愳㤸㌷㐵〳㜲㤶ㄳ晤㝢攴㥣户攲捡挶戳ㅥ㑥搹㝤挷慤晣ㅤ㐱㙦つ㤰ㅢ攰戸㉡㔸捣㘵戹㕣㐴㈳㕤㐲户挰晤㙢捦扡㘶愴晢收攸㘲昹摢敥㈵慣昳㡦扣ㄷ搷㤴㌵㘶收戴愸㜱㕡攷慣㤳敥ㄷ㈵㜸昴晢㌷㍢㑦㜳昹搳捣散慦㜳㤴っ㜵晥摦戸改攲㡢㜸慣㜱㔷㈳㌷扡㈷㘲攳愶攲搷㜱㝡晥愳㤶晣敢愴〶㈳㔵㠹㜱ㄳ㈷攷㐸つ㜵晥摦戸愹慦ㅣ敢〳ㅤ㔰晦㐰〷搸〹晡㔳㌳㝣搶敤戳搶㔱摤㔷慦搹搶㌵戰收㠵㐳㜳㌶ㄶ愹㔷㈰ぢ捥扣摤㌹挵㌸昳扣㔹搷挷㍦敢ㄴ搷㍦㌹昳捣愱戸㐶改つ慡㘹㔴搵ぢ㜶户ㅡ㝣搶㌱㈰㜹摥戶收慡愸搷㜶っ㐸㥥戳慤戹昶㘹㐱昲㙣㈸㈴〳㠳㤰っ捥㠱㠴换愴㍥㐸戸㤴改㜵㉢〶㈴㑦摡摤㍡捥㘷ㅤ〳㤲㈷㙣㙢㉥㥥㝡㙤挷㠰攴㜱摢晡ㄴ㔸ㄳ㤲挴㔰㡣㌱晣㥡昵㔸㈸㑣挳愱㥦ㄸ〱攲扦㘶㤵收㐰㜵ㅡ㝣晢愰攲挷㌳慦㐶㌲挳戹ㅡ敡昵摤捣戰㡤㥢㡥㙡㝦敢攸㜵㐷㉥〹挶挷㠳㜶摦㤷昹慣㑤㜲㠱戱㍥㉦㘸晤㠰㙤捤昵㔷慢敤愱㑥敢挶晡㥡愰昵晤戶㌵ㄷ㙥㍤㙢敦㡣摦摦改愴㉦昷扦晦搶愰昵㝤戶㌵㔷㝣㍤㙢敦㡣㈷摦扣㝡捥㤰攴㝤㐱敢㝢㙤㙢㉥ㄵ㝢搶摥ㄹ晦㙡㝦戶晥㜸搰晡ㅥ摢㥡㙢捣㥥昵㤶搹㜱㍢㙤㍦ㄳ戴扥摢戶㍥搷㘷摤㌱㙢扤昳搴㌳㥦昸㜹愷ㄷ㠲搶㜷搹搶㕣搵昶摡敥㥣戵㜶捥昷敡愰昵㥤戶昵ち㥦㜵搷慣㜵㈴收㜷搸搶㕣㐷昷摡敥㤶戵㜶摡づ㤹㉤户摢搶㕣㉤㤷㑢〷攳愴㐸摤ち㔹昰㙡㕡挶挹捦㤸昰慥愶㔳㜲攲㠱ぢ敢扥㜸攰攲户搷㉤㤸捡㘱愶㘱㐸〸摣㘸㜷㙢愵捦㍡㐶〸摣㘰㕢㜳戹摤㙡㝢愸扦敤㤰㄰戸摥戶扥挶㘷ㅤ㈳〴慥戳慤慦昵㔹挷〸㠱㙢㙤敢敢㝣搶㌱㐲攰ㅡ摢晡㝡㥦㜵㡣㄰戸摡戶㘶㉥㠲㠷㕡㡣㄰㔸㘹㕢摦攸戳㡥ㄱ〲㔷搹搶慢㝣搶㕤戳㘷㉣㌲〴慥戴慤㙦昲㔹㜷换㕡㐷㠶挰ㄵ戶㌵㤳㈳慣㑦捦换㈰ぢ㠶㐰〵攷扢晦㠶愲㌲㈷〴敥㠲ㅦ㕦〸㌰搷挱〳搴㥢㐸㤱昷㌹ㄷ摡摤㘲㤲㠴㘷敤㑤愴挸㝢慣ぢ㙣㙢㘶㔷㜸搶摥㐴㡡㙣晢㝣摢㥡㌹ㄴ昲改㌹ㅢ㘳っ晦昴㍣㉦ㄴ愶㥡㈰㑣㜵㌹㌰晤ㅤ扥㝤㌰㍤〱㐶昶㤳㤳㌹ㄳ㕥扦㥤挰㉤㈸挸㜳搹㌸搳敥昷㙡㥦㜵㡣换挶㜲摢晡㈹㥦㜵㐱捥㌴ち戹㙣㉣戳慤㥦昶㔹㝢㘷㍢㜲ち㉦戵慤㥦昱㔹㝢㘷㍢昲㤳昳っ摢㥡〹㈵ㅥ㙡摥搹㡥晣攴㍣摤戶㕥攳戳㡥㜱搹㌸捤戶㝥捥㘷ㅤ攳戲㜱慡㙤晤扣捦㍡挶㘵攳ㄴ摢㥡㐹㌳摥戸扢㘶捦㔸㈴收㈷摢搶㉦晡慣扢㘵慤㈳㉦ㅢ㈷搹搶慦挱摡扡㙣㥣〸㔹昰戲㜱㑣㌰ㅥ㡥换㠹㠷搷攱挷ㄷて㑣㤱昱〶攵㑤愴挸搰㍤挶敥ㄶ㜳㙢㍣㙢㙦㈲㐵㕥㌶㡥戶慤㤹㤴攳㔹㝢ㄳ㈹戲敤挵戶昵㠷戰ㄶ㐸㥣㥢㠹㈳㐳㈱㌹㠵攳昷摦㑣㥣㤶〳挹㐷昰攳㠳㘴㠳慦㕢〵敥㤱攷慡㌰捦敥搶㈷㍥敢ㄸ㔷㠵㐶摢晡㔳㥦㜵㡣慢㐲㠳㙤捤愴ㅦて㔰敦㘴㐶捥搰㝡摢晡㜳㥦戵㜷㌲㈳慦ち㜳㙤敢㉦㝣搶摥挹㡣扣㉡捣戱慤扦昴㔹挷戸㉡搴搹搶㑣㙣昲挶ㅤ攳慡㔰㙢㕢㝦敤戳㡥㜱㔵愸戱慤㤹㑡攵戵摤㌵ㅢ搷㤱㤸㔷摢搶捣挱昲慣扢㘵慤㈳慦ち戳㙤敢㥦㘱㙤㠵㐰ㄵ㘴挱慢挲㠵挱㄰戸㌸㈷〴㤸㤴攵ぢ〱㈶㑥㜹摤㜲㈳㈰摦〷㘳㠵摤㉤㘶㕣㜹搶㌱㐲愰摣戶㘶慡㤶㘷ㅤ㈳〴愶摢搶捣昱昲慣㘳㠴㐰摡戶㘶㜲㤸㘷ㅤ㈳〴㡥戰慤㤹㔵收㔹挷〸㠱㘹戶㜵〱㤶㍢㍣敢ㄸ㈱㜰戸㙤慤㝣搶㌱㐲攰㌰摢扡搰㘷ㅤ㈳〴愶摡搶捤㝣搶㌱㐲攰㔰摢扡挸㘷摤慤改㄰㌸挴戶㑥挲摡ち㠱扦㐱ㄶっ㠱ㅢ㠳㈱㜰㔳㑥〸戴㠴ㅦ㕦〸戴昱㜵㉢㐶〸㤴搹摤㑡昹慣㘳㠴挰〱戶㜵㕢㥦㜵㡣㄰搸摦戶㘶㑡㥦㌷㤱㘲㠴挰㝥戶㜵㍢㥦㜵㡣㄰㤸㘴㕢㌳㠹搰㙢㍢㐶〸㑣戴慤㍢昸慣㘳㠴挰〴摢㝡㜳㥦㜵㡣㄰ㄸ㙦㕢㙦攱戳㡥ㄱ〲攳㙣敢㉤㝤搶㌱㐲㘰慣㙤扤㤵捦㍡㐶〸㡣戱慤㤹㐷㈹㈱攰㍣愳ㅥつ㔹㌰〴ㅥ攴㝣昷㝦愵㝣㌸㈷〴扡挰㡦㉦〴扡昹扡攵㑤愴挸晢戳攱㜶户㤸㑦改㑤〵㙦㈲㐵摥ㅢづ戳慤㜷昰㔹㝢ㄳ㈹戲敤愱戶㜵㑦㔸㕢㔷㠵扤㐳㈱㜹㌲㜸㔵㜸㉡〷㤲㕥昰攳㠳愴户慦㕢㌱慥ち〳敤㙥㌱敤搲㠳㈴挶㔵㘱㑦摢扡慦捦㍡挶㔵㘱㠰㙤捤㐴㑦慦㙤敦㘴㐶摥愷散㘱㕢昷昷㔹㝢㈷㌳昲摥戰扦㙤扤㠷捦摡㍢㤹㤱昷㠶晤㙣敢〱㍥敢ㄸ㔷㠵扥戶昵㥥㍥敢ㄸ㔷㠵㍥戶昵㐰㥦㜵㡣慢㐲㙦摢㥡改戳ㅥ收㌱慥ち扢摢搶㠳㝤搶㌱慥ち扢搹搶挳㘰㙤㠵挰慥㤰〵慦ち晦〸㠶挰ㅢ㌹㈱㌰〲㝥㝣㈱㌰捡搷慤ㄸ㈱戰㤳摤㉤㘶搹㝡㤰挴〸㠱ㅤ㙤㙢愶攷㝡搶㌱㐲㘰〷摢㥡㜹扤㥥㜵㡣㄰攸㙥㕢㡦昵㔹挷〸㠱㙥戶㌵㌳㠹扤戶㘳㠴挰昶戶昵㜸㥦㜵㡣㄰攸㙡㕢㌳㜷搹㙢㍢㐶〸㜴戱慤㈷晡慣㘳㠴㐰㘷摢㝡㤲捦㍡㐶〸㙣㘷㕢敦攷戳㡥ㄱ〲㥤㙣敢〳㘱㙤㠵㐰㐷挸㠲㈱戰㈱ㄸ〲㥦收㠴挰摦攰挷ㄷ〲㠷晡扡ㄵ㈳〴戶戰扢挵愴㙡敦㜴挴〸㠱捤㙤㙢㘶㘳㝢搶㌱㐲愰㠳㙤捤㌴㙥捦㍡㐶〸戴户慤㤹晦敤㔹挷〸㠱㜶戶昵ㄱ㍥敢ㄸ㈱戰㤹㙤㥤昶㔹挷〸㠱戶戶昵㜴㥦㜵㡣㄰㐸搹搶攵㍥敢ㄸ㈱搰挶戶慥昰㔹挷〸㠱搶戶㌵戳敡㍤捣㘳㠴㐰㉢摢㥡戹昳㔶〸戴㠰㉣ㄸ〲扦〴㐳㘰㘳㑥〸㌰捤摥ㄷ〲㜳㝣摤㡡ㄱ〲〹扢㕢㜳㝤搶㌱㐲愰搸戶㘶昲扤〷㐹㡣㄰㈸戲慤ㅢ㝣搶㌱㐲愰㤹㙤捤㜴㝦慦敤ㄸ㈱㔰㘸㕢捦昳㔹挷〸〱㘵㕢捦昷㔹挷〸㠱〲摢㝡㠱捦㍡㐶〸㙣晡挵㑡愳㔹攸戳㡥ㄱ〲㝦搹搶㡢㝣搶㌱㐲攰㑦摢㥡㥢㈸㍣捣㘳㠴挰ㅦ戶昵㜱戰戶㐲攰㌷挸㠲㈱搰㕣〷㥥ㄳ㙢戲捥挵捣㜶ㄲ挷搴〹昰攳ぢ〱敥㝣昰扡ㄵ㈳〴㝥戶扢㜵戲捦㍡㐶〸晣㘴㕢㜳慦㠵搵昶㔰愷㜵昳㡣㍡㘴昵攸㐷摢㥡㥢㌴㍣敢ㄸ㈱昰㠳㙤捤摤ㅤ㥥㜵㡣㄰昸摥戶㍥摤㘷ㅤ㈳〴扥戳慤戹㥦挴㙢㍢㐶〸㝣㙢㕢㉦昵㔹挷〸㠱㙦㙣㙢敥㘰昱摡㡥ㄱ〲㕦摢搶换㝤搶㕤戳㘷㉣昲晢搷㔷戶昵㤹㍥敢ㄸ㈱昰愵㙤扤〲搶ㄲ〲㕣㘱㉤㔲㥦㐳ㄶっ㠱㉤㌹摦晤㑦〸戶捥〹㠱ぢ攰挷ㄷ〲摣攸攲㐱攲㑣挲扣ぢ愸ㅦ摢摤扡挴㘷ㅤ㈳〴搶摢搶摣㕡㘳戵㥤〵搴㜹㜴ㅥㄲ〲ㅦ搹搶摣㤳攳㔹挷〸㠱㜵戶㌵㌷昳㜸搶㌱㐲攰㐳摢㥡扢㠰㍣敢ㄸ㈱昰㠱㙤㝤愵捦㍡㐶〸扣㙦㕢㕦攵戳㡥ㄱ〲敦搹搶㉢㝤搶㌱㐲攰㕤摢晡㙡㥦㜵㡣㄰㜸挷戶扥挶㘷ㅤ㈳〴摥戶慤㔷挱㕡㐲挰㜹㐸昶㑦挸㠲㈱戰㜳㌰〴㝡攴㠴挰捤昰攳ぢ㠱摢㝣摤昲㈶㔲攴㠳慡搷散㙥摤敥戳昶㈶㔲攴㐳戲㔷㙤敢㍢㝣搶摥㐴㡡㙣晢ㄵ摢晡㍥㔸㕢㤰慣つ㠵愴㑦㄰㤲㝥㌹㤰㍣〰㍦㍥㐸戸晤挹㥢摦㌱㈰㜹捥敥ㄶ昷㑤㜹搶㌱㈰㔹㘳㕢㜳挳㤵㘷ㅤ〳㤲㘷㙤敢搵戰戶敥ㄵ㥥づ㠵㘴㌰挷敦㕦㔳ㅥ㤲〳挹搳昰攳㠳㠴扢愴扣㙥挵戸㔰㍥㙥㜷敢㌹㥦㜵㡣ぢ攵摦㙤㙢敥换戲摡㙥晡㐲昹㤸㙤晤㠲捦摡㍢㤹㤱㥦㕢㡦摡搶摣〹收戵敤㥤捣挸攷㠶㡦搸搶㉦昹慣扤㤳ㄹ昹摣昰㘱摢㝡慤捦㍡挶㠵昲㈱摢晡㘵㥦㜵㡣ぢ攵㠳戶昵㉢㍥敢ㄸㄷ捡〷㙣㙢㙥㤳昳㔰㡢㜱愱扣摦戶㝥捤㘷ㅤ攳㐲㜹㥦㙤晤ㄶ慣慤㄰戸〷戲攰㠵㜲㝣㌰〴㈶收㠴挰㍢昰攳ぢ〱㙥㡡昳〶ㄵ㈳〴㙥户扢挵摤㜴㥥㜵㡣㄰戸捤戶晥搰㘷㕤搰㜴〸摣㙡㕢慦昳㔹挷〸㠱㕢㙣敢㡦㝣搶㌱㐲攰㘶摢㝡扤捦㍡㐶〸摣㘴㕢㝦散戳㡥ㄱ〲慢㙣㙢敥㔱昴㌰㡦ㄱ〲㌷摡搶㥦昸慣㘳㠴挰つ戶㌵㜷㐵㝡㙤挷〸㠱敢㙤㙢㙥愷昴慣㘳㠴挰㜵戶昵㌷戰㤶㄰㜰㙥㤷慦㠱㉣ㄸ〲㠷㜱扥晢㙦㤷愷攵㠴挰㜷昰攳ぢ㠱ㅦ㝤摤㡡ㄱ〲㔷搸摤攲收㐹㙦㔰㌱㐲攰㜲摢晡㘷㥦㜵㡣㄰戸捣戶晥挵㘷ㅤ㈳〴㉥戵慤㝦昵㔹挷〸㠱㑢㙣敢㡤㍥敢ㄸ㈱㜰戱㙤晤㉦㥦㜵㡣㄰戸挸戶收㤶㔴て昳ㄸ㈱㜰愱㙤晤扢捦㍡㐶〸㕣㘰㕢㜳ㄳ慣搷㜶㡣㄰㌸摦戶收敥㔹捦㍡㐶〸慣戰慤㥢攱㡢愲㜵㙦㜸㉥㘴挱㄰愸つ㠶挰㥣㥣㄰㈸㠶ㅦ㕦〸㤴㠰攱㜵换㥢㐸㤱户慣换敤㙥㜱慦慣㘷敤㑤愴挸摢攵㘵戶㌵㌷搹㝡搶摥㐴㡡㙣㝢愹㙤捤慤戴搶〷攳改愱㤰㉣攰昸晤昷㠶㡢㜲㈰攱慥㕢ㅦ㈴摣ㄹ敢㜵㉢挶㔵攱㈴扢㕢摣㔲敢㔹挷戸㉡㉣戱慤戹ㄷ搷戳㡥㜱㔵㌸搱戶收㈶㕥捦摡㍢㤹㤱昷㠶㈷搸搶摣晤敢㔹㝢㈷㌳昲摥昰㜸摢㥡摢㠶㍤㙢敦㘴㐶摥ㅢㅥ㘷㕢㜳扦戱㘷ㅤ攳慡㜰慣㙤捤㡤捡㥥㜵㡣慢挲㌱戶㌵㜷㌸㝢搶㌱慥ち㐷摢搶摣ㅡ敤㔹挷戸㉡㉣戶慤戹愷摡戳㡥㜱㔵㌸捡戲㉥收ㄶ摢摣摤慡搶扢㜹晤晢㝦戹㌷慤ㅤ㜶㑡㔷㘷捡ㅢ慢敡㙡㠷愷ㅢ㌲㍤慡戱㡦户㔹㐷昷慦㜳㝡戲㠶㕥挳敡敢搳㡢捣慥㘱㝤㌲㐲㐶㜱攳㉥㝤攸㔳㔸㐳㐱㝥戹搷㤲摤搰愷㤲换㙤㤶愲㜳㥡慤挳捤㠷愲㜳㍡戹摣㜷㈸㍡㘷搸㍡摣㜹㈷㍡㑢挹攵㠶㍢搱㔹㘶敢㜰㈷㤲攸㉣㈷㤷㥢㤰㐴攷㑣㕢㠷㕢㌵㐴攷㉣㜲戹㑢㐳㜴捥戶㜵戸㑦㐱㜴捥㈱㤷㕢ㄴ㐴攷㕣㕢㠷戹摢愲㜳ㅥ戹㑣摢ㄶ㥤ㄵ戶捥㈹㐶攷㝣㜲㤹挷㉣㍡ㄷ搸㍡捣昶ㄴ㍦ㄷ㤲换㐴㑦搱戹挸搶㘱㍡㥣攸㕣㑣㉥㌳攱㐴攷ㄲ㕢㠷昹㐲愲㜳㈹戹㑣ㄵㄲ㥤换㙣ㅤ㈶搰㠸捥攵攴㌲㜷㐶㜴慥戰㜵㤸㘱㈰㍡㔷㤲换攴〲搱戹捡搶攱ㄲ慣攸慣㈴昷㔳愳㜳戵慤挳㌵㉡搱戹㠶㕣㉥㑦㠹㥦㙢㙤ㅤ㍥挴ㄷ㥤敢挸攵昳㝢搱戹摥搶攱㔳㑥搱戹㠱㕣㍥攰ㄴ㥤ㅢ㙤ㅤ㍥〶ㄲ㥤㔵攴昲〹㤰攸摣㘴敢昰戹㠸攸摣㑣㉥ㅦ㠹㠸捥㉤戶づㅦㄴ㠸捥慤攴昲ㄹ㠱攸摣㘶敢昰㥢㤴攸摣㑥㉥扦㐴㠹捥ㅤ戶づ㙦㌵㐵攷㑥㜲㜹㤷㈹㍡㜷搹㍡晣㉣ㄶ㥤扢挹攵挷戰攸摣㘳敢昰挳㐹㜴敥㈵㤷㥦㑢愲㜳㥦慤㈳愱挷愸㌳㉦攸㐶戹㈰挵㄰㤴昷㐹㍣㠰〲摥㈷㈱挱ㄷ搰㘲㄰㡡搶㐳㡥㤶㠴㕦㐰㡢㘱㈸㕡㡦㌸㕡ㄲ㠰搴㌲㙦ㅣ㐶戹㈰挵㐰ㄴ慤挷ㅣ㉤〹挱㠰ㄶ㐳㔱戴ㅥ㜷戴㈴〸愹攵敢㍤㠳㔱戴㥥㜴戴㈴っ〳㕡っ㐷搱㝡捡搱㤲㐰っ㘸㌱㈰㐵敢ㄹ㐷㑢㐲㌱搰㉦㠶愴㘸慤㜱戴㈴ㄸ〳㕡っ㑡搱㝡摥搱㤲㜰っ㘸㌱㉣㐵敢㐵㐷㑢〲㌲搰㉦〶愶㘸慤㜵戴㈴㈴〳扥ㄸ㥡愲昵㡡愳㈵㐱ㄹ搰㘲㜰㡡搶㙢㡥㤶㠴㘵㐰㡢攱㈹㕡慦㍢㕡ㄲ㤸〱㉤〶愸㘸扤改㘸㐹㘸〶戴ㄸ愲愲昵㤶愳㈵挱㐹㉤摦㜹㘴㤰㡡搶㍢㡥㤶㠴㘷㐰㡢㘱㉡㕡敦㌹㕡ㄲ愰〱㉤〶慡㘸㝤攰㘸㐹㠸〶晡挵㔰ㄵ慤㜵㡥㤶〴㘹㐰㡢挱㉡㕡敢ㅤ㉤〹搳㐰㡢っ㔷搱摡攰㘸㐹愰〶戴ㄸ戰愲昵愹愳㈵愱ㅡ㘸㤱㈱㉢㕡㥦㍢㕡っ㑢㜹扦换收昸戸收扢㙣㠶挳愴㐴攱㉤㜰㐶搰㈱㐷挰攰ㄳ㡢昶㌹〲挶㥢〸摡攵〸ㄸ㘲㈲搸㉣㐷挰愸ㄲ㐱摢ㅣ〱〳㐹〴愹ㅣ〱㘳㐷〴㙤㜲〴っㄷㄱ戴捥ㄱ㌰㐲㐴搰㉡㐷挰愰㄰㐱换ㅣ〱攳㐰〴㉤㜲〴㥣晡㈲㐸收〸㌸摢㐵愰㜳〴㥣攰㈲㈸挹ㄱ㜰㑥㡢愰㜹㡥㠰搳㔸〴㠹ㅣ〱㘷慥〸㡡㜳〴㥣慣㈲㈸捡ㄱ㜰㝥㡡愰㔹㡥㠰㔳㔲〴㠵㌹〲捥㐲ㄱ愸ㅣ〱㈷㥥〸ち㜲〴㥣㙢㈲搸昴戳㝦晡㜰㝡㠹攰㉦扦愰挵晦〳㕣慢ㄵ㡢</t>
  </si>
  <si>
    <t>CB_Block_11.1.1000.0:1</t>
  </si>
  <si>
    <t>㜸〱慤㔸㝤㙣摢搶ㄱ㈷昵㘵㑡㜶㙣㈵㑥搲愴挹ㄶ戶㜳㤲愵㜶〴㔲愴㐴㈹㐱㤶捡戲㘳㉢㠹㙣挷㜲ㅡㄴ㐳挳㍣㤲㑦戶ㅣ㠹㜴㐴捡戳㤷〲㉢昶搷㠰〱挳戰〱挳㤶づ改㔰散㡦㙤挵㍥㔲扢㐰㔲愰㉤戰ㄵ㕤㌳㈴换扡〵摢㌰㘰挰㠰〵搸㈷戰〲晢〴昶㐷㜷㐷㤹戲ㄴ㙢㌲摣㤶戶㡥敦攳摥摤敦摤㝢敦敥ㅥㄹ㤶㘱㤸昷攰挱㌷㍥〱㉣散㉦㉣摢づ慤挴戲㔶戹㑣㜵愷㘴㤹㜶㉣㔳慤㤲攵戳㈵摢昱〳㐳㐸㉤㐱扦ㅤ㔴敤搲愷㈹愷㉥搲慡つ㑣㐱㠶攱戸戰て晡㔱〸晥愲㕥㈵㡣愳㝡〲㐰㘶戲挳㤳摡㍣㐸㉤㌸㔶㤵づ昱㑦搵挷㥥㄰挵㤸ㄸ㤳㘴㌱ㅤㄳ㠶昸㙣慤散搴慡昴㠴㐹㙢㑥㤵㤴㠷昸愹㥡㔶㉥改㘷攸昲㡣㜵㤹㥡㈷愸㈶㐸ㅡ㤱㔳愲㥣㐸ㄴ搳改㔴て愸㘶㈶戲挳㔳㔵㕡戴㍦㈴㤹㐱㠴㥣ㄸ愱㝡〹攷㐶㘹戵㘴捥挶戲挳昰摦㠴㍦〶ㅡ㡤㤲づ㔳㠹㑤ㄶ戰㕣㤸愳搴改㠶㤱摤慡㕢㜴ㄱ昵慡愳㑢㍡㉤㘷㘹戹㍣つ〰㜷愸㘰搸㕡挵㥣慣㤶愸改㄰戴㙦㔸㥤㈳昶〸㜱愸摤㡤愵㜱㑡っ戰㑢扦敡ㅡ挹愸戳ㄷ〰〲戵愳㙢㙤搳搶愷敡つ慤㑣愳㡢㈰戲㤹愹摥戰慤㜲摥愶搳挴㥣愵ㄳ愴㐲㠳㤵戱㕡挹〸攰㜲昸㝤㍥ㅦ攳㍦摡㙥㥡㉥昴昵〹慥㑦〷㡤㉤戶ㅢ搱㙣㤸散戰ㄲ㙢㤹㌵㙡㘳㔹戶摤摥ㅡ㈷昶㥣㐳戴㌲㘵扢搷㜶㥥㡢て〶㠴㐳㐸扡㜰㈸挳㠶㌹㜸㐷㈲ㄱ㈶昰㙦搸戱捤慣㘸㜰㥦㑡㝣慡收㔳㜵㥦㙡昸㔴敡㔳㡢㍥㜵搶愷捥昹搴㤲㑦㥤昷愹㤷㠱挷㝢戸慥㉥㤸户晢㑣㔳昶挱攰㔸敦昰㡢㕦戹㜰㘵昵戵㤷㝥摦ㄳ〱愶愹散昰㌸㉤㉦挰ㄲ㝣㔸㥢〹攷戱㌵㉢昳㌰㘲㠷㍡㑤㘷慢搴挶ㅤ㤸愷捥㥣㘵挰晥㤸㠲㝤㘰ㄹ㌳换ぢ戴㐷㉤㔰㘲㕢㈶㈹㤷㥣攵㕥戵捥㔱挸㘷㌲㌵挷摡扥㕥慤て戰㍤㠶㤱㔶〶愸㍥挴㔰ㄸ㉤愰㠴㍥㑦〲㔴换ぢ㜳愴㌱扥戵㝢㘴㘳昷㌰㜵挸㌶㙦戴㡢挶ㅢ㕢挸戴㠸㉡㘴挶㐸愵搲㤰㍣㝥挱㘵昶ㄴ㘳戵㔹㌱搴㔱㜲㔳户㍢扡愱㈹㡦愸ㅢ㥡昲㉤㘳ぢ昹㠷㌴戹捣敢愲㕡戹挷㉦攴㕢㌵搵㐷昷愹愸愱〲㈷㔶捦㑣攷昲㤹㕤㜸㐴㘸㤵㥡㍡戵〷㈷捤散ㅣㅥ㌰攳昱收搶攲攸㤲㐳㑤㠳ㅡ㔳㔵ぢ昶㤳戳㍣㠳晢㝣㜷ぢ㑢〶㕣散㈲㠵㡥扤㉤捤愷㉣扤㘶㘷㉤搳愹㕡攵搶㥥㡣戱㐸㐰愷㤱户っ捡戸挷ㄸ昶捡挶挷敦㘷攱搴㍣搱敥愴慥敤敥搸晡㕥ㅡ㌵㙢ㄵ摣晡㠳㥤搸㥢戶ㅢ敥㍦攴㘷㌹昸ぢ戱愱戵晦挶慢㝦敤㈴扢晥㘷㥣㤸㐶㤹㔶摢㥤晤㐶㕣㘱搱慤㌰挱㝦挲搱摥〲㘴㡣㌲㕤㡢愴㕣愳慡捡㜰〸〸㥦攰㍦㐰捡㔶㘶搲㕥っ㤸て㈶攸挶戰㙢㕦挳攷搶㐹搶㉢㜸敦捤ㅢ摥〷㘷㈴扣つ㌴㠳愷ぢ愲敢摢扡慦㐵挸㘱搷挹㐳挸戴㠳㤵㔳㔶搵昶晢摢㤹扦攱㝡㍢㜶愲敦づ昷㈲改〳ㄲ㐰㍦摣㤱ㅦ㔱㐷捥㕡挴㌸㐵㌰㌶㜶慤〵㜹㉥㙢㔵ㄶ㐸㤵㔶愳愸㌶ぢ扢ㄷ㑥挵㘲〹㐲ㅤ㠷つ〵㐸㈶〲〸㌸昴ㄴ㉥愸つ搱挹捦〴㠳摤㕣㍢㕤㌹㑦搶㐰㥢㘴㈵户㐱晥㕦捦愵㑥攲敥㠸㐴戶〳つ㐷㤱㘰㠹㐵㐳攳㌲㠷㜷慣ㄵ摣㌵挷戹攲㉣㜱ㄸ㌶㐴㈲ㄸ㘲挲晤㐸㜶〲㘱搱づ㙤ㄸ㜶㈱挳㙥㈰㔱搴㠰ち㈱㈳㜲㈹㌲㜳ㅣㅡ㠶攳㌰ㄸ㜰ㅣ敥㜷㡥㐳搳㜲ㅣ收ㅡㅣ㠷换挶㜱愸㡦㐳㜶㈶㡡〸㔱㐸昸ㄱ㈴㝢㤰散㐵昲㈸㤲㝤㐸昶㈳昹〸㤲㡦㈲㌹㠰㠴〷ㄲ挵改戸换昶ㄸㄴ戶昹愳〸ㅤ㈵㠷ㅥ〷㜲㌰㍢㥣㥤㔶㜵㉡㈶㘴㐵㤴㤳㤴㈸戲㤰㤶㠹㈸挵攵戸㈴〹㐲㍣㥤搴戴㜸搴㥤㈹戰㠷㍦〶㈴㡡㜳㐳〹攱〱慣攱㈴摤ㅡ昶〵ㄱ摦愱捥㥥〳㤳㤷ㅣ㘴㡤㈸愶㑦ㅤ㍢㥦ㅢ㠱攰愶㕢㤰㍢㔲㈳攸搶㈱慢〴㑦戹ㄴ㔴㑤挸㔱扡㔴搳㠲㠴㠸昴戸㡤ぢ攸㐳㑤㠷㔳改㤲㕥慥ㄹ㌴愰㤶挹㙣慦㙡㔸ㄳ㤶〳㥢㥢敡挴㜶㕡愲㘱户㥡戳㍤㙦搵搷〸㤳㜵㜷搷慢㥥〵昶㈹㑡㉥攷㔰摦㈳㡤敥㍣㌱㙢愴㍣〹㤰慡戰㈹户慢ㄹ㘳扥㠶㡣㔵ㅤ㜴㤷捡戴扦戵挵摤愵㍢搷摡㍣ㄴ㙥㘳捦㕡攳戴㔵㌳つ㑦㡥㕢㜱扢㜷㜸摤搴㜶慡㤰㍤收㑢收㠶㈶戲〴收㐵〳搷㤷ㄱ搷ㄲ㤷ㄳ㥣㉤ぢ扦慤昸㌶摣㐰㉣㙣㉢愱搳晡㍣㍣㔵捦扤㠷㐲ㅤ㔵搵㠷戹㌳昳㐶㜰愱㄰㙡㘴㐲㠷㠰昰㔴㤴㔲搴㈰改㘴㈲㕤㤴ㄳ愲㥥ㄲ㤴戴愲挸〶㤱㡣愲㤶㈴搴攵㍣っ搴㍦㐲㤶搷收换戰扦〶昷㡤㉥ㅣ㝢摤〷捡敦㌱挱㕦〱摤昲㉣搰㠶ㅢ㈳㐴㕤散敦㑥搶摦戰㠳㝦〹戲户㌲搵㑥㘲㔱攸扢㙢攰摦晤っ㡢攷ㄶて〸ㄳㅡ〴挲㡢㠹㜸戱愸㐸ㄴ㑣㈰捡㜱㐱㠷晢㡢㈰㈵㘵㔹㈶〲㌱㘴㕡㐴挹愱㈱㈰晤挳㜴戶㘴㥡㜰敦攰㜳㈶收昵㔶㜵摤㐴扦〰扣㥥㠹搸ㅥ攰挶挳捡戰㍦㠷㘶㌴ㄳ㔶敡捦晡ㅣ搹㜷愰〳攷改㜵搵摦㑤㐸搱戹搴㤱ち㔰攲㤵㤴㈲敢㤲㈸㡢戲㈶〱㔲㌹㤵〲晦愰㐹㠶㈴㔱㈵㑥攲㐹昴㔷㈱ㄱ㐸敦㜹戳攴搸㍣㥣㘷ち㤹㡣搱㔸挷㥦㠲㌲て㈴戰搵慦㥡っ㝢ㄷ㥡晦㉦挸㍢㥢㠱㐴攷㔷〷㤹㠰ㄲて㤶搴㡡愲㤰㄰㡡㠰㑥㑣愶㠸慥挹㈴愹攸㌲㐹挷㜵㌰㌲扡搶㔰ㄲ挹〸慤㐰ㅥ搲〰㜷扢〹㥣㙢㐱㥣㍤挳扥摤〹摣㡦㌷〳㠷㑥戹づ敥ㄸ㤴㜸㈳㤵㑡㈷㡢ち㤱㔲㘹㑤㑥ぢ㔲㕡㔰㡡愲㘶愴〸㈹㙡㜲㕣㤴昱㐸㠷㡥〳㠹搶挱昱〵㐸㉥敤㘲愹挹㠶㙦戶㠷昹愳㑥㌰㝦戸ㄹ㑣っㅢ㜵㤸㜸〲㜸㡤㑡㘲㈲㤵㔶㐴㘲攸戲㤱㤰戴愴㤲㠸愷㌵㥤〸㔴㠷〰㈱㘳愸ち㍤〹㈴㍡㙡ㅡ敤昷攳ㅢ㑤㌰㠱搱㕢敡搷㍢挱㝣㙤㌳㤸ㄸ搸敡㌰㐷愰挴ぢ㜱慡ㄴ㡢㈹挵㄰㈸〶㉣㍤㐵っ㈵㤹㈰㡡㈶㈶攰ㄴ㈵㈸挶搵搰㈸㤰ㅤ㡤昳挲㑦㔹㜶〹㙦搸㡤㘵㝦戵㍤搰㕢㥤㠰摥摣っ㈸〶摦㍡搰ㅣ〲㑤挶愹㈶㈹改愲㤰㤲搲㜲㌲愹㘸㐰攲㈹㈲挵愹㔴㑣愴㈵つ搳㠰搰㘹㈰扤㔶ㄵ戲ㅦ㕥㌸㌱㌱挴㡢㈷㥥㙥㠰㝣愵㍤挸搵㑥㈰㔷㌶〳㜹愰〱㜲〲㐱㔲㐳㌴ㄲ㐴㑣㉡㌴㔱㤴㡤㜸㕣㈳㌴㉤攸㈲㑤㑡㝡㔲㈲ㄲ挵ㄴ㈴㌴〹㈴㝣ㄶ㍥㐷昰㌳愵ち㙤攰晢㐱㝢㝣摦敦㠴敦㝢㥢攱攳㐱㔷摤㠸〵㈸昱㐵㐵愶㈹㔹ㄳ㔲㜱㈵㉥㙢ち㐹ㄳ㤹㔰㐵搱㤳㔴㌱挰慡㈹捣慢㐲㌳㐰扡攱づ㔱㕡㈴㘵扥㌹㠴扣搴ㅥ攱㜷㍡㈱晣昶㈶〸㠳㡦㠱戶攳敤挲㈸㕥摣㙣晣㔶搲戸づ㍥㝣敦ㅢ㠵㝢摣㌲㍡㑣㍦㘴戸㐱㌷つ〸昸㡥扤㍦㔹ㄸ㙡昱㐸扡扦㙦〱攸て㈰愷㌵㡥愱㐴摣挱攱愷㔱㍣愶㜶㙤攳㙤愷て㍤㜸〸㜷㔵㜲㌶㝣改㠲敦㈷㌳㔶愶昱搹㘹扢㍢㙢㘸ㅦ昴慥㈶〷搷㕢㌲㥡つㅦ挵ㅣ敡つ㥢慣㌶挶㙤㕢攷㠲㉣㙢搷㝡つ㉦挷㜴挹挱㌴㜱摦㝡㙢捥戴攱愲㑤つ㑦愲つ㥦㥤〲㍥㍦晢㠹㜶挶㙥㥥〹㉣摦挶㙦㜹㠳摥㔷㍢㜴搵晢摡摣㌵㠶㑢㡥㝢㠷挵㝥㌶㡣搹㜵攸㤳㐰扡㑦っ㘴〶㤴㘳〳愷〷㈴㈵昸㑤㔸愳て愸扥㜵㥤㔰ㄹ㍥㤱昰㌳㐰搹〱㈰愸〳㥢晡㜰改晥っ㍦摦ㄲ慢㕦㌲㉥㕤晡㑦㕦㠰㝦㌴戰昴搵攷㐶㥥㕢昹昲搸晣㐴㘶晥摣㡤㉦っ敦昹攲㥤㍢昷㔶ㄲ昲㝤改扥㤴ㄴ㔷敦㑢㍦㍢户㄰扢㝢攴挸搱搳慦摣㍤㜳昴攸㤱搳㜷摥㌹挷㝤㍣晦㤳摢㘷晦㌵昱摤㥥摢昷㈶敥慥攴昳㜱㘱攲戴㝣㐳㤰挵㐴㝥㘵㜵昵ㄲ扢昷㡤攷挴㥢㉦摦ㅣ㐸㕣戸㤷㍥㜹昸㜰攲㔶㘰㙥晥挶昵慢昳ㄷ攷捦ㄵ㕦扥㍥㔹扣㤲晢㉣㜱㔶捦捣㔷て扤晤晡捣㌷收㉥扥㝡㝤愵㍦㥡昹敤㡢㝦㌸戰晦㙦㝢ㅥ晣改㉦㝦㝣晥㠵㉦㐵㔶晢㘳㤹㠳㘳㙦扤ㄵ昷㍦㜳㝢昷ぢ㘱㐷ㄷ㉦㍦㝢愵㜸晥㠹戱㘷昷扥昹摦愱㥥㥥摦㡣ㅣ㍦㝡㙣昷捥捦敤摦晦㜵晥敦㑦㌲て慥㉥ち㕤扢敦っ㕤ㅢ㜹㍥ㄴ晦晣㍥收㕡攱㙡㔷〰慤搰㘹㜱㌰〹攸慡愸〴㍦㘲㜳ㄵ戵㑣捤㔹㘷慥昱攱ㅡ摣㌱〷昷戴㡢挰攴ㄹ戶て㉢㘸㜳昷㈲搶晤㍦㕥㘳搰摣</t>
  </si>
  <si>
    <t>㜸〱敤㝤㜷㥣ㄵ搵搹晦㥥㉤挳捥愵散㐵〴㍢〲㠲愰攸㝡㝢㐱㤱戶㠰㈰㡡ち㠸㝤戹㘵㉥慣㙥挱㉤〸㐱㘳㡤㐶ㄳ㘳㙦㌱㌶㙣戱昷搸㕢㡣戱愱挶㔸㘳㠹搸愲㐶㘳搴ㄴ㝢晣㝤扦捦捣戹㍢㜷敥摣㕤昱捤晢昹昹挷㝢戹晢㌰攷愹㘷扥㜳捥㤹㌳㜳㥥㍢㔳愵慡慡慡扥挵㠷晦昳㔳换㡤捤ㄷ慣敡敡戶摡ㅡ㘷㜴戴戶㕡戹敥㤶㡥昶慥挶㘹㥤㥤㤹㔵昳㕡扡扡㙢愰㘰㌴户㐰摥㔵搷摣搵昲㈳慢扥㜹㠵搵搹〵愵扡慡慡晡㝡戳ㅡ昲㑤㥣扦愰㉥㤸戴㌲㙢㐹愰㔵㘵ㅡ㈴〳㐸敡㐹㑣㤲〰挹㐰㤲㐱㈴㠳㐹㠶㤰㌴㤰〴㐹㠶㤲㙣㐰㌲㡣㘴㐳㤲攱㈴㈳㐸㌶㈲搹㤸㠴昱捤㑤㐹㌶〳ㄹ戴㌹挸挲ㄹ搳攷㘷て挶摥㉣攸敥攸戴戶ㅢ戵户㕤攷挹攱㜰㘳戸㌱ㅡぢ愷ㅢ㐳摢㡤㥡搱搳摡摤搳㘹㑤㙥户㝡扡㍢㌳慤摢㡤摡愳㈷摢摡㤲摢搵㕡戵戰攳㄰慢㝤戲㤵つ㐵戳㤹㔸㉡ㅣ㡢挷ぢ改㜴㙡搰ㄶ昰扣晢㡣改㝢㜴㕡㠵慥晦㤶捦㤱昴㌹㝦挶昴挶摤慤敥晦㤶捦㉤攱ㄳ㉥㥢㍡摡㌲㉤敤晦㈵愷㜵㍣愶昱㈶㉢搷挲㠳㙦㔹㥤㉤敤㑢ㅢ㔱敤ㄲ愰㔱㑡㌶㑥敢敡敡㘹㕢捥㜶㌴挳㙡㙤摤换㉡挸㐱㙦㙢敡敡摥㈳搳搹搶㌵愸㡤昸㔹㥤㔶㝢捥敡ㅡ搲㌶㜳㘵捥㙡㜵ㄴ扢敡摢昶捥㜴敥㥥㘹戳㙡戹搱搰㘶ㅦ挳㌹㜹慢扤扢愵㝢搵攰戶㐵㕤搶㕥㤹昶愵ㄶ㔵敡摡㘶昷戴攴㔵㙤㉤扥㔵㌵攳晤㙡㈶〷ち昵㘹㥢戱㉣搳搹㉤㈵ㅥ挲戰㥦慥慢戹挸㕥㤴搴㡢㑤㙡㤴挷㡡挷㙣㐱㑢摢慥㔶㘷扢搵捡㈰㍣㤲ㄳ㍤㑡〲㤰㝤ㅣ㡡㐸改摤攱㔱㔲〳㥤捥挷㝤㘱ㄴ㘳ㄴ挸戶㡢摡㕢ちㅤ㥤㙤摢敤搶搲㍥㌹㥣㑣㈷㤳㡤愱昰㜶扢㘵㔶㑥㡥愶㐳愱㜴㘳㈴ㄲ㡥㐴挳改㘴㈴ㄵ㌷㐷㐳摦ㅣ㐳换慤㐰㌶㙡敦㘹换㕡㥤愳㍡ち愳慣戶攵慤ㅤ慢慣慥慥㐹攱昰㈴㜳㉣搵挶㠱愸摡㤷㌱〰戸挳戲ㄳ㔶㌷㘷慡㥢戳搵捤戹敡收㝣㜵戳㔵摤㕣愸㙥㕥㕡摤扣慣扡戹愵扡昹攰敡收㐳愰愳㍦昵〳〶㔴㍢㥦摣挰ㄳㅢ㑥㥥㝢敤戴㌳㥥摤愹㍡戴摦戰搵㡡㝤㕥㠶㡣昱搸ㄸ扦㍢昶〱晤㙡㌷㉢搳㍥㌹㤲ち㌷㈶㐳㠹㐸㍣ㄹ㡦㐶搲改㐸㉣戲摤㠲敥㝣㤳戵㘲㜲搴㥣〰㘵㜳ㅢ㄰㘳㕢摡㌷㐵攲收㐴戲戶〳㔱敡㔹搴㤷㜵づ户㑥扥晥㠱〵㝢捦㌹㈱晤晣㑦ㄷㅦ㕢晦㜳挵戱㐵㠲㌵㘲㘳㘴㐹戰㜸戲ㄱ㠱㈲昱摥ㄸ㍢搰㘱〸挴〸搳慣㈹㥣㌰㈳㘴㐵㐱㤴㕡敢挴㌸晢㜷扢㙥晤昵㔳攷㑣㕢㌳攲攵㕤敦㕤扣敥㑥挵愱㑢㘲挴戱㌱扥攲㜱挱敥愴㈳㡤改㔴㈴ㄶ㡦㐶愳㘶㠲㥥㤳㈰㐶ち㘴㠴摦㐱㠹㑤㌲搳搴㥡〴愲搴挳㑥晣㕦敦㌷㘶挷攳㍢㕥摤晤戲㝢㔶㍦㜵挰晣捥㠷敡㌸㙡㐶晤ㅡ㤵户扤捥挲㌸㤷换㜴㜵㍢㕤㠹㜶晦摤㥥搶㝦㐷㥢搵㤹晢摦敦㘸〸昲㕦改㘸收㑥㐴㝦㌲㠸戱㌳㐸捤散㐸挲㥣㐲搶㔴㄰愵敥㜷づ挸慢㔳㡦㠹㍣晢㝡㑤搳㉦昷ㅥ摤晡㔶搳搱㡦㈹づ㘶搲㈰愶㘳㘳搳搲㐶ㄷ㘹㜴㌵戸ㄹ㤰㥢㑤㈰挶㑣㥡㌴㠵㘳收㉣戲㘶㠳㈸㜵㠷攳扦敤戵㜱扦ㄸ㍡㜲挱㡣愳て㕡搶戱搵㠸摡慣攲挹㔱晣捦挱挶攸㡡つ㉥㥣㑥㐵㐳㡤搱戰㌹㤷㍥㜷〵㌱收㠱っ昳㘹㙡收㙥㔴搹ㅤ㐴愹㥢㥣戰㕤㜷㉣㝡攴昶㠵摦㑣扤㘱散㘷㑦㕦㍥攱扥㔵㡡愷㘳〹扢〷㌶戶慡ㄸㄶ〳㑦㌸搵ㄸ㡢㠶㤳收㥥昴扡ㄷ㠸戱〰挴户㡤㐷㈶㤹ぢ愹戵〸㐴愹慢㥤搸〷㑤㥤㝤昵慤晢㜴㌷摤戶昰搰戵戳㠶㕤戸慦ㅡ〸戱挴㕥㡣㡤㠹㤵㘳㈷㔳攱㘸㘳㈸ㅡ㑦㠴㐳愹㜰㌲ㅥ㑥㤹晢搰晢扥㈰挶㝥㈰扥㜵㐸㑣㌲昷愷搶〱㈰㑡㕤敡搴㘱攷㙦捦㕥㜰挴〷捦捦扣㝥㑣㘸㜵攲戱㠹㜳ㄵ㈷㈱㔲㠷㠳戰㌱愶攴戰㈶㈲㡤ㅣ㑡挲㤱㤲昱愴㤹㑥㤷㠰ㄸㄹ㄰ㅣ摥㤴㤹㈵㉢〷愲搴慦㥣㌸挷㍦㜴挶晣慢㥦扢㝢户扢摥㡣㍣㘳㔴㍦㝡㥡攲㍣㐷攲㔸搸愸扣慦搱㔸㈸ㄹ㘹っ㈷㘲昱㔴㌴㤹㡡㈴㜱愰ぢ昴扥ㄴ挴㔸〶攲扢慦改㐹㘶ぢ戵づ〶㔱敡㉣愷づㅢ㕣㜳晡晤㌵㔷㠵攷㥣㝡㜳敤愴㍢㜶ㄹ㜵愰攲㌴㑢敡搰㡡㡤捡㜵㠸㠵㤳搱㜴㘳㉡㤱㐸㠶㔳㤱㜰㈸ㅤ㡢㤸㙤昴摥づ㘲㜴㠰昸㥦㙣㜰搰㤷㔳敤㔰㄰愵㝥攱㔴攲㡥㑢㈷摥昱搷收㙢收晥㝡搶敡㔱㐷㥤戹搷㙦ㄴ愷㜹㔲㠹㉥㙣㤴㥥㈹㤲㠹挶㜰㍣ㅥ㡦㠶愳昱㐸㉡ㄴづ愷㝡㐷昱㙥㝡敥〱㌱㔶搰扥㈹ㄲ㌵て㈳㙢㈵㠸㔲㈷㌸挱慥㕦戵挳戱㈷㉣㝥㜳晡㑤㔷つ㍥㝣攴扡㤱慦㉢㑥㈷㈵搸㡦戰㔱㜹㡦愳挰㍢搹ㄸ〹愳㠱挵ㄲ㌱戴戰㠴戹㥡摥て〷㌱㡥〰昱摦攳搰㈴昳挷㔴㍢ㄲ㐴愹愳㥣㑡ㅣ戱㘲㘹攰㤷愳捥㥦㜳搶愰晢扦戸㈵㤱㜸㔴㜱㍡㉢㤵㌸ㅡㅢ㥢㤷㌴戱㜸扣㌱攴㍥㔹ㅤ㐳㜷挷㠲ㄸ挷搱愸㈹ㅣ㌷㝦㐲搶昱㈰㑡慤㜲㈲扣扤昵愸㥢摢扡扥㤹㜹捦ㅦ晦昶收㥣㕤攷〵ㄴ攷捡ㄲ攱愷搸ㄸ㕢ㄲ㈱ㄱ㙦㡣愶㐲愱㘸㌲ㄱ㉦㠹㜴㈲摤㥥〴㘲晣㡣挶㑤攱戴昹㜳戲㑥〶㔱慡搳㠹㜴晣晣㐹攷㍦㝡㔹昷扣扢㐷㙦扦㙡㡦ㅤ晦晤㐷挵〹戹㐴㍡〵ㅢ㤵〱㡤挴搳改㘸㘳㉣ㅤ㡥㐴攲愱㐴㌴ㅣ㡡㤸愷搲晢㘹㈰挶改㈰扥捤㌸㍥挹㍣㠳㕡㘷㠲㈸㜵㠸㔳㠷㝤㡥㝥㘰挹㤷㙦つ㤸㜵收㌶㐱攳扥搷㡥㜹㔱昱㝡㐰敡㜰㌶㌶㑡㕢㔰㈲㠵㜱㈲㥡挲ㅥ㐷ㄲ攸扢㌱搷戰㝣づ㍤㥦ぢ㘲㥣㐷晢愶㐸挸晣㈵㔹攷㠳㈸㤵㜷㠲㜵挶昶㑢㙦㜸昸㔵㜳㑦㍤㘳昱昱㉦ㅤ扤攳㤱㡡搷ㅤㄲ散〲㙣㡣㉡㠵㌶㠴收ㅡづ㤵挰㝡㈱㕤㕥〴㘲㕣っ〲㔸㤳收㈵㘴慤〱㔱敡㐰㈷㑡捤㥦㜶ㅡ㜱昳搳搷捦扡昰攱搷慦搹敥扤〳慦㔶扣戰㤱㈸㤷㘱愳㜴㤷㤲愹挶㜴㌸ㄹ㐲㜷㑣㈴㌰㠱ち㠷㝢㍢挵攵昴㝣〵㠸㜱㈵敤㥢㈲㌱昳搷㘴㕤〵愲搴摥㑥戰敡㜳㔷ㅣ扤昹㝥扦摡晤㠶扦ㅥ扦晢ㄳ摦捣晡㑡㙤㐴㘵晣ㄹ搷㠰㜸㠲攱愰㐵挲搱㌰㠶㔹㜴㝣㠰搸ㅢ散㕡㈸㥢搷搱散㝡㄰〴㡢㤸㌷㤰㜵㈳㠸㔲昳㥤㘰昹ㅤ㝥㍦㜱摤〸㌵攳敥て㙥ㅤ昱敡捡挴〵㙡㘳㉡攳捦戸ㄹ挴ㄳ㉣搴㤸っ㘳戰㐹㘰捣ぢ㐵搰㐶㝢㠳摤〲㘵昳㔶㥡摤〶㠲㘰㘱昳㌷㘴摤づ愲搴㉥㑥戰㈷㍥挹散晢挱挲ㄳ攷ㅥ扢改㥦慦㕥昳㔵散㌸挵ぢ㐲〹㜶㈷㌶晡㘸㥤㤱㘴㈸摡㤸㡣㠴搳㘱㑣慢昱㠹㥡㜷搱晢摤㈰挶㍤㈰扥慤㌳㍡挹扣㤷㕡昷㠱㈸㌵捤愹挳〹㘷㙥㌴戶㜰搵昸㜹昷晥攲慣搹㕢晦昹摡〶戵㈹挴㔲㠷〷戰㔱戹づ挰㌸ㄶ㙤っ挷㘲㌱ㅣ摢㐸㉣㥤㑣㤸て挲挰晣㉤㠸昱㄰㠸㙦ㅤ㔲㤳捣摦㔱敢㘱㄰愵㈶㌹㜵昸㘴昶敦〲愱昷㙦㥡㝤换㐳㘷㕦晦㡢㜳㑦ㅡ慥㌶㠳㔸敡昰〸㌶㉡搷㈱㤲㑥挶搳㡤㘹㕣攸攲攴㥡㡣㈵㘳㜱昳㔱㝡㝦っ挴㜸ㅣ挴户づ挹㐹收ㄳ搴㕡ぢ愲㔴搴愹挳㘱挷㍤戹敤〹㠹晢㜷扢晡㥥〳㐷扣ㅥ㥣晢昹愰愷㈰摥搳戹挸㘹敡捣ㅣ㠶换挶摥㉢搲㐸㘳㠸晦晡扦ㄴ挷㤵㜸㈱㕥㐸ㄶ挲攱㝣㍣㤴㠹㘶敡㐶挳敤㜷扤收攳攸㍦愸戰戸愵㍤摦㜱㤸㕣〴㙥㍥㍤搳㘵昵㑥㔵㈷㍡戲改ㅤ㍤敤昹慥捤晣㠵ぢ扡㌳摤搶愶㕥㔹慦㤳㌲戳〵戸㐴戶扡㈴摥㐸慦搹摥㤹搶ㅥ㙢摡捡ㄶ㕢扣㠵㐷㡣ぢ攴㡥㙣㘵改慣㑥敢搰愲戴慣㐶搳㜰〷㘷㠵昸㉥摢㑢㕢㘴搷㙢搴㡣㘵ㅤ㕤㔶扢㔴㙦㘲摢ㅥ㉤戹㐳慣捥〵ㄶ敦晦㔸㜹搹搵攱ㄴ㌹㔷改ㄳ攷户㘳㐷㜱摤㥤ㅦ攳收ㄶ㘶慥散戶摡昳㔶ㅥ昵㕤㙥㜵㜶慦㕡㤸挹戶㕡㈳㑡㔴散㤸㄰㙣㔲挲㥥搵㤱敢改㥡搱搱摥摤搹搱㕡㉡㤹㤶㕦㤱挱㥤㠱晣㙥ㅤ㜹ぢㄷ昶戵晣㔴愹慡㥡ㅡ愵慡戶昵扢㄰愲摦慥㐶㌹㄰慥㐳扣〵㡥昹挶愵捤慥㜱㉦散ㅤ昶愲搵㘲㥢慣ㅥ摢㡦㌳昱㑢㌷摢㔴㔶㜴敤ㄳ㙦㤶㔱㝢㐲㘵㙤愹㘳昱挸晤敦㉡㔷㔷て㜳昶㝥收ち摣㍤搹㈵搳㥥㙦戵㍡晢扣搵愷㔸㈳昳㘹㤰扡㄰㝡㜳㐵昴㙡愱愱㔶慡㔵㜵㠷戵攴扢㤷ㄹ换慣㤶愵换㌸㉦挳敤挰晡㝡㐲㕢昶㌱㥦〱换晣㈳挹戳㈰㠱㐰㤵昱ㅣ㤵㡣㠰昹扣㕤慥ㅢ㠳晦搷晦扥㑣㌵慣㑣戹て㠴㥢㜶㕤㜵㙤戸〸敥慡愹昱摢换㕤㌲㕤换扡搹㍣晢ㄶ搲摦ぢ㈴㉦㠲搴㡤〵改昷戶て㈷戲戵扣扢㌵戸慤挹㉡㘴㜰㑦㔱㝡户捡搴戵搹户愹㥡慣慥㥣挹晢㔹㜳搰㔷㔶ㅡ搸㐲攷ㅦ搴挶搶㙦慤散㙥捡㜴㘷〶戴攱捥ㄸ㡥㤲〹愵㠹㘲㘵㙦搱㜲戰昰戴㜵挰㈹挱㐳㔰㌶㕤㕥〶ち挳昶㠴㡥㠳晥㔲㔵攳搰扥㜷〲㜵ㅦ㠹㥤㌰扣つ扤昴づㄷ㙥扣攵㘷㕢敤ぢ㔷㉤户扡愸㕥㙦昴〹愵户㝢搱搹晣㕣㜶㔱㜷㑢㙢㔷㈳㙡㍡扢戳愳㘷昹㝦搳て㝤㤹㉦㠱攸㑦摤㜸戴攲敦扥㑦㠰慢㙡挰ちㅥ㥢收收慡㝡㝡㈳挷摣㡡㠴慤ㄵ捥扥挵㝦昲㌱㕦挵㝦㠱扥㘴㜵攳愰戱㍥㜷〳敢愰㍦愸つ〸㉤散戴攴晥㘶扤ㄴ㠰昶攰戶挵ㅤ㥤㠷㘴㍢㍡づ㘱㝢ㅡ㈲愵慥㘵㤶搵捤㝢㠶〳㥤㝢愴㜲㉦㔴愹㥡㥡㤲㍢㝢慥㥢㡢㕢挲扦戱づ㘴昰戴搶搶㔱摡㘳㤷昱〶㔸㌵戸㝢㘹扣㠹㡤搱㥤㉤㕤㠷㙣摦搵搲搶搳㥡攱つ摣㘹㍤摤ㅤㄸ㌵㍢㜰换摦捡㌷慥㙣敤㕡愹戶〰っ扣ㅢ搷㌹攵捡愷扦ㄹ戰愲改攲㔳搶㐶㍦㍢敥㉦㌵㙡㜳㐷㔰㜶㑦㜰〲ㅤ攳捦㝣〷㐴㙤ち㌵づ㉦搸㉥晤㤸敦愲㙣扥㐷昲㍥〸〶〹㠱ㅤ㘳挴〷㜶㔱㙤㠳晦㌹㑥㤸ㅦ㤲晣つ㐴㑤〴㘱㉦㌵㍦〲搱ㅦ㌵ㄴ晥㜹昰攵〰㙥ぢ㜶昹〱晣ㄴ摣㠰搹㠷㑣㙤〷つㅥ㐴㜳ㅤ〹㘱㌲〹㤱ㅡ〰挷扥〰ㄸ㡥愰散㍥攵づ㌰ㄳ〰扥愲㝤㉤搴晣〱昸㠶㌱晥㐳㐲㜴㕣〰戰㉢愳愸㐲㘰ぢ〰搵㘰㤸㌵㈰㉡〲㤶〰㈰㑢㌹㈸昰愳扥晡㡦ぢ㠰㌰㌸攵〰搴搳愷搹㠷㑣㐵㘱攷〷挰㈷㜰敥ぢ挰挷㡥愰散㈶㙡〲㥥㐶戳ㄶ㐳㔹攵㡦愰收て挰㌰㠸捤つ㐹㠶㠳戸〰搸挸㉥慡㈴㥣〸〰ㅢ㔳㘹ㄳ㄰㤵〶㑢〰搸ㄴ㈵晤㔱敦戸〱㐸㠱㕤づ挰㐸晡㌴晢㤰愹㐹戰昳〳攰㤵㑡〰扣散〸捡敥攲敥〴㑦㝤捣㔶㑢㙥㥣㙥〸摤㤲搹敡愰挲慣㤶搶㙥慢㔳㈶㈴つ〵晣㘷慦挱㐸㜹㌰㈷㘱㥤㤹㥣扤扡戱㘱㘱〶收㘱㔸昴改㕥搵㍢㌳㉤㥢〷摡搳愴晦㥢敤晥攰㘶扢㌲搷㉤㤹昱昶㌱㥢㐴愳昱捣㜷晢㔶㜶㌵㈲㑥昴㝣捦㑤搲愴ㅡ攱戹戴㤱㔱摦㝢㈲㤵㤵慤愲扥扢ㄱ㔲㍢㔴㜹ㄶ捣挶㕥摥㐸㘹㔴㜱挶昹㝦昳㜵扦愵㜹㝢扥㍥㥥㈳攱〴㤲㙤㐸戶㈵㤹〸愲㥥㜳㠶搹つ㔰攰〹戵慥慥慡㙡㌸敦〶㤸摢㔳愷㤱㘴〷㄰搷㌰ㅢ㐶搱㠸㠰㌴攸搵愴㔱㜶ㄳ挳戹㘷㌲㉣㘵攸㡤搲㌰〶㌲㈸づ戲晢㉥㔶㉢慥晤晥㕢换攱㜵㔳㄰愶敦搹㉡摡捦〶㔰ㅡ搱戶㘰㔵㝢㙥㔹㘷㐷㍢㤲ㄲ㌸㠹㥥㤶挳㝡㜲㤷捡ㄸ㙤昳㍡㘶昴㜴ㅢ㙤扢戴攰扦㐱㙤㝢㔹换慤㑣昷っ㕣摢㘳㠶㍥て㉢㘴㌲晦㥥㤳㕦昹晦㜳㝥㕥㔵㡢㕤愸攲㜹㕤㑦搱㤵户昷摡㌳㘵〷摥挶愶づ攴㈶㔸㤲㤶㐱搸つ〳搷㕡㍦挰〹㜸㤵㤹㐰敤㉥晡攴敡ㅤ挷㕤㜰挳户捥晦㐷㘲挶㈳ㅦ㜳㘷散㜴昹㤹㌸つ㤳㐰㕦㌲㌵ㄵ㜶挵㌳戱戱㌳㘱㐳㌳戰攷㘳て㔴㍡ㅢ摦敦〸捡㤶昰㘶挰摢㘸搶㘴㍡ㅣ愹㝢㥤㝥〲㐶改挷㙣㠲搸㥣㐹㌲ぢ挴搵㑦㜶戱㡢慡〹〶搲㈷收㔰㘹㉥㠸攲ㄲ㥦㑣㐷㜶㐵㐹㝦搴慤㠸㔱㥣㤰捥〴扢ㅣ㠴昹昴㘹昶㈱㔳戳㘱㔷〴挱㌵㈱扤扡ㄲ〰㔷㌹㠲戲㌵挶戹昰㌴㥡戵搸㠷㔵扥戲㈲〰晢㐱㙣敥㑦㜲〰㠸ぢ㠰㠳散愲摡ㄵ㑥〴㠰㘶㉡㉤〱㔱扢㠱㈵〰㘴㔰搲ㅦ㜵愱ㅢ㠰㜹㘰㤷〳㘰搱愷搹㠷㑣敤づ㍢㍦〰捥慣〴挰ㄹ㡥愰㙣戵㜳㑦㜸ㅡ捤㕡戴戳捡愷㔵〴㘰㌹挴收愱㈴㥤㈰㉥〰扡敤愲摡ぢ㑥〴㠰ㅥ㉡慤〰㔱ぢ挱ㄲ〰づ㐳㐹㝦搴㑦摤〰㉣〰扢ㅣ㠰搵昴㘹昶㈱㔳㡢㘰攷〷挰㡦㉢〱㜰㠴㈳㈸㕢㜲摤〷㥥㐶戳ㄶ挷戱捡慢㉢〲㜰㍣挴收〹㈴㍦〵㜱〱㜰㤲㕤㔴晢挲㠹〰昰㌳㉡晤ㅣ㐴敤て㤶〰㜰㌲㑡晡愳㍡摤〰散〷㜶㌹〰愷搱愷搹㠷㑣ㅤ〰㍢㍦〰㤶㔵〲㘰愹㈳㈸㕢敦㙤㠶愷搱慣挵㉦㔹㘵慢㈲〰扦㠲搸扣㠰攴㐲㄰ㄷ〰ㄷ摢㐵戵〴㑥〴㠰㑢愸戴〶㐴㘵挱ㄲ〰㉥㐵㐹㝦搴〱㙥〰㌲㘰㤷〳㜰㈵昴〳㘶ㅦ㌲㤵㠳㥤ㅦ〰㝢㔵〲㘰㑦㐷㔰戶㄰捤攵攴搱慣挵㡤〸慡收㔷〴攰㘶㠸捤㕢㐸㙥〵㜱〱昰ㅢ扢愸㤶挲㠹〰㜰㍢㤵敥〰㔱㉤㘰〹〰㜷愲愴㍦㙡㤶ㅢ㠰㘵㘰㤷〳㜰㉦㝤㥡㝤挸搴挱戰昳〳㘰愷㑡〰散攸〸捡㔶挱摢攰㘹㌴㙢昱㝢㔶㌹㕤ㄱ㠰㐷㈱㌶ㅦ㈳㜹ㅣ挴〵挰㕡扢愸摡攱㐴〰㜸㤲㑡㑦㠱愸攵㘰〹〰㑦愳愴㍦㉡攴〶愰〳散㜲〰㥥愵㑦戳て㤹㍡ㄴ㜶㝥〰㙣㕤〹㠰㜱㡥愰㙣〵扥ㅢ㥥㐶戳ㄶ慦戲捡㕢㔵〴攰捦㄰㥢慦㤳慣〳㜱〱昰愶㕤㔴㍤㜰㈲〰扣㐵愵户㐱搴㘱㘰〹〰敦愰愴㍦㙡㔳㌷〰㉢挰㉥〷攰㝤晡㌴晢㤰愹㤵戰昳〳㈰㔸〹㠰〶㐷㔰㤶ㄵ戰ㅡ㥥㐶戳ㄶ㥦戲捡㠳㉢〲昰㑦㠸捤㝦㤱晣ㅢ挴〵挰攷㜶㔱ㅤづ㈷〲挰ㄷ㔴晡ㄲ㐴晤ㄸ㉣〱攰㉢㤴昴㐷搵扡〱㌸〲散㜲〰㜸搳㉡㘰昶㈱㔳㐷挲捥て㠰㉦扦愹㜰㕦收ぢ㐷㔰㤶㤱㜰っ㍣㡤㘶㉤敡慢㔱攵捦愰收㝦㕦㈶〰戱㌹㤰㘴㄰㠸ぢ㠰㈱㜶㔱ㅤぢ㈷㘳攸愸㠱㑡捣〳㔶㍦㐱㔱〰ㄸ㡡㤲晥愸㡦㄰愳㌸ㄱ㍡づ散㜲〰㠶㐳㍦㘰昶㈱㔳捣㠲昰〳攰敤㑡〰扣攵〸捡ㄲ㈶㑥㠴㈷〱㘰㈴慢晣㐶㐵〰㐶㐱㙣㡥㈶ㄹ挳摡昵摥㥡ㅣ㙢ㄷ搵㐹㜰㌴㠶扢㌳㡥㑡㕢㠳愸㥦愳㈸〰㡣㐷㐹㝦搴㑢㙥〰㝥〶㜶㌹〰ㄳ愱ㅦ㌰晢㤰愹㤳㘱攷〷挰㔳㤵〰㜸搲ㄱ㤴攵㜱㥣ち㑦〲㐰㡣㔵㝥愲㈲〰〹㠸捤㈴㐹㡡戵敢〵㘰㤲㕤㔴愷挱搱ㄸ敥捥㡥㔴摡〹㐴㥤㠱愲〰㌰ㄹ㈵晤㔱扦㜵〳㜰㍡搸攵〰㑣㠳㝥挰散㐳愶捥㠴㥤ㅦ〰㜷㔴〲攰㜶㐷㔰㤶㐴㜲づ㍣〹〰㜳㔹攵摢㉡〲㌰て㘲㜳㌷㤲摤㔹扢㕥〰昶戰㡢敡㕣㌸ㅡ挳摤搹㤳㑡㝢㠱愸㕦愲㈸〰㉣㐰㐹㝦搴戵㙥〰捥〳扢ㅣ㠰挵搰て㤸㝤挸搴昹戰昳〳㘰㑤㈵〰㉥搱〲㙦㘲换㠵昰㈴〰㉣㘱㤵㉦慡〸㐰ㄶ㘲㌳㐷㤲㘷敤㝡〱㈸搸㐵㜵ㄱㅣ㡤攱敥㉣愵搲㌲㄰㜵〹㡡〲㐰ぢ㑡晡愳捥㜶〳㜰㌱搸攵〰戴㐱㍦㘰昶㈱㔳㙢㘰攷〷挰捦昵㝥㝡㤷㈷㝥收〸捡㜲㙥㉥㠷㈷〱㘰〵慢㝣㘲㐵〰㔶㐲㙣慥㈲昹ㄱ㠸ぢ㠰挳敤愲㘲〶捥ㄸ晣㤹㐷㔰改挷㈰敡搷㈸ち〰㐷愲愴㍦敡㈸㌷〰㔷㠲㕤づ挰戱搰て㤸㝤挸搴㔵戰昳〳㘰㐵㈵〰㝡ㅣ㐱㔹ㅥ搰戵昰㈴〰晣㥣㔵敥慡〸挰㉦㈰㌶㑦㈱㌹㤵戵敢㙤〱愷摢㐵㜵ㅤㅣ㡤攱敥㥣㐱愵㌳㐱搴つ㈸ち〰㘷愱愴㍦敡㘰㌷〰搷㠳㕤づ挰㜹搰て㤸㝤挸搴㡤戰昳〳㘰㐹㈵〰㥡ㅤ㐱㔹㙥搲㉤昰㈴〰慣㘱㤵て慣〸挰㘵㄰㥢㤷㤳㕣挱摡昵〲昰㙢扢愸㙥㠵愳㌱摣㥤慢愸㜴㌵㠸晡つ㡡〲挰㌵㈸改㡦㕡攸〶㠰愹㑤攵〰摣〰晤㠰搹㠷㑣摤づ㍢㍦〰收㔶〲㘰㡥㈳㈸换㤷扡ぢ㥥〴㠰㍢㔸攵搹ㄵ〱戸ぢ㘲昳㙥㤲㝢㔸扢㕥〰敥戳㡢敡㙥㌸ㅡ挳摤戹㥦㑡て㠰愸㝢㔱ㄴ〰ㅥ㐴㐹㝦搴捥㙥〰敥〱扢ㅣ㠰㠷愱ㅦ㌰晢㤰愹晢㘰攷〷㐰慣ㄲ〰㔱㐷㔰㤶慣昵㈰㍣〹〰㑦戱捡攱㡡〰晣〱㘲昳ㄹ㤲㍦戲㜶扤〰㍣㘷ㄷ搵㙦攱㘸っ㜷攷㜹㌰捣ㄷ㐰搴敦㔰ㄴ〰㕥㐴㐹㝦搴〴㌷〰て㠱㕤づ挰㉢搰て㤸㝤挸搴挳戰昳〳㘰㘴㈵〰戶㜰〴㘵㤹㘲㡦挲㤳〰昰㌶慢扣㔹㐵〰晥〲戱昹㉥挹㝢慣㕤㉦〰㝦戵㡢敡㌱㌸ㅡ挳摤昹㠰㑡ㅦ㠲愸㈷㔰ㄴ〰晥㠶㤲晥愸つ摣〰㍣づ㜶㌹〰㥦㐰㍦㘰昶㈱㔳㙢㘱攷〷㐰㝤㈵〰〶㌸〲㙦㥡㕡摤搳昰戴ㅥ改㐵〳㔹攱挲摥㉤搶㘱捣㠷ㄸ㔲挰て㤳㘶昴㜴㜵㜷㐸昲挶攰㐲㔳挷敥ㅤ摤㑤㉤㕤换㕢㌳慢㠶ㄵ㥣㡤挵换慣㜶愴㔶㜵㈲挳捡挳敢㔸扥摣捡㥢㠵〵ㅤ㍤㥤㌹㙢㑥搳て㈱昵ち晢㠷㐳㈷㔹㔷搵ち㥦敦㤷㑤㔴〵㑢戴ㄲ㝣慡敡㥥㠱㐳㙦㔲㠸㙢ㄱ愹㜷扤㌲〸挵㠶㕥㐴ㄷ戶㜴户㕡〳ぢ㈲㤷敤晡〲㔰㐴扥㕡㝥㐰㘱攱㌲㈴㑢㌴つ㉥捣敥㙣挹户戶戴㕢㍣ㄸ㔸〳攵慦扤收㔹㑢㤱㥢戶㐷㐷㔷ぢㄳㄹ〶ㄷㄶ㜶㘶摡扢㤶㌳捤㈶户㙡㠳㤲㤲慣〷搴ㄵ愶户戴㜷㈱㡣ㅣ㐵㙥㌷ㄴㄶ㉣敢㌸っ㍦㡡散㘹㙢㥦㥤㔹摥昵㠳㌸㉡㡡㠷㐵㍥㜲㘸㔴戵慡慥㔶昵搵昵摦昷昸ㄸ㕦愲㡦㙤攸晣攴㘲ㄴㅡ㙡㜷㘷㑢戶㠷㠸㐹㤰〸㘸㉤㠹ㅣ挴慡扡㍦㘲慢㡦㠵㐰㉥〷㍡㈹㠳㑣㠷㘳㘵㑢㝥㠳攴㥢㤹㔵晣愹改ㄶ㔰㌷扦㐲㝤〶㝤つ㌲㜷昶愲㌹扤㠹愲晦愳摦㙤搶㍤ぢ捦摥攵ㄵ㙦搳㉢收攵つ㠷昲㄰扢つ㤱挷㈶㠵慥㠹愶挰㤲户㕤〶ち愲挳㈶㍡愴㜷㜳ㄶ㔲扢〶ㄵ收㘵戲㔶㉢ㄶ搲摡㌲摤㐳散〲ㄷ㐵昱㠳戸㉥㐷㌶愳愳慤㉤挳㌶挷昶扡㈰㤷㘹戵敡ぢ捣戸挱慦晥捣〲㠸㌴㑣㠷㤵㔹〹㔶㘶愵戰〶ㄵ昶㘲愶慡㙣搳㔷挷搲㑣㘷㑢昷戲戶㤶㕣㍤ぢ捣㈶晤㐱㌴㔶っ㈰戵〰㔳㝦昴㘰攲㕤摥戳ㄷ扡㜰戸ㅢ戱搸㐸攸㜸昸搱愴慢㤵㠱㝦敡㝢㈶㌲㘲攸㤱㌳㡡昹ㅦ㜸慢挳㥦㡣㐵㔲㤷㡦㈵㌱〸㥢ㅦㅦ㠹㈶㉡愳㤳㝡㥥ち昸㌳扦㠵㉡㌷昸㔷晢〲㐸㥦㔹㙥〳愰㄰㤸搷㤱挹捦㐲ち㐶㐷攷〰攷㜷挶昵㌸戴ㅣ㙢㍡㠳捣㍢㥣㠱㔴㔶愴挸慥㘸挹㕢㥤昵㘴㉣挰㤲㘵㉤㌳ㄶつ晢ㄸ㘲㌹慢〶敢戳〳敢晤㘲捤搱扥挶㍡搹㕣敥摦㘹捦㈹昳晦攱㥥愹㈹摣摢㐰㐰捥㔱捣晦㌶ㄵ㠸㝡ㄱ㑣敥㡦㐷愱㥡ち〸㕦㔵昷ㄲ㠴摥㘳㔳㥡〲㠸㐴㐱ㄳ㑡戵昲ぢ㕤㈶㈷搶㈳㤱㑦戲ㅡ敢㘴㐷〶扡戲ㄱつ㍢ㄱ戱㕥晦散搷㔸㠰㔶㙥攵〳昶〰换〵㕢㥣ㅡ慡慡慢㙢㜱愸つ㙦㙥㑣㔹㔸㌸㙢㕢㘰㐹㥡愲ㅡ㠹㉡ㄸ戵愸昱㤶散㉣昰摦散昳愳㌷昹搱敢㜳搰攴挲㈳晥㤳㑦㈰㘰ㅡ戰慢ち愸㔷㐱㌵ㄸ挴挹㐱㙢〰挱愸〷㔱敦㠰挹㌹〱㌶昵ㄹ㑣扤㡢ㄲ捦㘲㔵〶㝦攰㍥捣晥ㄱ㐸扦㠳愶㝡てㄶㅣ㌸捤〰ㅤ扦㡦㉤㡥㐷挵昶㌹〸摣晥摢攷〷戴挰㥦㌹㤸㑥㥣㠲晡㄰ㅢ㝡㌷挸㜴㜶㘳〸㜴捣〶㉡晥捤㕦㈱㐸㠵愱㔴昸〸ち㍣昰挶〶㈸つ搴㠰昲ㄷ戸㍥攰㙤〸ㅤ㠰昷愹换愹ぢ㍣㈶ㄷ㤸㈳攸昴㉢㈸㜸挱晢〶㍣〱捦㤴愷〳愰㔴挵ㄳ㡢敢散愲晥㠳戲〰戵㌱㥤昰愸㤵〰戵㈹戸晤〳挵㔶㈵㐰㙤㐶㈷昰㈱㝦㑣㤸昳〱㙡㜳攸㤸㕢㔰㤱挹㜴㍥ち㈳愹戰㈵ㄵ㙡愱㈰㐰㡤㐲愹ㄷ㈸晣㐴捣〷愸㌱搰〱㔰昵㉥愷㉥愰戶愲搳戱㜴捡㝣㌸〱慡㜷㥥愴㤸〴㘷〳挵㜳戳㝣扣㐰㙤〸ㄵ〱㙡㙢㍡ㄹ㡥㔲〹㔰ㄳ挰敤ㅦ㈸收搴攱㡢扣ㄱ㍡挱㠶晣㌱戱㑥攳攰ㅡ㐶戶㠵㡥㌹㤱㡡㑣扡昳㔱搸㡥ち摢㔳㠱㜹㜸〲㔴㈳㑡㈳㜵㡢昲敢愲昸〹戴て㜶㈱㤸〱扢㤱慥㌸㉥散挲㡣ㄳ〱愹㘳攲㑢ㅦ㈷㜵攴〷戸搲愳㠶挰愷㔱挰㍣愷ㅢ攷㕢搶㘹㔶㑢㌷㐶㡥㐱〵㄰㙣㑡ㅥ搳愶㜲ㅥ㜶ㄹ㑤㉣㑥昰户㉣ㄷ㤵捣昸㐷㤶换摤㤷〰㘳㝤挴昶挵㠱敢㥡愰㍦㈵戹㐸昰愹攳て改慡㐱搹㜹㉤捥㠵㠳ㅡ㔷㌹ぢ捣㠵㍢攷㝤晦㠳㙢っ㘹㐳挸㐸㘲戳㘱㈳挶㈰ㅦ挷㌶㉦㌹㈶昴摢㐴㕣㐹㜱搲挸㜸搹㘱昳〶㍢㔹㤷㜳摡扢㜰摥づ㌸㈵捣捡㠶㌸㥢昳㝢扡㑢㈴㤹㤵挳ㅣ〹ㄲ慣攷户㘳㉥㥤换㜴收㝦㈰ㄳ㌱㈰㘳㕦㌰挸㥣敡㝢㕥捣〹挰㤸㌵昵㑥㥦㜰㜹㥥㜰戰㘶昶搹晡攴ㄴ㌶挰摢㘰挲㕤㑣㌵慣㘷㠹捦㡡〸㜰挳㝥㌸㠴㕣㔹敦㘱攱戲ㄸ㑦〰㘹戵㠶㠹㐱戱㈸㤳づ戳㌰㉤摢㠵慢戴㙥捥挰㥤㉤改攸㘶㘱㉦㡢㘹散㉢㉣㑣㤸㥤慤㍤㜲摤挸愰㉤㍡攰㉦㥤㝥㌸㐷〸㠸搴㍡㐷㐹挹㜱㌲晡ㄸ摦㑡㜷㠲㝤攸㝢ㅥ㔵ㅣ户㠲㝣㍥㥡愲㝥㜹ㅥ㍦㔷㑤愹搲ㅢ捥戵晢戶㔰敡攳扡て㘳慤㍢〱㤴㍤㘹㤸捥㑢戶㐷㌸ㄹ扣〶㘹ㅥ㉦づ〷昳㉡扥戳ㅢ㍦〷攴ㄳ㉢ㅡ搸㜵㕡㌱㝢敥㙥挱㜵㔰敢慡㈱㠵㌹敤戹搶㥥扣㈵ㄷ㔱㝡捣㤶㙢愹ㅦ挴昱攲㙣挰改㔱㝤攰攲㠰㌲〷㑦㑦搲㍦て晢晥户㔲捣㈴㝡㥡っ㜶昰ㄱ㌰搳㑥扦㘳慥攷㝡㘷摢〶㔰晢つ㝡㜳挵攵㤹㍡ㄸ摡捡㔸ㅣ搳㤸㌲㌹㐳㈷散㑡㡦㜳愹捤敢㤸搷挱㕢㌱㉥搶㉥㉤㌶敢〷㜱㥣戰㥦昶㘱㌲っ㕣㑡㝥扦ㅥ搲㜳㜶㘴搲㥥㤳㡥㤹昶摡昰㥤愶㑦扤昷㈷搳收㝥扥改搴㉢捥晥㜰㑡㤵戲㉦ㅤ㤹㑥㙢㕦ㄶ㑣挲㌱ㄹ㌴㝥〱㝦㥢ㄳㅥ㍦ㅡ㑦ㄴ㤱㐹ㄵ㘷㙦搵㈴㌸㈷攱慣愴㤸㜹㉢戳户ㅤ愱慥㤸㠲㙢捦摥散㠳㙢㑥〶户晦搹ㅢ㔳㜵昱慤㌲㜷愶ㄳ㙣挸ㅦ㜳㜳昵攴捣づ挸扥㘸㑥㠱㡥㌹㤵㡡㌱㝦㠵㘹㔴㤸づ㔲挷昴㑤敦愸㔳㌱ㄳㄵ〶㔵㜵㙤扣㤶慢㙦攳㌵㉤晡慣㠱摦戵㈱搳ㄶ搷挵挶挰㝡㘶慡㥡㌳愰昵攴摡戵㤳㔹ㅦ挵㔴㑦㕤挱㝡㌰㥣ぢ㤶㈶挶㥦〹愲㤸㤲改扤㜴㘸〲慦㥦㑢〷㘶㘹ち愶戳改㠴改㥡㈵㌳攲㌹攰昶㡦改㉥㌰挳ㄷ㤹㥣㜴挲敡昲㡦戹㥤扡捡㘴㌸㔵摥ㄵ㍡收㍣㉡捥昵㔷搸㡤ち扢㔳㠱愹愰㌲㈳㥥㡦㤲敢搲㈱收㌷晤摤ㄳ㍡㤸晥㌲ㅤ㔴㐷摤㐸愲㤲㥡㝢搱改〲㍡㘵敡愶昷搲㠱昹㥡晤㕣㍡㌰㥢㔳㠰㕡㐴㈷㑣敢㉣〱㙡㌱戸晤〳挵昴㑦㝣㤱㍦㑡㈷搸㤰扦㘶㔰㕤㘵搷愵挳扥搰㌱昷愳攲ㄲ㝦㠵晤愹㜰〰ㄵ㌲㔰㄰愰づ㐴愹〸搴㜴㍣㌹挷攷㍡愱ㄹ㍡〰㡡㘹愳㍡敡づ攴〴〴愸㈵㜴㥡愱㔳愶㜸㝡㠱㘲㕥㘷㍦㐰㌱敢㔳㠰捡搱〹搳㍦㑢㠰戲挰敤ㅦ㈸摥〲挵ㄷ㑢〵㜴愲㠱㘲慥愸慥戲ぢ愸愵搰㌱㤷㔱㤱㜹愴㍥ち㉤㔴㌸㤸ち㑣㉤ㄵ愰づ㐱愹捦㙢㉣㍣㡤挵〷扢㌶㤸〱㍢㘶㥣敡㌸慥㙢慣㜶挶改㘰㥣攳愰攰挵㡥㈹愱晤㘰挷㠴㔱挱敥㔰㍡昹㈹㑡㈵搸㜵㠱摢㍦㜶㈷挱っ摦㉡㤳捦㈰攴㠶晣㌱捤㔴㔷搹㠵㕤て㜴捣ㄵ㔴㘴ち慡㡦挲㘱㔴㔸㐹〵㘶愵ち㜶慢㔰敡ㄳ㍢㍣㍡挸〷扢搵㌰〳㜶㑣㔶搵㜱㕣搸ㅤ捥㌸㐷㌰づㄳ㑢〵㍢搷ㅤ㈴㘶㤳昶㌳㤲㌱搷㔴戰㍢㤲㑥㤸㜴㕡㠲摤搱攰昶㡦摤挵㌰挳户捡㍣㠶㑥㌴㜶㤷㘰㑢㔷㤹㑣㘷㈴㍢ㄶ㍡收㜱㔴㘴昶慡㡦挲㑦愸㜰㍣ㄵ㤸搰㉡搸㥤㠰㔲戱㠳昲搹㐷㍥㐰㥤〸ㅤ〰挵愴㔶敤㜴㔰㙦搴㤳攸昴㘷㜴捡〴㔴㙦㈳㘳搶㘹㍦㡤㡣㌹愹〲搴挹㜴㜲㉢㑡㈵㐰㥤〲㙥晦㐰㌱㠹ㄵ㕦愴㌴搰〹㌶攴㡦㤹慣扡捡慥㐶㜶ㅡ㜴捣搳愹挸㉣㔷ㅦ㠵㌳愸㜰㈶ㄵ㤸昸㉡㐰㥤㠵㔲㥦㡤っ捦㙣昲挱敥ㅣ㤸〱㍢收挳敡㌸慥㐶㜶㉥攳㥣挷㌸捣㕤昵㘲昷㈸㜸晤㘰挷㜴㔶挱敥㝣㍡㘱㕥㙢〹㜶ㄷ㠰摢㍦㜶捣㝦挵ㄷ㤹搱㜴愲戱㘳ㄲ慣慥戲ぢ扢㡢愰㘳㕥㑣㐵㈶挸晡㈸㕣㐲㠵㌵㔴㘰捥慣㘰㜷㈹㑡㝤摦攳昵ㅦ摤㉥㠷ㅤ挰㘳㉥慤づ攴㙡㜸㔷㌰搰㤵っ挴扣㔷㙦て㘵戲㙢㍦㍤昴㜵愸〸㜸㔷搱挹㍡㤴㑡挰扢〶摣晥挱㘳敥㉣扥㔵收戵㜴愲挱㘳〲慤慥㌲㤹㑥て扤づ㍡收昵㔴㝣摢㕦攱〶㉡摣㐸〵收摢ち㜸㌷愱搴摢㐳昱㥣㉣㥦㔶㜶ぢ㜴〰ㄴ㜳㙥㜵㔴㔷㉢扢㤵㑥㙦愳㔳收挷㝡㕢搹㍦挱敢愷㤵㌱㘵㔶㠰扡㥤㑥㤸㍢㕢〲搴㥤攰昶てㄴ㜳㙣昱慤㌲敦愲ㄳつㄴㄳ㙤㜵㤵㕤慤散㙥攸㤸昷㔰㤱㐹戸㍥ち昷㔲攱㍥㉡㌰㉦㔷㠰扡ㅦ愵扥㕢ㄹ㥥敦攵〳摥㠳戰〳㜸扣ㄹ愲〳戹挰晢㉤〳㍤挴㐰捣慤昵戶㌲㈶搴昶搳捡㤸㙥㉢攰㍤㑣㈷捣扢㉤〱敦ㄱ㜰晢〷㡦昹戹愸㕦㤵昹㈸㥤㘸昰㤸愴慢慢㑣愶搳捡ㅥ㠳㡥昹㌸ㄵ㤹挰敢愳昰〴ㄵ搶㔲㠱㌹扤〲摥㤳㈸昵戶㌲㍣愶捣〷愸愷愱〳愰㤸搷慢㥤扡㠰晡〳㥤㍥㐳愷捣挱昵〲挵挴摢㝥㠰ㅡつㄵ〱敡㔹㍡㘱㝥㙥〹㔰捦㠳摢㍦㔰㘳㘱㈶㐰扤㐰㈷ㅡ愸㜱攰敡㉡扢㠰㝡ㄱ㍡收㑢㔴㘴愲慦㡦挲㥦愸昰㌲ㄵ㤸晢㉢㐰扤㠲㤲ぢ愸戴ㅦ㔰慦㐱〷㐰㌱晦㔷㍢㜵〱昵㘷㍡㝤㥤㑥㤹慢敢敤㡥㑣搰敤愷㍢㌲㝤㔷㠰㝡㠳㑥㤸挷㕢〲搴㕢攰昶て搴㈴㤸〹㔰㙦搳㠹〶㡡㐹扦扡捡搸搴㉤敡ㅤ攸㤸㝦愱攲㑥晥ち敦㔲攱㍤㉡㌰㐷㔸㠰㝡ㅦ愵㍥㑦㤸㜸㍡㥣㑦㈳晢〰㘶挰㙥㥡㉢㡥ぢ扢てㄹ攷㙦㡣挳㌴㕦㙦㈳㘳㙥㙦㍦㡤㡣㤹扦㠲摤摦改㠴㈹挰㈵搸㝤〲㙥晦搸㌱㔵㔸戰晢㤴㑥㌴㜶捣ㄷ搶搸㤱改昴挶㝦㐰挷晣㈷ㄵ㤹㑢散愳昰㉦㉡晣㥢ち㑣㉦ㄶ散㍥㐳愹户㤱攱挹㜶㍥㐰㝤〱ㅤ〰挵ㄴ㘳敤搴〵搴㤷㜴晡ㄵ㥤㉥㠱㠲ㄷ㈸收〰昷〳ㄴ㌳㠴〵愸㙦攸㈴㡦㔲〹㔰摦㠲摢㍦㔰㑣㈹ㄶ愰戸㥣㔰〴㡡㜹挵扡捡㉥愰㤸㘳㘰㘲ㄹ戹㑡㌱攷搸㐷愱㠶ち㜸㠸ㄴ㝥㤷〴〵〱慡づ愵㕥愰昰㜰㍥ㅦ愰〶㐰〷㐰㌱ㄵ㔹㍢㜵〱㔵㑦愷㝣挴戹㘲摡戰ㄷ㈸收ち昷〳ㄴ㌳㠹〵愸㠱㜴昲㈳㤴㑡㠰ㅡっ㙥晦㐰ㅤづ㌳〱㙡〸㥤攸ㄶ挵晣㘳㕤㘵ㄷ㔰つ搰㌱㠳㔴㘴㙥戲㡦挲㔰㉡㙣㐰〵愶㉢ぢ㔰挳㔰敡〵ちてㄶ昴〱㙡㌸㜴〰ㄴ㔳㤶戵㔳ㄷ㔰㈳攸㜴㈳㍡㘵㝡戱ㄷ㈸收ㄴ昷〳ㄴ㌳㡥〵愸㑤攸㠴愹挷㈵㐰㙤〶㙥晦㐰㌱㐵㔹㠰摡㥣㑥㌴㔰捣㔳搶㔵㜶〱戵〵㜴捣㤱㔴㘴づ戳㡦挲㤶㔴ㄸ㐵〵愶㌵ぢ㔰愳㔱㜲〱ㄵ昱〳㙡㉢攸〰㈸愶㌶㙢愷㉥愰挶搲改㌸㍡㘵ㅡ戲ㄷ㈸收ㅥ昷〳搴攵㔰ㄱ愰挶搳〹㔳㤴㑢㠰摡〶摣晥㠱㘲㉡戳〰戵㉤㥤㘸愰㤸捦慣慢散〲㙡㈲㜴捣敤愸挸㕣㘷ㅦ㠵敤愹搰㐸〵愶㍦ぢ㔰㍢愰攴〲㉡散〷㔴ㄸ㍡〰㡡㈹搰摡愹ぢ愸〸㥤㐶改㤴改捡〲㤴㙢昹晣㉥昰㙣愰㉡㉥㥦㌳㠳㔹㠰㡡搳挹㍤㈸㤵〰㤵〴户㝦愰㤸昲㉣㐰愵攸㐴〳挵扣㘷㕤㘵㙣敡挱㍣つㅤ㜳ㄲㄵㅦ昰㔷搸㤱ち㍢㔱攱㐱㈸〸㔰㤳㔱敡昳㐴㠸〷㔱晡昴挶㈹㌰〳㜶て扢攲戸戰㥢捡㌸搳ㄸ㠷㤹捥㕥散㤸摥摣て㜶㑣㝥ㄶ散㘶搰〹戳愰㑢戰㥢〹㙥晦搸㌱㕢㕡戰㥢㐵㈷ㅡ㍢愶㑣晢㘰㌷ㅢ㍡收㉥㔴㘴㍡戵㡦挲ㅣ㉡捣愵〲㌳慣〵扢㕤㔱敡ㄳ㍢㍣㐰搳〷扢摤㘰〶散㤸㜸慤攳戸戰摢㥤㜱收㌳づ㤳愴扤搸㌱㌳扡ㅦ散㤸㌷㉤搸敤㐹㈷㑣愰㉥挱㙥〱戸晤㘳挷㐴㙢挱㙥㈱㥤㘸散㤸㙤慤慢㡣㑤摤敥ㄶ㐱挷摣㥢㡡捣挴昶㔱㔸㑣㠵㝤愸挰攴㙣挱㙥㕦㤴晡挴づて晥昴挱㙥㝦㤸〱㍢收㙣敢㌸㉥散づ㘰㥣〳ㄹ㠷〹㥥㔲晦㠳㔸㜲敡㕦挷㈴㍤㙦敥㔹㔹㕥愰㐴㈸㌰㐳㜰㐱昷慡㔶㘴㘵㜲㤳戹㘸昶ㄶ㔷㈰戰㑥てㅥ㌲攴㍡㍡戱㐴㔷敢㝤愲㑣搱昶㈹〴ㅥ戸愱攷昹㤰㘲㐶〹ㄳ㄰敢㉥昹慡晣ㄹ㠸㐵㝢㔶扣昷㘱㜱戴攱挷㔸㠲㉡㙥戸㕢㑢慥戳愳慢愳搰㍤㙡〱㔲㡥㐷昱㜹㥢昸戱㜵㘸㕡摤㐵昰攸ㅢ㤳㍢㔶摢捥㜷㕡慣攰昳攷〲㠷戴㜷ㅣ搶㉥戵愹敢攲㘳㐷〵慦〱〳ㄸ㠶㉢㜷昲搹ち攰〵㤹慣㐸㘳㌳ぢ㍡戸㈶㔸㠵改ㄵ㔸㔵㐶づ攵㜱㌳愶捦搸慢㌹㤷㉦愴㐲昹㕣㍡㘷愵㤳戱㔴㉥㥣捤㈵昰㔸敦㠲ㄵ㑢挷㈳愱㑣㌸㘹攴㡢慡㜹㍣㜶ㄳ㉦㍣挱㉢ㅡち搹㔸㈶㥡㐸挵㤳㤹㑣㉥㥤㠹㘴慣㑣㌴㥦㐹〷㤵攳摥戴㘰㘳ㄶ㐰㠲搵㥡戵㤴慣㘵㘴搵㘸ㄶㄵ㐴戵捥〰敢扢收昸挱〸㍦愱㔷㌹㤵㔷㔶敤㠰〱㘵㐹㈴㘵戹㠱挵㈷ㄲㅡ〶㔳〳敢捥〲捣摥捣ㄳ㝦愳搲愳㐸㘳㐱扡㤵昵㙥〳〹〴〷愰攲慣㤰搱づ㍡㘴挶昴㘶㔷㡡戳搱〱摥㔰昰㑡摦㔲㘲㉣〷㝢㄰搸戲㔶扡ㄷㅥ㑥㙡ㅣち捥〶攰攰㌱㝢晡挱㝢㙣戶挱㝡挷扢㌹ㅡ㈱捣㉥㘸㤹㘳戸昵㈶㙢ㄲ㠰㔰慡戳〲㝣㙥挸摦㈰㜰搹㔹搴㠹搸㑢㌶㔱〸昰攴つ愸戰㠹愹ㄳ挰㘱㌳㉢㙤㈶㠳㜵㥣ㅦ㐱て捤㘴㠸攳摡㔸㡤戲摤㑣愲愱㔰㈲㡢㌶ㄲ换㈴昲㌱㍣㡣㌹㥤〹㕢㔹㍣ㄹ㌹㤳㑢㘴㐲挹㜴㍣搸愰慢㜳㌸㙣㠲㐱㕤㍡㠲愵愱扡㐴㤹摡㄰㈵ㅥ㜰㜵㌴㉡挲㠳㠱敤㉡昳㈸㠸捣愳㐱〲挱攱㘰㘰〳㑦摦㈰㡦㈸㥡挴捣㈴㑣挱ㄱ㕡㌸㠱ㅡ㈷㤰扦つ户〴㤳㡤改㤶愵㤳挰㉦㘲戲㈹戸㠲㐹て㠲㤵㘳搲〵㙥㌹㈶㥢改㌸扦㠰㉢㘰挲㔴㐰㝡㌴㑥㐱搹挶㈴ㅣ㉡㘴㈲昹㝣挴㑡㠵ち戱㜸㈸㡢㔷〰㘵昲攱㐴㈴㤱㑡愴㤲昱㕣㍡戸㠵慥捥愹戰〹㡥搴㈵挱㘴㑢㕤愲㑣㡤㐱㐹㌰㘹㜳㘳㜲㈶㐴收㔹㈰㠱攰㔶㔰挰㠶㍦㈶捣ㄵㄴ攱づ搴㌸㥦㔶㈱㙥〹㈶㕢敢㐰ㄷ㠲㕦挴㘴〲戸㠲㐹挶ㄷ㤳㘶㕦㑣戶搱㜱搶挰ㄵ㌰搹ㄶ㘵戴戵㉡攳㔲㤴㙤㑣ㄲ〰㈱っっ昰㔴昵㐲慣㤰捡㘶㜳ㄸ㌰戲㔶㈴㔹㠸㠷㌳愹㝣捡戸慣愸㥡つ挷㤲改㈸摥㥤㤴㑢挵㘲搹㙣㈸㤳㐹㈵攲㜸搴㜶㉥㡦攷晡㐷愳㤱攰㐴挷扤㜹㌹㙣捣㉢㐰㠲摢㘹㔶敦㜰戲扤㘶㔱㐱㔴㔵〸㉣㐱㜳㤱㠳愶戴㠹㙢㈹扦づ㈴㄰っ㐳〱ㅢ晥㘸㌲㝢㔰㠴〹㙡摣㐲慢愴㐶戳㉥〶愱㜷昰㜰晤㔴挰㤵戶挶搴敦愰㉢㤷㔰㠶愱愱㠵㍤㝢㌲慤㜸㔷搱㝣㈴戴㜴㤳昵㐳㐸㠳愸戵搳㡡晡ㅤ㠱㘵ㄷ昶㍦㤰〳愱ㄷ㠳搲〱搴搹㌷㜹づ散昷㑢慡〸搴捤挵戱晢㙥㔱㜸㜴㝢㑦戶慣ㅤづㄲ㔲捦㙥攷戱㐶㐲㐵ㅣ㐵㘹〱㜷㠰挱昶捡㍦㤵搰摣㍢㜹戰㥤㑦㕤ㄲ摣敦㥥戱㐳慦挳㜰㈲㜶摥㡢挶㕦㔶㑣㙣㐵昲搲㜷昸㈱换㕤㠸慡搲㝥㜵㔰㍢㙡敥㍤搴㐱〸㤴㜱〷っ㔴㝡散っ㔷㡦㌵敥㠳㑡挵ㄹ㠵㥡收摢㡤㜷㠶㈷敥戳昹〰㈸扡昱ㄴ晡挷㈷㌸㔵㙦㑣搳ㅢ搳㥤㡤㠶ㄹ搸攰㐹挳㄰捤晦㈲〹㌲户㠳㔱㍣愳㝤㜰愶收敦㐴攱挳愸慡扣㡤㐷捤〶㕦㡥收㈳㘰ㄵ搱㤹〳慥愰㤳㜲愱搳㝢摥㑢昸〲㌱ㄷ㐶〲挴ㄳ㌶㄰扢㍡慥㡤戵㈸摢攳㔹〱愷户㐴㍣㔳挸㐷㌰㕣愵㘲㐹捣㝥ㄲㄱ㤴㤲挹㝣㈱ㅡ挹㘵㠲昳㜴㜵㥥㠴㑤㜰㌷㕤㝡㡡㈵挹敥㘰敤㈹㔳㝢㐲㈶愳㔲〸㤵㈹㥥昷㥥㠱挸晣㈳㐸㈰挸攴つ㙣㔴ㄹ捦㠲晡捣〷㡣攷挰昷㑥㌲㥥〷慦㜴㌶昱〲㌸攵搳㡥攰〲挷扢㥣ㄵ捣ㄹ慣㔶ㄳ挹换㔰㔷㡢㈰ㄴ㔰㕦㘱〹㙣㤴慢搴㘲㔰〱㜵慣㉦愸㘳㝣㐱摤〷㐶㜰㠲㝢搱愰㘸㕤晢愲㉣㈷㠹㜵㈸摢愰收ㄳ㔶ㄸ㕦㉢㥢挲搰㡦攷昵愷㐳挹〴捥ㄶ昹㐸㉥ㄶ㡤攷昳㐹攳㡤愲㙡㈱ㄶ攲㑢㕥㘲㜸㉦㐹〶愷㡢㑣㉡㤶㐸ㄴ㌲昱㙣㌴㤶㐸㈶挳昹㐲㜰㍦挷扤昹㈶㙣捣户㐰㠲晢㙢搶摢㘴扤㐳ㄶ搳㐷㔸㠹㕥㉤搵っ㤶ㅣ㡥㡤㥤挳㈱晢晦㍥㑤晥ちㄲ〸㉥㠱〲㌶昰㑣㜲昲㠸扤㐹戰㑤攲ㅢ捣㘸攱㥢搴㤸㑢戲㉢挹愷㄰慡ㅣ㠴攲敤ㅦ㉣㠱㉤㝦ㄶ戸㠲收㈰㕦㌴〳扥㘸ㄶ㜴㥣捦攰ち㘸㉥㐵㔹搰晣ㅣ㘵ㅢ捤㘴㈶㕤挸愶㈳㠵㐸㈲㥥㡡攵昲〹扣昹㈹㤷㡤攴ぢ攱㜸㈲㔵㐸愵ぢ挶ㄷ㐵搵㑣㍥㤱户戲昹㌸㘶敥戱㔸㈶㕣挸㈴㔲改㌸㠰㡣攵攳㤱㥣ㄵ㡢〴㤷㌹敥捤㉦㘱㘳㝥〵ㄲ㙣搱慣摥㔳敥挱㥡㐵〵㔱㔵㙤㘰〹㥡㔵㙥㌴㔵ㅤ攴搵㈰㠱㈰㤳㐶愰敤敤收昶愴慥㐳ぢ昷愴㐶㍤慤昶攲ㄶ挱㔵㠷㐲㈸㘸づ〴扦㠸㘶ㄷ戸㠲收㍦扦昴㥢搴㝤ち㙥昹愴慥㕢挷㘹㠰㉢愰搹㠳戲愰ㄹ㐴搹㐶㤳搳て换㐲ぢ㑢攷㤳戸〶ち㘷㈳㔱㉢㥣㑣㠶挲㠹戸㤵㡢愴攳挶搰愲㙡挶㑡愴昱昶愳㔰慣〰散㌰ㄸ愴ㄲ戹㥣㠵搷愱〰摣㕣捣㡡㠷㠲㉢ㅣ昷收〶戰㌱㠷㠱〴て搳慣㕥㌴㔷㙡㔶㔱㑢慤〶㑢搰㝣て扢挱愱㐲昶㝦ㄳ㝡搹ㄴ㈴㄰㘴ㅡ㐹㐵㌴㡦搰挲㝤㠸攱㈸㕡昱㌱㙣㌶㥡㐷㐲㈸摥戶〲扦㠸收搱攰ち㥡慦晡愲昹戲㉦㥡挷攸㌸攳攱ち㘸ㅥ敢戸㌶㈶愰㙣愳ㄹ捥攲㐵㑤愱㘴㈶㘴㠵㌲戱㜸㈱㤵㉡㐴㔰㡥愷ぢ愱〲㤸攱㘸㔰昲㑡㔸戹㙤㘰ㄳ晣㠹慥㥣㑣㤱㡦搷㈵捡搴㠹㈸〹㈶捦㌹㤸愰㡣㥦㤴㐰㘴㌶㠲〴㠲㈷㠱㔱ㄱ㤳㥦㘹㘱㌳慤㘲戴㕡挲㉤㘹㘱㈷㐳㈸㤸㈴ㄹ〸㙣昹㍢〵㕣挱攴㔱㕦㑣㝥敦㡢挹愹㍡捥㡥㜰〵㑣㑥㐳㔹㕡搸㑥㈸摢㤸㘴ぢ愱㜸㌸ㅣ捡㘶戲㔹扣摢㈵㔳㐸攵㘳挹㐸〴慦戸㠹㐴愲戹㔰㉣㙤㑣㉥慡㠶愰㤹挸㈵㈳昹㘴㌶ㄷ㉢㘴愲㔹㉢ㄴ捥挶㐲㔶づ㔷㘳㜹慢㤰ち㌲摢㠴敥捤㥤㘱㘳㑥〱〹㥥愱㔹扤㉤散㑣捤愲㠲愸慡㜳挰ㄲ㌴敦㜱搰㤴晤㥦㐹昹㉣㤰㐰昰㕣㈸㔴㐴昳㍣㉤挴㡤ぢ㘴㌹搲㙡㘹ㄱ捤昳㈱ㄴ㙦昳挱㉦愲㜹〱戸㠲收㡤扥㘸㕥敦㡢收㠵㍡捥〲戸〲㥡ㄷ愱㉣㘸㉥㐴搹㐶㌳㠷攱㉣㔲〸㈵搱㐹㌳戱㑣愶㤰つ㐷㘳㤱㉣捥㈴戱㑣㉥ㄶ挹愷㡤㐵㐵搵㈸㕥㤵〶攸ち昱㐴㡣慦㜸㉤攰㜲捤㡡㠴昲搹㐲㈲ㅣ㑦㘶㘳㠵攰挵㡥㝢㜳㙦搸㤸㡢㐱㠲㤷㘸㔶㉦㥡㙢㌴㡢ち愲慡㉥〷㑢搰扣捣㡤收㠱㤴ㅦ〴ㄲ〸㕥〱㠵㡡㘸㕥愹㠵㝣攴㥣㤹愷㔵㝢ㄱ捤慢㈰ㄴ㌴㤷㠲㕦㐴昳ㅡ㜰〵捤㜳㝤搱㍣摢ㄷ捤㙢㜵㥣㐳攰ち㘸㕥攷戸㌶㕡㔱戶搱捣攳㡤㔸搹㜰愶㤰捣㠵昲戱㍣㠰挴ㄵ㕡㈸㙣㘵戲㠹㜰㌴㤱挹㘴㠲㤲㘵挲捡戵挱㈶㜸㠳慥㥣昴搷ㅢ㜵㠹㌲㜵ぢ㑡㠲挹愹づ㈶㈸攳ㅡㅥ㈲戳ㄳ㈴㄰扣ㄵ㡣㡡㤸摣愶㠵摤戴㕡㐹慢㥥㈲㈶户㐳㈸㤸慣㘶㈰戰攵敦㑥㜰〵㤳攳㝣㌱㌹挶ㄷ㤳扢㜴㥣㈳攱ち㤸摣㡤戲戴戰愳㔰戶㌱㐹愴慤㐲㍥ㅣ㉢挴搳㤱㜰㉣㥢捦愴㜰ㄷ〴敦扣捡攷㌲戸㜷㔶㐸攷㡣愳㡢慡戹㙣捡㉡攰搶㔸ㅥ㙦攵㡢愵攲昱っ敥づ㠴㤳㔹㕥つ㘷㤳攸挶㐱收㥥㐸㝦㍤〶㌶收戱㈰挱㝢㌵慢户㠵摤愷㔹㔴㌰愹慡ㅥ〴㑢搰㕣改愰㈹晢㝦㈲攵㈷㠱〴㠲扦㠵㐲㐵㌴ㅦ搲㐲㍥搲捥㍣㤵㔶㠷ㄷ搱㝣ㄸ㐲昱㜶〶〳㘹㌴ㅦ〱㔷搰㙣昵㐵昳㘰㕦㌴ㅦ搵㜱捥㠱㉢愰昹㤸攳摡㌸ㄷ㘵ㅢ捤㐲ㅥ㜷㐷ㄲ搹㙣㍡㠱搳㘴㍣ㅦ捥㘴ぢ㤱㔴㍥㡡㜹㕦㉡㤳㑥攵愲挱挷㜵㜵捥㠳㑤昰〹㕤㤲ㄶ戶㔶㤷㈸㔳㑦愳㈴㤸攴ㅤ㑣㔰挶挳㌸㈱㌲㉦〴〹〴晦〰㐶㐵㑣㥥搱挲㘳㘸㜵ㄹ慤㡥㉤㘲昲㉣㠴㠲挹㤵っ愴㌱㜹ㅥ㕣挱㘴ㅦ㕦㑣昶昶挵攴〵ㅤ攷ㅡ戸〲㈶㉦㍡慥㡤㙢㔱戶㌱挹愰㙤㘴愲愱㜴㍡㥢㐶ぢ戳㔲㈹扣㙢ぢㄳ摤㠲㘵㐵ㄲ戱㔸㈸ㄱ㝣㐹㔷攷㍡搸〴晦愴㑢㠲挹换扡㐴㤹㝡つ㈵挱㘴て㌷㈶㌷㐱㘴摥っㄲ〸晥ㄹちㄵ㌱㜹㕤ぢ㑦㈴ㄲ㜷搰敡愴㈲㈶㙦攸㐰㜷㌳㤰挶攴㉤㜰〵㤳㈶㕦㑣愶晢㘲挲攴㄰愹挴晤㜰〵㑣摥㐱㔹㝡摤〳㈸摢㤸㐴㐳㤸扢㘶㐳愹㔰㍡ㄲ挱晢㐴㜱㤳㍡㤲捣挵㌳戸㑦㡤㤷〵愶㜳〵攳挱愲㙡㍣ㄷ㐹㐴㘳戸ㄱㄹ㑤攰〲㈲ㄳ㑡㘵㘳搹㈸㡡挹㘸㈴㔴〸㕢昱攰㕦ㅣ昷收㙦㘱㘳㍥〴ㄲ㝣㔷戳㝡㝢摤㝢㥡㐵〵㔱㔵ㅦ㠰㈵㘸愶ㅣ㌴愵㑤㍣㐶昹攳㈰㠱攰㠷㔰愸㠸收摦戴㤰㑦搱㌳晦㐰慢搳㡡㘸晥ㅤ㐲昱昶㉣昸㐵㌴㍦〱㔷搰摣捥ㄷ捤㙤㝤搱㘴扡㠸㔴攲㐵戸〲㥡晦㜰㕣ㅢ㉦愱散愰㠹㐱㉣㤲捥ㄴ慣㜰〶㉤㉣㠶㤷㉤㈷㜰㜵㄰㑥㈴㈲㌹㜶扣㜸昰㥦扡㍡㝦㠲㑤昰㕦扡㈴㉤散摦扡㐴㤹晡〲㈵挱㘴慣㠳〹捡㔵收㙢㄰㤹㝦〶〹〴扦〴愳㈲㈶㕦㘹攱㌹戴㝡㥢㔶攷ㄶ㌱昹〶㐲挱攴㕤〶〲㕢晥扥〵㔷㌰搹搸ㄷ㤳ㄱ扥㤸戰〶㔲㠹て攰ち㤸㈸ㄴ攸捤昸㄰㘵ㅢ㤳㔴㌲㤳㑤㐶ㄲ攱㐴㍥㠱〶ㄳ㐶敦换㈴戰㡣㘱攱戵㤰昱㔴㍥㤲ち㑡搲〸㉢昷㌷搸〴㙢ㅣて愶㘰㔲慢㑢㤴愹〱㈸〹㈶㐱㌷㈶㥦㐰㘴㝥ちㄲ〸㌲ㅤ〴㕦晦慢ㅦ愶㠹㠸昰㐲㙡㝣㑥慢㡢戸昵㈶㠸ㅡ〸㠹㘰昲ㄵ〳㤱挳扦挱攰ち㈶戵扥㤸㔴晢㘲㌲㐴挷昹ㄶ慥㠰㐹㠳攳摡攰㕤ㅤ愷㥤挴ㄳ㌸搵㠷㘲昹㤰㤵挲散〹搷㠸昱㔸㈸ㅦ㉤㈴挳攱㜴〲㥣㘰㔰㔷㠷㙦扥づづ搵㈵挱㐴㔲㐳㔸㜱捡搴㜰挸〴㤳慦扦㜰摤敥愸㠳挸㌴㐰〲挱ㄱ㔰挰搷ㅦ㤳㡤戴昰㜲㙡っ愲搵ㄵ摣ㄲ㑣㌶㠱㔰㌰㘹〰扦㠸挹㘶攰ち㈶ㅦ㈳㘰昹㙤晥㡦挰㉤扦㈲摣㕣挷ㄹ〶㔷挰㘴ぢ挷戵戱㈱捡㌶㈶㌱散㝤㍡㥤っ㈷㘳㤸㕡㘶㐳㤸戴㈷ぢ搱㜸㍡挳ㄹ㘶㌲㥢挹〵㈵ㄵ㠴㤵ㅢづ㥢㈰㤳㍦愴㜲㠲挹㈸㕤愲㑣㙤㠵㤲㘰昲㥥ㅢ㤳㑤㈰㌲㌷〵〹〴挷㐲〱㕦㝦㑣挶㘹攱戵搴ㄸ㐵㉢㍥㔲捦挶㘴㍣㠴ㄲ㜶㉢〶〲㕢晥㤸搴㈱㤸扣敡㡢挹换扥㤸㌰戵〳摦㉡㜳㍣㕣〱㤳㠹㡥㙢㘳〲捡㌶㈶昹㑣ㄲ戳㥣㘴㉣㤴㡥〳㤳㍣㙥㤰㔹改㘸挴ち㠵㌲ㄸ愷㔳愹㐴㔰戲㍥攸㘳ㅢ搸〴户㜷㍣搸㝤愷㔱㤷㈸㔳㘱㤴〴㤳攷摣㤸㙣て㤱搹〸ㄲ〸㌲㥦〳㕦㝦㑣愲㕡㜸ぢ㌵㘲戴扡㤵㕢搲㑥攲㄰ち㈶㐹〶〲㕢晥㤲攰ち㈶㡦晡㘲昲㝢㕦㑣㤸挵㠱㉦㥥㕦ち㔷挰㈴㡤㠲㥣戱㜶㐲搹挱㈴ㅣ捥攱慤捣㜹㉢㠳昷㌲㕢改㐲㉡㥣㠹愳挹㘰摡㙣挵慣㐸㉥㘲㑣㉥慡㠶搳㐹㕣㥤攴㐲㤶摣㔵挴㐰㤴㡢㘵㔳攸㘵㔱㉢㤵㑢收㔲挹攰㈴挷扤戹㌳㙣捣㈹㈰挱ㅤ㌵慢昷㡣戵㤳㘶ㄵ戵ㄴ搳㍢〴捤㝢ㅣ㌴㘵晦㘷搲换㉣㤰㐰㜰㉡ㄴ昰昵㐷㤳㤹ㅦ㈲攴ㄳ晦捣㜹戴攲㈳晢㙣㌴㘷㐰㈲摥收㠳㕦㐴㜳㈶戸㠲收㡤扥㘸㕥敦㡢收㉣ㅤ㘷〱㕣〱捤搹㈸ぢ㥡ぢ㔱戶搱㡣愴㌲戹㈸敥昹挵㜰㉦ぢㄷ㙢㘱慣㈱愵ち㔶慥㔰挰ㅢ挶戳戹㕣捡㔸㔴㔴つ㠵㜳戱㜴㈶ㅢ㡡㘴㐲㜱摥ㅥ㑣攷㜲㠹㐲㌶㠹敢攳㕣㌶㡥㉢敡㈰戳㐳攸摥摣ㅢ㌶收㘲㤰㈰㤳㐲㠴搵㡢㈶㔳㐴㠴㐵〵㔱㔵扢㠱㈵㘸㕥收㐶昳㐰捡て〲〹〴㜷㠷〲扥晥㘸捥搷挲〷愹㤱愷搵㙦㡢㘸敥〹愱愰戹ㄴ晣㈲㥡ぢ挰ㄵ㌴捦昵㐵昳㙣㕦㌴㤹改㠱㙦㤵㜹〸㕣〱捤㐵㈸㜰㐷㡣㔶㤴㙤㌴挳搹〴㈷㤷戹っ㤶㈵戱㉣㤷捣㘰㐰挷㉤㔷扣㐶摣㡡㠶㠱㤶搱㔶㔴㑤挵㌱昴㐷㔳㠹㜴㈴ㅤ〳㥡戸攷㄰挶敤慣㘴㉥ㅢ挵散ㅣ㉢㜵挱扤ㅤ昷㘶㍢㙣捣づ㤰攰㘲捤敡㐵㤳㐹㈳㠲㘶㔱㑢敤て㤶愰昹㜳㌷㥡㍤昴戲〲㈴㄰㍣〰ち昸晡愳㜹愰ㄶ昲㔹㠴收攱戴㝡㡣㕢㙦㠲〴㤹㉣㈲㤶㐷㠲㍦戸愶㡥昹づ㍢㔶㝥扡㠴㙢㤵㝥㈲㝥㠴㕤昲㤲搲㤹㜸改㈸㤳㉦慢㙡昰〴㈶晢戹㐵戵搵㤳扥㥦㉦㉥㤸昱愷昷晣慢㍢ち㝢晤㍦昰挳㌶搲扢捡㐵㡦㕢攲捦㍣ㅡ㍢㕣㘷㘱㜷㝤㝦攴㙤愷ㅥ㉣挰愳愷慣挶ㄹ搳㤳㡤㌳㔷收慣㔶晥愰ㅥ㜹〷㌰慣ㅡ摥㌶愷ぢ㥢㜸㐱捦挲㡥㘹昲㌳㙦㈶ㅥっ搵愹〹ㄳ昵扢㌳挷昵㜲昴㌳ㄴ戴搹晣捥愲ㅤ摥㐵㠹昴ㄴ〸㈶昲㑤㥢挳㝢㑢慥攷㍥㙤搶换挵愳㌳昰扢㜱㉢慦㍤㜶攱㤷㜰戵搵㌵㘵㙦扡㤱昵搵愶㡥㌶扣户慣㤱て㝡愲㌷扣ㄷ㜶㑥㥥〰㙣收昳搴慢改㉤摤昲搴戸捤㈱㔷㘶づ攰ㄸ挷㘲㙦㌷㥣㍣戶㘹㙣㘲摢〹攱敤挷敥㌲㌶戱捤㐱㘳愷㡤つ挷敡づ挷㘱昱晥愲戹㘲挴搲㠳挰昸㙣㈹〱昳㈷㜰慦㤸捦挲㈳愱捣㍣㐳㥥攰づ㌹㜱散㕣㈷㘴㈴愶㔶㈲㈴挳㐲ぢ戶㈷搲㤶ㅤ㐷戳ㄴ搳㘴㔸愰敦〶㘶㥢㘰扥收㕤㜹晢㜸ち㜸晣㑣ㄵ㕡㔵敦晣ㅦ㥣摡搰愶㉤づ㔴愳㑦㥦㔶户敥㐸敦晢㜶㈶〷㕥扣㜴敡㉦㥥㤹㍡㘰搸愲つ挷て㝡㙢慡敡㠲挵㌸昸㌱搷㤱扣㐱昲㈶㠸敡㐲㈵㕥挶〳戲捡㕥收搸改〸扣㉦㜳っ慥㠰㈷㝣昱㈰㘰散搵攰ㅡ昵㈳ㄴ搸ㄹ搵㜲㔸戰〷㐸愳㍤㡤扢㝣㌸搸㌶㕣慢戱㘵㥣愱攱㑡攲〸㑤挴ㄱ㑡捡ㄱ㡡挴㔵㉢捣㌴ㅣ〱昳㉣摡㜲㙥愵㔹つ㐷愱戰㝥〸㌱捦㐴㉣㉡㈱戴挹㠷㌷㍦㌷敦晣㐳愷㘲㑦昰愹㥦慡㑥㠰㠵ㅦ㐲㑢ㅤ㈰捡㄰㉡㌸〲敦摢ㅥ㠳㑣㑤挱ㄷ㜹ㅡ㌶㐲扦㐰㐱㄰捡挳愲㠸搰〵摣㑢愶㠶搸〸㌱改挴戸挸ㅦ愱㜰㐲㉤㈹㐱攸ㄲ攸㌵㌰㜷㘴晤㐰㌹㑢㕢㔴〲㈵ㅢ摣㈷ㅤ摢㘴昹㔴㐲㈲愰㥣てぢ㍦㔰昶慦〴捡㝥㡥挰晢〶挸㈰㜳㔳昰挵て敦㙣㔰搶愰㈰愰散攳〶攵㉡㠲㜲㌹㐴㌶㈸㤷㘲换戸㐶㠳攲敤搸㙡㘱〹㈸搷搱㤶㈹㈲戶敤㘵戴扤挱㙤摢摢㐳挳㐹戵㠷㘳ぢ㉤昴搰㥢愰搷挰昴㤱昵〳昴㍡㙤㔱〹㔰摤て㑦晥攸搸㜵㍢摦昹攲㔴㜵ぢ㉣晣〰摤搵挱慤慣㤵捤㜵〴摥㌷㑡慡摢攱㠹㠳㤵㜹㍢敡㡥ぢ㘸昹ぢ㌲〱〲㕦摣摡〱搷扣ㄳ㘴㜰㜵㔰攷㍦愸扢戴㑤㤱〳搵攰㍤摡收㙥慡搷愸〷㔰㤶㐳搳㠴搸挵昶㝡㉦㠴敡㘱㠸㝡慢扦㌳攲摢挳挸㤴㑡搵摦搹ㄱ㜸㕦挱ㄵ㝣㐴〷㝤挸づ捡〵㝡〹扡㤳㍢攸挳っ晡㈴㐴昶㌱攵慡扤昱〸㜸㌲搰㤷づ㈳攱㤸㑡挱㔴㡦ㄹ〱昳㌱摡㍥〵ぢ捤㙡攰㑡晣晡ㅤ㘰㉥摢㡢㐵愵〳っ晣慡慡㑥敤㤸㉡晦㜳ㄸ㜹ㄹㄶ扤〸昵づ戴搱㑡〸㐵ㅣ㠱昷ㅤ㕤挱㔷攰〹㕦扣㤰摢㐶㠸慢敤㠲㔰挸㡤搰㌳摣换㌷㈱戲ㄱ㕡㠷㉤攳㔹㡤㄰㝢㡣慢搵挷搴㜶づ㐲昴㡢㔷㙦搳昶慤愲㉤搷攴㡤ㄷ摤戶敥搳愸㥡攰搸摡攷挳㍦搱昶㙤㔸㄰㕤扡㔳敦㌸〵㌹愷㜱㤵㝤晤愰晥慢戶愸〴戵敥㑢㠷㘲攳㡣〳㥦㥤慡戸ㄲ敦〷昵㔶愸㤱敦㌹㙤㡣㈳昰扥つ㉣昸て㜸挲ㄷㄹつ搸㉢昴㠰捦㔰㄰愸㐷挱愲搸〳摥攰㉥㝦〹㤱つ㌵搷攷㡤户㉡挲戵㌹㑣㜵换ぢ㤸敦搰昶慢愲敤ㄷ戴㝤搷㙤敢㍡㑣㜱戵戱㘳ぢ㉤ㅣ愶昷愱搷愰㠰收晡〱捡㔵㜹戱攸て搰㔶昳㡢㡢捦扦攳戹愹㡡换昲攳〸挳㍡㤲摥戶㍢捣挱慤㙣㜰摡挰ㄱ㜸摦㉥ㄶ攴㐲㍥㉢㙦晥ㅤ㜵〷愰㕣㡤ㄷ㐰㠳戰㈸〲晡〹㐱攱㥡戸つ㈸㤷攸㡤㝦㔴〰㈵慤〶㤵㠰昲㉦摡㜲挱摤戶攵㥡扤昱㤹摢戶愴敤搶㍢戶㜶摢晤〲㝡つ㥢挰〲摦昵㤸㜵㜱㘱㕥㉣晡〳㜴挲戹㥤戳愷㙦昳捡㔴㌵ち敡攳〸挳㍡㤲㕥㐰㙢ㅣ摣捡〰慤㜶〴摥户㤵〵户㠲㈷〱昴㕢搴ㅤ㠰㜲㐱㕥〰慤㠲㐵ㄱ㔰㠵㤴㐴挵戵㜴ㅢㄴ慥搲ㅢ㌵攰昹つ㤷㈹昵昵攷敥ㄶ㕡〷扤㠶敤㘱㠱敦㝡㠰挲㤵㜹戱愸〴捡㥣㈷㑥㥦ㅢ㘸㜵捤㈹戸㌴㍦捥〷㤴捦㔰ㅤ摦㙥晢㙦㐷攰㝤㠳㔹㌰〹㑦〲捡㐰搴ㅤ愰㜰㐵㕥㐰昹㈷㉣㡡愰っ㈶㈸㕣㍤户㐱攱㌲扤搱愰㐱㈹㥢㔳㝣㕣〲捡㔰摡㜲㑤摤戶攵扡扤㌱捣㙤摢摢㙤㈳ㄱ昵愱㘳㙢㜷摢攱搰㙢攰㝡㍢扥敢〱㈸ㄷ攷挵愲ㄲ愰㝡ㅣ㍣㌱㍥戳愹敥搲㜵㔳ㄵ㔷攷挷昹〰晡慥㠳㕢㔹㉢晢㡢㈳昰扥ㄱ㉤挸昵㝣〱㜴㌳搴ㅤ㠰㜲㔱㕥〰㝤ㅢㄶ㐵㐰户㈰㈸㕣㐰户㐱攱㑡扤戱愵ㅢ㤴㤲慥户捥〱挵敥㝡愳㘹换㘵㜵摢㤶㑢昷挶㔶㙥㕢ㄷ愰㜱昵慡㘳㙢〳㍡づ㝡つ㕣㜲挷㜷㍤〰攵晡扣㔸昴〷攸晥捦㡤扦㘷㜵收敤愹㡡ぢ昴攳㝣〰㝤搱挱慤っ搰ㄷㅣ㠱昷つ㙢㐱㉥改ぢ愰ㄳ㔱㜷〰捡㜵㜹〱昴㌹㔸ㄴ〱摤㥥愰戴㐱㘴㠳挲挵㝡㘳〷つ㑡改㉣㈷ㄲ㔵㝦㜰㐰戱〱つㄳㄴ慥戹攳扢ㅥ愰㜰㠱㕥㉣㉡㠱㜲搲慦づㅤ㜲挴㜴搷昵搱㑡愸㡦昳〱攵㠹㑡愰㍣敥〸扣㙦㕤ぢ㜲㑤㕦㐰㐹摡愰㜰㘱㕥㐰㜹搴つ㑡㥡愰㜰㘵摣〶攵㈸㙣ㄹ㍢㙡㔰捡扡敤敦㑡㐰㤹㑣㕢㉥慤摢戶㐷搳㜶㡡摢搶搵捡愲敡〱挷搶㙥㘵搳愰搷挰㘵㜷㝣搷〳㔰慥搱㡢㐵㈵㐰㜵户㡤敥扡昰慦㕢㍦昹挶㔴挵㐵晡㜱㍥㠰摥敤攰㔶搶捡敥㜲〴摥户戸〵戹慣㉦㠰捥㐶摤搱捡戸㌶㉦㠰摥〱㡢㘲㉢㥢㐳㔰戸慣㙥㠳㜲㉥戶㡣㕤㌵㈸愵慤㉣ㅣ㔷户㍡愰搸慤㙣㌷㠲挲㜵㜷㝣搷〳ㄴ㉥搲㡢㐵㈵㔰昰㔸戸戵㙢搷戹愶捦㕣愵ㅦ攷〳捡つ㤵㐰戹摥ㄱ㜸摦散ㄶ攴扡扥㠰戲挰〶㠵㡢昳〲捡戵㙥㔰ㄶㄱ㤴敢㈰戲㐱攱㡡扤戱戸〲㈸㘹昵敢ㄲ㔰昶㈵㈸㕣㜸挷㜷㍤㐰攱㉡扤㔸㔴〲㘵㥢㑦昶㕦戳攱搹慥㌳收ㅤ㔰ㅦ攷〳捡愵㤵㐰㔹攳〸扣㙦㝢ぢ㜲㘱㕦㐰㘹戶㐱攱敡扣㠰㜲戱ㅢ㤴っ㐱攱㑡扡つ捡〳搸㌲㜲ㅡ㤴戲慥昷慢ㄲ㔰㉣摡㜲㝤摤戶㝤㤰戶㑢摤戶扤㕤㉦㥣㔲攷㍡戶㜶搷㙢㠱㕥〳搷摥昱㕤て㐰戹㔰㉦ㄶ㤵〰搵㕤㙦敡㤴ㅤ㤷㌷㘷晦㌴㔵㜱愵㝥㥣て愰㘷㌸戸㤵㜵扤搳ㅤ㠱昷敤㜱㐱慥敤ぢ愰ㅤ愸㍢扡ㅥㄷ攸〵搰㔳㘱㔱散㝡㠷ㄲㄴ慥慤摢愰扣㠴㉤愳㑢㠳㔲摡昵㈲㈱昵㜳〷ㄴ扢敢昵㄰ㄴ㉥扥攳扢ㅥ愰㜰愵㕥㉣㉡㠱ㄲㅦ㝢摦㜹㈷㍤攰㙡㘵㕣慡ㅦ攷〳捡〹㤵㐰㌹㕥ぢ㍣㙦㤴ぢ㜲㜱㕦㐰㔹㙤㠳挲ㄵ㝡〱攵㌸㌷㈸㐷㄰ㄴ㉥慥摢愰㜰搹摥㌸搲ㅦㄴ摣慦㌹慡〴㤴愳〹ち㔷摦昱㕤て㔰戸㔴㉦ㄶ㤵㐰㜹敥㤳㜳㡦㍥㜸扡ぢ㤴捦愱㍥捥〷㤴搵㝡摦扤㙦㤹晢㤱㈳昰扥㘵㉥挸搵㝤〱攵〴ㅢㄴ㉥搱ぢ㈸㉢摤愰㥣㐸㔰戸扡㙥㠳挲㝤㌳㝥收てち㙥㌳㜷㤷㠰㜲㌲㐱愹㠳〵㍣慦〷㈸㕣慢ㄷ㡢㑡愰摣㜲搸搰摣戵敤慥愹〰ㄷ敢挷昹㠰搲㔱〹㤴㜶㐷攰㝤昳㕣戰〱㥥〴㤴㌳㙣㔰㠶愱㉣愰戴扡㐱㌹㡢愰っ㠷挸〶㠵ぢ昷挶㌹ㄵ㐰㠹愸㘵㈵愰㥣㐷㔰戸晥扥㝥愰㜰戱扥㑦㔰㙥㕡戲攵ㅤ昷㡥㜰㠱㌲ちㄶ㝥愰攴㉡㠱㤲㜵〴摥户搱〵戹扥㉦愰㕣㘴㠳㌲ㅥ㘵〱㘵㠹ㅢ㤴㑢〸捡㌶㄰搹愰㜰攵摥戸戴〲㈸㘱㜵㐰〹㈸㤷ㄳㄴ㉥挰慦ㅦ㈸㕣慤敦ㄳ㤴ぢ㔶㑦㙥㙡晢挰搵㝤戸㕣敦〷捡攲㑡愰散敤〸扣㙦愸ぢ㈶攱㐹㐰戹挶〶㠵慢昴〲捡㐲㌷㈸搷ㄱㄴ慥㤵摢愰㜰改摥戸㐱㠳攲戹ㅢ㤶㔰㝢㌸愰搰㉦敥〱搳㜶㑡搱㤶㙢昹挶㉤㙥摢㤲换㥡㜹㡥慤㍤㐸摦〶扤㠶㤹戰㔸㍦㐰戹㘰摦㈷愰晡捣昵搲晤ㅦ㐴㍦㥡昸〲慥昵㘰攱〷攸㙣〷户戲㌳搷㉣㐷攰㝤攳㕤㜰㍥㍣〹愰㜷愳敥扣搶㐳㔹〰㙤㠲㐵昱捣㜵㉦㐱攱愲扡つ㈸㔷敦㡤晢㉢㠲㌲戵〴㤴〷㘹扢戸㘸扢㠸戶て戹㙤㝢愷〲㤱戰摡挹戱戵て挶挳搰㙢攰㌲晣晡〱捡㌵晢敦〴攸愸㔳慡愷㍣戶昱敢戸搶㠳㠵ㅦ愰㐹〷户㌲㐰ㄳ㡥挰晢〶扤攰㔲㜸ㄲ㐰㥦㐰摤㜹慤㠷戲〰ㅡ㠳㐵ㄱ搰㈷〹ち㔷捣㙤㐰戹㠰㙦㍣㕤〱㤴㤰ち㤵㠰昲っ㙤㍢㡡戶㕣搱㌷㥥㜵摢㤶戴搰敤ㅣ㕢扢㠵㍥て扤㠶ㅥ㔸慣ㅦ愰㕣戶晦㑥㠰摥㜸挱㕤搷㝤摤昰摡㔴挵㜵㝢㍦㐰挷㍢戸㤵〱扡戵㈳㈸㝢㈳摦㤱昰搴摦ㅢ昹昸㙣〵慢㑢摥摥搱㠰㕥㕣㔷攰敡昶挰㠲捤收攲扣扣户愱㔵ㅥ愵㌰〸敦捦敡㍣挴敡㥣㠷昷挴攱慤㔹ぢ㕡摡㥣摦敤攳晤㜱㝣㠴戵㝥㐳㤳㈹㈵ㅡㅢ㠵昹㥤㜸㘵搳㠰挲㥣㉥扣㤰㈰㕦摦戶㐷愶扢摢敡㙣晦㈱晣愴ㄷて户愸攵愱挵挲㑦つ㕥㜹㔳敤晢㕣㠹愷㈰昶㕤晡ㄶ挴ㅡ㝢昱搰㑦愷慦收㙢户扥摦て㝡㡤㔷搸ㄴ昵㥢攴昲慥㌷挹搵慡戱㌸挶㜶㙡摥㔱㔵摦㑡愵戱慣㙥扥〶〳攳捦㈰㌵㜸㉥㠲㉣㘶㠱〴捣搷挱㤱〷㡣〸愹慡㘳〲㠴㜷敦昸愸㡦㔹摣晤扡挳㕡昲摤换㡣㘵㔶换搲㘵昸㈵挱挰㠱摣㘵晤愹晤〹㑣晢捡ㅦ攰扡搹㠰戶收㑣㘷㘷㘶㔵㝤㕢㜳慢搵扥戴㝢㔹㝤昳ち愴㑢攰つ㜸愸㐷㝤㝤扤昹〶慢〹㐵㉡慢ㄳ戱㐵慦收㥢㙥敥㈹攰戰戹ㅡ㙦㠱慢摦ぢ㔵ち挱收扥㄰扣〳㝤㤳㄰昴敥晥扢㘴昱昹㉡昶敥㉢㉥愵ㄳ〲晤㔱㘷愱㈰㔵㜸ㅦ㥡ㄴ㜰搴㔱㕣㙣㘶ㄵ㑣㔶愱㔶つ昷つ昷㈱㝤㤷㠶晢挸ㄳ㡥敢搲㈵攱㉥〱㐳挲㝤散づ㜷愵づ挷愳㕥慢㠶昸㠶晢㐷㜹戸㝦㜹挲㕤攵つ挷㘵㕣〹昷㤹ㄳ㑥㘰攷〲慤㜰㍦㜷㜱㠳户㠳㉢㐳敥ㄷ昴晡㈵挹㔷㈰〱挵搵㑦ㄹ㝢㙢㔱㉦㡥扤㝣㤶㐴㍤ㅥㄲ挵ㄵ㔱ㄱ搴㌸〲㜹戴挴㝦㘰愴戸晡㈹挷昰㕢㤴ㅡ㤰摥㘲攵昰攲㠳㔱㉢㤸昱搲㠵搷㐷改㍤晣㈰戲㐹㙦ㄳ㔶㜸㠶扤挹㜵㔰㈵㝤㤱捤户㠶㉣搷昱攳挲㈹〱扤㙡捡晢㔳㝦㍣昵愴㘹㡡㉢㥥慥㈳昵攵㘷㝥㝤㘳〰扤㤴ㅥ㈹搳攳昸㘱挷㜱戱㘱㍣〶㠶㠰㌴㄰㥡搸戶ㅢ挶搳㍡㥣㝤愴晥攱ㅢ㙥㐸㜹戸愰㈷ㅣ㔷ㅡ㑢ㅡ挶昳㍡摣〶㑥㌸㌹㔲㕣ㄸ㤴㑡っ㜳㜳㕦㉦慤挴〷扥㤵ㄸ㔱㕥㠹㡤㍤㤵㜸挳㕢㠹㜷㜴戸㑤摤攱摥搷摣捤摣摣扦㤷㔶攲㉤摦㑡㡣㉣慦挴㈸㑦㈵戸㙥㔵㠲挴扦㜴戸㌱敥㜰㕣㘶ㄲ㈴戶㜲㜳扦搵㤵戰晢改㉢扥㤵搸扡扣ㄲㄳ㍣㤵㔰㘸愵㈵㤵愸〳㐳挲㙤敢㠴㤳㘱㘱㈰戸搲搸散愳晦㥣㙦戸敤换挳敤攰〹㌷搸ㅢ㙥愸づㄷ㜶挲挹搱ㅦ慥戹ㄱ㌷㜷戳搲㑡慣昵慤㐴扣扣ㄲ㐹㑦㈵戶昰㔶㘲戴づ㤷㜶㠷ㅢ愷戹㤳摣摣㠹扡ㄲ㌶昰扦昳慤挴攴昲㑡㑣昱㔴㘲㝢㙦㈵挲㍡摣㌴㈷㥣〰捦㥢摢㉥攰敦昵つ搷㔴ㅥ㙥㤶㈷ㅣ敦㠳㤷ㅣ攷挹㍡摣㉥㑥㌸〱㝥㥡收捥㜱㜳㜹㐳㔸㉡㘱敦昳㙤扥㤵㤸㔷㕥㠹摤㍤㤵攰扤攳㤲㑡散愶挳敤攱㠴㤳㝤㕥㔰ㅡ敥㝡摦㜰ぢ捡挳㉤昲㠴㕢攴つ挷㕢慤搲戶ㄷ扢挳㌵敢㜰㜶摢扥搲㌷摣㝥攵攱づ昰㠴换㜸挳㔹㍡摣㐱㑥㌸㠱㤸户㈷愵ㄲ捤㙥㉥㙦晣戹㈰扥挸户ㄲ搹昲㑡攴㍤㤵㌸搴㕢㠹ㅥㅤ慥攰㠴ㄳ㠸㔷㤷㠶㍢搷㌷㕣㑢㜹戸㐳㍣攱㡥昰㠶㍢㕡㠷㙢㜳㠷攳捤㉡搷摥㥤收ㅢ㙥㜹㜹戸㑥㑦㌸摥搷㉡㘹㐰㈷敢㜰摤敥㜰㘷㤴㠶㍢挹㌷摣㘱攵攱㔶㜹挲㥤攵つ挷摢㐰㜲散㔶扢挳㕤㔴ㅡ敥㔸摦㜰㍦㉥て㜷㤴㈷摣㈵摥㜰㤷敢㜰挷戸挳昱搶㠵㙢㐸㌸摣㌷摣㑦捡挳㥤攰〹㜷㥤㌷摣㑤㍡摣㠹㑥㌸㘹慦户㘹敥㐹㙥敥摤愵㤵攸昶慤挴挹攵㤵㌸挵㔳㠹㝢扤㤵㜸㔰㠷㍢捤ㅤ敥㘱捤㍤摤捤攵㈵戲ぢ㠹㔶摦㑡㥣㔵㕥㠹㜳㍣㤵㜸搲㕢㠹㘷㜴戸昳摣攱㥥搷摣㕦扡戸㜵慦㠱晢㥤㉦㡥㌰挵晢扥て〲㍡ㅦ㐱ㄵ㉦㙡攸挳晣ㄵ㑢搸攰㕦挳ㅢづ户㥥敦㥣㙥攰㈵〵搹昵㌱捡摦㐱㠹㔵㌴㉦愰〵慦ち挴晥㐲户㍤慦〰挴㈲㑥ぢ捥敥挵攲㈲敡㜰㘲㉦ㄶㄷ扢㉤㌸㠹敦戵攰〴㕤㉣㉥愱捥扦戴挵ㅡ户〵攷攱㘲㈱㜵攴晣㕢㑡㔲㐷捥扢㘵㍡㝤㈰㡥㈰攷搹㝣㤴㑦㝤戵愱㌸ㄷㄷ挱〱㡥㠰㙦㝦慡挷㑢ㅥ扦搲㠲晤ㅤ〱戳㥣捤㉢㄰戰㠱戳㜰扥晡㝤挰㌳㤸㙤搷搵つ慦搹愰戶愷晡摤㥡㡦慢㈶㈳攰㘴㕣攳㑥㔶㌵昸慢挵つ㜲愸㑢戵慦㘴㐵㌹攱㘶㤵捣㕦㍢ㅢ㉣㈸㑥愰㐵攷㉡㜲㑤慤㜳戵㑢愷㠱昳㘴搹ㄹ㠱㡦㜳㘰戱戸㠶㙣㑥㝦挵敢戵捥〶ぢつ㥣敡㡡〵㜷扦㠱㔳㕣㈹ㄱㅡ挵改慢搸㕦㐷㌶㘷慥㘲㝦扤戳㈱昶㥣愵ㄶ㉤ㅡ㌸㍢㤵㤲㠰挹㤹愷搸摦㐰㌶㈷㥤㘲㝦愳戳㈱昶㥣㘰ㄶ㉤ㅡ㌸戱㤴㤲挴攷愴㔱散㙦㈲㥢昳㐵戱扦搹搹㄰㝢捥つ挵㐲昶㤸昳㍥戱戸㠵㙣㑥昹挴攲㔶㘷㐳㉣㌸扤ㄳぢ挶㘸㠸攸㤲搴㤸㔳㌶戱扦㡤㙣捥搶挴晥㌷捥㠶搸㜳㘶搶㙢捦ㄹ㤹㤴挴㥥戳㉤戱扦㥤㙣㑥戴挴晥づ㘷㐳散㌹愹ㄲぢ愹㌱㈷㑣㘲㜱㈷搹㥣㉢㠹挵㕤捥㠶㔸㜰㕥㈴ㄶ㔲攳㌹扡㈴ㄱ㌹搷ㄱ晢扢挹收㌴㐷散敦㜱㌶挴㥥㔳ㅡ戱㤷㠸㥣慥㠸挵扤㘴㜳愶㈲ㄶ昷㌹ㅢ㘲戱搸㈹搴㡢挵㝥㈸㠹挵晤㘴㜳戲㈱ㄶて㌸ㅢ㘲㜱㤰㔳戰㍢㍥㈷ㄴ㘴摢ㅤ㥦㤳〵戱㝦㤰㙣捥ㄳ挴晥户捥㠶搸㜳㑥㈰ㄶㄲ戱〵㈵戱㜸㠸㙣㥥敡挵攲㜷捥㠶㔸昰戴摥㙢挱㔳戶㔸㍣㑣㜶愷㈳㌳㝦敦㙣㠸〵捦捣扤ㄶ㠷愱㈴ㄶ㡦㤰捤ㄳ㉥㘵收愳捥㠶㔸昰攴摡㙢昱㘳㤴挴攲㌱戲㜹捥ㄴ㡢挷㥤つ戱㌸挶㈹搸挸昱摣㈷ㄶ㑦㤰捤搳㥥㔸慣㜵㌶挴攲㐴愷㈰㔸㌵昰搴㐶戶攰愸㜸摡ㄲ晢㈷挹收ㄹ㑢散㥦㜲㌶挴㥥㘷愷愲㐵挳改扡㈴慤㠳㘷ㅣ戱㝦㥡散㜳ㅣ㤹昹〷㘷㐳散㜹㘲ㄱ㝢㕡㌴晣㔲㤷搸搶㤴㡣昴㐴㐵攷㔷㘳扢㉡挸ㄱ㥦㜳㌷昳㡦搸挰㡤㘱ㄹ捦换戴㉥搴㕡捦搹㕡㌲㠶㤷㘹㜱㉣ㄷ㕦㉦搸㕡㌲㙥㤷㘹慤搱㕡㉦㠹㔶挳ㄵ昸㙦㌱戴慡㔷慡摣㤲晣㤲㈵㥦㌷搴㡥摡戴㜶㥦愹㠳捥㕢昷昸㥢愷㍦㜷挰攴㜷扦晥搵慦㥥㝢晢昴戵㕦摦㤳㥤晣挸㥡㌵扦㥢㝢搱摡㌷㌷㈸㕣㕣晤㥢捦攷㕤㝣㜸昸㤰挳て㉤㉣摡㜶昶攱晢ㅥ扣㘷㜸㡦愱ㄳ㙢㙡〶っㄸ㍦散搱㡤㈷〴㡦㍡昴づ昵攰㥦㌶㙡㔷㌲づ戳ㅡ㝦㐲㈴㝥㜰㤱㕢ㄵ攴㜸㉣㤵㝤㔹慡愱慥挲㝦㠴捥㝣挵搱愲㘶㤰㈳戲㘸扤㙡㙢挹攸㕢愶挵㔱㔸戴晥㙣㙢㕤㠷晦挴㔷〹搴ㅣ㙢㐵㙢㥤慤㈵㈳㈹㝤㤵㘸㜱㐴ㄵ慤㌷㙤㉤ㄹ㉦换戴㙥搶㕡㙦摢㕡㌲㐶㤶㘹㜱慣ㄴ㕦㝦戱戵㘴㈴㉣搳攲㠸㈸㕡敦搹㕡㌲摥㤵㘹㜱摣ㄳ慤扦摡㕡㌲挶㤵㘹㜱慣ㄳ慤て㙤㉤ㄹ挹捡戴㌸愲㠹搶㐷戶㤶㡣㕥㘵㕡昷㘹慤㡦㙤㉤ㄹ戱捡戴㌸㜲㠹慦㑦㙤㉤ㄹ㤷捡戴㌸㍥㠹搶㍦㙤㉤ㄹ㡢捡戴㌸㈶㠹搶扦㙤㉤ㄹ㝦捡戴㌸づ㠹搶攷戶㤶㡣㌹㘵㕡ㅣ㝢㐴敢㑢㕢㑢挶㤹㌲㉤㡥㌷愲昵戵慤㈵㘳㑢㤹ㄶ挷ㄸ搱晡㡦慤㈵㈳㐸㤹ㄶ㐷ㄲ搱慡㌲愵㉢换㌸㔱愶挵昱㐲戴慡㙤㉤昶㝢㤹っ㝤昳㙦㝢㤶㌴ㅤ㈶昵慡㑡戱慢㡢攰㙢㡦㠰扤㕢〴㕦㜹〴散搰㈲昸戲㔴㄰㘴挷㘳捣挱戵㡡扤㑤㜴扥昰攸攸㙥愷搸搳㐴攳昳㔲つ挵捥㈵㠲捦㍣〲昶㈷ㄱ晣摢㈳㘰ㄷㄲ挱扦㍣〲昶ㅡㄱ晣搳㈳㘰㐷ㄱ挱㍦㍣〲昶つㄱ㝣敡ㄱ戰㍢㠸攰ㄳ㡦㠰㍤㐰〴ㅦ㝢〴㙣昴㈲昸扢㐷挰㜶㉥㠲㡦㍣〲㌶㙤ㄱ晣捤㈳㘰㙢ㄶ挱㠷ㅥ〱ㅢ戰〸㍥昰〸搸㘶㐵昰㔷㡦㠰捤㔴〴敦㝢〴㙣㤹㈲㜸捦㈳㘰㘳ㄴ挱扢ㅥ〱摢㥦〸晥攲ㄱ戰挹㠹攰㥤㔲挱挰晦〷㍥㔴ㄲ挱</t>
  </si>
  <si>
    <t>㜸〱敤㝤㜷㥣ㄴ㐵晡晥搴敥捥戰㌵散挲㄰㔴㌰㈰㐱ㄴ〵㤱㘰㐴㤱ㅣ〵〴ㄶ㌳摥㌲散捥挲挲〶搸搹㈵愸㤸ㄳ㘶攵捣㤸〳㘶㐵捦㜰㠶㌳㥦㤸㜳㡥㤸㜳㍡捦挳挸敦㜹摥敥㥡慥㥥敥㤹ㅤ㍤敦昳昳㡦㙦戳昳㔲昵愶慡㝡扡扢愶扡摦户㝢㈲㉡ㄲ㠹慣挷挶晦戹㤵戰戰㘹挵搲㜴㜳慡扥晦愸挶扡扡㔴㔵㜳㙤㘳㐳扡晦㠸愶愶攴搲㐹戵改收㘲㈸挴㉡㙢㈱㑦㐷㉢搳戵〷愵㑡㉢ㄷ愵㥡搲㔰㡡㐶㈲愵愵扡〸昲慥敥㈷㘱㉡㥡㔶扡㠴〴㕡ㄱㅤ㈳㘹㐳㔲㑡愲㐹攲㈴㙤㐹捡㐸捡㐹摡㤱戴㈷㐹㤰㜴㈰改㐸搲㠹愴㌳挹〶㈴ㅢ㤲㙣㐴搲㠵㠴敤敢㡤㐹㌶〱㈹摢ㄴ㘴挶愸㤱㝢捥㥥㠷搱㔴㌴㌷㌶愵晡㜵摦摢改昳搰㠱〳晢て散㍦㜸晢㠱扢昴ㅦ搰慦晢愸㤶扡收㤶愶搴搰㠶㔴㑢㜳㔳戲慥㕦昷愹㉤戳敢㙡慢昶㐸㉤㥤搱㌸㍦搵㌰㌴㌵㝢挰攰搹挹敤㜷ㅥ戸晤づ㍢搴散戲换捥㘵㥢挱昳㤴㔱㈳愷㌶愵㙡搲㝦㤴捦㙥昴戹攷愸㤱晤愷愴㥡晦㈸㥦㥢挳㈷㕣㡥㙥慣㑦搶㌶晣㐱㑥愳摣愷㍢㡣㑥㔵搵㜲攷愷㔲㑤戵つ㜳晡愳摢㍥愰㔱摢愹晦㠸㜴扡愵㝥〱㡦愳㔱愹扡扡改愹ㅡ搹改昵愳搳捤㔳㤳㑤昵改戲㝡攲㤷㙡㑡㌵㔴愵搲敤敡挷㉣愹㑡搵戹㡡改搲晡扤㤳㑤㔳㤲昵愹ㄲㄶ摡搷㍢晢㜰㐲㜵慡愱戹戶㜹㘹㜹晤㕥改搴昴㘴挳㥣ㄴ㔵愲昵攳㕡㙡慢㔵㐹〹晥㈲挵㕢㠵昵㑣㜶ㄴ晡㔳㍦㙡㙥戲愹㔹㙡摣㠵〳挳㜴慤挳㐵㐶攱敢ㄷて愹敥㔹㔶摣㘷ㄵ戵昵㝢愴㥡ㅡ㔲㜵㙣㠴㝢戲㙦㤶㤲〰攴散㠷っ㔲㘶㌸摣㑢慡慤㝢昲㜱㉣㙣㈵搶㥤㘴㔴㑢扡戹戱㕥昷㐰㔹昷㈴愳ㄷ㐸昹愴㔴戲扡晢㡣摡晡搴㤰㐱㠳㠷攸㉤㈸散つ愲㑡㕥挳㈹㙤㍢攲㘹㔵㔴㤹㉣慡㥣㕤㔴㔹㔵㔴㔹㕤㔴㤹㉡慡慣㈹慡㥣㔳㔴㌹户愸戲戶愸㜲㕥㔱攵㝣攸㤸慤戴㑤㥢㈲㜷ㅢ㌴攵攴㥤㡥㥤搷㜶晣愵ㅤ㔶慣㔸㌵愹搷挷㡡㘷戱㥣捥摤㔱搰㝤㐸戶〶㠹㙤〳㘲昷㘸攰㄰摤㤷挲㝥㈰㑡㍤㡦ㅥ戱㔷捦捦慣㥥搵改挲㑤挶慣摣㜹慦挸㐶㝦ㅦ昷愰攲㝣攰戹摢㡥ㄶ〳㐰㘲〳㐱捡扣〱敥㌴㐴て愲㙣㌰㠸㔲㑦戸摥㝥㘹搷昹愳昳㔳摢㑥㍡㙤敥愳㍢摣㝦搱㠷㜳ㄵ㈷ㄶ捦摢㡥戴搸〹㈴戶㌳㠸摤戹敤㠷攸㕤㈸ㅣ〲愲搴挳慥扢搹㤷㝣㝢愹㝡昶昵㈹㌷愴挶㍦㌳戱㑤捦㌳ㄵ愷㈸捦摤㔰㕡散づㄲㅢ〶㘲扢㐳敦㠶㔳㌸〲㐴愹㝦戸敥㍥攸戵㙣㤳敦扢ㅤ㌷㜹㐵㤷〱㝤捦慡㘹ㄷ㔱㍣敥㍤㜷愳㘹㌱〶㈴㌶ㄶ挴㜲㌷㜰搰㄰㍤㡥挲昱㈰㑡摤敥扡扢昵戰户㕥扡晥慤昳㈷㕥㜸攲攸昴ㄳ㤷搵户㡦㜲摡ㅣㅣ㜶㝣㘵ㅦ扡㘳㌱攵㔵㈵搳捤敥㔹挵㔱晤戱㈷㕤敢攷摣搸愶慡晦晤㌹㠷㐶晥㤰㜳㑥㑦㈴晡㝢㠰挴㈶㠱㤴㔷愴㥡ㄶ搵㔶愵扡搷愵ㄶ愵敡昴㘴ち愷㠰㈸戵摡摤㌵ぢㅥ扣攳挴㤵搷敥㌱晣攸㜷㙦㠳搶㘳攳ㄴ扦捣扣㍤㍤㡤ㄶ搳㐱㘲ㄵ㈰搶㥥ㅥ戴换㄰㍤㠳挲扤㐰㤴扡挶㜵户㝡摥㌵㝦摤敥戴㉥㝢慣扥戰㙢搷㠳㥡晦扤㠷㙡ぢ戱攷㙥㕦㕡散〷ㄲ摢ㅦ挴㜲㌷㜰攷㈱晡〰ち㘷㠲㈸㜵㤹敢敥㠱㜹晤晦昲㥦㡥㙤㐶摥戶㜸攲换㙢扢ㄶ捤㔲晣㠲昵摣㔵搲㘲ㄶ㐸㉣〹㘲戹ㅢ㌴㘰㠸㥥㑤㘱ㄵ㠸㔲㉢㕤㜷愷摤㌴昱攳〵㥦ㅦ㍣攱㤴㔷㌶㥤㝢攴㈵㕦扥愲昸㔵敤戹慢愱挵ㅣ㤰搸㕣㄰换摤㘰戸慢愵㜰ㅥ㠸㔲㘷扡敥晥昲攴昸搹㑢敦晥㜲捦ㅢ㌶散昳挸摦晥晡搳㑦㡡㕦晡㥥扢㝡㕡㌴㠰挴ㅡ㐱㑡㠶っ摡㜱㠸㕥㐰摥㐲㄰愵㑥㜱扤っ㍦㉢晡敥㠹㘷摦㌲攵昴㝢㥥㍣扡昲挸户づ㔳㕣㌵㜸㕥㥡㘹搱〲ㄲ㕢〴㘲捤㉢搸〱㡢㈹㕢〲愲搴㜱慥户㘹㈵ㅤ㍦㝥昵㍦㈷敥㜱昸慡敤扡㝤昹㐹昱㘲挵攵㠷攷敤㘰㕡ㅣ〲ㄲ㕢〶㘲つ㜱㄰捥摣㐳㈹㍣っ㐴愹挳㕤㜷搷敦㜶昵戳捤搷捥ㅥ㝥搹挸㔵㤳㉢晥㔵㍥㕦挹㐲㠶㝡㐷㤰ㅣ〹ㄲ㍢ち愴㐳ㄲ㑢愹攴㥣㔴昷摡㠶㐵昸㠶㙢㙣㕡慡㡦愶挲㌱㈰㑡ㅤ攴㝡摢昷扡㡦戶㉤扦昶㠱挹㈷捣㝣昷改攵㑤㝦㥤愲戸㈲昲㍡㜷㍣㉤㤶㠳挴㑥〰戱㠶ち攰㑥愴散㈴㄰愵搲慥户㑢㔶散㝤㑢㥢慢慦ㄸ㜹挱摥摢㍤㤴㙣㌹昸㝢挵愵㤵攷敤㔴㕡㥣〶ㄲ㍢ㅤ挴昲㠶㤱㥥㐱搹ち㄰愵敡㕣㙦户㙣昷搰㔹挷㉦ㅤ㍦昹搲愹㕤慥摦㙥昰㉦ㄷ㉡慥搱㍣㙦㘷搱攲㙣㤰搸㌹㈰ㄶ㜰〳昱晤㜵㉥㠵攷㠱㈸㤵㜲摤摤摣敦㥤㍤昶㙢㙣ㅥ扤㙡捡㔹㑢㘶㌵㍦晡㠶攲㙡捦㜳㜷〱㉤㉥〴㠹㕤〴㘲戹ㅢ戴挳㄰㝤㌱㠵㤷㠰㈸昵ㄷ搷摤㥣㉢挷㌴㥤摦攵昶㜱ㄷㅤ搷慢愴摢㠸㤱扦㉡慥ㅢ㍤㜷㤷搳攲ち㤰搸㤵㈰戶㍢㥣㔷慢㈸扣ち㐴愹㝤㕣㜷慢慡㕥改晡搵㜱㤷㑣㕥㌵愲攲挶㤳扥㤹㍥㑥㜱〵敡戹扢㤶ㄶ搷㠱挴慥〷戱摤㘱㑦摣㐰攱㡤㈰㑡㑤㜵摤晤昸攳㠷晦ㅣ戰换〷挳て扦昱㠰㡡ㅢ愷㑦晦㐹㜵㠱搸㜳㜷㌳㉤㙥〱㠹晤つ愴㘴〸㑦愷㕢挹扢つ㐴愹〹慥㤷愱㍦㙣㌱㘴挵ㅤ㐷㡣扣㘳挷㜱㕢㕦戶摢慤㥦㈸㉥㠶㍤㉦㝦愷挵㥤㈰戱扢㐰慣㑥つ㠴扢扢㈹扣〷㐴愹㤱慥扢㑦扢扤㕣摥㜶愳㐵㝢摥搹㙢搱挹昷㑦㕢㜲慥摡ㄸ㘲捦摤㝤戴戸ㅦ㈴昶〰㠸敤づ㕦㠹て㔲昸㄰㠸㔲扢扡敥㔶敥昷㜹昲搳慡愳㈷㥤昱㐱摦㘱攷㕦昷㕡㠹攲〲摤㜳昷〸㉤搶㠰挴ㅥ〵戱摤〱戲挷㈸㝣ㅣ㐴愹敤㕤㜷㌵㤷捤㥥搷户㑤攷㌱慢㡢㉦摡晥攲㡤愶㜷㉤㝢ㄲ攲㘹敥ち㙡㜴㔳㜲㌱搶愴摥㜲㜷㔰晦〱晣搷晡㍡ㅦ换晣㥡ㅤ㙡㜶慡ㄹ㌸戰㝡㠷〱挹挱挹㘸て戸㉤㜴㐱挹愹愲慣㘶㥦摡㠶敡挶挵戲挲摣㜴㘴㌲㥤昲扥晣晡扡戲㤱㡤㉤つ搵改㑤挲㠵ㄵ捤挹收搴挶搹㌲捦㐹挰っ㕦㔱戵愹戴戴搷㉤摢㙣敦㘴㕤㑢㙡挴㤲㕡㐷扣㔹㤶ㄸ慢敦挶搹戹愵㘳㥢㔲ぢ㌳搲㐰㡦㐶攰昲㜰㤱昸づ㡣搲ㄱ㌹晤敡㍥㙡㙥㘳㍡搵㈰摤敢㕢㍦戵戶㙡㝥慡愹㈲挵㡢换㔴戵っ㜵〳㡡摣㑢㠰扥㝢㌶㘰愰㔸搴㔷昷戴戹㌵㘳㤶㌴愷ㅡ慡㔳搵攸敦㠲㔴㔳昳搲ㄹ挹搹㜵愹つ㝤㉡㑥㥢㄰㜴昵戱挷㌶㔶戵愴㐷㌵㌶㌴㌷㌵搶昹㈵㈳慡ㄷ㈵㜱搹㔱㍤戹戱㍡㠵慢㠶ㄲ㙥ㄱㄵ㈹㉥㔶㉡戲㑤搸搲㡡㝥搳晤㘵㐷㔸扢㜸㌳散昳㉥晥挳慥晦㜴㡣づ愳愸㑢昱㤸㉣摡愲ㄵ㘷攲㤷㙥戶捥慤㘸㡤㠹㔷攲搴敥㤳㕢㕢晡㤸搹㜳晦㕢攵愲愲㑥敥攸挷昰㡢㙢㝣戲愱扡㉥搵㤴昷㍥㠲㘲㡦昴㔳㈰搱㠱㌸㥢㜳愲㔷〲つ戵㐴㉤㡤㉥慥慤㙥㥥ㅢ㥢㥢慡㥤㌳㤷摦收戸搷㔰㕡㑡㘸〳㥢㝥〶㉣晤㉣挹㜳㈰昱㜸㈴昶㍣㤵㘲㜱晤㠲㔳㡦昲ㄲ敡户㕦昴ㄵ挱㑡换㐵㈶敥〸愴愳昵㔸㔶愷㡢㡢挳㐶㌹㍥㤹㥥摢捣挳㌳扦㤰晥㕥㈴㜹〹㈴扡〵㐸慢搷㤴㕣搶㤴昰搲戹扣㝥㜴慡㈶㠹ㅢㄶ㜲㜶慢㘴戴摥戹〶ㅥ㥤㑡㔷㘹㕥㉣㑦挰戹戲㈴㠶ㄲ㑥晥戲㝡ㅥ晤愹㈵捤愳㤳捤挹㌶昵戸散挶㕥搲㔰敡㉢㔶㑥㠹㤶攵挲㌳搶㜱户〶て〹㈹㕡㕥摡ち挳昱㠴ㄳ〷攷㑢愴搸愵昹〷㠱扥㜳㤱ㅥ换㍥搰晤㤷捦戸慡慦ㅥ㤷㙡㤸戱㜴㐱㉡㑤昵搲㔸㕥㈸戳㑦㉦㍡摢戳㙡昶㕥捤戵㜵改晥攸改戸愶挶㤶〵㝦愴ㅦ晡搲㉦㠳㤸㉤摡〷㐷㜱攱㘳〲㕣㤱㌶㡢戸㙦㉡㉢㈳愵昴㐶㡥敥㐵挲愳ㄵ捥搶攳㍦搹昴敢昸㉦㥥㑦ㄶ敤つ㡤摦㜲慢㈱ち晤戲㝡㈰㌴愳㈹㈵㌷㑦㑡愵〲戴换敢昷㘹㙣㥡㍦扢戱㜱㍥㡦愷㜶㔲㑢捦㑤愵㥡㜹㐳愲慤㝢〳㐶㙥戴㈸㔵㕣散扢挹㘰摤戹搸ㅣ晥㘳㙦㠳㤴㡦愸慢敢㙥㍣愶㘳敦㠰㔵㡣㕢㈳戱戵㈸昴㘸慡㑤捦摦㌶㕤㕢摦㔲㤷攴摤愱ㄱ㉤捤㡤㤸㌵ㅢ戱〸㑥㔵昷㕦㔲㤷㕥愲扡〱〶摥㌶ㄸ㌳愳㜶昲搶ㅦㄷつ㍦㙤摤昰㘵て㌵摦㝢㤲摡捣ㄵ〴㙥㑦昴愱㘳㝣昴晢㈰㙡ㄳ愸㜱㝡㐱搹扦改て㔱搷ㅦ㤱㝣っ㠲㐹㐲㘰挷ㅣ昱愹㔳㔵㕢攳㝦捥ㄳ晡㌳㤲捦㐱㔴㕦㄰㥥愵晡ぢ㄰戳愹㡥昰捦㥤㉦㍢㜰ㅢ戰㠳㍢昰ㅢ㜰攳㍡㡦㑣昵㠳〶㜷愲㈶㘸晡ㅤㄲ㐲愴㑡攱㌸ㄴ㠰㌶慥㈰㜰㐳㘵㍢㤸〹〰㍦搲㍥ち戵㜰〰㝥㘶ㅢ扦㤰晣ち㘲〱挰㈳ㄱ㔵㌵〰㙣〱㠰攷戶㉥〲㔱㠳挰ㄲ〰㡡㔱㌳㥢晡昹㔷ぢ㠰㠱㘰〷〱㘸㐳㥦㍡㡦㑣つ㠶㕤ㄸ〰摦挲㜹㈸〰摦戸㠲挰㍤愰ㅤ攱愹〷㝢㤱㘰㤷扦㠲㕡㌸〰ㅤ㈱搶㥤㐸㍡㠳㔸〰㙣攸㔴搵㑥㜰㈲〰㙣㐴愵㉥㈰㙡ㄷ戰〴㠰慥愸㤹㑤㝤㘸〳戰㌳搸㐱〰㌶愳㑦㥤㐷愶㠶挰㉥っ㠰㌷㜲〱昰扡㉢〸摣戵ㅡち㑦㍤搸㡢㉤搹攵㔷㜳〲搰〷㘲扤㌵挹㌶㈰ㄶ〰晤㥣慡摡ㅤ㑥〴㠰㙤愹搴ㅦ㐴つ〷㑢〰搸づ㌵戳愹㘷㙣〰㠶㠱ㅤ〴㘰㌰㝤敡㍣㌲㌵〲㜶㘱〰晣㌳ㄷ〰て扢㠲挰㝤戶搱昰搴㠳扤搸つ㡤慡〷㜳〲戰㍢挴㝡ㄸ挹㜰㄰ぢ㠰㤱㑥㔵㡤㠱ㄳ〱㘰ㄴ㤵㐶㠳愸㜱㘰〹〰㘳㔰㌳㥢扡搳〶㠰户昳㠲〰㑣愰㑦㥤㐷愶挶挳㉥っ㠰㥢㜲〱㜰愳㉢〸摣ㄹ㥣〸㑦㜹慥㔷㝣㌷攳㜸㠵敥扢㕥㈹慢ㄹ㕢㕢搷㥣㙡㤲㈵㘹晢ㅡ晣攷摣攲㤷㝡㌹㤷攱㑤挹㉡攷收㜹攷㥡㔱㔸㠹㈳愶搰扣搴扢㌶〹㕣〹㌸ぢ攵晦扢摥昹搳㕤敦挸搵㡥敦㥡㈷捦昵〴づ㥡慣㉢㥥晣捡搶㐱挴愵㝥攸敡㐴づ愹晥昰散㍦挸愸㥦扤㤴㤲挰㐹㐶摦㍥〸愹㍤㈰昷㜵㄰て昶攰㐱㑡愳㥣搷ㅣ晦㜷挵ㄶㄶ昹㜵慥搸愶㜳㈶慣㈰㤹㐱戲ㄷ挹摥㈰敡㙡㜷㥡㍤ㅣ挸挶挰攸㔸ㄲ㠹戴ㄴ愱愲昷愵捥㝥㈴晢㠳㔸搳散㑣㔴㘳〷㠲戴㌷ㄱ㡡敥捥㈱㠶搵挷ㅥ戰㤴愹昷㉦㌴慣〴㈹㥢〵㌲㘵㝣慡づ㔷晦㝦㔴戴㌵㍡ㄹ捤攴扦㕥挱昱搳ㄱ㑡ㅢ搶㔷㉣㙤愸㥡摢搴搸㠰㤸㌷㉦愳㐶㔴㈱㕣㤹㔶挹㔸晤愴挶㔱㉤捤戱晡昱戵昸慦慣㝥㝡㙡㐱㉡搹㍣ち㜷㜷㜰㡤㌶〹㔱ㄷ戹〲㥢㔰扤攴晦攷ㄵ㕡〴㍢〳晢〸〰㥡㡢㌴㤵㝤昶㍡搷㑡㉥扣晤㐷㌷㈲昴㥤㤲愸㍦㘱㡦挵㜰戵晤㈷扣〴㡢攸㈴㝡㜷搱㌷搷散摡晢㠲ㅢ搷扢晦ㅦ㠶㌵慦㙣㝡ㄲ〶ㅤ晣㈶慥㠶㐹㍣㥦㑣㑤㠱㕤收㥢㌸㔶㑢搸㜰ㄸ㌸㉢昲㌳㜳㝤ㅢ晦搵ㄵ〴㠲㐱搳攰慤〷㝢㔲て㐷敡っ昷㍣〱挳扦改㐶㠸昵〲㤲㠵㈰搶㜹㤲㜶慡㙡㍡っ攴㥣㘸愶㔲ぢ㠸㥡〱㤶㉣㐷ㄶ愱㘶㌶戵ㅣ㙤㘴㉥㐹㉡挰づ㠲㜰㄰㝤敡㍣㌲戵ㄷ散㌲㈰㔸㤷㈴㠷攵〲攰㔰㔷㄰〸㕦敤ぢ㑦㍤搸㡢愳搸攵㐳㜲〲㜰っ挴晡㔸㤲攳㐰㉣〰㤶㍢㔵戵ㅦ㥣〸〰㈷㔰改㐴㄰㜵〰㔸〲挰㐹愸㤹㑤愵㙤〰昶〷㍢〸挰㘹昴愹昳挸ㄴ愳㘸㘱〰搴收〲㘰慥㉢〸〴摣㉡攱愹〷㝢㜱㉥扢㕣㤳ㄳ㠰昳㈱搶㉢㐹㉥〰戱〰戸挸愹慡㔹㜰㈲〰㕣㑣愵㑢㐰搴㙣戰〴㠰㑢㔱㌳㥢㍡搰〶㈰〹㜶㄰㠰㉢愱ㅦ搷㜹㘴慡ち㜶㘱〰㔴攴〲㘰扡㉢〸㠴〸㙢攰愹〷㝢㜱㈳ㅡ㔵㔳㜳〲戰ㅡ㘲㝤㌳挹㉤㈰ㄶ〰户㍡㔵㌵〷㑥〴㠰摢愸㜴㍢㠸㘲㑣㔱〰戸〳㌵戳愹㜱㌶〰㜳挱づ〲㜰㌷㝤敡㍣㌲㌵て㜶㘱〰っ捤〵挰㙥慥㈰㄰搴慣㠷愷ㅥ散挵挳散昲㤰㥣〰㍣〲戱㕥㐳昲㈸㠸〵挰攳㑥㔵㌵挰㠹〰昰〴㤵㥥〴㔱ぢ挰ㄲ〰㥥㐲捤㙣㙡愰つ㐰㈳搸㐱〰㥥愳㑦㥤㐷愶ㄶ挲㉥っ㠰慤㜲〱戰愵㉢〸挴㘳㜹捦戶〷㝢昱㍡扢扣㐵㑥〰摥㠴㔸扦㐵昲㌶㠸〵挰㕡愷慡㕡攰㐴〰㜸㤷㑡敦㠱愸挵㘰〹〰敦愳㘶㌶戵㠹つ挰㈲戰㠳〰㝣㑣㥦㍡㡦㑣㉤㠱㕤ㄸ〰ㅤ㜲〱㤰㜰〵㠱㄰昲挱昰搴㠳扤昸㠶㕤㙥㤷ㄳ㠰㝦㐱慣扦㈳昹㌷㠸〵挰㝦㥣慡㘲攰㔹〰㔸㐷愵ㅦ㐰搴愱㘰〹〰㍦愲㘶㌶ㄵ戵〱㔸〶㜶㄰㠰㕦改㔳攷㤱愹挳㘰ㄷ〶挰㑦扦攴戸㉦昳愳㉢〸〴扤㡦㠰㈷㕥㤸敡㌶㐵㈰愵㈴捣ㄶ搴㜱㤲戶㈰敡㍢㤸昲㕥㑤ㄴ扤攲昱戲㉥ㅡ㠹㙣㈰搱挱㜲敡戴㈳㘹て㘲㠱搲㠱㍣㉥㈱戱㘴㍣ㄲ㈶㍤搹㐰㈷㌲㍢㠳愸愳㔱攵ㄲて㜹㠲愸收㕣㈷ㅣ㐵㡤挰㙤搷㉥㌰㠹敢㍣㌲㜵っ散㍣㜰戸㑥㜰搶〸㙢㜳㠱昳㡥㉢〸挴昰㡦㠷愷ㅥ散㐵て㜶晢㉤ㄷ〸㌰晣㥢敥〵戱摥㠲愴㌷㝢攷摤戶摣捡愹㉡㐶晥㝢攲愳晢㔰㘹㙢㄰㜵㈲慡㜲㜴㙣㠳㥡搹搴㡢㘸㈳戳㐶㌸〱散㈰〰晤愱ㅦ搷㜹㘴敡㈴搸㜹〰扣㐳㉦㙢㐱搴攳戹〰㜸捣ㄵ〴搲づ㑥㠵㤹〰戰ㄳ扢扣㈶㈷〰扢㐰慣㠷㤰散捡摥㜹〰っ㜵慡敡㌴㌸敡挹㡥散㑥愵㘱㈰敡っ㔴〵㠰攱愸㤹㑤摤㙢〳㜰㍡搸㐱〰㐶㐳㍦慥昳挸搴ち搸㠵〱㜰㙢㉥〰晥收ち〲㤹ㄲ㘷挱㤳〰㌰㤹㕤扥㌹㈷〰㝢㐲慣愷㤲㑣㘳敦㍣〰㉡㥣慡㍡ㅢ㡥㝡㜲㌸㌳愸戴ㄷ㠸㍡ㄷ㔵〱㘰㙦搴捣愶慥戶〱㌸〷散㈰〰晢㐳㍦慥昳挸搴㜹戰ぢ〳攰愲㕣〰㕣攸ち〲戹ㅤㄷ挰㤳〰㔰挵㉥慦捣〹㐰ち㘲㕤㐳㌲㠷扤昳〰愸㜵慡敡㐲㌸敡挹攱捣愳搲㝣㄰㜵㌱慡〲㐰ㅤ㙡㘶㔳㉢㙣〰㉥〲㍢〸挰〲攸挷㜵ㅥ㤹扡〴㜶㘱〰㉣捦〵挰昱慥㈰㤰㡤㜲㌹㍣〹〰㑢搹攵㘳㜳〲㜰㌰挴晡㄰㤲㘵散㥤〷挰㘱㑥㔵㕤〱㐷㍤㌹㥣挳愹㜴〴㠸㕡㠵慡〰㜰㈴㙡㘶㔳换㙣〰慥〴㍢〸挰戱搰㡦敢㍣㌲㜵ㄵ散挲〰㐸攷〲愰挹ㄵ〴昲㘷慥㠵㈷〱攰㔴㜶㜹㐱㑥〰㑥㠷㔸㥦㐱戲㠲扤昳〰㌸搳愹慡敢攰愸㈷㠷㜳ㄶ㤵捥〶㔱㌷愰㉡〰㥣㠳㥡搹搴ㅣㅢ㠰敢挱づ〲戰ㄲ晡㜱㥤㐷愶㙥㠴㕤ㄸ〰〷收〲㘰愶㉢〸㘴晣摣っ㑦〲挰ㄵ散昲晥㌹〱㔸〵戱扥㡡攴㙡昶捥〳攰㕡愷慡㙥㠱愳㥥ㅣ捥㜵㔴扡ㅥ㐴㌱㔷㐸〰戸〱㌵戳愹㘹㌶〰㝦〳㍢〸挰捤搰㡦敢㍣㌲㜵ㅢ散挲〰ㄸ㤷ぢ㠰戱慥㈰㤰慣挴昴㈴〱攰㉥㜶㜹㜴㑥〰敥㠱㔸晦㠳攴㕥昶捥〳攰㝥愷慡敥㠴愳㥥ㅣ捥〳㔴㝡㄰㐴㌱扢㐹〰㜸〸㌵戳愹㕤㙤〰敥〲㍢〸挰ㅡ攸挷㜵ㅥ㤹扡〷㜶㘱〰っ捣〵挰〰㔷㄰㐸慦扡て㥥〴㠰㘷搹攵晥㌹〱㜸ㅥ㘲晤〲挹㡢散㥤〷挰换㑥㔵摤て㐷㍤昱搱慦㔰改㔵㄰昵㈰慡〲挰㙢愸㤹㑤昵戶〱㜸〰散㈰〰㙦㐱㍦慥昳挸搴㐳戰ぢ〳㘰㤳㕣〰㙣散ち〲〹㘱㡦挰㤳〰昰ㄱㅡ㔵㕤㜲〲昰〹挴晡㔳㤲捦㐰㉣〰扥㜰慡㙡つㅣ昵攴㜰扥愴搲㔷㈰敡㌱㔴〵㠰慦㔱㌳㥢㙡㙦〳挰扣戳㈰〰摦㐱㍦慥昳挸搴攳戰ぢ〳㈰㥡ぢ㠰ㄲ㔷㤰㥤挲ㄶ㝤ち㥥㝥㐳敡㔱㕢㜶戸㘶敦摡搴㘲收㑡戴慢挱ㄳㄱ捥挳〲っ摦㤷搷㡣㙥㥣㠲晣挹摡昴㠲扡攴搲㑥㌵㙥㘱㥦戹愹〶愴㕤㌵㈱晢㉡㡢搷戸㘰㐱慡㕡搷㔴㌴戶㌴㔵愵㈶㡣晥㌳愴㘵㘱㝣搸㜵㤲㤱㔵愴戰晤扥㑣愳〸㉣㜱㤴攸㕦戸㈷攳㤱㈸㜳㠴戲㤳㐶慣㄰㠳ㄷ捤㑡㐰戱扤㠷敡㡣摡收扡㔴摢ㅡ㤱㑢戹戴〶㐸㈲㥦慤扡㑤捤㡣戹㐸愶ㄸ㕤㕥㌳慥愹戶扡慥戶㈱挵ㅤ㠲〸ㄹㅦ㌵㤹㤴㥡㠳摣戵愹㡤改㕡㈶㍡㤴搷捣㘸㑡㌶愴ㄷ㌰つ愷㙡㘹㐷㕦㑤敥ㄶ㐷㙢㐶搶㌶愴搱㡣㍣昶挱㜲晢㥡㡡戹㡤㡢昱㐴㔶㑢㝤挳戸攴㠲昴㥦㘲捦㈸敥ㅡ搹㘴昷愸㈲㔵㔴愴㑡㡢㑡㝦敦㍥㡡晤㡡扤搳挹ㄹ㜴㜷ㅣ慢捤㑤戵戳㕢〸㤸戴㌱〸戴㠴〴㍢㤰扢昰㔹㤴昲㐴㠹ㄸ㉢㜲㌳ち㤹㉤挷扥晡ㅥ㝡〸㑤摣捡㍣收戶ㄹ搴昵㝡㜴愷㡣改愹ㄳ挷敤㌵挱换㈳晤慦㥥ㄹ㡢㍥〷捦搹昷摥戳㡦扣㑣摡摥〶㔰㙥攷ㅣ㐲攴昱㠸挲搹㠹㈳㠱戵散挳㌲㕥㈳㍡㍣㐲摢㜹挵戱挸晣㉡慢㤹㤴㥣㥤慡㐳㤴愵㍥搹摣捥愹㌰㘲㔶㥦慣㑢扢戲㔱㡤昵昵㐹ㅥ㜲㍣㕣㉢慡㤲㜵愹搲ㅡ㈶攴㑣慥㙤搰㌵㈰㜲㕣扡慣攴ㄲ戰㤲㑢㠴㔵㔶㌳㥤㠹慣㔲愶慦挶㌹挹愶摡收戹昵戵㔵愵慣㌰搹昴㑦㜱慣㘲づ㈹〱㤸㘶㌳昳㐹㜶散挷㠹㠲㘰㜷昷㐷㈴㡡搰㜱昷攳㠸㉥㔲㌱晣㔳扦㌳捦ㄱ戳㡦㝣愹攸㈲㜸㡢攲愸㤲改㐸晡昲昵㝡昷㉣晡晡㌰ㄴ攴挸㔶㉦㔰〱ㅦ㕤捣挶㔱攰愷攴㐵㤰扣㐹㜰㙤愰㄰㥦搴㤸慣ㅥ㡢昸㝣㘳㔳ㅢ昷ㄹ挷㔲散㕡㑥㌵㑤〹愶㈵㡥㐲愶㉢㌲㘸ㄷ搵㔶愷㥡㑡挹愸㐰㍣慢㠴〹㡤㌱㘷ㅦ㈲搶㔱ㅣ㠹㐶摢㤶㠶戵㌵挱昸摡挲㑤昶戲㥦ㄱ㥤㄰昰晦昹戴㥤㠷愱㔳ㄸ㤶㝣㑤㤵㘰㌸㥡捦つ慡㤷挰攴㜸戲ㄴ㘲㔴㘸〳ㄲ㘵㙡㕤昶扥昱㘷〸㈲㡦㌰づ愵ㄲ㝥捦㤵㌰㜷戱ㄴ㜹㝥㤲昴ㄸ㤵㠱戴戵㤲ㄵ㘳㑥㥥㘲愹㜹攴㌰㔶㠱愳㍣㔵ㅤ㜷愶ㅡ㐶昳捡㈶愴㉢㔲ぢ㕢昸㕣㘱戲づ㕦ㄵ㤱愲㈲㍣㐴㠸戴挳散㌴㡡㐰㈷攰扡扥㈲㈵㌹㡤㉡っ戲捣㤴愲扡愱扢戱㔲㡣㙥〳㥥㔸攸㑢愵昷㝣ㅢㅦ攰换扥〱㠵慦慢㌸戴㜱㜳㡣㔴扤づ㘲㌰㉢㐵搹〵戵っ㐲㕤づ愲摥〷㤳慢〷昳㕤搷づ㑣㑣㤴敡㐳戰昸㝤㠷㑣㉦ㅥ㐸摣戲收㔲昵ㄱ㜸㥣㑦㜵㠲㡥㍥㐶㠹搳㔴收戰敤〸㙥敢㠷敤愷戴挰㐷㜷㠲扡㌹㙣搵㘷攰㤸㙥愳㘸扡摤ㄹ㍡㥡㌷昷搴攷攱ちㅢ㔲㘱㈳㉡㝣〱〵ㅥて戱㉥愸㠵㘱㠷㐷つ㐳戰摢ㄸ摡㜸〲㤸㔴㝤〳㘲㍡㘱㘱户㈹㠴㝡㌳㄰昵㈳ㄴ㙣散扡㠱㐹散㤸㈵㈷搸挵㌶〷愷搰敦㈶昵ぢ捣〴捦敥㜴晥㉢㙡㍥㍣㝢㠲摢㍡㥥〴㔳昰散〵昵っ㥥㍣㌸捤㔰攰搷攰戹〵㜴㜴㙦戶挶㑣扤㄰㠵㉤愹戰ㄵㄵ㡡愱㈰㜸昶㐱慤㜳昰㔸挴愳ㅢ㈱㜰㙥〳攵㠸敥㑢慡㤸捥㘷㥡戰攰散〷愱摥ㄶ㐴㌱昵捥㠶戳㍦㤸㠴㤳㌹㜷慤ㅣ㡡㥤愰㈲搰つ愰愳捥愸昹愰ㅢ〴㙥敢搰㌱㠵て㝦㜸㕥ㄴ敡ㄹ攸㤸挷㘷扡つ愱㠱㙥㝢攸攸ㅤ搸ㅡ㜳晣㐲ㄴ㜶愴挲㑥㔴㘰摡㥦㐰户㌳㙡㘱㠷㈲ㅥ㉣つ挱㙥〸戴㜱挳㤲㔴㙤㘶戵㘱㘱户ㅢ㠴㝡㈸㠸㘲搶㥥㡤摤敥㘰ㄲ㍢愶敢戵㠲摤搶㔰ㄱ散㠶搳ㄱ戳晡㝣搸㡤〴户㜵散㤸晤㠷扦㠸ㅥ〵昵っ㜶㑣〱っ㠱㘶㌴㜴昴ㄸ戶搶㍦㕣㘱㉣ㄵ挶㔱㠱ㄹ㠳㠲摤㜸搴挲戰ぢ㍦敥㈶㐲ㅢて㘳㤲慡挱㔶ㅢㄶ㜶㤳㈰搴㤳㐱ㄴㄳ晥㙣散愶㠰㐹散㤸改攷㘰挷搳㔸戶㐱愰搶㜲㔲つ㠳㡡㘰㌷㤵㡥㠶愳收挳㙥㍡戸慤㘳挷挴㐱晣㈱㐳〶敡ㄹ散㤸㍤ㄸ㠲摤っ攸攸扤搸ㅡ㌳ぢ㐳ㄴ昶愶挲㍥㔴㘰戲愱㘰户㉦㙡㈱搸昱㤱攱㤰攳㙥㝦㘸㐷昴〱愴㙡㠲搵㠶㠵摤㑣〸昵㠱㈰㔱㘶昶攴㔹㤸㈲〱挲捡晦㙡〷㤷戱㥡扤ㅡ㙡㥢戱㘶攴ㄴ㌲戶戶ㄹ摦㘸㘵㌵㈰㈸㑡愲搶挶戲㤶戴㡣晡㘶慥㔳㌷て㡡㝣ㄷ慥摤㠲㜲晢㑡㜶㡢㄰戱㜳㡤㙢㕤摡戶愶㈴搷扡㈱㝤晣㌳㕤晣㉡㈷㜱挷扤晥㔵扤㜳愷戹㔹戸昳摡攵扦戸㔴㤶〳〹㈹㔷㜲搴攰㘸挶㌲㘴ㄶ捡㌸㡤愲ㄵ慤ㅥ㈲㔶搶ㅦ㤷㝣㜱㕥㌹㍢扣㜲㌷慤㜴㐲㐳ㅡ㙢捦戸㕢挳㤵㐵㍢户戸㘷㑢戳㑦㤲㕣搲挹㤵攰ㄹ㠲㍤ㅢ㜰㍤㔸㤵㙣慡晥㤳㕣㑣㘰㙣捥㌵慦㕣ㄷ晣捥㝢ㄲ㜰挲捤扡〴挰㕤愶愴㡢昵っ㘰晤㕢㤲㈶摢挳㔳㌹攱捥攴㔲㤶戲㌶㌹㤵㙣㤰扤㔰搱㕣㍤㍡戵㐸㙥㄰㑤㑤攱敥づ㔶扡㜵愹㑥㘲㤰愹捡挲㔹搷㡣㤸㥤挶㡤㠶㘶㕥㐵扡㈵㌹搱㜵捤昴ㄴ㥦搴㔸㤴挲㐵㥦㕢㥡㕡搵㡣ㄴ攱㡣〳㍥捣昷攷搹㐳㐰愴挴摤㑢㑡昶㔳㉣捦晣收ㅦ〴捦愱摦戹㔷戱摦㙡㘴晢㜲㤸㍡敦㕣㙥㔷て㡢㤸〲㉦昰㜰㈲㌱㙤㌲捦扤ぢ捣戵㜶㠶㉢捦愴㑥㈶昱摡㤹攱㘴昲㉡㌳㍣摥攰㈸攷㡤愸愶㘶㍣昱捡搷㍣戴攷愹㔳㠷㉢挰收㕡㕣换搷㉤㙤㔷㌳愱愱慡慥愵㍡㈵㌷〲捣㥣㉤昷〳晥ㄴ晢慢〴㠰戸㘷㔴ㅥ㕣㕣㔰㈶攰敤㐳收〹挸摦㝦㐷㔰捦挶㤹㈶㤳ㅤ㝣挴㜵戵㝢摥㌱㤹昵㌷愷ㄳ昳㑡戴愳㤷っ㉦敦愴挱搴ㄶ㘰㜱㑥㘳㑥攸㈸㤳㤱㉣㘷㥣愵㌶愹㜱㔲㈳敦㈶㕡慣昱戵づ敢㑦戱㥦㌰㑥㘷㌷挵㘲戸ㅤ昲㍢捦㄰㍡挱慣㌷昳搴〷晥摤㘷收㔷挳ㅡ㉥㔳㜷㐷㍢晥㜵㔸㐴㌹户㍦㤸㉦散㉣搶㤸扦㈹ぢ㉡㉥搶㡡㐸昰㌵挴昵ㅣ戳㠹㘵戱㔶㠳扤愶㤸㔶散㉣搶㥣晤愹攷㠲摢晡㘲㡤改挷昸㡢攸㕡㍡㐱㐱㍥捣㌷づ㔹㡢捤㠳㡥㥥㑦挵捡㜰㠵㍡㉡搴㠳㐴㤳㔰挸㥥㘸㜲㘶搷挲㈰ㄲ慤攷㉤㠸搲㝡摥㡡挱㘹ㅡ挳搳㥡挸ㅥ挶敤㥣㔸摢搲㔹㜰愶ㅢ愰昵攴ㄳ㑦っ㠵㙥㐴㔵㕢敤挷挰㜰敦〳㌴戲晤〵㈰㡡㘹愶昶㈲㜸㈱㤸〴㡤昹愵慤㕣㐰㌰晢㔴㜰㑤搳ㄱ搳㔰㝤㡢攰ㄶ㜰㕢挷㌵つ㌳晣㐵昴㈲愸㘷ㄶ挱扣〳ㅢ㠲敢㘲攸攸㈵㙣㡤昹慣㈱ち㑢愹㜰㄰ㄵ㤸攲㉡㡢攰㠳㔱ぢ㔹〴昳㙤㉡㈱㡢攰㘵搰㡥攸㐳㐹ㄵ戳㕥㑤ㅢ搶㈲昸㌰〸昵攱㈰㡡ㄹ慡㌶㜶㐷㠰㐹散㤸㥡摡捡〵〴ㄳ㔷〵扢愳攸㠸ㄹ慣㍥散㡥〱户㜵散㤶挳っ㝦㐸㠳㠵㝡〶㍢愶扢㥡㙥㐳㘸㜶昹㜱搰搱挷戳㌵愶挲㠶㈸㉣愷挲〹㔴㘰㜶慣㘰㜷㈲㙡㈱搸昱搵㌱㈱搸㥤っ敤㠸㍥㠵㔴㌱㘱搶戴㘱㘱㜷㉡㠴晡㌴㄰挵攴㔶ㅢ扢搳挱㈴㜶捣㙡㙤〵㍢收扣ち㜶㉢攸㠸挹慦㍥散捥〴户㜵散㉥㠲ㄹ晥㄰昵㠷㝡〶扢㡢挱㌲摤㠶搰㘰㜷㌶㜴昴㌹㙣敤㤲㜰㠵㜳愹㜰ㅥㄵ㤸㔸㉢搸㥤㡦㕡〸㜶㝣㑦㑥〸㜶ㄷ㐰ㅢ慦㈷㈱㔵捣戵㌵㥤戰戰扢〸㐲㝤㌱㠸㘲㕥慣㡤摤㈵㘰ㄲ㍢㈶挴戶㜲捥㌲㕤㔶戰扢㡣㡥㙥㐱捤㠷摤ㄵ攰戶㡥ㅤ昳㙢昱ㄷ搱㔷㐲㍤㠳ㅤ㤳㙣㑤户㈱㌴搸慤㠲㡥扥㡡慤㌱〱㌷㐴攱㙡㉡㕣㐳〵收攴ち㜶搷愲ㄶ㠲ㅤ摦㘲ㄲ㠲摤昵搰㡥攸ㅢ㐸ㄵ搳㜴㑤ㅢㄶ㜶㌷㐲愸㙦〲㔱㑣愹戵戱㕢つ㈶戱㘳㉥慤㘰ㄷ扢ㄹ㥣㠲敦摤㌱晢㔶昰扣㠵捥ㅦ㐵捤㠷攷慤攰戶㡥㈷搳㜵昱㠷户戳㐰㍤㠳㈷㜳㜶捤㔰㈰㌴㜸摥づㅤ㝤〷㕢㘳㍥㙦㠸挲摦愹㜰㈷ㄵ㤸攲㉢㜸摥㠵㕡㤹戹㜷㈷㙦㐵ち㠱昱ㅥ㈸㈱㑦㠲㔴㌱搹搷戸戶㘰扣ㄷ㐲㝤ㅦ㠸㘲㘲慥つ攳晤㘰ㄲ㐶㘶攴戶㜲晡㌲㕦㔷㈰㝢㤰㡥摥㐶捤〷搹挳攰戶づ搹㕡㤸攱㉦愲晦〹昵っ㘴捣昲㌵摤㠶搰㐰昶〸㜴昴ㅡ戶挶っ攰㄰㠵㐷愹昰ㄸㄵ摥㠷㠲㐰昶㌸㙡㈱户㍢挳扦㌵㥥㠴㌲摥㑦㐱慡㤸㈶㙣㥡戰愰㝢ㅡ㐲晤っ㠸㘲㑡慦つ摤戳㘰ㄲ扡㝦㠱摦捡搹晢ㅤ㔴〴扡攷改㠸㈹扦㍥攸㕥〴户㜵攸㤸ㅡ㡣㍦扣㐸〲敡ㄹ攸㤸ㅦ㙣扡つ愱㠱敥㘵攸攸㔷搸ㅡ㜳㠷㐳ㄴ㕥愵挲㙢㔴㘰㍡戱㐰昷㍡㙡㈱㘷㉦摦㜷ㄵ㜲搸扤〹㙤㈴㜱㤳㉡㘶ㄸ㥢㌶㉣散摥㠶㔰扦〳愲摡愰扦扣昵㈴㡥㈲晡㕤戱挲㘸㜰摢攱㍤㤴〹㈳㜳㠵㜹敢挱㙣晥ぢ收昷㕤㉤つ㉤㕥㌴ㄳ㠹搶㉥挰ㄴ㤳㡥㜹ㄱㄶ搱ㅦ挰㕣摡㤶慢㠰㡦㕣㘷捣㐷收㤵㠰戳㝤扤摥晤晦㌰昷㝦㐴戵㥣㠵㈸ㄳ㤳㥤㍤㝣㤴㠸㘰㌲〸〵㝢慤捡戴㘵搹挳㥦挰户㙡㡦㥡戳㠷摤戵敡㘷攰戶扥㠷㤹攷㉣摤晤㥣㑥搰㠲㝣㤸攸㙣挰㘵昳敥㔲昰ぢ攸攸㉦愹挸㈴攸㄰㠵慦愸昰㌵ㄵ㤸ㄶ捤昵慡晥〶戵捣ㄲ㤳㤹捦挶捣㕡㘲㝥㑢戳㝦搱慣〷ㄴ散〳晥㍢㌰戹愷㤸㥥摣捡㕣挱攴㘵㠱攳㝢㍡敡㡤㥡敦㠰㕦〷㙥敢㜰㙣〵㌳㠱攳〷愸愳㉣ㅦ挵㤴㘷搳㙤ぢ㡥ㅦ愱愳㝦㘲㙢㕢㠷㉢晣㑣㠵㕦愸挰っ㘹㌹攰㝦㐵㉤㘴慥挰㙢愸㐲㡥㜷戹㐹愷㈵扥慣㤸㌳㙤晡㘰ㅤ敦㠸㈶㈲㥣ぢ愲㤸摦㙣㐳㠷ㄷづ〹㜴㑣㙣㙥〵㍡愶㍤ぢ㜴㌱㍡㘲晥戳て扡㔲㜰㕢㠷㡥㜹搲〲ㅤ摦挷㡢戲〳摤敥㈸㤹㙥㕢搰挵愱愳摢戲㌵㈶㔲㠷㈸㤴㔱愱㥣ち挳愱㈰搰戵㐳㉤〴扡昰愹㈲〱㘵扣搸㤷㔴㌱摢摡㌴㘱㐱挷〷㐹㜵㈷㄰挵捣㘸ㅢ扡捥㘰昲愸摢ㄳ晣㔶愰㘳挲戴㐰户㈱ㅤ㌱㜳摡〷㕤ㄷ㜰㕢㠷㡥ㄹ搶〲㕤㔷愸愳散㐰挷㌴㙢搳㙤ぢ扡㡤愱愳㌷㘱㙢㑣挱づ㔱搸㤴ち㥢㔱㠱㔹搹〲㕤㌷搴㐲愶㔹扥ㅤ㉦攴戰敢づ㙤㍣㌰㐰慡㤸愸㙤摡戰戰敢〹愱敥〵愲㤸㔴㙤㘳户〵㤸挴㉥〵扥㠳㕤捥攰㌰㜳慤〵扢㉤改㘸づ㙡㍥散晡㠰摢㍡㜶戵㌰ㄳ散戶㠶㍡捡づ㜶捣搰㌶摤戶戰摢〶㍡扡㉦㕢㘳昶㜶㠸㐲㍦㉡㙣㑢〵㈶㜴ぢ㜶晤㔱ぢ挱㡥慦〲っ挱㙥〰戴㈳㝡㈰愹㘲㡥户㘹挳挲㙥㄰㠴㝡㌰㠸㘲㍥戶㡤摤昶㘰ㄲ㍢㈶㘲户㠲ㅤ搳戴〵扢ㅤ改㠸昹摡㍥散㜶〶户㜵散㤸搷㉤搸敤〲㜵㤴ㅤ散づ㐷挹㜴摢挲㙥〸㜴昴慥㙣敤㠸㜰㠵摤愸㌰㤴ち捣〵ㄷ散㜶㐷㉤っ扢昰㡢挲攱搰㡥攸ㄱ愴㡡改攱愶ㄳㄶ㜶㈳㈱搴愳㐰搴愹㔰戰戱ㅢつ㈶戱㘳づ㜷㉢搸㌱挳㕢戰ㅢ㑢㐷㑣昵昶㘱㌷ㅥ摣搶戱㘳㑡戸㘰㌷〱敡㈸㍢搸㌱㉦摣㜴摢挲㙥㈲㜴昴ㅥ㙣㡤㌹攳㈱ち㤳愸㌰㤹ち㑣㈳ㄷ散愶愰ㄶ㠶㕤昸㔷挵㔴㘸攳挹つ㔲挵捣㜲搳㠶㠵摤㜴〸㜵〵㠸扡〲ち㌶㜶㌳挰㈴㜶慢挰㜷戰攳㠵㡤㙣㠳㐰敤㘸㈶㤳挳〵扢扤改攸㙡搴㝣搸敤ぢ㙥敢搸㌱㥢㕣戰摢て敡㈸㍢搸㌱愵摣㜴㥢㙤扢㡢㡥晤愱愳て㘰㙢㑣㌷て㔱㤸㐹㠵〳愹挰っ㜴挱敥㉦愸㜹ㄷ㌱㌹慥〵㘷㐱〹捦㜹㤳㉡收愲ㅢ搷ㄶ㘴戳㈱搴㔵㈰㡡㜹攳㌶㘴搵㘰ㄲ㌲㈶㡣㍢㤰㙤㥥ぢ戲㝦㐰㐵㈰慢愱㈳收㤵晢㈰㥢ぢ㙥敢㤰摤て㌳㠱慣ㄶ敡㈸㍢㤰㌱〹摤㜴ㅢ㍣〳搹㍣攸攸昹㙣㡤〹敡㈱ち㜵㔴愸愷〲㜳搶〵戲〶搴㐲づ㌷扥扥㌳㘴㥡㕢〰㙤㍣㑥㑥慡㤸挶㙥摡戰戰㙢㠲㔰愷㐱ㄴ㔳捥㙤散㥡挱㈴㜶捣㌵㙦〵㍢㘶愲ぢ㜶㡢攸㠸㈹改㍥散㤶㠰摢㍡㜶㑣㕤ㄷ散㤶㐲ㅤ㘵〷㍢收慦㥢㙥㠳㘷戰㍢〸㍡晡㘰戶挶摣昶㄰㠵㐳愸戰㡣ち㑣㜷ㄷ散づ㐵㉤っ扢昰挴㠳挳愱㡤愷㘷㐸搵㕢㔶ㅢㄶ㜶㐷㐲愸㡦〲㔱ㅦ㐱挱挶敥㘸㌰㠹摤㈷攰户㠲ㅤ㤳搸〵扢㘳改㠸搹散㍥散㡥〷户㜵散㤸昵㉥搸㉤㠷㍡捡づ㜶㑣㝤て㠱收〴攸攸ㄳ搹ㅡ搳攲㐳ㄴ㑥愲挲挹㔴㘰愶扣㘰㜷ち㙡㘱搸㠵㑦㜳愷㐱㍢愲㑦㈷㔵㑣㥥㌷㙤㔸搸㥤〱愱㕥〱愲㤸㤳㉤㝤晦㉢昵摤㑤㌱昹㔶戸㘷㔲〷㕣㝥愲㐵㌸㝢戳昳〲〳㌹㥢㜴㠳〰㌳戲㌷㉢㥡㤷搶㈱㘳㤶㐵收〹㍡㈵摥㘶㜷挴挸㕥㙣㙣㐲攸愹㈴晢㔵㌰ㄹ摢㈷攱慡㙤攷慣㔷㝢㡡ㄹ㈵ㄱ昴㈶㍡敦愷攰敢㉢㌳昶散戴昷㥥㍦戱〱㈷㜶㌶扡搸㜹㜲㙤㔵㔳㘳扡戱愶戹㝢〵戲挱扢昳㔵愹㌵㠸㍤㡤㠸捥㠵挷搰㌶㌹戰㤲〶っ㈴扡㠸慦づ㡣捦㙦㘸㕣摣㈰扤㠹愶昹挶㔸挱慢㑤ㅢ㌶挳㠸㤴㙣扤〰㕣愲ㄸㅤ愵戱㍥ㄷ㔴㥦〷㔲㕥㤴㈸㜱㘷挲㐴搴ㄴ㘲愶搰挶㉤㐴攳㈸ㄴ㥡〲挹〶搴㙣㔵㠵〸㐵慡愴㑤㥢㐰戶㐲㈰㜵㌲昳㜶挷㔸㡣戹㤱搱ㄴ挶㥤㥤攲㄰㙥攴㠷㤵挶〹㡥㙥㈵㐷㜷〱㐸㕣戵㐵挷〵㡥ぢ㔱攵㘸昸㐹㤴㠱戲㥢戱㡢㐰摢㡤ㅡ㔹㘹㘵㠹挷㉥〶慦〳㜸晥ㅦ㤹㠸㕤〲㜶ㄹ搸ㄲ慡㥢㡥搷扦挶㉥〵愷㈳㌸㜸㤱愱㜹戵㈱㡦慥㐴戹敢㕤昷㘰㘷㉥㠷㤶敥挹搲㕡㄰搵づ㐲改㤰敦㈸㑦ㄸ敥㔵搰愶㔸㍥ㅤ挱攵㤱慥昶〱㈲㍣扥㈰挰㜳㙣㔰攱昱愱昶〲㠷挷㠸㝦ㅦ㜷㠲〱㌵昴㜵㙣昸㝡㄰散㘳愶㔹㜲㑢㙣㘰ちㅢ㥡挲㐶㙥㐱㙤㡣〲昷戳㥡づ㥦摣〷㠲攵㡤昴㜲ㄳ㐸㕣㙤㐲㈱㥣攸搵愸搲㡡㥦〴㤳㈷㔱㡦㘸㘲愹〹㥥㈶㔴㥡攸㈴㌶㌳挲㍥搴戸㥤晣慤㔹㕡ぢ愲扡㐱㈸晥敥〴摦㙣慡扢攱摥〵慥挰㐰摤㥥攰ちㄴ愳搱㌱〳㐵散ㅥ愸攴㍣㝦搴㐸愸〶昱改㘵扡㜴㉦㝢㜳ㅦ〸昰搹〲㑣㙥㠹摥愶戰愵㈹㙣攵ㄶ搴㌶㈸〸㍥挳㙣㝣ㅥ愰㤷〷㐱攲慡㉦ㄴ㘴㍣て愱㑡㉢㝥ㄲ晤㐰㔱㡦挴ㅥ〶捤㍥搶晥〹㕥挸戱昶〸搸晥㘳㙤つ㌸㘱挷摡戶慥㜷扤ㅤ㥡搰㡦㐱㑢㝥㌷挳〱戸㍦㠴搲㈱摦戱㌶挰㜰㥦㠲㜶〶攰㐱攰ち挰〳㉤㠰扤㘳㙤扢㔰㉣〷㥢搶㥦㘳挳捦㠳〰㑢收㔱㜲㑢散㘰ち㍢㥡挲㑥㙥㐱つ㐱㐱戰散㘷㘳昹㈲扤扣〴ㄲ㔷扢㐲㐱扡晥㌲慡戴攲㈷挱散㐸搴挳㡦戵愱㐶戸㈳㌵摥愴慦㥤㔸㕡ぢ愲㜶㠷㌰〸挵㜰挳㕤ぢ敤っㄴ㈳挱ㄵ㈸扡㠵㐲戱㘹㈸ㄴ愳㑣敢ㅦ戰攱て㐱〰挵㘸㌰戹㈵挶㤸挲㔸㔳ㄸ攷ㄶ搴㐴ㄴ〴㡡慥㌶ㄴㅦ搳换㈷㈰㜱戵〷ㄴ愴敢㥦愲㑡㉢㝥ㄲ㤳㐰㔱て㠷㘲戲ㄱ㌲㔴慣扦愶慦摤㔹ㄲ㈸愶㐰㈸晥㝣愷摤㔴挳晤づ摡ㄹ㈸愶㠳㉢㔰戴戵愱攰㘹㈷㌳㤰づ㠵愲挲戴扥㡥つ晦〰〲㈸㤸攵挸㉤戱㤷㈹散㙤ち晢戸〵戵㍦ち〲㐵捣㠶攲㈷㝡昹ㄹ㈴慥づ㠰㠲㜴晤ㄷ㔴㘹挵㑦㠲戹㡢愸攳愵㉡搴攴㈹愵㜹〲㘹㥥㌳㠹〳㡤㜰㌴㌵㡡愳㈰㘳㔸㈲ㄴ搱㑡〸戳扦㘹慣㠷㜰慣㘴㍡㍥㔴㤱戰㌲ㅣ攵㍢慢㐳捤戴㤶㘴ㅤ㝥㠱㘸㑦愴搹㌴㤳昵㘷㐸捥㈸㜱㤲㥤㕡晤扡㤶㈱ㅣ㜰㈰扦㌵戳㌱昰㝦摢扡㘳㤳ㄷ㌰晦扥㔴㡦㜸昴挷ㅦ㕢晢㑥㌷慤㜰晦㝡㑢㈵昶㡥㍢㌹慥摢㘰搷㜱㈹㍤ぢ㔵㌹〶㝣㤳ㅡ搳攵〲摣攸㙣㜰ぢ捦㈳愲㝤㈷㉣愳摣㕦㍢攳㌳㑢㝤敢㤰㔲㔵挰㈳㘲晣㍤㌳㔵ㅤ搶〷㔵㘳戸㙤愹攳づ㐷㌱㌵㐵㑥慣敦〰㑣收晢慣ㅣ㉡戹扦捦扥㠵㙡昰晢慣ㄶ㥥㜰愰攳㤵㈸㌰㉥㉦㑥捣㐳㥤㕢㘲扥㈹搴㤹㐲扤㕢㘸摦㠰〲㔷つ扣愹晦㠷㙥㠹㐶㜸㘶㉢㔹慢㠱挴〲挳㥦㐸㘱㘷㜴㔵㝥㔸㐷㉤〴㍦戰摦㔴摡㜰㌷㜲㌱愳㡡㙡〱㔷㌰晢搸挲捣晢㡡晡㌰ㄴ㥥㐵㌰ㄲ㜸㌶㘱㥢㥢ㄲ愳愲挴㘲㌰戹㈵㤶㤸挲㔲㔳㌸挸㉤愸㘵㈸挸㘴昴ㅥ晣㘶㤶㐳摤攸㘵㜳㤰戸㍡ㄴち搲昵敥愸搲㡡㥦挴㘱愰搲㕥搸㜲攸㜰㈳㥣〶㔵扤㈵㝤㑤㘷㘹㉤㠸㘲㡥㠹昸昳捤换㐷ㄹ敥㌶搰ㄶㄸ愸㝢っ戸〲挵㡢㌶ㄴ㤹㜹昹昹㔰㈸㡥㌵慤昷㘷挳摢㠱〰㡡攳挰攴㤶㘰〲㠹ㄴ㤶㥢挲〹㙥㐱㥤㡣㠲㐰昱㡣つ挵㐰㝡ㄹ〴ㄲ㔷愷㐰㐱扡㍥ㄸ㔵㕡昱㤳㌸ㄵ㔴愰〸㥢㤷㑦㌳㐲扥ㄵ㑥敦㐲㕦㝣慤㥢〳挵改㄰〶愱㔸㘱戸㐳愱㥤㠱攲㑣㜰〵㡡〷㐲愱戸㉦ㄴ㡡戳㑣敢㈳搸昰㐸㄰㐰㜱㌶㤸摣ㄲ攷㤸挲戹愶㜰㥥㕢㔰ㄷ愰㈰㔰摣㘳㐳㌱㥡㕥挶㠰挴搵㠵㔰㤰慥㡦㐵㤵㔶晣㈴㉥〲捤〹挵挵㐶㔸〹㔵㍤㠹扥㘶戱戴ㄶ㐴㌱〳㐴晣昹愶扢换っ㜷㉡戴㌳㔰㕣〱慥㐰㜱愳つ㐵收㝡攱晡㔰㈸慥㌴慤捦㘰挳㝢㠱〰㡡㔵㘰㜲㑢㌰扤㐳ち㔷㥢挲㌵㙥㐱㕤㡦㠲㐰㜱㡤つ挵㍥昴戲㉦㐸㕣摤〰〵改晡㝥愸搲㡡㥦挴㡤愰㌹㑦㤰㥢㡣㄰㔷挰挸㍤愷慦㌹㉣〹ㄴ慢㈱ㄴ㝦扥ㄳ攴ㄶ挳慤㠲㜶〶㡡㕢挱ㄵ㈸㔶摡㔰㘴㑥㤰昳㐲愱戸捤戴㍥㠷つ捦〵〱ㄴ户㠳挹㉤㜱㠷㈹晣摤ㄴ敥㜴ぢ敡ㅥㄴ〴㡡戳㙤㈸收搱换㝣㤰戸晡〷ㄴ愴敢㜵愸㌲㡦㤷㥦挴扤攰收㍣㉡敥㌳挲㝡愸敡㈶晡㙡㘰㐹愰㘰㔲㐶㄰㡡〷つ㜷ㄱ戴㌳㔰㍣っ慥㐰戱㍣ㄴ㡡攳㐲愱昸愷㘹晤㈰㌶㝣㌰〸愰㜸〴㑣㙥〹㘶㕣㐸攱㔱㔳㜸捣㉤愸㈷㔱㄰㈸㡥戶愱㔸㐶㉦㠷㠲挴搵㔳㔰㤰慥ㅦ㠶㉡慤昸㐹㍣つ㥡ㄳ㡡㘷㡣㤰㙦〳搳挷搰㔷ぢ㑢〲挵戳㄰㡡㍦摦〹昲扣攱㉥㠷㜶〶㡡ㄷ挱ㄵ㈸ㄶ搹㔰㘴㑥㤰收㔰㈸㕥㌲慤㥦捣㠶㑦〱〱ㄴ㉦㠳挹㉤昱㡡㈹扣㙡ち慦戹〵昵㈶ち〲挵㐲ㅢ㡡搳攸攵㜴㤰戸㝡ぢち搲昵㌳㔰愵ㄵ㍦㠹户㐱㜳㥥㈰敦ㄸ㈱摦㈳愷捦愱㉦扥〸捥㠱攲㕤〸㉢昱㠹慢ㄴ㕡攴㤲ぢㄵ㉣㥤㔶戲㌵㉣㥤摥㐳㔵摡扢挰㙡㑦扤㙦戸㍥〰㍦〰㜷㌶㍥晡㈲攸慡㡦㐲㜵㍥㌱摣㑢愸㠳愶㔰挷慤㑢㔰〱昹㉦攸㠰㔹摡㘸㉥㙤攴㥡㘱㈶戸挱㔵捣攷㌰㤲㐱㕦〱㍤慣㘲扥愰㉢㙣㠹㉦㑤攱㉢㔳昸摡㉤戴晦〶㠵晦捤㉡收㕢㜸㘶㉢搹慢㤸㝦ㄹ晥ㄱㄴ㕥㠳慥敡㈳㔱㔲捣㝢㄰㘰㝤㌳搳昷㠶㝢扤ぢて㔵搴㍡㜰〵㥥改㌶㍣㤹㤹㘹㙡㈸㍣㍦挰㐸攰㔹捤㌶㙦㈶㐶㐵㠹ㅦ挱攴㤶㘰㔲㠳ㄴ㤸挱㈰㠵㕦摣㠲㍣㌸㈴挷攰㘴昸捤慣㘲晥㐶㉦户㠲挴㤵㠲㕢改晡㙤愸搲㡡㥦㐴ㄱ戸搲㕥搸㔷㜷戱ㄱㅥて㔵㝤㌷㝤昱㜵㜳捥㌱㔸㘲晣昹愰㠸ㄹ敥㝤搰ㄶㄸ㘰愰㑡挱ㄵ㈸㠶㠵㐲㌱㌴ㄴち㙤㕡㝦㠸つ㍦っ〲㈸攲㘰㜲㑢戴㌵㠵㌲㔳㈸㜷ぢ㉡㠱㠲㐰㌱挴㠶攲ㄱ㝡㔹〳ㄲ㔷ㅤ愰㈰㔰㍣㡡㙡〶㡡㡥攰搲㐵攸搵㘵㈷㈳攴㝢敢昴搳昴㜵ㅡ㑢㙢㐱㔴㘷攳捦〷挵㠶㠶晢㍣戴㌳㔰㜴〱㔷愰攸ㄷち挵㌶愱㔰㜴㌵慤扦捣㠶㕦〱〱ㄴㅢ㠳挹㉤戱㠹㈹㙣㙡ち㥢戹〵搵ㅤ〵㠱㘲㉢ㅢ㡡搷攸攵㜵㤰戸敡〱〵㠱攲つ㔴㌳㔰昴〴㤷㉥㐲愱攸㘵㠴㝣㠳㥤㝥㤷扥捥㘶㐹愰搸挲昸昳捤㌱㕢ㅡ敥㠷搰捥㐰搱〷㕣㠱愲慢つ㐵㘶㤲摥㈸ㄴ㡡慤㑤敢㥦戲攱捦㐰〰挵㌶㘰㜲㑢昴㌵㠵㝥愶戰慤㕢㔰〳㔰㄰㈸㍡摢㔰㝣㐱㉦㕦㠲挴搵㐰㈸〸ㄴ㕦愱㥡㠱㘲㄰戸㜴㤱㌵㐳㌸㜷㍤〷ㅢ攱〵搴昸㌷㝤㕤挸㤲㐰戱扤昱攷㠳㘲㐷挳晤〱摡ㄹ㈸㜶〶㔷愰㠸㠵㐲㔱ㄲち挵㉥愶昵㕦搸昰慦㈰㠰㘲〸㤸摣ㄲ扢㥡挲㙥愶㌰搴㉤愸攱㈸〸ㄴ捡㠶㠲ㄷ㠹㥡扦愸ㅢ㔷㈳愰㈰㔰ㄴ愱㥡㠱㘲㈴戸㜴ㄱち挵㈸㈳扣㥣ㅡ愵昴㜵〵㑢〲挵㘸〸挵㥦て㡡戱㠶㕢〶敤っㄴ攳挱ㄵ㈸晥昵㠳昵慤㤲㌹㉡扥〱㌷昸慤㌲〱㐶昸挳晢っ搸㜰〷㄰㐰㌱㤱ㅣ㙣㠹㍤㑣㘱㤲㈹㑣㜶ぢ㙡㉡ち〲挵㤷昰㥢㤹㌶㍢搱㑢㘷㤰戸㥡〶〵改晡〶愸㘶愰㤸づ㉥㕤㠴㐲㔱㘱㠴搷㔲㘳ㄳ晡攲ぢ敡ㅣ㈸㘶ㄸ㝦扥戹㘲㙦挳摤ㅣ摡ㄹ㈸昶〵㔷愰㜸挷㠶㈲昳つ昲㔶㈸ㄴ晢㤹搶㝢戱攱㉤㐰〰挵晥㘰㜲㑢ㅣ㘰ち㌳㑤攱㐰户愰㘶愱㈰㔰扣㙥㐳戱㈵扤㙣〵ㄲ㔷㐹㈸〸ㄴ㝤㔰捤慣㙤㘷㠳㑢ㄷ愱㜳㐵㤵ㄱ摥㑣㡤晥昴㜵ぢ㑢㙢㐱㔴戵昱攷㠳愲挶㜰〷㐱㍢〳挵㕣㜰〵㡡㈷㐳愱㜸㍣ㄴ㡡㕡搳晡㡥㙣㜸㈷㄰㐰㌱て㑣㙥㠹昹愶㔰㘷ち昵㙥㐱㉤㐰㐱愰㔸㘳㐳戱ぢ扤っ〱㠹慢㠵㔰㄰㈸㜶㐵㌵㜳㔴㌴㠱㑢ㄷ愱㔰愴㡤㤰敦扣搳㈳攸㡢㉦慤㜳愰㘸㌶晥㝣㔰㉣㌲摣㌱搰捥㐰戱〴㕣㠱攲捥㔰㈸敥〸㠵㘲愹㘹㝤〲ㅢ㥥〸〲㈸づ〲㤳㕢攲㘰㔳㌸挴ㄴ㤶戹〵㜵㌸ち〲挵慤㌶ㄴ㤳攸㘵㌲㐸㕣ㅤ〱〵㠱㘲ち慡ㄹ㈸㡥〴㤷㉥㐲愱㌸捡〸敦愳挶っ晡扡㥦愵戵㈰敡㘸攳捦〷挵戱㠶扢㉦戴㌳㔰ㅣて慥㐰戱㉡ㄴ㡡㉢㐲愱㔸㙥㕡㥦挹㠶て〴〱ㄴ㈷㠰挹㉤㜱愲㈹㥣㘴ち㈷扢〵㜵ㅡち〲挵愵㌶ㄴ㤵昴㌲ぢ㈴慥㑥㠷㠲㐰㤱㐴㌵〳挵ㄹ攰搲㐵㈸ㄴ㉢㡣昰ㄱ㙡捣愱慦㌵㉣ㄱ㡡㠴㤹㉤ㄳっ㠹㡢㡢㜹㔰㈸㉦㡥㥥㡢捡慥戹㥦つ户㠲㥣㝤昱〸愵敦㔷㌴挷攰㔷㌱㤹摦ㄶ㈹挶㍢㠰㥣㌷攷㤴ㄴつ昹㝤扥㜸㘳㤹て捥昲ㄳ㍤ㄳ愰晣ㄷ㝥㠸㥢㜷㌷㤸ㅥ㌷挷㐷搷㘱挰敡㍣っ㤷㐳㔶㉢搰〶摢㈱戶扡〱愲昶㉢挱㘶つ㘵㝢晢ㅡ〹摢戲つ㙦㝦㠱搱㌸㔰昵㌸㘳㐴昴㥤挳戲摦ち㥤㌰ㄱ㘳摤〸㉦㝡〱挹㐲㄰㜵㌹㉣㝢挳㑢昶㙦戴㥤㠸ㅥ扣㠶搷㔶〷㝥愴敥〴㔷㤰晤㈳㜵㠹慢攰〹㝦ㄱ扤ㄸ㝥换㡢搵㜵愸挸㠰㡥㜷〷㈴㘳㕤捡㐶慦㌷愲㘳㕤㤱㌷㔶㐶㘸昳㡦昵㈶愳㤱㜳慣慢㕤つ㝤〸㠷戹㡣攴㔰㌶㝢㍢昸㘱㘳㍤㌴搷㔸㤷戹㠲散摦愳㑢㤸搳㌶㜱ㄷ㕣攲㉦愲㡦㐶〳ㄸ㌴挳戰㌲攸㠳敤㐱ㅦ换搶敦㌳愲愵昶愰㡦㠷愸晤〳㄰攵ㅦ昴㠳㐶㈳攷愰ㅦ㜲㌵昴㜲㜸搴㈷㤰㥣挸㘶ㅦ〳㍦㙣搰ぢ㜳つ㝡㠱㉢挸晥つ扡〴㈳慣昸挳昵㍥晣㘲慣捦愱㈲㘳㙤戰挷扡㠲㡤㍥㙦㐴㜵昶㔸攵㘰㘶㔸㌴晦㔸㕦㌲ㅡ㌹挷晡戲慢愱捦攲㌰捦㈶㌹㠷捤扥〹㝥搸㔸慢㜳㡤戵捡ㄵ㘴晦摣㕣㘲㉤㍣攱て㑢㕤昸挵㔸ㄹ〷㤵戱㈶敤戱㕥捣㐶㍦㌴愲捡挰㔸㍦㠶㈸晦㔸㍦㌱ㅡ㌹挷晡愹慢愱㉦攳㌰㉦㈷戹㠲捤㝥つ㝥搸㔸昷挹㌵搶扤㕤㐱昶㉦换㈵扥㠳㈷晣㐵昴戵昰㡢戱慥㐳㐵挶㍡挳ㅥ敢昵㙣昴〷㈳㥡㙥㡦㔵㡥攱㥦㈰捡㍦搶㥦㡤㐶捥戱晥攲㙡攸㥢㌸捣搵㈴㌷戳㔹〶㍡挳挶㍡㌱搷㔸㈷戸㠲散ㅦ㤱㔳㡣扢挹户搷ㅤ昰换敥昲愳㈴攰㐵〴捣㤷ㄱ㔵ㄲっ㜱愱㐳㔸挲㐰ㄷ戸㌰㈴㈵戸㡣戱㜱戹㥢ㅤ㘴〸愸㌷㔵摦㈶愹㠵戹昳㍤㍦㍣㔷〷㠷戹㠲散摦搵㐹㌰㐶㈴㡤㍥攰㌴捡㐰㡦㌴㍡搴㙥昴㈱㌶捡昰㡦㠸㜶㜵㐵ㅣ㡢昳㡤挱挰㑥晥㥤挱愸㡦㘸攴摣ㄹ㈶㄰愴ㅦ㐱㘳㝡つ挹愳㙣㤶㠱㥥摥㤹戱扥挳搲㕡㄰㌵㌸搷㔸〷戹㠲散㥦搰㐹㌰〸㈴㘳㝤ㅡ㝥〱㌰㈳㌹㌲愰〱昶㔸㥦㘵愳㡣敦㠸愸扦㍤㔶㌹昰ㄸ戹挹㍦㔶㠶㜵昲㡦搵㐴㝡昴ぢㅣ收㡢㈴㉦戱㔹㐶㜲㝡㠷㡣㜵换㕣㘳敤敤ち戲㝦㉤㈷挱㈸㡦㡣昵つ昸挵㔸㐷愰㉥〳敡㘵㡦昵㉤㌶捡〰㡥㠸㝡〴挶捡搰㑣晥戱㌲㙥㤳㝦慣㈶㤴愳搷㜲㤸敦㤲扣挷㘶ㄹ慡改ㅤ㌲搶慥戹挶摡挵ㄵ㘴晦㌰㑥㠲㘱ㅣㄹ敢㈷昰㡢戱㌲ㄶ㈳〳摡搰ㅥ敢㘷㙣㤴ㄱㅡㄱ㜵戶挷㉡㕦ㄴ㡣扤攴ㅦ㉢〳㌳昹挷㙡㘲㌵晡㑢づ昳㉢㤲慦搹㉣㘳㌱扤㐳挶㕡㤶㙢慣㙤㕤㐱昶㙦攰㈴ㄸ愷㤱戱㝥て扦ㄸ㉢㠳㉤㌲㈰㙤㡦㜵ㅤㅢ㘵〸㐶㐴㙤散戱晥〸㔱㝢〶㔷昲㡦㤵㤱㤷晣㘳㌵挱ㄸ晤ㄳ㍣敡㥦㐹㝥㈱昹㤵㘴㍤㐹〴㜹ㅦ㕡㤱ㄴ㤱ㄴ㤳㤴㤰㐴㐱ㄴ㠳㌲扤㐳㌰昹捦扡ㅣ㉢挱敦㕤㐱昶捦攲㈴ㄸ戰ㄱ㑣摡挲㉦㌰㘱搴㐵〶晥ㅤ㉣戸戴㤵㤵㘰㌹ㅢ㘵㉣㐶㐴摦扡㈲㡥㔱换㜹捤㈸㑢㝥㑣ㄸ㠲挹㡦㠹㠹捡攸〴㠷搹㠱愴㈳㥢㘵搴愵㜷挸㔸㍦捤㌵搶㑦㕣㐱昶㉦攰㈴ㄸ㤱㤱戱㜶㠱㕦㡣㤵㘱ㄵㄹ搰㐷昶㔸㌷㘶愳っ戶㠸攸〳㝢慣㜲慣㌳㡣㤲㝦慣㡣戱攴ㅦ慢〹扢攸捤㌸捣㙥㈴㥢戳㔹㠶㔵㝡㠷㡣昵捤㕣㘳㝤挳ㄵ〴㝥散㠶㤱ㄷ昹昲散つ扦散っ㍦〹㠶㕦〴㠱㉤搹攴㔶㈴㝤㐰攲㑡㘲㉤㙣搸昷慤㝡㠹㔱摦〶㑡〰㡣㈱ㄲ㐱攵㐵ㅢ戰㝥㄰㉡㠶㈴㝡㘷㝡敥㝤慢㍥㤳慢攷㑦扢㠲散㕦愲㐹㌰㘶㈱㝤ㅣ攴㌴捡挰㠳㌴晡愴摤攸昶㙣㤴攱〸ㄱ㍤敥㡡㌸㐸攷㠸㘴愰㐱昶〱㌸搶㘶㕤㠷㌱ち㈱ㅡ㌹扦㔵㑤㘰㐲敦㠴挶昴捥㈴扢戰㔹〶ㅥ㝡挳㘹昶㜵搸㠳戹挶晡㠰㉢挸晥搱㤹〴㠳ㄲ㌲搶㘱昰ぢ㠰ㄹ㔹㤰〱摤㘷㡦㜵〴ㅢ㘵扣㐱㐴晦〸㡣㤵㤱㠴晣㘳㘵㤸㈱晦㔸㑤攴㐱㡦收㌰挷㤰㡣㘵戳㡣㉣昴づㄹ敢㙤戹挶㝡慢㉢挸晥㝤㤹〴愳づ㌲搶㐹昰㡢戱㌲㜴㈰〳扡挵ㅥ敢ㄴ㌶捡㠰㠲㠸㔶〷挶捡㔰㐱晥戱㌲㡥㤰㝦慣㈶戴愰愷㜱㤸搳㐹㉡搸㉣㐳〷扤㐳挶㝡㜵慥戱㕥攵ち戲㝦㑡㈶挱戰㠲㡣㜵㍦昸挵㔸ㄹㅢ㤰〱㕤㘹㡦昵〰㌶捡㠸㠱㠸㉥户挷㉡㌳つ㘳〱昹挷捡㐰㐱晥戱㥡搸㠱晥ぢ㠷㔹㐹㌲㡢捤㌲㌶搰㍢㘴慣㉢㜳㡤昵㝣㔷㤰晤慢㌱〹挶つ㘴慣㌵昰㡢戱昲收扦っ攸㕣㝢慣㜳搹㈸㐳〲㈲㍡㍢㌰㔶摥㌰挹㍦㔶㐶〲昲㡦搵〴〷昴㝣づ戳㡥愴㥥捤㤶挲㌲㙣慣愷收ㅡ敢㈹慥㈰晢〷㘲ㄲっっ挸㔸搳昰㡢戱昲敥扥っ攸㈴㝢慣㉤㙣戴㠳ㄱ㥤㄰ㄸ㉢敦收攷ㅦ㉢㙦昵攷ㅦ慢戹晢慦㤷㜰㤸㑢㐹づ㘲戳扣扢ㅦ㌶搶㈳㜳㡤昵〸㔷㤰晤㕢㌰〹摥昹㤷戱ㅥづ扦ㄸ㉢㙦摦换㔸て戳挷㝡㈴ㅢ攵㑤㝤ㄱ㉤戳挷㉡慢㈵摥慥捦㍦㔶摥换捦㍦搶㍥搰攰敤㝤㝤っ㠷㜹㉣挹㜱㈴挷㤳㉣㈷㌹㠱攴㐴㤲㤳㐸㑥㈶㌹㠵攴㔴㄰搵ㅦ昶㘱㤸搴攷挲愴捥ㄵ㘴晦㍣㑣㠲㈱〰挱攴㑣昸〵㈶扣㡦㉦〳㥦㘷㘳㜲㌶ㅢ攵摤㝤ㄱ捤戵㌱㤱搵ㄲ敦摢攷挷㠴㌷昵昳㘳㘲敥昳敢昳㌸捣昳㐹㔶戲㔹摥挷てㅢ敢慣㕣㘳慤㜴〵搹扦〴㤳攰㍤㝥ㄹ敢愵昰㡢戱昲㐶扤っ攸㐰㝢慣㤷戳㔱摥扥ㄷ搱〱㠱戱昲挶㝣晥戱昲慥㝤晥戱㑥㜱㌵昴㉡づ昳㉡㤲慢搹㉣㙦搴㠷㡤戵㈲搷㔸愷扢㠲散ㅦ㝤㐹昰㈶扥㡣昵㐶昸挵㔸㘷愲㉥〳㥡㙡㡦㜵㌵ㅢ攵晤㜹ㄱ㑤〹㡣㤵㜷摥昳㡦㤵户攵昳㡦搵摣愹搷㝦攳㌰㙦㈵戹㡤捤昲㑥㝣搸㔸挷收ㅡ敢ㄸ㔷㄰昸㝤ㄷ摥戲㙦敤昷㕤昸㈸㔸㉡㉤㉦搱攵㙢㍤愳㌵㝣扣愸㙤㡤挳收㕤㜶㜹㝤㙡㥤㍣昹㔵㠶㥦㘲㘸㥡㥦㙡㥡㠴㕦ㅣ挱て㌰㔴搴搶扢捦㉦攱㤷㐸昸㕡㌹昳戲㝦㉤㌵ㅡ挷㙡昶㙣挲摢晦摢搴㑣㐸攳〵愱搵愵昵㔳㤳捤捤愹愶㠶㍦㐳づ㍢昲㔶㑡ㄸ㡤挰㝥㉡㔶㉡㔲ㄴ晡ㄸㅣ㥦㙦换㝥挱㥥㤵扤敦攱㘱㕥ㄲ㔹挴㕦㜰昸㝤ㄹ散戱扢戱晢捤扢愳慡慤摦㈴㈹㔱愳戰㡢㥤搰昳攱㤱昵搲㘷㍣㜵愹晦〱晤搸扤㈰挵㜸㍣㑣慥〱㐰攲晡㍥㜰攴〹㕤㈱㤱㈸〳ㄹ搹㠳攳㠳㠹㘳㌹晡攸攲摡敡收戹戱戹愹摡㌹㜳㤱晡搶戶慤㜹㜰㤰慤㐴戹㌸搹㈹㉢㐲攳㑦摣㜷㝥搷㐰ㅥ㔸敢敢㤴摤㕦㈹攰慢昹慣戰ち㤳散挹㠹㌲搲㤱㡤㘸㑥㤷搰㡤挴敡挵扢慥ㅦ攳晥昶㐷戴ㅥ〷摡散㔲搶㔹㠸搶㔷㌴愷ㄶ戴慤㜷㕡攷㔱〷㈳㥣攴㜸㙤㘴㉣戶晤㙦散㍣捤攵㈱〴昶搷搹㑡㠷㍢晦慦㕢敦扣㔹昵搱㘱愶㙥晥㡦敥㡥摤昳扢㕡ち挷㐸㌱㄰㐴㥣㥣㉤㌱摣昹㝦摤晡挱戲扤ㄷ攸㠰ㅡ㡡づ戰ㄳ昴愷ㄶ晡慣㍢㘷慣㜳㜵㕦敤㘶㕢㌳㑥挴㠹㐳昳㘸㉣㔱㐳㈰ぢㅥ㜹㡦昰㄰攳㤱攷ㅤ㜵㡦晡㡦㍡挵㤰ㄲ㡦㍣戳愹㐳㔰昱〶搵㍡慡㙡〷扢㕢㡣ㄷ㜹搶〵㐰戲扤㙤捤㐰㤳㘷㕤〰㈴㠳㙤㙢㐶㤱〸㐹散㈹㡣㌱晣〴ㅤㄸち搳㌳搰㡦㍤ぢ攲㍦㐱㥦换㠲㡡㠱㈸ㅦ㔴㕣㍢昰搴㤳摤挹挸㤱搷昷〲㜰敢㘷昷晤〴㥦㜵〱戸昵戵慤ㄹ慢昲摡㉥〰户㙤㙣敢搳㘱㙤ㅤ㑡㝤㐲㌱㝡㤵㘰昸て愵搷戳昰㘱昰捡㠷て〳㑣㕥户ち㠰愴㤷摤㉤㐶愶㍣敢〲㈰改㘹㕢㌳愴攵㔹ㄷ〰㐹て摢㥡㠱㉢ぢ㤲捤㐳㈱㜹㌷〸挹晢㔹㤰㌰挶攵㠳㠴㜱㈸慦㕢〵㐰戲戱摤㉤〶戰㍣敢〲㈰改㙡㕢㌳昲攵㔹ㄷ〰㐹ㄷ摢㥡昱㉤㠱㠴㘷㔷㠹摡㌰ㄴ㤲捦㌸㝥㥥㐹摥㠴昳㐵ㄶ㈴っ㠵昹㈰㘱戸捡敢㔶〱㤰㜴戰扢戵摡㘷㕤〰㈴〹摢㥡〱㌲慦敤〲㈰㘹㙦㔹㈷ㄸ〶㤳㐵敡户ㅣ攳扦㐸扥〳㠹㉢挶扣㠸㔵散摦愸戶挷㡦㙣愵慡昰㡡攷敥昲㠸㝥扡㐸挵つ㜶㥦つ敡敡㉤ㄳ晥㐳㝢摥愷㔳戲摣攱ㄲ攱〷戲昸ㄲて㘷㠹愰敥㠶㑦㘲㜷昵戰㑦㠶ㅦ㍡晣㠴ㄱ㡡㜱㉥敢㌸㉤㌱㡥㈳昶晡攳ㄷ㝡昱㥦扡敢戳ㅣ㌳㈴收摢㈹っ㕢㜹挰ㄴ戰㔳搶晦挷晡㙡㕢攳戳㉥㘰愷晣㙡㕢㌳㔰收戵㕤挰㑥昹挵戶㝥ㅡ搶搶㜱晡ㄳ㘴挱㉦挶ㄸ㕥㍢㤱㜵㥣㤶㤲㘵㘱晤㉣晣昸㈰㘱㜴换敢㔶〱㤰㝣㙦㜷㡢㘱㌱捦扡〰㐸晥㙤㕢㌳㥥收㔹ㄷ〰挹㜷戶昵ㅢ戰戶㈰昹㌶ㄴ㤲昶㐱㐸㍡㘴㐱挲〰㥢てㄲ〶挱扣㙥ㄵ〰挹ㄷ㜶户ㄸ㍤昳慣ぢ㠰攴㜳摢㥡㘱㌷捦扡〰㐸㍥戳慤ㄹ㕣戳㑥㥣㑦㐲㈱改挲昱晢㑦㥣㡤戳㈰㘱ㅣ捥〷挹㤷扥㙥ㄵ〰挹晢㜶户扥昲㔹ㄷ〰挹㝢戶㌵愳㜳扦〹㤲㜷㙤㙢挶攰〸㐹㙣㜳㡣㌱㝣昹昴㑥㈸㑣㍤㠸㠹㝦搲敦㤵〵ㄳ㐳㜸㍥㤸㜸㉢㉡戳㜴㘲捣捤敢户㔹㠹慥㕢㝦㜰攷ㅢ挶慤㍤攸攸攰㍡晡㜵扢摦㍦晢慣㑤㍣挱㔸攳㈵昲戲慤㜳㈷摡㜵敢搵㙢戶㌵愳㝣㔶摢挳㡤戶搳昶攵㐱敢㔷㙤㙢㠶〷㍤㙢㙦㙦摦搱敤㤸捦愶摤㜱㐳搰晡ㄵ摢㥡㜱㐵捦摡摢摢昱㤷㉦㕢㌰㌴㝥㝢搰晡㘵摢㥡〱㐹捦摡㍢〱㍥㥦挶搶敦て㕡扦㘴㕢㌳㤲改㔹㜷挹㡣摢㘹晢㤱愰昵㡢戶㌵㐳愰㥥昵愶ㄹ敢慤攵つ晥㑦〴慤㕦戰慤ㄹ㍢昵慣扢㘷慣ㅤ捣ㅦち㕡㍦㙦㕢㌳攸敡㔹昷捣㔸攷挴晣㌹摢㥡搱㕡捦㝡㡢㡣戵搳㜶挸搱昲慣㙤捤㤸慣㌵㤳㍥つ㔹昰换㘵㔰昰㝣搸㍥敢㝣㘰昸搶㜷㍥㌰挴敡㜵换㍢㤰㜲㕥っ㍥㘶㜷慢㠳捦摡㍢㤰㜲㕥㠸㍥㙡㕢㜷昴㔹㝢〷㔲捥戶搷搸搶っ摤㕡㌳改㍦㐳㈱搹㤵攳昷捦愴㐳戳㈰㘱㤴搷〷〹㈳戱扦〹㤲晢敤㙥㌱㠴敢㔹ㄷ〰挹㝤戶昵收㍥敢〲㈰戹搷戲㑥㌰挲㉢敢挲㤱ㅣ攳㈸㤲搱㈰㜱挵㈰慦摣慡扣ぢ敡㡣攵㜷㠸㐴㈲愵㐵挵㡡㠱㕦ㄱ摣改ち晡㔰㠰昷て㌳ㄸ㉣㠲扦扢〲㜹㘷捥㜸㜸㔳っ〱ぢ昰㕣㘴ㄶ愹摢愰㈰挷愲㙦㔱戹〷ㅢ昷㉦㉡㈷㤳㘵㉤㜴ㄸ㉤㈶昰㤹㐵攵㈰攳搸㔹改摦㘴ㅣ晢ㄶ㤵搳攸挵㍦改㔷㘴㌹㘶㐴搸户㐷ㄹ戵昵昶㐹〱〷昹戵㘸㍡㜳扦㠴攱㕥捦扡㠰㍤㝡㡤㙤扤㡢捦扡㠰㍤㝡戵㙤㍤っ搶搶㜹扦㉡ㄴ㤲晤㠳㤰捣捣㠲㠴㠱㘳ㅦ㈴っ敥㝡㠳㉡〰㤲㑢敤㙥㌱㉡散㔹ㄷ〰挹㈵戶㌵挳挹㥥㜵〱㤰㕣㙣㕢㌳㘸㙣㐱㜲㘱㈸㈴㔵㐱㐸㔲㔹㤰㑣㠱ㅦㅦ㈴搳㝣摤㉡〰㤲㜳敤㙥㑤昷㔹ㄷ〰挹㌹戶㌵愳捥扦〹㤲戳㙤敢晤㘰㙤㑤㠵㘷㠶㐲㔲挷昱晢愷挲㠶㉣㐸ㄸ㠶昶㐱挲㔰戱搷慤〲㈰㌹捤敥㔶愵捦扡〰㐸㑥戵慤ㄹ㥣昶摡㉥攰㈸㌹挵戶㘶〸摡㠲攴愴㔰㐸㕡㠲㤰㉣捥㠲㠴搱㙡ㅦ㈴㡣㈸㝢摤㉡〰㤲攳散㙥㌱ㄴ敤㔹ㄷ〰挹戱戶㌵㘳搸㥥㜵〱㤰ㅣ㘳㕢㌳㔲㙤㐱㜲㔴㈸㈴㠷〶㈱㌹㍣ぢ㤲ㄶ昸昱㐱挲挰戳搷慤〲㈰㌹搴敥搶㔲㥦㜵〱㤰㉣戳慤ㄹ敡昶摡㉥〰㤲㐳㙣㙢〶戴〵ㄲ㕥㝡㤴愸㠳㐲㈱㌹㡥攳昷㝦攳㉣捦㠲㠴戱㙦ㅦ㈴㡣㑦㝢摤挲㜷慡㙣收摡㈰攴捡愲挵敥ㄶ〳摢㥥㜵〱㔷ㄶ捤戶㌵㈳攲㥥㜵㘴戸扦敤㤰㉢㡢戴㙤捤㔰扡㘷敤敤捣㥣慢摣㈶摢㥡㌱㜸捦摡摢㤹㌹慦㉣ㄶ摡搶っ摥㝢搶摥捥捣㜹㘵戱挰戶㘶搴摦戳㉥攰捡愲搱戶㘶扡㠰㘷㕤挰㤵㐵㠳㙤捤㍣〳捦扡㠰㉢㡢㝡摢晡ㄴ㥦㜵捦捣ㅥ换㠹㜹㥤㙤捤捣〶慦敤〲慥㉣收摢搶㘷挲㕡㑥〱㘷搱㔵ぢ㔹昰捡攲㥣攰㈹㜰㕥搶㈹挰㔴〷摦㈹挰㜴〴慦㕢摥㠱㤴㜳㜵㕦㙤㜷㡢㜹っ㥥戵㜷㈰攵扣戲愸戲慤㤹〰攱㔹㝢〷㔲捥戶㘷摢搶㑣㜳戰㈰㤹ㄵち挹㈵㐱㐸㉥换㠲㠴ㄹㄱ㍥㐸㤸戵攰㜵慢〰㐸づ戰扢挵㜴〷捦扡〰㐸昶户慤㤹㈷攱㔹ㄷ〰挹㝥戶㌵戳㈱㉣㐸昶〹㠵攴㥡㈰㈴搷㘵㐱戲ㅡ㝥㝣㤰㌰戹挱敢㔶〱㤰㑣户扢㜵慢捦扡〰㐸愶搹搶㑣愷昰摡㉥〰㤲愹㤶㜵㤴搱昵散㐰㜵捥搰㍦㈳㜵扦昳扤㙥慢〱愱扡て㡤搱㠷扥㤹㌵ㄴ攴挳㌰㉢扢愱㙦㈱㤷ㄱ㔶搱昹㥢慤挳ㄸ愳攸摣㑡敥㜳㐶攷㌶㕢攷㔵愳㜳㍢戹っ慦㠹㥦㍢㙣ㅤ〶㥤挴捦摦挹㘵扣㐹㜴敥戴㜵ㄸ㠵ㄱ㥤扢挸㘵〰㐶㜴敥戶㜵扥〵㔷㉥㉣㐷〱㑣㕥㡡敥㠶搱㤴ㄶ挵ㄴ挳ㄸ㈲ㄸ改ち㠶㡡㐰㈹㠶㌶㐴㌰挲ㄵ昰㍥㡤扥㡦㑥ㄹ扡㤰〶敦㘷敤〷搴愴挱〷散〶ㄹ㠵㄰㥤〷挹㕤㙦㜴ㅥ戲㜵㜸㕢㕥㜴ㅥ㈶㤷㜷攴挵捦㍦㙤ㅤ摥愷ㄶ㥤㐷挸攵㉤㙡搱㔹㘳敢昰挶慤攸㍣㑡㉥敦搹㡡捥㘳戶づ敦㕡㡡捥攳攴昶㌲㍡㑦搸㍡扣㤳㈳㍡㑦㤲换㥢㌸攲攷㈹㕢㠷户㌶㐴攷㘹㜲㜹㔷㐳㜴㥥戱㜵㜸ㅦ㐰愰摢㉥ぢ散㔱㐶搰㍦ぢ㙣摥㉦㄰㡢㙤㙤戰㕦〰户㍤㉦晥换〰㝤㥢㘷㡢㔴㘴㕤㜴㠳攲㈸㍥慦㤵㝣ㅤ攱㙦㐹㉣挳挳捥㡡ㄷ晤搲愵ㄷ㔱㔰扣摥㤷㉥扤攴ㄶ㔸㔱扣㝥ㄷ㥤㤷挹攵愵扢攸扣㘲敢昰㠲㔶㜴㕥㈵㤷搷戲愲昳㥡慤㔳㘵㜴㕥㈷㤷ㄷ㜷愲昳㠶慤挳㑢ㅥ昱昳㈶戹扣摡ㄱ㥤户㙣ㅤ㕥〳㠸捥摢攴㜲昹㉦㍡敦搸㍡㕣ㄴ㡢捥㕡㜲戹ㅥㄶ㥤㜷㙤ㅤ慥ㄲ㐵攷㍤㜲戹㐰ㄴ㥤昷㙤ㅤ㝥㡤㡡捥〷攴㥥㘷㜴㍥戴㜵昸扤㈲㍡ㅦ㤱㝢㤹搱昹搸搶攱㐴㉢㍡㥦㤰换㌹㔶摡晡搴搶㤱㘹㠳㈷㡡挹攳㐷㌹㤲攰昴㈱㜷㠸㍥㐷〱改㙤㌲㜱〴戴㌸㠱㠸搶㤷㡥㤶㑣ㅤ搴㌲㑦搰㡡㉦㑥㈱愲昵戵愳㈵㤳㐷挰ㄷ㈷ㄱ搱晡搶搱㤲改㈳愰㜵愷搱晡捥搱㤲〹㈴搰㈲㈷ㄲ昱昵扤㘸戵攷ㅣ戰て戴㡡㤶愸慡㔹搵戳㘶慤㙢㕦搲㝤攳㤲㝤㠷㤷㥤晢捥㘳敦㥥昱挲捣愱ㅦ晤扣㜲攵ぢ敦㥦昱挴捦㜷捦ㅥ晡挸愵㤷㍥㌴昱愲㈷摥敤㔸㜳㜱搱㙤敢㈶㕤㝣挸挰昹㠷㉣慣搹㙢㥢㜱㠷散㌷㙦摡挰愹ㅤ晡ㄶㄷ户㘹戳㔵愷㌵㕤晡㈴づ㕦㜸㠷扡晦搵㡤ㅡ㤴㑣㉢散挶㝦搰ㄲ㌷戶㥥攰昴㈲摤㔸㈷摤㔰て攲㍦搹〱㍥愸㌹挱㠸搶㡦㡥㤶㑣㉤㌰昷㠳挸㈹㐶戴㝥㜶戴㘴㜲〹㘸㜱㤲ㄱ慤㕦ㅤ㉤㤹㕥愸攵㙢㤱搳㡣㘸攱愱㈱敥㕣㤹㘰〲扥㌸搱㠸㔶㤱愳㈵㔳㑣㐰㡢㔳㡤㘸㤵㌸㕡㌲挹〴㕡攴㘴㈳㕡㌱搱㙡捦㜹攲㝦扡㐳㘴㘲㘱㌷摡愰㐱㙥㘸㌰㤲攰〴㈳摤㈸㜵㍡㉢㔳ぢ〴㝥愸㌹挵㠸㔶摣搱㤲挹㈵愰挵㐹㐶戴捡ㅣ㉤㤹㕥〲㕡㥣㘶㐴慢㥤愳㈵ㄳっ戵㝣㍢㠴ㄳ㡤㘸㈵ㅣ㉤㤹㘲〲㕡㥣㙡㐴慢愳愳㈵㤳㑣㐰㡢㤳㡤㘸㜵㜶戴㘴㥡〹昴㡢搳㡤㘸㙤攸㘸挹㐴ㄳ搰攲㠴㈳㕡㕤ㅣ㉤㤹㙡〲㕡㥣㜲㐴㙢㘳㐷㑢㈶㥢㠰ㄶ㈷ㅤ搱摡搴搱攲挴㈲㕦㈰敦㝤敦㝣扦㡦㠴㐹愹㡡㈸捥㈵㈲㜸㌷㑢挰改㐳〴㙢戳〴㥣㌱㐴昰㑥㤶㠰㤳㠴〸摥捥ㄲ㜰㕥㄰挱㕢㝥㐱㠲攷㉦㝢㔹㕥愲㜸搲㡡捥㥢㝥ㅤ挵昳㔴〴㙦㘴〹㜸㙡㡡攰昵㉣〱捦㐶ㄱ扣㤶㈵攰〹㈸㠲㔷戳〴㍣攷㐴昰㑡㤶㠰愷㤹〸㕥捥ㄲ昰捣ㄲ挱㑢㝥㐱㠲㘷㠰㍢㈴ㅥ昶愲昳愲㕦〷扦㈵敥ち㕥挸ㄲ昰攰ㄶ㡢攷戳〴㍣㥥㐵昰㕣㤶㠰㠷戰〸㥥捤ㄲ昰愸ㄵ挱㌳㔹〲ㅥ愸㈲㜸㍡㑢挰㘳㔳〴㑦㘵〹㜸㌸㡡攰挹㉣〱㡦㐰ㄱ㍣㤱㈵攰㐱㈷㠲挷晤㠲戶晦て扡㍡扤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</si>
</sst>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0" fillId="0" borderId="3" xfId="0" applyBorder="1"/>
    <xf numFmtId="165" fontId="0" fillId="0" borderId="0" xfId="0" applyNumberFormat="1"/>
    <xf numFmtId="165" fontId="0" fillId="0" borderId="0" xfId="2" applyNumberFormat="1" applyFont="1" applyBorder="1"/>
    <xf numFmtId="0" fontId="0" fillId="0" borderId="5" xfId="0" applyBorder="1"/>
    <xf numFmtId="0" fontId="0" fillId="0" borderId="6" xfId="0" applyBorder="1"/>
    <xf numFmtId="0" fontId="0" fillId="0" borderId="1" xfId="0" applyBorder="1"/>
    <xf numFmtId="165" fontId="0" fillId="0" borderId="2" xfId="0" applyNumberFormat="1" applyBorder="1"/>
    <xf numFmtId="165" fontId="0" fillId="0" borderId="2" xfId="2" applyNumberFormat="1" applyFont="1" applyBorder="1"/>
    <xf numFmtId="0" fontId="0" fillId="0" borderId="2" xfId="0" applyBorder="1"/>
    <xf numFmtId="165" fontId="0" fillId="0" borderId="6" xfId="0" applyNumberFormat="1" applyBorder="1"/>
    <xf numFmtId="165" fontId="0" fillId="0" borderId="6" xfId="2" applyNumberFormat="1" applyFont="1" applyBorder="1"/>
    <xf numFmtId="165" fontId="0" fillId="0" borderId="8" xfId="0" applyNumberFormat="1" applyBorder="1"/>
    <xf numFmtId="165" fontId="0" fillId="0" borderId="9" xfId="0" applyNumberFormat="1" applyBorder="1"/>
    <xf numFmtId="165" fontId="0" fillId="0" borderId="10" xfId="0" applyNumberFormat="1" applyBorder="1"/>
    <xf numFmtId="0" fontId="2" fillId="0" borderId="8" xfId="0" applyFont="1" applyBorder="1"/>
    <xf numFmtId="0" fontId="2" fillId="0" borderId="9" xfId="0" applyFont="1" applyBorder="1"/>
    <xf numFmtId="0" fontId="0" fillId="0" borderId="8" xfId="0" applyBorder="1"/>
    <xf numFmtId="0" fontId="0" fillId="0" borderId="9" xfId="0" applyBorder="1"/>
    <xf numFmtId="0" fontId="0" fillId="0" borderId="10" xfId="0" applyBorder="1"/>
    <xf numFmtId="0" fontId="0" fillId="0" borderId="7" xfId="0" applyBorder="1"/>
    <xf numFmtId="0" fontId="2" fillId="0" borderId="11" xfId="0" applyFont="1" applyBorder="1"/>
    <xf numFmtId="0" fontId="0" fillId="0" borderId="12" xfId="0" applyBorder="1"/>
    <xf numFmtId="0" fontId="0" fillId="0" borderId="13" xfId="0" applyBorder="1"/>
    <xf numFmtId="9" fontId="0" fillId="0" borderId="4" xfId="3" applyFont="1" applyBorder="1"/>
    <xf numFmtId="165" fontId="0" fillId="0" borderId="4" xfId="2" applyNumberFormat="1" applyFont="1" applyBorder="1"/>
    <xf numFmtId="164" fontId="0" fillId="0" borderId="1" xfId="1" applyNumberFormat="1" applyFont="1" applyBorder="1"/>
    <xf numFmtId="165" fontId="0" fillId="0" borderId="3" xfId="2" applyNumberFormat="1" applyFont="1" applyBorder="1"/>
    <xf numFmtId="165" fontId="0" fillId="0" borderId="5" xfId="2" applyNumberFormat="1" applyFont="1" applyBorder="1"/>
    <xf numFmtId="0" fontId="3" fillId="0" borderId="3" xfId="0" applyFont="1" applyBorder="1"/>
    <xf numFmtId="0" fontId="3" fillId="0" borderId="5" xfId="0" applyFont="1" applyBorder="1"/>
    <xf numFmtId="0" fontId="3" fillId="0" borderId="8" xfId="0" applyFont="1" applyBorder="1"/>
    <xf numFmtId="0" fontId="3" fillId="0" borderId="9" xfId="0" applyFont="1" applyBorder="1"/>
    <xf numFmtId="0" fontId="0" fillId="0" borderId="0" xfId="0" quotePrefix="1"/>
    <xf numFmtId="164" fontId="0" fillId="3" borderId="8" xfId="1" applyNumberFormat="1" applyFont="1" applyFill="1" applyBorder="1"/>
    <xf numFmtId="164" fontId="0" fillId="3" borderId="9" xfId="1" applyNumberFormat="1" applyFont="1" applyFill="1" applyBorder="1"/>
    <xf numFmtId="164" fontId="0" fillId="3" borderId="10" xfId="1" applyNumberFormat="1" applyFont="1" applyFill="1" applyBorder="1"/>
    <xf numFmtId="44" fontId="0" fillId="3" borderId="8" xfId="0" applyNumberFormat="1" applyFill="1" applyBorder="1"/>
    <xf numFmtId="44" fontId="0" fillId="3" borderId="9" xfId="0" applyNumberFormat="1" applyFill="1" applyBorder="1"/>
    <xf numFmtId="44" fontId="0" fillId="3" borderId="10" xfId="0" applyNumberFormat="1" applyFill="1" applyBorder="1"/>
    <xf numFmtId="165" fontId="0" fillId="4" borderId="10" xfId="0" applyNumberFormat="1" applyFill="1" applyBorder="1"/>
    <xf numFmtId="0" fontId="0" fillId="0" borderId="0" xfId="0" applyAlignment="1">
      <alignment wrapText="1"/>
    </xf>
    <xf numFmtId="0" fontId="0" fillId="3" borderId="0" xfId="0" applyFill="1"/>
    <xf numFmtId="9" fontId="0" fillId="4" borderId="0" xfId="3" applyFont="1" applyFill="1"/>
    <xf numFmtId="0" fontId="0" fillId="4" borderId="0" xfId="0" applyFill="1"/>
    <xf numFmtId="0" fontId="2" fillId="0" borderId="6" xfId="0" applyFont="1" applyBorder="1" applyAlignment="1">
      <alignment horizont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2" borderId="3" xfId="0" applyFont="1" applyFill="1" applyBorder="1" applyAlignment="1">
      <alignment horizontal="left" vertical="center"/>
    </xf>
    <xf numFmtId="0" fontId="2" fillId="2" borderId="0" xfId="0" applyFont="1" applyFill="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wrapText="1"/>
    </xf>
    <xf numFmtId="0" fontId="2" fillId="0" borderId="0" xfId="0" applyFont="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227913</xdr:colOff>
      <xdr:row>0</xdr:row>
      <xdr:rowOff>0</xdr:rowOff>
    </xdr:from>
    <xdr:to>
      <xdr:col>23</xdr:col>
      <xdr:colOff>106681</xdr:colOff>
      <xdr:row>25</xdr:row>
      <xdr:rowOff>50672</xdr:rowOff>
    </xdr:to>
    <xdr:pic>
      <xdr:nvPicPr>
        <xdr:cNvPr id="2" name="Picture 1">
          <a:extLst>
            <a:ext uri="{FF2B5EF4-FFF2-40B4-BE49-F238E27FC236}">
              <a16:creationId xmlns:a16="http://schemas.microsoft.com/office/drawing/2014/main" id="{3AC9F8CB-2C72-4A50-03C0-5E661B8C767E}"/>
            </a:ext>
          </a:extLst>
        </xdr:cNvPr>
        <xdr:cNvPicPr>
          <a:picLocks noChangeAspect="1"/>
        </xdr:cNvPicPr>
      </xdr:nvPicPr>
      <xdr:blipFill>
        <a:blip xmlns:r="http://schemas.openxmlformats.org/officeDocument/2006/relationships" r:embed="rId1"/>
        <a:stretch>
          <a:fillRect/>
        </a:stretch>
      </xdr:blipFill>
      <xdr:spPr>
        <a:xfrm>
          <a:off x="9371913" y="0"/>
          <a:ext cx="4755568" cy="4805552"/>
        </a:xfrm>
        <a:prstGeom prst="rect">
          <a:avLst/>
        </a:prstGeom>
      </xdr:spPr>
    </xdr:pic>
    <xdr:clientData/>
  </xdr:twoCellAnchor>
  <xdr:twoCellAnchor editAs="oneCell">
    <xdr:from>
      <xdr:col>15</xdr:col>
      <xdr:colOff>144780</xdr:colOff>
      <xdr:row>25</xdr:row>
      <xdr:rowOff>28060</xdr:rowOff>
    </xdr:from>
    <xdr:to>
      <xdr:col>23</xdr:col>
      <xdr:colOff>30480</xdr:colOff>
      <xdr:row>31</xdr:row>
      <xdr:rowOff>101652</xdr:rowOff>
    </xdr:to>
    <xdr:pic>
      <xdr:nvPicPr>
        <xdr:cNvPr id="3" name="Picture 2">
          <a:extLst>
            <a:ext uri="{FF2B5EF4-FFF2-40B4-BE49-F238E27FC236}">
              <a16:creationId xmlns:a16="http://schemas.microsoft.com/office/drawing/2014/main" id="{711FDBEF-8FD2-55A0-56C2-DBC3D85C9508}"/>
            </a:ext>
          </a:extLst>
        </xdr:cNvPr>
        <xdr:cNvPicPr>
          <a:picLocks noChangeAspect="1"/>
        </xdr:cNvPicPr>
      </xdr:nvPicPr>
      <xdr:blipFill>
        <a:blip xmlns:r="http://schemas.openxmlformats.org/officeDocument/2006/relationships" r:embed="rId2"/>
        <a:stretch>
          <a:fillRect/>
        </a:stretch>
      </xdr:blipFill>
      <xdr:spPr>
        <a:xfrm>
          <a:off x="9997440" y="4782940"/>
          <a:ext cx="4762500" cy="11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F8AA-E309-4D0D-8AD6-138A81225FE0}">
  <dimension ref="A1:P40"/>
  <sheetViews>
    <sheetView workbookViewId="0"/>
  </sheetViews>
  <sheetFormatPr defaultRowHeight="14.4" x14ac:dyDescent="0.3"/>
  <cols>
    <col min="1" max="3" width="36.77734375" customWidth="1"/>
  </cols>
  <sheetData>
    <row r="1" spans="1:16" x14ac:dyDescent="0.3">
      <c r="A1" s="1" t="s">
        <v>19</v>
      </c>
    </row>
    <row r="2" spans="1:16" x14ac:dyDescent="0.3">
      <c r="P2">
        <f ca="1">_xll.CB.RecalcCounterFN()</f>
        <v>4</v>
      </c>
    </row>
    <row r="3" spans="1:16" x14ac:dyDescent="0.3">
      <c r="A3" t="s">
        <v>20</v>
      </c>
      <c r="B3" t="s">
        <v>21</v>
      </c>
      <c r="C3">
        <v>0</v>
      </c>
    </row>
    <row r="4" spans="1:16" x14ac:dyDescent="0.3">
      <c r="A4" t="s">
        <v>22</v>
      </c>
    </row>
    <row r="5" spans="1:16" x14ac:dyDescent="0.3">
      <c r="A5" t="s">
        <v>23</v>
      </c>
    </row>
    <row r="7" spans="1:16" x14ac:dyDescent="0.3">
      <c r="A7" s="1" t="s">
        <v>24</v>
      </c>
      <c r="B7" t="s">
        <v>25</v>
      </c>
    </row>
    <row r="8" spans="1:16" x14ac:dyDescent="0.3">
      <c r="B8">
        <v>3</v>
      </c>
    </row>
    <row r="10" spans="1:16" x14ac:dyDescent="0.3">
      <c r="A10" t="s">
        <v>26</v>
      </c>
    </row>
    <row r="11" spans="1:16" x14ac:dyDescent="0.3">
      <c r="A11" t="e">
        <f>CB_DATA_!#REF!</f>
        <v>#REF!</v>
      </c>
      <c r="B11" t="e">
        <f>Sheet1!#REF!</f>
        <v>#REF!</v>
      </c>
      <c r="C11" t="e">
        <f>Sheet2!#REF!</f>
        <v>#REF!</v>
      </c>
    </row>
    <row r="13" spans="1:16" x14ac:dyDescent="0.3">
      <c r="A13" t="s">
        <v>27</v>
      </c>
    </row>
    <row r="14" spans="1:16" x14ac:dyDescent="0.3">
      <c r="A14" t="s">
        <v>31</v>
      </c>
      <c r="B14" t="s">
        <v>35</v>
      </c>
      <c r="C14" t="s">
        <v>53</v>
      </c>
    </row>
    <row r="16" spans="1:16" x14ac:dyDescent="0.3">
      <c r="A16" t="s">
        <v>28</v>
      </c>
    </row>
    <row r="19" spans="1:3" x14ac:dyDescent="0.3">
      <c r="A19" t="s">
        <v>29</v>
      </c>
    </row>
    <row r="20" spans="1:3" x14ac:dyDescent="0.3">
      <c r="A20">
        <v>28</v>
      </c>
      <c r="B20">
        <v>31</v>
      </c>
      <c r="C20">
        <v>40</v>
      </c>
    </row>
    <row r="25" spans="1:3" x14ac:dyDescent="0.3">
      <c r="A25" s="1" t="s">
        <v>30</v>
      </c>
    </row>
    <row r="26" spans="1:3" x14ac:dyDescent="0.3">
      <c r="A26" s="34" t="s">
        <v>32</v>
      </c>
      <c r="B26" s="34" t="s">
        <v>36</v>
      </c>
      <c r="C26" s="34" t="s">
        <v>60</v>
      </c>
    </row>
    <row r="27" spans="1:3" x14ac:dyDescent="0.3">
      <c r="A27" t="s">
        <v>33</v>
      </c>
      <c r="B27" t="s">
        <v>65</v>
      </c>
      <c r="C27" t="s">
        <v>61</v>
      </c>
    </row>
    <row r="28" spans="1:3" x14ac:dyDescent="0.3">
      <c r="A28" s="34" t="s">
        <v>34</v>
      </c>
      <c r="B28" s="34" t="s">
        <v>34</v>
      </c>
      <c r="C28" s="34" t="s">
        <v>34</v>
      </c>
    </row>
    <row r="29" spans="1:3" x14ac:dyDescent="0.3">
      <c r="B29" s="34" t="s">
        <v>32</v>
      </c>
      <c r="C29" s="34" t="s">
        <v>32</v>
      </c>
    </row>
    <row r="30" spans="1:3" x14ac:dyDescent="0.3">
      <c r="B30" t="s">
        <v>37</v>
      </c>
      <c r="C30" t="s">
        <v>56</v>
      </c>
    </row>
    <row r="31" spans="1:3" x14ac:dyDescent="0.3">
      <c r="B31" s="34" t="s">
        <v>34</v>
      </c>
      <c r="C31" s="34" t="s">
        <v>34</v>
      </c>
    </row>
    <row r="32" spans="1:3" x14ac:dyDescent="0.3">
      <c r="C32" s="34" t="s">
        <v>58</v>
      </c>
    </row>
    <row r="33" spans="3:3" x14ac:dyDescent="0.3">
      <c r="C33" t="s">
        <v>62</v>
      </c>
    </row>
    <row r="34" spans="3:3" x14ac:dyDescent="0.3">
      <c r="C34" s="34" t="s">
        <v>34</v>
      </c>
    </row>
    <row r="35" spans="3:3" x14ac:dyDescent="0.3">
      <c r="C35" s="34" t="s">
        <v>57</v>
      </c>
    </row>
    <row r="36" spans="3:3" x14ac:dyDescent="0.3">
      <c r="C36" t="s">
        <v>66</v>
      </c>
    </row>
    <row r="37" spans="3:3" x14ac:dyDescent="0.3">
      <c r="C37" s="34" t="s">
        <v>34</v>
      </c>
    </row>
    <row r="38" spans="3:3" x14ac:dyDescent="0.3">
      <c r="C38" s="34" t="s">
        <v>63</v>
      </c>
    </row>
    <row r="39" spans="3:3" x14ac:dyDescent="0.3">
      <c r="C39" t="s">
        <v>64</v>
      </c>
    </row>
    <row r="40" spans="3:3" x14ac:dyDescent="0.3">
      <c r="C40" s="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52CC-E2BC-4035-B208-F77DBA6D6386}">
  <dimension ref="A4:K26"/>
  <sheetViews>
    <sheetView topLeftCell="A4" zoomScale="70" zoomScaleNormal="70" workbookViewId="0">
      <selection activeCell="G26" sqref="G26"/>
    </sheetView>
  </sheetViews>
  <sheetFormatPr defaultRowHeight="14.4" x14ac:dyDescent="0.3"/>
  <cols>
    <col min="2" max="2" width="11.109375" customWidth="1"/>
    <col min="3" max="3" width="21.5546875" bestFit="1" customWidth="1"/>
    <col min="4" max="4" width="10.109375" bestFit="1" customWidth="1"/>
    <col min="5" max="5" width="13.6640625" bestFit="1" customWidth="1"/>
    <col min="6" max="6" width="3.5546875" customWidth="1"/>
    <col min="7" max="8" width="14.21875" bestFit="1" customWidth="1"/>
    <col min="10" max="10" width="9.109375" bestFit="1" customWidth="1"/>
    <col min="11" max="11" width="10" bestFit="1" customWidth="1"/>
  </cols>
  <sheetData>
    <row r="4" spans="1:11" ht="15" thickBot="1" x14ac:dyDescent="0.35"/>
    <row r="5" spans="1:11" ht="15" thickBot="1" x14ac:dyDescent="0.35">
      <c r="A5" s="53" t="s">
        <v>0</v>
      </c>
      <c r="B5" s="54"/>
      <c r="C5" s="54"/>
      <c r="D5" s="10"/>
      <c r="E5" s="22" t="s">
        <v>4</v>
      </c>
      <c r="F5" s="23"/>
      <c r="G5" s="23"/>
      <c r="H5" s="23"/>
      <c r="I5" s="23"/>
      <c r="J5" s="23"/>
      <c r="K5" s="24"/>
    </row>
    <row r="6" spans="1:11" x14ac:dyDescent="0.3">
      <c r="A6" s="51" t="s">
        <v>1</v>
      </c>
      <c r="B6" s="52"/>
      <c r="C6" s="52"/>
      <c r="D6" s="27">
        <v>18533</v>
      </c>
      <c r="E6" s="30" t="s">
        <v>5</v>
      </c>
      <c r="F6" s="25">
        <v>0.02</v>
      </c>
      <c r="G6" s="2" t="s">
        <v>15</v>
      </c>
      <c r="H6" s="25">
        <v>0.03</v>
      </c>
      <c r="I6" t="s">
        <v>17</v>
      </c>
      <c r="J6" s="25">
        <v>7.0000000000000007E-2</v>
      </c>
      <c r="K6" s="32" t="s">
        <v>6</v>
      </c>
    </row>
    <row r="7" spans="1:11" x14ac:dyDescent="0.3">
      <c r="A7" s="49" t="s">
        <v>2</v>
      </c>
      <c r="B7" s="50"/>
      <c r="C7" s="50"/>
      <c r="D7" s="28">
        <v>250</v>
      </c>
      <c r="E7" s="30" t="s">
        <v>5</v>
      </c>
      <c r="F7" s="25">
        <v>0.01</v>
      </c>
      <c r="G7" s="2" t="s">
        <v>16</v>
      </c>
      <c r="H7" s="25">
        <v>0.01</v>
      </c>
      <c r="I7" t="s">
        <v>18</v>
      </c>
      <c r="J7" s="26">
        <v>3</v>
      </c>
      <c r="K7" s="33" t="s">
        <v>6</v>
      </c>
    </row>
    <row r="8" spans="1:11" ht="15" thickBot="1" x14ac:dyDescent="0.35">
      <c r="A8" s="47" t="s">
        <v>3</v>
      </c>
      <c r="B8" s="48"/>
      <c r="C8" s="48"/>
      <c r="D8" s="29">
        <v>125</v>
      </c>
      <c r="E8" s="31" t="s">
        <v>14</v>
      </c>
      <c r="F8" s="21"/>
      <c r="G8" s="5"/>
      <c r="H8" s="21"/>
      <c r="I8" s="6"/>
      <c r="J8" s="21"/>
      <c r="K8" s="20"/>
    </row>
    <row r="11" spans="1:11" ht="15" thickBot="1" x14ac:dyDescent="0.35"/>
    <row r="12" spans="1:11" x14ac:dyDescent="0.3">
      <c r="A12" s="57" t="s">
        <v>7</v>
      </c>
      <c r="B12" s="55" t="s">
        <v>8</v>
      </c>
      <c r="C12" s="59" t="s">
        <v>9</v>
      </c>
      <c r="D12" s="55" t="s">
        <v>10</v>
      </c>
      <c r="E12" s="59" t="s">
        <v>11</v>
      </c>
      <c r="F12" s="16"/>
      <c r="G12" s="55" t="s">
        <v>12</v>
      </c>
    </row>
    <row r="13" spans="1:11" ht="15" thickBot="1" x14ac:dyDescent="0.35">
      <c r="A13" s="58"/>
      <c r="B13" s="56"/>
      <c r="C13" s="60"/>
      <c r="D13" s="56"/>
      <c r="E13" s="60"/>
      <c r="F13" s="17"/>
      <c r="G13" s="56"/>
    </row>
    <row r="14" spans="1:11" x14ac:dyDescent="0.3">
      <c r="A14" s="7">
        <v>1</v>
      </c>
      <c r="B14" s="35">
        <v>18904</v>
      </c>
      <c r="C14" s="8">
        <f>B14*$D$8</f>
        <v>2363000</v>
      </c>
      <c r="D14" s="38">
        <v>252.5</v>
      </c>
      <c r="E14" s="9">
        <f>B14*D14</f>
        <v>4773260</v>
      </c>
      <c r="F14" s="18"/>
      <c r="G14" s="13">
        <f>E14-C14</f>
        <v>2410260</v>
      </c>
    </row>
    <row r="15" spans="1:11" x14ac:dyDescent="0.3">
      <c r="A15" s="2">
        <v>2</v>
      </c>
      <c r="B15" s="36">
        <v>19282</v>
      </c>
      <c r="C15" s="3">
        <f t="shared" ref="C15:C25" si="0">B15*$D$8</f>
        <v>2410250</v>
      </c>
      <c r="D15" s="39">
        <v>255.02500000000001</v>
      </c>
      <c r="E15" s="4">
        <f t="shared" ref="E15:E25" si="1">B15*D15</f>
        <v>4917392.05</v>
      </c>
      <c r="F15" s="19"/>
      <c r="G15" s="14">
        <f t="shared" ref="G15:G25" si="2">E15-C15</f>
        <v>2507142.0499999998</v>
      </c>
    </row>
    <row r="16" spans="1:11" x14ac:dyDescent="0.3">
      <c r="A16" s="2">
        <v>3</v>
      </c>
      <c r="B16" s="36">
        <v>19667</v>
      </c>
      <c r="C16" s="3">
        <f t="shared" si="0"/>
        <v>2458375</v>
      </c>
      <c r="D16" s="39">
        <v>257.57524999999998</v>
      </c>
      <c r="E16" s="4">
        <f t="shared" si="1"/>
        <v>5065732.4417499993</v>
      </c>
      <c r="F16" s="19"/>
      <c r="G16" s="14">
        <f t="shared" si="2"/>
        <v>2607357.4417499993</v>
      </c>
    </row>
    <row r="17" spans="1:7" x14ac:dyDescent="0.3">
      <c r="A17" s="2">
        <v>4</v>
      </c>
      <c r="B17" s="36">
        <v>20061</v>
      </c>
      <c r="C17" s="3">
        <f t="shared" si="0"/>
        <v>2507625</v>
      </c>
      <c r="D17" s="39">
        <v>260.1510025</v>
      </c>
      <c r="E17" s="4">
        <f t="shared" si="1"/>
        <v>5218889.2611525003</v>
      </c>
      <c r="F17" s="19"/>
      <c r="G17" s="14">
        <f t="shared" si="2"/>
        <v>2711264.2611525003</v>
      </c>
    </row>
    <row r="18" spans="1:7" x14ac:dyDescent="0.3">
      <c r="A18" s="2">
        <v>5</v>
      </c>
      <c r="B18" s="36">
        <v>20462</v>
      </c>
      <c r="C18" s="3">
        <f t="shared" si="0"/>
        <v>2557750</v>
      </c>
      <c r="D18" s="39">
        <v>262.75251252499999</v>
      </c>
      <c r="E18" s="4">
        <f t="shared" si="1"/>
        <v>5376441.9112865496</v>
      </c>
      <c r="F18" s="19"/>
      <c r="G18" s="14">
        <f t="shared" si="2"/>
        <v>2818691.9112865496</v>
      </c>
    </row>
    <row r="19" spans="1:7" x14ac:dyDescent="0.3">
      <c r="A19" s="2">
        <v>6</v>
      </c>
      <c r="B19" s="36">
        <v>20871</v>
      </c>
      <c r="C19" s="3">
        <f t="shared" si="0"/>
        <v>2608875</v>
      </c>
      <c r="D19" s="39">
        <v>265.38003765025002</v>
      </c>
      <c r="E19" s="4">
        <f t="shared" si="1"/>
        <v>5538746.7657983685</v>
      </c>
      <c r="F19" s="19"/>
      <c r="G19" s="14">
        <f t="shared" si="2"/>
        <v>2929871.7657983685</v>
      </c>
    </row>
    <row r="20" spans="1:7" x14ac:dyDescent="0.3">
      <c r="A20" s="2">
        <v>7</v>
      </c>
      <c r="B20" s="36">
        <v>21289</v>
      </c>
      <c r="C20" s="3">
        <f t="shared" si="0"/>
        <v>2661125</v>
      </c>
      <c r="D20" s="39">
        <v>268.03383802675245</v>
      </c>
      <c r="E20" s="4">
        <f t="shared" si="1"/>
        <v>5706172.3777515329</v>
      </c>
      <c r="F20" s="19"/>
      <c r="G20" s="14">
        <f t="shared" si="2"/>
        <v>3045047.3777515329</v>
      </c>
    </row>
    <row r="21" spans="1:7" x14ac:dyDescent="0.3">
      <c r="A21" s="2">
        <v>8</v>
      </c>
      <c r="B21" s="36">
        <v>21714</v>
      </c>
      <c r="C21" s="3">
        <f t="shared" si="0"/>
        <v>2714250</v>
      </c>
      <c r="D21" s="39">
        <v>270.71417640702003</v>
      </c>
      <c r="E21" s="4">
        <f t="shared" si="1"/>
        <v>5878287.6265020333</v>
      </c>
      <c r="F21" s="19"/>
      <c r="G21" s="14">
        <f t="shared" si="2"/>
        <v>3164037.6265020333</v>
      </c>
    </row>
    <row r="22" spans="1:7" x14ac:dyDescent="0.3">
      <c r="A22" s="2">
        <v>9</v>
      </c>
      <c r="B22" s="36">
        <v>22149</v>
      </c>
      <c r="C22" s="3">
        <f t="shared" si="0"/>
        <v>2768625</v>
      </c>
      <c r="D22" s="39">
        <v>273.42131817109026</v>
      </c>
      <c r="E22" s="4">
        <f t="shared" si="1"/>
        <v>6056008.7761714784</v>
      </c>
      <c r="F22" s="19"/>
      <c r="G22" s="14">
        <f t="shared" si="2"/>
        <v>3287383.7761714784</v>
      </c>
    </row>
    <row r="23" spans="1:7" x14ac:dyDescent="0.3">
      <c r="A23" s="2">
        <v>10</v>
      </c>
      <c r="B23" s="36">
        <v>22592</v>
      </c>
      <c r="C23" s="3">
        <f t="shared" si="0"/>
        <v>2824000</v>
      </c>
      <c r="D23" s="39">
        <v>276.15553135280118</v>
      </c>
      <c r="E23" s="4">
        <f t="shared" si="1"/>
        <v>6238905.7643224839</v>
      </c>
      <c r="F23" s="19"/>
      <c r="G23" s="14">
        <f t="shared" si="2"/>
        <v>3414905.7643224839</v>
      </c>
    </row>
    <row r="24" spans="1:7" x14ac:dyDescent="0.3">
      <c r="A24" s="2">
        <v>11</v>
      </c>
      <c r="B24" s="36">
        <v>23043</v>
      </c>
      <c r="C24" s="3">
        <f t="shared" si="0"/>
        <v>2880375</v>
      </c>
      <c r="D24" s="39">
        <v>278.91708666632911</v>
      </c>
      <c r="E24" s="4">
        <f t="shared" si="1"/>
        <v>6427086.4280522214</v>
      </c>
      <c r="F24" s="19"/>
      <c r="G24" s="14">
        <f t="shared" si="2"/>
        <v>3546711.4280522214</v>
      </c>
    </row>
    <row r="25" spans="1:7" ht="15" thickBot="1" x14ac:dyDescent="0.35">
      <c r="A25" s="5">
        <v>12</v>
      </c>
      <c r="B25" s="37">
        <v>23504</v>
      </c>
      <c r="C25" s="11">
        <f t="shared" si="0"/>
        <v>2938000</v>
      </c>
      <c r="D25" s="40">
        <v>281.70625753299242</v>
      </c>
      <c r="E25" s="12">
        <f t="shared" si="1"/>
        <v>6621223.8770554541</v>
      </c>
      <c r="F25" s="20"/>
      <c r="G25" s="15">
        <f t="shared" si="2"/>
        <v>3683223.8770554541</v>
      </c>
    </row>
    <row r="26" spans="1:7" ht="15" thickBot="1" x14ac:dyDescent="0.35">
      <c r="A26" s="5"/>
      <c r="B26" s="6"/>
      <c r="C26" s="6"/>
      <c r="D26" s="6"/>
      <c r="E26" s="46" t="s">
        <v>13</v>
      </c>
      <c r="F26" s="46"/>
      <c r="G26" s="41">
        <f>SUM(G14:G25)</f>
        <v>36125897.279842623</v>
      </c>
    </row>
  </sheetData>
  <mergeCells count="11">
    <mergeCell ref="G12:G13"/>
    <mergeCell ref="A12:A13"/>
    <mergeCell ref="B12:B13"/>
    <mergeCell ref="C12:C13"/>
    <mergeCell ref="D12:D13"/>
    <mergeCell ref="E12:E13"/>
    <mergeCell ref="E26:F26"/>
    <mergeCell ref="A8:C8"/>
    <mergeCell ref="A7:C7"/>
    <mergeCell ref="A6:C6"/>
    <mergeCell ref="A5: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A553-C312-4852-9E66-68EAAEC926F3}">
  <dimension ref="A7:M37"/>
  <sheetViews>
    <sheetView tabSelected="1" workbookViewId="0">
      <selection activeCell="C9" sqref="C9"/>
    </sheetView>
  </sheetViews>
  <sheetFormatPr defaultRowHeight="14.4" x14ac:dyDescent="0.3"/>
  <cols>
    <col min="12" max="12" width="19.21875" bestFit="1" customWidth="1"/>
  </cols>
  <sheetData>
    <row r="7" spans="1:13" ht="28.8" x14ac:dyDescent="0.3">
      <c r="A7" t="s">
        <v>38</v>
      </c>
      <c r="B7" s="42" t="s">
        <v>39</v>
      </c>
      <c r="C7" s="42" t="s">
        <v>40</v>
      </c>
      <c r="D7" s="42" t="s">
        <v>41</v>
      </c>
      <c r="E7" s="42" t="s">
        <v>42</v>
      </c>
      <c r="F7" s="42" t="s">
        <v>43</v>
      </c>
      <c r="G7" s="42" t="s">
        <v>44</v>
      </c>
      <c r="H7" s="42" t="s">
        <v>45</v>
      </c>
      <c r="I7" s="42" t="s">
        <v>46</v>
      </c>
      <c r="J7" s="42" t="s">
        <v>47</v>
      </c>
    </row>
    <row r="8" spans="1:13" x14ac:dyDescent="0.3">
      <c r="A8">
        <v>1</v>
      </c>
      <c r="B8">
        <v>50</v>
      </c>
      <c r="C8">
        <v>0</v>
      </c>
      <c r="D8" s="43">
        <v>7</v>
      </c>
      <c r="E8">
        <f>MIN(D8,B8+C8)</f>
        <v>7</v>
      </c>
      <c r="F8">
        <f>B8+C8-E8</f>
        <v>43</v>
      </c>
      <c r="G8">
        <f>F8</f>
        <v>43</v>
      </c>
      <c r="H8">
        <f>IF(G8&lt;$M$10,1,0)</f>
        <v>0</v>
      </c>
      <c r="I8" s="43">
        <v>5</v>
      </c>
      <c r="J8">
        <f>IF(H8=1,A8+1+3,0)</f>
        <v>0</v>
      </c>
    </row>
    <row r="9" spans="1:13" x14ac:dyDescent="0.3">
      <c r="A9">
        <v>2</v>
      </c>
      <c r="B9">
        <f>F8</f>
        <v>43</v>
      </c>
      <c r="C9">
        <f>COUNTIF($J$8:J8,A9)*$M$9</f>
        <v>0</v>
      </c>
      <c r="D9" s="43">
        <v>6</v>
      </c>
      <c r="E9">
        <f t="shared" ref="E9:E37" si="0">MIN(D9,B9+C9)</f>
        <v>6</v>
      </c>
      <c r="F9">
        <f t="shared" ref="F9:F37" si="1">B9+C9-E9</f>
        <v>37</v>
      </c>
      <c r="G9">
        <f>G8-E9+IF(H8=1,$M$9,0)</f>
        <v>37</v>
      </c>
      <c r="H9">
        <f t="shared" ref="H9:H37" si="2">IF(G9&lt;$M$10,1,0)</f>
        <v>0</v>
      </c>
      <c r="I9" s="43">
        <v>5</v>
      </c>
      <c r="J9">
        <f>IF(H9=1,A9+1+3,0)</f>
        <v>0</v>
      </c>
      <c r="L9" t="s">
        <v>48</v>
      </c>
      <c r="M9">
        <v>50</v>
      </c>
    </row>
    <row r="10" spans="1:13" x14ac:dyDescent="0.3">
      <c r="A10">
        <v>3</v>
      </c>
      <c r="B10">
        <f t="shared" ref="B10:B37" si="3">F9</f>
        <v>37</v>
      </c>
      <c r="C10">
        <f>COUNTIF($J$8:J9,A10)*$M$9</f>
        <v>0</v>
      </c>
      <c r="D10" s="43">
        <v>5</v>
      </c>
      <c r="E10">
        <f t="shared" si="0"/>
        <v>5</v>
      </c>
      <c r="F10">
        <f t="shared" si="1"/>
        <v>32</v>
      </c>
      <c r="G10">
        <f t="shared" ref="G10:G37" si="4">G9-E10+IF(H9=1,$M$9,0)</f>
        <v>32</v>
      </c>
      <c r="H10">
        <f t="shared" si="2"/>
        <v>0</v>
      </c>
      <c r="I10" s="43">
        <v>5</v>
      </c>
      <c r="J10">
        <f t="shared" ref="J10:J37" si="5">IF(H10=1,A10+1+3,0)</f>
        <v>0</v>
      </c>
      <c r="L10" t="s">
        <v>49</v>
      </c>
      <c r="M10">
        <v>28</v>
      </c>
    </row>
    <row r="11" spans="1:13" x14ac:dyDescent="0.3">
      <c r="A11">
        <v>4</v>
      </c>
      <c r="B11">
        <f t="shared" si="3"/>
        <v>32</v>
      </c>
      <c r="C11">
        <f>COUNTIF($J$8:J10,A11)*$M$9</f>
        <v>0</v>
      </c>
      <c r="D11" s="43">
        <v>5</v>
      </c>
      <c r="E11">
        <f t="shared" si="0"/>
        <v>5</v>
      </c>
      <c r="F11">
        <f t="shared" si="1"/>
        <v>27</v>
      </c>
      <c r="G11">
        <f t="shared" si="4"/>
        <v>27</v>
      </c>
      <c r="H11">
        <f t="shared" si="2"/>
        <v>1</v>
      </c>
      <c r="I11" s="43">
        <v>3</v>
      </c>
      <c r="J11">
        <f t="shared" si="5"/>
        <v>8</v>
      </c>
    </row>
    <row r="12" spans="1:13" x14ac:dyDescent="0.3">
      <c r="A12">
        <v>5</v>
      </c>
      <c r="B12">
        <f t="shared" si="3"/>
        <v>27</v>
      </c>
      <c r="C12">
        <f>COUNTIF($J$8:J11,A12)*$M$9</f>
        <v>0</v>
      </c>
      <c r="D12" s="43">
        <v>2</v>
      </c>
      <c r="E12">
        <f t="shared" si="0"/>
        <v>2</v>
      </c>
      <c r="F12">
        <f t="shared" si="1"/>
        <v>25</v>
      </c>
      <c r="G12">
        <f t="shared" si="4"/>
        <v>75</v>
      </c>
      <c r="H12">
        <f t="shared" si="2"/>
        <v>0</v>
      </c>
      <c r="I12" s="43">
        <v>5</v>
      </c>
      <c r="J12">
        <f t="shared" si="5"/>
        <v>0</v>
      </c>
    </row>
    <row r="13" spans="1:13" x14ac:dyDescent="0.3">
      <c r="A13">
        <v>6</v>
      </c>
      <c r="B13">
        <f t="shared" si="3"/>
        <v>25</v>
      </c>
      <c r="C13">
        <f>COUNTIF($J$8:J12,A13)*$M$9</f>
        <v>0</v>
      </c>
      <c r="D13" s="43">
        <v>2</v>
      </c>
      <c r="E13">
        <f t="shared" si="0"/>
        <v>2</v>
      </c>
      <c r="F13">
        <f t="shared" si="1"/>
        <v>23</v>
      </c>
      <c r="G13">
        <f t="shared" si="4"/>
        <v>73</v>
      </c>
      <c r="H13">
        <f t="shared" si="2"/>
        <v>0</v>
      </c>
      <c r="I13" s="43">
        <v>3</v>
      </c>
      <c r="J13">
        <f t="shared" si="5"/>
        <v>0</v>
      </c>
    </row>
    <row r="14" spans="1:13" x14ac:dyDescent="0.3">
      <c r="A14">
        <v>7</v>
      </c>
      <c r="B14">
        <f t="shared" si="3"/>
        <v>23</v>
      </c>
      <c r="C14">
        <f>COUNTIF($J$8:J13,A14)*$M$9</f>
        <v>0</v>
      </c>
      <c r="D14" s="43">
        <v>0</v>
      </c>
      <c r="E14">
        <f t="shared" si="0"/>
        <v>0</v>
      </c>
      <c r="F14">
        <f t="shared" si="1"/>
        <v>23</v>
      </c>
      <c r="G14">
        <f t="shared" si="4"/>
        <v>73</v>
      </c>
      <c r="H14">
        <f t="shared" si="2"/>
        <v>0</v>
      </c>
      <c r="I14" s="43">
        <v>5</v>
      </c>
      <c r="J14">
        <f t="shared" si="5"/>
        <v>0</v>
      </c>
    </row>
    <row r="15" spans="1:13" x14ac:dyDescent="0.3">
      <c r="A15">
        <v>8</v>
      </c>
      <c r="B15">
        <f t="shared" si="3"/>
        <v>23</v>
      </c>
      <c r="C15">
        <f>COUNTIF($J$8:J14,A15)*$M$9</f>
        <v>50</v>
      </c>
      <c r="D15" s="43">
        <v>2</v>
      </c>
      <c r="E15">
        <f t="shared" si="0"/>
        <v>2</v>
      </c>
      <c r="F15">
        <f t="shared" si="1"/>
        <v>71</v>
      </c>
      <c r="G15">
        <f t="shared" si="4"/>
        <v>71</v>
      </c>
      <c r="H15">
        <f t="shared" si="2"/>
        <v>0</v>
      </c>
      <c r="I15" s="43">
        <v>4</v>
      </c>
      <c r="J15">
        <f t="shared" si="5"/>
        <v>0</v>
      </c>
      <c r="L15" t="s">
        <v>50</v>
      </c>
    </row>
    <row r="16" spans="1:13" x14ac:dyDescent="0.3">
      <c r="A16">
        <v>9</v>
      </c>
      <c r="B16">
        <f t="shared" si="3"/>
        <v>71</v>
      </c>
      <c r="C16">
        <f>COUNTIF($J$8:J15,A16)*$M$9</f>
        <v>0</v>
      </c>
      <c r="D16" s="43">
        <v>3</v>
      </c>
      <c r="E16">
        <f t="shared" si="0"/>
        <v>3</v>
      </c>
      <c r="F16">
        <f t="shared" si="1"/>
        <v>68</v>
      </c>
      <c r="G16">
        <f t="shared" si="4"/>
        <v>68</v>
      </c>
      <c r="H16">
        <f t="shared" si="2"/>
        <v>0</v>
      </c>
      <c r="I16" s="43">
        <v>5</v>
      </c>
      <c r="J16">
        <f t="shared" si="5"/>
        <v>0</v>
      </c>
      <c r="L16" t="s">
        <v>51</v>
      </c>
      <c r="M16" s="44">
        <f>SUM(E8:E37)/SUM(D8:D37)</f>
        <v>1</v>
      </c>
    </row>
    <row r="17" spans="1:13" x14ac:dyDescent="0.3">
      <c r="A17">
        <v>10</v>
      </c>
      <c r="B17">
        <f t="shared" si="3"/>
        <v>68</v>
      </c>
      <c r="C17">
        <f>COUNTIF($J$8:J16,A17)*$M$9</f>
        <v>0</v>
      </c>
      <c r="D17" s="43">
        <v>9</v>
      </c>
      <c r="E17">
        <f t="shared" si="0"/>
        <v>9</v>
      </c>
      <c r="F17">
        <f t="shared" si="1"/>
        <v>59</v>
      </c>
      <c r="G17">
        <f t="shared" si="4"/>
        <v>59</v>
      </c>
      <c r="H17">
        <f t="shared" si="2"/>
        <v>0</v>
      </c>
      <c r="I17" s="43">
        <v>5</v>
      </c>
      <c r="J17">
        <f t="shared" si="5"/>
        <v>0</v>
      </c>
      <c r="L17" t="s">
        <v>52</v>
      </c>
      <c r="M17" s="45">
        <f>AVERAGE(B8:B37)</f>
        <v>36.299999999999997</v>
      </c>
    </row>
    <row r="18" spans="1:13" x14ac:dyDescent="0.3">
      <c r="A18">
        <v>11</v>
      </c>
      <c r="B18">
        <f t="shared" si="3"/>
        <v>59</v>
      </c>
      <c r="C18">
        <f>COUNTIF($J$8:J17,A18)*$M$9</f>
        <v>0</v>
      </c>
      <c r="D18" s="43">
        <v>10</v>
      </c>
      <c r="E18">
        <f t="shared" si="0"/>
        <v>10</v>
      </c>
      <c r="F18">
        <f t="shared" si="1"/>
        <v>49</v>
      </c>
      <c r="G18">
        <f t="shared" si="4"/>
        <v>49</v>
      </c>
      <c r="H18">
        <f t="shared" si="2"/>
        <v>0</v>
      </c>
      <c r="I18" s="43">
        <v>4</v>
      </c>
      <c r="J18">
        <f t="shared" si="5"/>
        <v>0</v>
      </c>
    </row>
    <row r="19" spans="1:13" x14ac:dyDescent="0.3">
      <c r="A19">
        <v>12</v>
      </c>
      <c r="B19">
        <f t="shared" si="3"/>
        <v>49</v>
      </c>
      <c r="C19">
        <f>COUNTIF($J$8:J18,A19)*$M$9</f>
        <v>0</v>
      </c>
      <c r="D19" s="43">
        <v>0</v>
      </c>
      <c r="E19">
        <f t="shared" si="0"/>
        <v>0</v>
      </c>
      <c r="F19">
        <f t="shared" si="1"/>
        <v>49</v>
      </c>
      <c r="G19">
        <f t="shared" si="4"/>
        <v>49</v>
      </c>
      <c r="H19">
        <f t="shared" si="2"/>
        <v>0</v>
      </c>
      <c r="I19" s="43">
        <v>3</v>
      </c>
      <c r="J19">
        <f t="shared" si="5"/>
        <v>0</v>
      </c>
    </row>
    <row r="20" spans="1:13" x14ac:dyDescent="0.3">
      <c r="A20">
        <v>13</v>
      </c>
      <c r="B20">
        <f t="shared" si="3"/>
        <v>49</v>
      </c>
      <c r="C20">
        <f>COUNTIF($J$8:J19,A20)*$M$9</f>
        <v>0</v>
      </c>
      <c r="D20" s="43">
        <v>10</v>
      </c>
      <c r="E20">
        <f t="shared" si="0"/>
        <v>10</v>
      </c>
      <c r="F20">
        <f t="shared" si="1"/>
        <v>39</v>
      </c>
      <c r="G20">
        <f t="shared" si="4"/>
        <v>39</v>
      </c>
      <c r="H20">
        <f t="shared" si="2"/>
        <v>0</v>
      </c>
      <c r="I20" s="43">
        <v>5</v>
      </c>
      <c r="J20">
        <f t="shared" si="5"/>
        <v>0</v>
      </c>
    </row>
    <row r="21" spans="1:13" x14ac:dyDescent="0.3">
      <c r="A21">
        <v>14</v>
      </c>
      <c r="B21">
        <f t="shared" si="3"/>
        <v>39</v>
      </c>
      <c r="C21">
        <f>COUNTIF($J$8:J20,A21)*$M$9</f>
        <v>0</v>
      </c>
      <c r="D21" s="43">
        <v>4</v>
      </c>
      <c r="E21">
        <f t="shared" si="0"/>
        <v>4</v>
      </c>
      <c r="F21">
        <f t="shared" si="1"/>
        <v>35</v>
      </c>
      <c r="G21">
        <f t="shared" si="4"/>
        <v>35</v>
      </c>
      <c r="H21">
        <f t="shared" si="2"/>
        <v>0</v>
      </c>
      <c r="I21" s="43">
        <v>5</v>
      </c>
      <c r="J21">
        <f t="shared" si="5"/>
        <v>0</v>
      </c>
    </row>
    <row r="22" spans="1:13" x14ac:dyDescent="0.3">
      <c r="A22">
        <v>15</v>
      </c>
      <c r="B22">
        <f t="shared" si="3"/>
        <v>35</v>
      </c>
      <c r="C22">
        <f>COUNTIF($J$8:J21,A22)*$M$9</f>
        <v>0</v>
      </c>
      <c r="D22" s="43">
        <v>1</v>
      </c>
      <c r="E22">
        <f t="shared" si="0"/>
        <v>1</v>
      </c>
      <c r="F22">
        <f t="shared" si="1"/>
        <v>34</v>
      </c>
      <c r="G22">
        <f t="shared" si="4"/>
        <v>34</v>
      </c>
      <c r="H22">
        <f t="shared" si="2"/>
        <v>0</v>
      </c>
      <c r="I22" s="43">
        <v>3</v>
      </c>
      <c r="J22">
        <f t="shared" si="5"/>
        <v>0</v>
      </c>
    </row>
    <row r="23" spans="1:13" x14ac:dyDescent="0.3">
      <c r="A23">
        <v>16</v>
      </c>
      <c r="B23">
        <f t="shared" si="3"/>
        <v>34</v>
      </c>
      <c r="C23">
        <f>COUNTIF($J$8:J22,A23)*$M$9</f>
        <v>0</v>
      </c>
      <c r="D23" s="43">
        <v>8</v>
      </c>
      <c r="E23">
        <f t="shared" si="0"/>
        <v>8</v>
      </c>
      <c r="F23">
        <f t="shared" si="1"/>
        <v>26</v>
      </c>
      <c r="G23">
        <f t="shared" si="4"/>
        <v>26</v>
      </c>
      <c r="H23">
        <f t="shared" si="2"/>
        <v>1</v>
      </c>
      <c r="I23" s="43">
        <v>5</v>
      </c>
      <c r="J23">
        <f t="shared" si="5"/>
        <v>20</v>
      </c>
    </row>
    <row r="24" spans="1:13" x14ac:dyDescent="0.3">
      <c r="A24">
        <v>17</v>
      </c>
      <c r="B24">
        <f t="shared" si="3"/>
        <v>26</v>
      </c>
      <c r="C24">
        <f>COUNTIF($J$8:J23,A24)*$M$9</f>
        <v>0</v>
      </c>
      <c r="D24" s="43">
        <v>0</v>
      </c>
      <c r="E24">
        <f t="shared" si="0"/>
        <v>0</v>
      </c>
      <c r="F24">
        <f t="shared" si="1"/>
        <v>26</v>
      </c>
      <c r="G24">
        <f t="shared" si="4"/>
        <v>76</v>
      </c>
      <c r="H24">
        <f t="shared" si="2"/>
        <v>0</v>
      </c>
      <c r="I24" s="43">
        <v>4</v>
      </c>
      <c r="J24">
        <f t="shared" si="5"/>
        <v>0</v>
      </c>
      <c r="L24" t="s">
        <v>54</v>
      </c>
      <c r="M24" t="s">
        <v>55</v>
      </c>
    </row>
    <row r="25" spans="1:13" x14ac:dyDescent="0.3">
      <c r="A25">
        <v>18</v>
      </c>
      <c r="B25">
        <f t="shared" si="3"/>
        <v>26</v>
      </c>
      <c r="C25">
        <f>COUNTIF($J$8:J24,A25)*$M$9</f>
        <v>0</v>
      </c>
      <c r="D25" s="43">
        <v>5</v>
      </c>
      <c r="E25">
        <f t="shared" si="0"/>
        <v>5</v>
      </c>
      <c r="F25">
        <f t="shared" si="1"/>
        <v>21</v>
      </c>
      <c r="G25">
        <f t="shared" si="4"/>
        <v>71</v>
      </c>
      <c r="H25">
        <f t="shared" si="2"/>
        <v>0</v>
      </c>
      <c r="I25" s="43">
        <v>3</v>
      </c>
      <c r="J25">
        <f>IF(H25=1,A25+1+3,0)</f>
        <v>0</v>
      </c>
      <c r="L25">
        <v>0</v>
      </c>
      <c r="M25">
        <v>0.01</v>
      </c>
    </row>
    <row r="26" spans="1:13" x14ac:dyDescent="0.3">
      <c r="A26">
        <v>19</v>
      </c>
      <c r="B26">
        <f t="shared" si="3"/>
        <v>21</v>
      </c>
      <c r="C26">
        <f>COUNTIF($J$8:J25,A26)*$M$9</f>
        <v>0</v>
      </c>
      <c r="D26" s="43">
        <v>8</v>
      </c>
      <c r="E26">
        <f t="shared" si="0"/>
        <v>8</v>
      </c>
      <c r="F26">
        <f t="shared" si="1"/>
        <v>13</v>
      </c>
      <c r="G26">
        <f t="shared" si="4"/>
        <v>63</v>
      </c>
      <c r="H26">
        <f t="shared" si="2"/>
        <v>0</v>
      </c>
      <c r="I26" s="43">
        <v>5</v>
      </c>
      <c r="J26">
        <f t="shared" si="5"/>
        <v>0</v>
      </c>
      <c r="L26">
        <v>1</v>
      </c>
      <c r="M26">
        <v>0.02</v>
      </c>
    </row>
    <row r="27" spans="1:13" x14ac:dyDescent="0.3">
      <c r="A27">
        <v>20</v>
      </c>
      <c r="B27">
        <f t="shared" si="3"/>
        <v>13</v>
      </c>
      <c r="C27">
        <f>COUNTIF($J$8:J26,A27)*$M$9</f>
        <v>50</v>
      </c>
      <c r="D27" s="43">
        <v>7</v>
      </c>
      <c r="E27">
        <f t="shared" si="0"/>
        <v>7</v>
      </c>
      <c r="F27">
        <f t="shared" si="1"/>
        <v>56</v>
      </c>
      <c r="G27">
        <f t="shared" si="4"/>
        <v>56</v>
      </c>
      <c r="H27">
        <f t="shared" si="2"/>
        <v>0</v>
      </c>
      <c r="I27" s="43">
        <v>4</v>
      </c>
      <c r="J27">
        <f t="shared" si="5"/>
        <v>0</v>
      </c>
      <c r="L27">
        <v>2</v>
      </c>
      <c r="M27">
        <v>0.04</v>
      </c>
    </row>
    <row r="28" spans="1:13" x14ac:dyDescent="0.3">
      <c r="A28">
        <v>21</v>
      </c>
      <c r="B28">
        <f t="shared" si="3"/>
        <v>56</v>
      </c>
      <c r="C28">
        <f>COUNTIF($J$8:J27,A28)*$M$9</f>
        <v>0</v>
      </c>
      <c r="D28" s="43">
        <v>5</v>
      </c>
      <c r="E28">
        <f t="shared" si="0"/>
        <v>5</v>
      </c>
      <c r="F28">
        <f t="shared" si="1"/>
        <v>51</v>
      </c>
      <c r="G28">
        <f t="shared" si="4"/>
        <v>51</v>
      </c>
      <c r="H28">
        <f t="shared" si="2"/>
        <v>0</v>
      </c>
      <c r="I28" s="43">
        <v>4</v>
      </c>
      <c r="J28">
        <f t="shared" si="5"/>
        <v>0</v>
      </c>
      <c r="L28">
        <v>3</v>
      </c>
      <c r="M28">
        <v>0.06</v>
      </c>
    </row>
    <row r="29" spans="1:13" x14ac:dyDescent="0.3">
      <c r="A29">
        <v>22</v>
      </c>
      <c r="B29">
        <f t="shared" si="3"/>
        <v>51</v>
      </c>
      <c r="C29">
        <f>COUNTIF($J$8:J28,A29)*$M$9</f>
        <v>0</v>
      </c>
      <c r="D29" s="43">
        <v>10</v>
      </c>
      <c r="E29">
        <f t="shared" si="0"/>
        <v>10</v>
      </c>
      <c r="F29">
        <f t="shared" si="1"/>
        <v>41</v>
      </c>
      <c r="G29">
        <f t="shared" si="4"/>
        <v>41</v>
      </c>
      <c r="H29">
        <f t="shared" si="2"/>
        <v>0</v>
      </c>
      <c r="I29" s="43">
        <v>5</v>
      </c>
      <c r="J29">
        <f t="shared" si="5"/>
        <v>0</v>
      </c>
      <c r="L29">
        <v>4</v>
      </c>
      <c r="M29">
        <v>0.09</v>
      </c>
    </row>
    <row r="30" spans="1:13" x14ac:dyDescent="0.3">
      <c r="A30">
        <v>23</v>
      </c>
      <c r="B30">
        <f t="shared" si="3"/>
        <v>41</v>
      </c>
      <c r="C30">
        <f>COUNTIF($J$8:J29,A30)*$M$9</f>
        <v>0</v>
      </c>
      <c r="D30" s="43">
        <v>4</v>
      </c>
      <c r="E30">
        <f t="shared" si="0"/>
        <v>4</v>
      </c>
      <c r="F30">
        <f t="shared" si="1"/>
        <v>37</v>
      </c>
      <c r="G30">
        <f t="shared" si="4"/>
        <v>37</v>
      </c>
      <c r="H30">
        <f t="shared" si="2"/>
        <v>0</v>
      </c>
      <c r="I30" s="43">
        <v>5</v>
      </c>
      <c r="J30">
        <f t="shared" si="5"/>
        <v>0</v>
      </c>
      <c r="L30">
        <v>5</v>
      </c>
      <c r="M30">
        <v>0.14000000000000001</v>
      </c>
    </row>
    <row r="31" spans="1:13" x14ac:dyDescent="0.3">
      <c r="A31">
        <v>24</v>
      </c>
      <c r="B31">
        <f t="shared" si="3"/>
        <v>37</v>
      </c>
      <c r="C31">
        <f>COUNTIF($J$8:J30,A31)*$M$9</f>
        <v>0</v>
      </c>
      <c r="D31" s="43">
        <v>2</v>
      </c>
      <c r="E31">
        <f t="shared" si="0"/>
        <v>2</v>
      </c>
      <c r="F31">
        <f t="shared" si="1"/>
        <v>35</v>
      </c>
      <c r="G31">
        <f t="shared" si="4"/>
        <v>35</v>
      </c>
      <c r="H31">
        <f t="shared" si="2"/>
        <v>0</v>
      </c>
      <c r="I31" s="43">
        <v>3</v>
      </c>
      <c r="J31">
        <f t="shared" si="5"/>
        <v>0</v>
      </c>
      <c r="L31">
        <v>6</v>
      </c>
      <c r="M31">
        <v>0.18</v>
      </c>
    </row>
    <row r="32" spans="1:13" x14ac:dyDescent="0.3">
      <c r="A32">
        <v>25</v>
      </c>
      <c r="B32">
        <f t="shared" si="3"/>
        <v>35</v>
      </c>
      <c r="C32">
        <f>COUNTIF($J$8:J31,A32)*$M$9</f>
        <v>0</v>
      </c>
      <c r="D32" s="43">
        <v>10</v>
      </c>
      <c r="E32">
        <f t="shared" si="0"/>
        <v>10</v>
      </c>
      <c r="F32">
        <f t="shared" si="1"/>
        <v>25</v>
      </c>
      <c r="G32">
        <f t="shared" si="4"/>
        <v>25</v>
      </c>
      <c r="H32">
        <f t="shared" si="2"/>
        <v>1</v>
      </c>
      <c r="I32" s="43">
        <v>4</v>
      </c>
      <c r="J32">
        <f t="shared" si="5"/>
        <v>29</v>
      </c>
      <c r="L32">
        <v>7</v>
      </c>
      <c r="M32">
        <v>0.22</v>
      </c>
    </row>
    <row r="33" spans="1:13" x14ac:dyDescent="0.3">
      <c r="A33">
        <v>26</v>
      </c>
      <c r="B33">
        <f t="shared" si="3"/>
        <v>25</v>
      </c>
      <c r="C33">
        <f>COUNTIF($J$8:J32,A33)*$M$9</f>
        <v>0</v>
      </c>
      <c r="D33" s="43">
        <v>10</v>
      </c>
      <c r="E33">
        <f t="shared" si="0"/>
        <v>10</v>
      </c>
      <c r="F33">
        <f t="shared" si="1"/>
        <v>15</v>
      </c>
      <c r="G33">
        <f t="shared" si="4"/>
        <v>65</v>
      </c>
      <c r="H33">
        <f t="shared" si="2"/>
        <v>0</v>
      </c>
      <c r="I33" s="43">
        <v>3</v>
      </c>
      <c r="J33">
        <f t="shared" si="5"/>
        <v>0</v>
      </c>
      <c r="L33">
        <v>8</v>
      </c>
      <c r="M33">
        <v>0.16</v>
      </c>
    </row>
    <row r="34" spans="1:13" x14ac:dyDescent="0.3">
      <c r="A34">
        <v>27</v>
      </c>
      <c r="B34">
        <f t="shared" si="3"/>
        <v>15</v>
      </c>
      <c r="C34">
        <f>COUNTIF($J$8:J33,A34)*$M$9</f>
        <v>0</v>
      </c>
      <c r="D34" s="43">
        <v>0</v>
      </c>
      <c r="E34">
        <f t="shared" si="0"/>
        <v>0</v>
      </c>
      <c r="F34">
        <f t="shared" si="1"/>
        <v>15</v>
      </c>
      <c r="G34">
        <f t="shared" si="4"/>
        <v>65</v>
      </c>
      <c r="H34">
        <f>IF(G34&lt;$M$10,1,0)</f>
        <v>0</v>
      </c>
      <c r="I34" s="43">
        <v>5</v>
      </c>
      <c r="J34">
        <f>IF(H34=1,A34+1+3,0)</f>
        <v>0</v>
      </c>
      <c r="L34">
        <v>9</v>
      </c>
      <c r="M34">
        <v>0.06</v>
      </c>
    </row>
    <row r="35" spans="1:13" x14ac:dyDescent="0.3">
      <c r="A35">
        <v>28</v>
      </c>
      <c r="B35">
        <f t="shared" si="3"/>
        <v>15</v>
      </c>
      <c r="C35">
        <f>COUNTIF($J$8:J34,A35)*$M$9</f>
        <v>0</v>
      </c>
      <c r="D35" s="43">
        <v>6</v>
      </c>
      <c r="E35">
        <f t="shared" si="0"/>
        <v>6</v>
      </c>
      <c r="F35">
        <f t="shared" si="1"/>
        <v>9</v>
      </c>
      <c r="G35">
        <f t="shared" si="4"/>
        <v>59</v>
      </c>
      <c r="H35">
        <f t="shared" si="2"/>
        <v>0</v>
      </c>
      <c r="I35" s="43">
        <v>3</v>
      </c>
      <c r="J35">
        <f t="shared" si="5"/>
        <v>0</v>
      </c>
      <c r="L35">
        <v>10</v>
      </c>
      <c r="M35">
        <v>0.02</v>
      </c>
    </row>
    <row r="36" spans="1:13" x14ac:dyDescent="0.3">
      <c r="A36">
        <v>29</v>
      </c>
      <c r="B36">
        <f t="shared" si="3"/>
        <v>9</v>
      </c>
      <c r="C36">
        <f>COUNTIF($J$8:J35,A36)*$M$9</f>
        <v>50</v>
      </c>
      <c r="D36" s="43">
        <v>4</v>
      </c>
      <c r="E36">
        <f t="shared" si="0"/>
        <v>4</v>
      </c>
      <c r="F36">
        <f t="shared" si="1"/>
        <v>55</v>
      </c>
      <c r="G36">
        <f t="shared" si="4"/>
        <v>55</v>
      </c>
      <c r="H36">
        <f t="shared" si="2"/>
        <v>0</v>
      </c>
      <c r="I36" s="43">
        <v>5</v>
      </c>
      <c r="J36">
        <f t="shared" si="5"/>
        <v>0</v>
      </c>
    </row>
    <row r="37" spans="1:13" x14ac:dyDescent="0.3">
      <c r="A37">
        <v>30</v>
      </c>
      <c r="B37">
        <f t="shared" si="3"/>
        <v>55</v>
      </c>
      <c r="C37">
        <f>COUNTIF($J$8:J36,A37)*$M$9</f>
        <v>0</v>
      </c>
      <c r="D37" s="43">
        <v>8</v>
      </c>
      <c r="E37">
        <f t="shared" si="0"/>
        <v>8</v>
      </c>
      <c r="F37">
        <f t="shared" si="1"/>
        <v>47</v>
      </c>
      <c r="G37">
        <f t="shared" si="4"/>
        <v>47</v>
      </c>
      <c r="H37">
        <f t="shared" si="2"/>
        <v>0</v>
      </c>
      <c r="I37" s="43">
        <v>5</v>
      </c>
      <c r="J37">
        <f t="shared" si="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Nirmal Prasad Panta</cp:lastModifiedBy>
  <dcterms:created xsi:type="dcterms:W3CDTF">2023-07-26T06:25:39Z</dcterms:created>
  <dcterms:modified xsi:type="dcterms:W3CDTF">2023-08-01T08:33:14Z</dcterms:modified>
</cp:coreProperties>
</file>