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OR\assignment4\"/>
    </mc:Choice>
  </mc:AlternateContent>
  <xr:revisionPtr revIDLastSave="0" documentId="8_{CFA3CD2C-C0CD-414E-A5A6-811E1FD2F649}" xr6:coauthVersionLast="47" xr6:coauthVersionMax="47" xr10:uidLastSave="{00000000-0000-0000-0000-000000000000}"/>
  <bookViews>
    <workbookView xWindow="-120" yWindow="-120" windowWidth="29040" windowHeight="15720" xr2:uid="{F612E99A-223D-4DBB-BA38-E4A445411821}"/>
  </bookViews>
  <sheets>
    <sheet name="Sheet1" sheetId="1" r:id="rId1"/>
  </sheets>
  <definedNames>
    <definedName name="solver_adj" localSheetId="0" hidden="1">Sheet1!$A$6:$A$25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Sheet1!$A$6:$A$25</definedName>
    <definedName name="solver_lhs2" localSheetId="0" hidden="1">Sheet1!$I$9:$I$15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Sheet1!$F$31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Sheet1!$J$9:$J$15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I10" i="1"/>
  <c r="I11" i="1"/>
  <c r="I12" i="1"/>
  <c r="I13" i="1"/>
  <c r="I14" i="1"/>
  <c r="I15" i="1"/>
  <c r="I9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</calcChain>
</file>

<file path=xl/sharedStrings.xml><?xml version="1.0" encoding="utf-8"?>
<sst xmlns="http://schemas.openxmlformats.org/spreadsheetml/2006/main" count="16" uniqueCount="16">
  <si>
    <t>nodes</t>
  </si>
  <si>
    <t>net flow</t>
  </si>
  <si>
    <t>supply/demand</t>
  </si>
  <si>
    <t>San Digeo</t>
  </si>
  <si>
    <t>Los Angeles</t>
  </si>
  <si>
    <t>Denver</t>
  </si>
  <si>
    <t>St.Louis</t>
  </si>
  <si>
    <t>Memphis</t>
  </si>
  <si>
    <t>Chicago</t>
  </si>
  <si>
    <t>New Work</t>
  </si>
  <si>
    <t>DV</t>
  </si>
  <si>
    <t>from</t>
  </si>
  <si>
    <t>to</t>
  </si>
  <si>
    <t>unit cost</t>
  </si>
  <si>
    <t>total</t>
  </si>
  <si>
    <t>the minimum cost be $44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</si>
</sst>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85725</xdr:colOff>
      <xdr:row>2</xdr:row>
      <xdr:rowOff>114300</xdr:rowOff>
    </xdr:from>
    <xdr:to>
      <xdr:col>26</xdr:col>
      <xdr:colOff>315208</xdr:colOff>
      <xdr:row>22</xdr:row>
      <xdr:rowOff>124358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21B3D6-231D-720A-D6D2-BC21C8E46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9525" y="495300"/>
          <a:ext cx="6325483" cy="3820058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762000</xdr:colOff>
      <xdr:row>22</xdr:row>
      <xdr:rowOff>114300</xdr:rowOff>
    </xdr:from>
    <xdr:to>
      <xdr:col>19</xdr:col>
      <xdr:colOff>152400</xdr:colOff>
      <xdr:row>60</xdr:row>
      <xdr:rowOff>138792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B0DA8C-5E52-96AF-A2DB-834C32720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305300"/>
          <a:ext cx="7772400" cy="7263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5A5C-2DC1-45F8-BC1C-4BBC00298294}">
  <dimension ref="A5:S65"/>
  <sheetViews>
    <sheetView tabSelected="1" workbookViewId="0">
      <selection activeCell="H67" sqref="H67"/>
    </sheetView>
  </sheetViews>
  <sheetFormatPr defaultRowHeight="15" x14ac:dyDescent="0.25"/>
  <cols>
    <col min="5" max="5" width="13.7109375" customWidth="1"/>
    <col min="6" max="6" width="12.5703125" customWidth="1"/>
    <col min="8" max="8" width="12.28515625" customWidth="1"/>
    <col min="9" max="9" width="16.140625" customWidth="1"/>
    <col min="10" max="10" width="15" customWidth="1"/>
  </cols>
  <sheetData>
    <row r="5" spans="1:10" x14ac:dyDescent="0.25">
      <c r="A5" s="1" t="s">
        <v>10</v>
      </c>
      <c r="B5" s="2" t="s">
        <v>11</v>
      </c>
      <c r="C5" s="2"/>
      <c r="D5" s="2" t="s">
        <v>12</v>
      </c>
      <c r="E5" s="2"/>
      <c r="F5" s="3" t="s">
        <v>13</v>
      </c>
    </row>
    <row r="6" spans="1:10" x14ac:dyDescent="0.25">
      <c r="A6" s="13">
        <v>1</v>
      </c>
      <c r="B6" s="9">
        <v>1</v>
      </c>
      <c r="C6" s="9" t="str">
        <f>VLOOKUP(B6,$G$9:$H$15,2)</f>
        <v>San Digeo</v>
      </c>
      <c r="D6" s="9">
        <v>2</v>
      </c>
      <c r="E6" s="4" t="str">
        <f>VLOOKUP(D6,$G$9:$H$15,2)</f>
        <v>Los Angeles</v>
      </c>
      <c r="F6" s="9">
        <v>5</v>
      </c>
    </row>
    <row r="7" spans="1:10" x14ac:dyDescent="0.25">
      <c r="A7" s="14">
        <v>0</v>
      </c>
      <c r="B7" s="10">
        <v>1</v>
      </c>
      <c r="C7" s="10" t="str">
        <f t="shared" ref="C7:C25" si="0">VLOOKUP(B7,$G$9:$H$15,2)</f>
        <v>San Digeo</v>
      </c>
      <c r="D7" s="10">
        <v>3</v>
      </c>
      <c r="E7" s="5" t="str">
        <f t="shared" ref="E7:E25" si="1">VLOOKUP(D7,$G$9:$H$15,2)</f>
        <v>Denver</v>
      </c>
      <c r="F7" s="10">
        <v>13</v>
      </c>
    </row>
    <row r="8" spans="1:10" x14ac:dyDescent="0.25">
      <c r="A8" s="14">
        <v>0</v>
      </c>
      <c r="B8" s="10">
        <v>1</v>
      </c>
      <c r="C8" s="10" t="str">
        <f t="shared" si="0"/>
        <v>San Digeo</v>
      </c>
      <c r="D8" s="10">
        <v>5</v>
      </c>
      <c r="E8" s="5" t="str">
        <f t="shared" si="1"/>
        <v>Memphis</v>
      </c>
      <c r="F8" s="10">
        <v>45</v>
      </c>
      <c r="H8" s="12" t="s">
        <v>0</v>
      </c>
      <c r="I8" s="12" t="s">
        <v>1</v>
      </c>
      <c r="J8" s="3" t="s">
        <v>2</v>
      </c>
    </row>
    <row r="9" spans="1:10" x14ac:dyDescent="0.25">
      <c r="A9" s="14">
        <v>0</v>
      </c>
      <c r="B9" s="10">
        <v>1</v>
      </c>
      <c r="C9" s="10" t="str">
        <f t="shared" si="0"/>
        <v>San Digeo</v>
      </c>
      <c r="D9" s="10">
        <v>7</v>
      </c>
      <c r="E9" s="5" t="str">
        <f t="shared" si="1"/>
        <v>New Work</v>
      </c>
      <c r="F9" s="10">
        <v>105</v>
      </c>
      <c r="G9">
        <v>1</v>
      </c>
      <c r="H9" s="10" t="s">
        <v>3</v>
      </c>
      <c r="I9" s="10">
        <f>SUMIF($D$6:$D$25,G9,$A$6:$A$25)-SUMIF($B$6:$B$25,G9,A6:A25)</f>
        <v>-1</v>
      </c>
      <c r="J9" s="6">
        <v>-1</v>
      </c>
    </row>
    <row r="10" spans="1:10" x14ac:dyDescent="0.25">
      <c r="A10" s="14">
        <v>0</v>
      </c>
      <c r="B10" s="10">
        <v>2</v>
      </c>
      <c r="C10" s="10" t="str">
        <f t="shared" si="0"/>
        <v>Los Angeles</v>
      </c>
      <c r="D10" s="10">
        <v>3</v>
      </c>
      <c r="E10" s="5" t="str">
        <f t="shared" si="1"/>
        <v>Denver</v>
      </c>
      <c r="F10" s="10">
        <v>27</v>
      </c>
      <c r="G10">
        <v>2</v>
      </c>
      <c r="H10" s="10" t="s">
        <v>4</v>
      </c>
      <c r="I10" s="10">
        <f t="shared" ref="I10:I15" si="2">SUMIF($D$6:$D$25,G10,$A$6:$A$25)-SUMIF($B$6:$B$25,G10,A7:A26)</f>
        <v>0</v>
      </c>
      <c r="J10" s="6">
        <v>0</v>
      </c>
    </row>
    <row r="11" spans="1:10" x14ac:dyDescent="0.25">
      <c r="A11" s="14">
        <v>0</v>
      </c>
      <c r="B11" s="10">
        <v>2</v>
      </c>
      <c r="C11" s="10" t="str">
        <f t="shared" si="0"/>
        <v>Los Angeles</v>
      </c>
      <c r="D11" s="10">
        <v>4</v>
      </c>
      <c r="E11" s="5" t="str">
        <f t="shared" si="1"/>
        <v>St.Louis</v>
      </c>
      <c r="F11" s="10">
        <v>19</v>
      </c>
      <c r="G11">
        <v>3</v>
      </c>
      <c r="H11" s="10" t="s">
        <v>5</v>
      </c>
      <c r="I11" s="10">
        <f t="shared" si="2"/>
        <v>0</v>
      </c>
      <c r="J11" s="6">
        <v>0</v>
      </c>
    </row>
    <row r="12" spans="1:10" x14ac:dyDescent="0.25">
      <c r="A12" s="14">
        <v>0</v>
      </c>
      <c r="B12" s="10">
        <v>2</v>
      </c>
      <c r="C12" s="10" t="str">
        <f t="shared" si="0"/>
        <v>Los Angeles</v>
      </c>
      <c r="D12" s="10">
        <v>5</v>
      </c>
      <c r="E12" s="5" t="str">
        <f t="shared" si="1"/>
        <v>Memphis</v>
      </c>
      <c r="F12" s="10">
        <v>50</v>
      </c>
      <c r="G12">
        <v>4</v>
      </c>
      <c r="H12" s="10" t="s">
        <v>6</v>
      </c>
      <c r="I12" s="10">
        <f t="shared" si="2"/>
        <v>0</v>
      </c>
      <c r="J12" s="6">
        <v>0</v>
      </c>
    </row>
    <row r="13" spans="1:10" x14ac:dyDescent="0.25">
      <c r="A13" s="14">
        <v>0</v>
      </c>
      <c r="B13" s="10">
        <v>2</v>
      </c>
      <c r="C13" s="10" t="str">
        <f t="shared" si="0"/>
        <v>Los Angeles</v>
      </c>
      <c r="D13" s="10">
        <v>7</v>
      </c>
      <c r="E13" s="5" t="str">
        <f t="shared" si="1"/>
        <v>New Work</v>
      </c>
      <c r="F13" s="10">
        <v>95</v>
      </c>
      <c r="G13">
        <v>5</v>
      </c>
      <c r="H13" s="10" t="s">
        <v>7</v>
      </c>
      <c r="I13" s="10">
        <f t="shared" si="2"/>
        <v>0</v>
      </c>
      <c r="J13" s="6">
        <v>0</v>
      </c>
    </row>
    <row r="14" spans="1:10" x14ac:dyDescent="0.25">
      <c r="A14" s="14">
        <v>1</v>
      </c>
      <c r="B14" s="10">
        <v>3</v>
      </c>
      <c r="C14" s="10" t="str">
        <f t="shared" si="0"/>
        <v>Denver</v>
      </c>
      <c r="D14" s="10">
        <v>4</v>
      </c>
      <c r="E14" s="5" t="str">
        <f t="shared" si="1"/>
        <v>St.Louis</v>
      </c>
      <c r="F14" s="10">
        <v>14</v>
      </c>
      <c r="G14">
        <v>6</v>
      </c>
      <c r="H14" s="10" t="s">
        <v>8</v>
      </c>
      <c r="I14" s="10">
        <f t="shared" si="2"/>
        <v>0</v>
      </c>
      <c r="J14" s="6">
        <v>0</v>
      </c>
    </row>
    <row r="15" spans="1:10" x14ac:dyDescent="0.25">
      <c r="A15" s="14">
        <v>0</v>
      </c>
      <c r="B15" s="10">
        <v>3</v>
      </c>
      <c r="C15" s="10" t="str">
        <f t="shared" si="0"/>
        <v>Denver</v>
      </c>
      <c r="D15" s="10">
        <v>5</v>
      </c>
      <c r="E15" s="5" t="str">
        <f t="shared" si="1"/>
        <v>Memphis</v>
      </c>
      <c r="F15" s="10">
        <v>30</v>
      </c>
      <c r="G15">
        <v>7</v>
      </c>
      <c r="H15" s="11" t="s">
        <v>9</v>
      </c>
      <c r="I15" s="10">
        <f t="shared" si="2"/>
        <v>1</v>
      </c>
      <c r="J15" s="8">
        <v>1</v>
      </c>
    </row>
    <row r="16" spans="1:10" x14ac:dyDescent="0.25">
      <c r="A16" s="14">
        <v>0</v>
      </c>
      <c r="B16" s="10">
        <v>3</v>
      </c>
      <c r="C16" s="10" t="str">
        <f t="shared" si="0"/>
        <v>Denver</v>
      </c>
      <c r="D16" s="10">
        <v>6</v>
      </c>
      <c r="E16" s="5" t="str">
        <f t="shared" si="1"/>
        <v>Chicago</v>
      </c>
      <c r="F16" s="10">
        <v>32</v>
      </c>
      <c r="H16" s="6"/>
    </row>
    <row r="17" spans="1:6" x14ac:dyDescent="0.25">
      <c r="A17" s="14">
        <v>0</v>
      </c>
      <c r="B17" s="10">
        <v>4</v>
      </c>
      <c r="C17" s="10" t="str">
        <f t="shared" si="0"/>
        <v>St.Louis</v>
      </c>
      <c r="D17" s="10">
        <v>3</v>
      </c>
      <c r="E17" s="5" t="str">
        <f t="shared" si="1"/>
        <v>Denver</v>
      </c>
      <c r="F17" s="10">
        <v>14</v>
      </c>
    </row>
    <row r="18" spans="1:6" x14ac:dyDescent="0.25">
      <c r="A18" s="14">
        <v>0</v>
      </c>
      <c r="B18" s="10">
        <v>4</v>
      </c>
      <c r="C18" s="10" t="str">
        <f t="shared" si="0"/>
        <v>St.Louis</v>
      </c>
      <c r="D18" s="10">
        <v>5</v>
      </c>
      <c r="E18" s="5" t="str">
        <f t="shared" si="1"/>
        <v>Memphis</v>
      </c>
      <c r="F18" s="10">
        <v>35</v>
      </c>
    </row>
    <row r="19" spans="1:6" x14ac:dyDescent="0.25">
      <c r="A19" s="14">
        <v>0</v>
      </c>
      <c r="B19" s="10">
        <v>4</v>
      </c>
      <c r="C19" s="10" t="str">
        <f t="shared" si="0"/>
        <v>St.Louis</v>
      </c>
      <c r="D19" s="10">
        <v>7</v>
      </c>
      <c r="E19" s="5" t="str">
        <f t="shared" si="1"/>
        <v>New Work</v>
      </c>
      <c r="F19" s="10">
        <v>24</v>
      </c>
    </row>
    <row r="20" spans="1:6" x14ac:dyDescent="0.25">
      <c r="A20" s="14">
        <v>0</v>
      </c>
      <c r="B20" s="10">
        <v>5</v>
      </c>
      <c r="C20" s="10" t="str">
        <f t="shared" si="0"/>
        <v>Memphis</v>
      </c>
      <c r="D20" s="10">
        <v>4</v>
      </c>
      <c r="E20" s="5" t="str">
        <f t="shared" si="1"/>
        <v>St.Louis</v>
      </c>
      <c r="F20" s="10">
        <v>35</v>
      </c>
    </row>
    <row r="21" spans="1:6" x14ac:dyDescent="0.25">
      <c r="A21" s="14">
        <v>0</v>
      </c>
      <c r="B21" s="10">
        <v>5</v>
      </c>
      <c r="C21" s="10" t="str">
        <f t="shared" si="0"/>
        <v>Memphis</v>
      </c>
      <c r="D21" s="10">
        <v>6</v>
      </c>
      <c r="E21" s="5" t="str">
        <f t="shared" si="1"/>
        <v>Chicago</v>
      </c>
      <c r="F21" s="10">
        <v>18</v>
      </c>
    </row>
    <row r="22" spans="1:6" x14ac:dyDescent="0.25">
      <c r="A22" s="14">
        <v>1</v>
      </c>
      <c r="B22" s="10">
        <v>5</v>
      </c>
      <c r="C22" s="10" t="str">
        <f t="shared" si="0"/>
        <v>Memphis</v>
      </c>
      <c r="D22" s="10">
        <v>7</v>
      </c>
      <c r="E22" s="5" t="str">
        <f t="shared" si="1"/>
        <v>New Work</v>
      </c>
      <c r="F22" s="10">
        <v>25</v>
      </c>
    </row>
    <row r="23" spans="1:6" x14ac:dyDescent="0.25">
      <c r="A23" s="14">
        <v>0</v>
      </c>
      <c r="B23" s="10">
        <v>6</v>
      </c>
      <c r="C23" s="10" t="str">
        <f t="shared" si="0"/>
        <v>Chicago</v>
      </c>
      <c r="D23" s="10">
        <v>4</v>
      </c>
      <c r="E23" s="5" t="str">
        <f t="shared" si="1"/>
        <v>St.Louis</v>
      </c>
      <c r="F23" s="10">
        <v>24</v>
      </c>
    </row>
    <row r="24" spans="1:6" x14ac:dyDescent="0.25">
      <c r="A24" s="14">
        <v>0</v>
      </c>
      <c r="B24" s="10">
        <v>6</v>
      </c>
      <c r="C24" s="10" t="str">
        <f t="shared" si="0"/>
        <v>Chicago</v>
      </c>
      <c r="D24" s="10">
        <v>5</v>
      </c>
      <c r="E24" s="5" t="str">
        <f t="shared" si="1"/>
        <v>Memphis</v>
      </c>
      <c r="F24" s="11">
        <v>18</v>
      </c>
    </row>
    <row r="25" spans="1:6" x14ac:dyDescent="0.25">
      <c r="A25" s="15">
        <v>0</v>
      </c>
      <c r="B25" s="11">
        <v>6</v>
      </c>
      <c r="C25" s="11" t="str">
        <f t="shared" si="0"/>
        <v>Chicago</v>
      </c>
      <c r="D25" s="7">
        <v>7</v>
      </c>
      <c r="E25" s="7" t="str">
        <f t="shared" si="1"/>
        <v>New Work</v>
      </c>
      <c r="F25" s="8">
        <v>17</v>
      </c>
    </row>
    <row r="31" spans="1:6" x14ac:dyDescent="0.25">
      <c r="E31" t="s">
        <v>14</v>
      </c>
      <c r="F31" s="16">
        <f>SUMPRODUCT(A6:A25,F6:F25)</f>
        <v>44</v>
      </c>
    </row>
    <row r="65" spans="8:19" x14ac:dyDescent="0.25">
      <c r="H65" s="17"/>
      <c r="I65" s="18" t="s">
        <v>15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Gajurel</dc:creator>
  <cp:lastModifiedBy>Hari prasad Gajurel</cp:lastModifiedBy>
  <dcterms:created xsi:type="dcterms:W3CDTF">2024-07-14T12:27:21Z</dcterms:created>
  <dcterms:modified xsi:type="dcterms:W3CDTF">2024-07-14T14:10:40Z</dcterms:modified>
</cp:coreProperties>
</file>