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5\"/>
    </mc:Choice>
  </mc:AlternateContent>
  <xr:revisionPtr revIDLastSave="0" documentId="8_{31FCD49A-850C-40EB-8A41-C25CDBFB0BD0}" xr6:coauthVersionLast="47" xr6:coauthVersionMax="47" xr10:uidLastSave="{00000000-0000-0000-0000-000000000000}"/>
  <bookViews>
    <workbookView xWindow="-120" yWindow="-120" windowWidth="29040" windowHeight="15720" xr2:uid="{D0C02D0A-68B3-4931-80B9-E65000C859FF}"/>
  </bookViews>
  <sheets>
    <sheet name="Sheet4" sheetId="4" r:id="rId1"/>
    <sheet name="Sensitivity Report 1" sheetId="5" r:id="rId2"/>
    <sheet name="Limits Report 1" sheetId="6" r:id="rId3"/>
    <sheet name="Answer Report 1" sheetId="7" r:id="rId4"/>
  </sheets>
  <definedNames>
    <definedName name="solver_adj" localSheetId="0" hidden="1">Sheet4!$B$5:$D$6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Sheet4!$B$5:$D$6</definedName>
    <definedName name="solver_lhs2" localSheetId="0" hidden="1">Sheet4!$B$7:$D$7</definedName>
    <definedName name="solver_lhs3" localSheetId="0" hidden="1">Sheet4!$E$16:$E$17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Sheet4!$F$12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0</definedName>
    <definedName name="solver_rhs2" localSheetId="0" hidden="1">Sheet4!$B$8:$D$8</definedName>
    <definedName name="solver_rhs3" localSheetId="0" hidden="1">Sheet4!$F$16:$F$17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E16" i="4"/>
  <c r="C7" i="4"/>
  <c r="D7" i="4"/>
  <c r="B7" i="4"/>
  <c r="F12" i="4"/>
</calcChain>
</file>

<file path=xl/sharedStrings.xml><?xml version="1.0" encoding="utf-8"?>
<sst xmlns="http://schemas.openxmlformats.org/spreadsheetml/2006/main" count="197" uniqueCount="103">
  <si>
    <t>Constraints</t>
  </si>
  <si>
    <t>Total cost</t>
  </si>
  <si>
    <t>used</t>
  </si>
  <si>
    <t>Model 1</t>
  </si>
  <si>
    <t>Model 2</t>
  </si>
  <si>
    <t>Model 3</t>
  </si>
  <si>
    <t>units to make</t>
  </si>
  <si>
    <t>units to buy</t>
  </si>
  <si>
    <t>cost to make</t>
  </si>
  <si>
    <t>cost to buy</t>
  </si>
  <si>
    <t>total units</t>
  </si>
  <si>
    <t>ordered</t>
  </si>
  <si>
    <t>Hours of wiring</t>
  </si>
  <si>
    <t>hours of harnessing</t>
  </si>
  <si>
    <t>available</t>
  </si>
  <si>
    <t>Microsoft Excel 16.0 Sensitivity Report</t>
  </si>
  <si>
    <t>Worksheet: [LP.xlsx]Sheet4</t>
  </si>
  <si>
    <t>Report Created: 8/9/2024 9:03:07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</si>
  <si>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</si>
  <si>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</si>
  <si>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</si>
  <si>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</si>
  <si>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</si>
  <si>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</si>
  <si>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</si>
  <si>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</si>
  <si>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</si>
  <si>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</si>
  <si>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</si>
  <si>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</si>
  <si>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</si>
  <si>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</si>
  <si>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</si>
  <si>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</si>
  <si>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$B$5</t>
  </si>
  <si>
    <t>units to make Model 1</t>
  </si>
  <si>
    <t>$C$5</t>
  </si>
  <si>
    <t>units to make Model 2</t>
  </si>
  <si>
    <t>$D$5</t>
  </si>
  <si>
    <t>units to make Model 3</t>
  </si>
  <si>
    <t>$B$6</t>
  </si>
  <si>
    <t>units to buy Model 1</t>
  </si>
  <si>
    <t>$C$6</t>
  </si>
  <si>
    <t>units to buy Model 2</t>
  </si>
  <si>
    <t>$D$6</t>
  </si>
  <si>
    <t>units to buy Model 3</t>
  </si>
  <si>
    <t>$B$7</t>
  </si>
  <si>
    <t>total units Model 1</t>
  </si>
  <si>
    <t>$C$7</t>
  </si>
  <si>
    <t>total units Model 2</t>
  </si>
  <si>
    <t>$D$7</t>
  </si>
  <si>
    <t>total units Model 3</t>
  </si>
  <si>
    <t>$E$16</t>
  </si>
  <si>
    <t>Hours of wiring used</t>
  </si>
  <si>
    <t>$E$17</t>
  </si>
  <si>
    <t>hours of harnessing used</t>
  </si>
  <si>
    <t>Microsoft Excel 16.0 Limits Report</t>
  </si>
  <si>
    <t>Report Created: 8/9/2024 9:03:08 AM</t>
  </si>
  <si>
    <t>Variable</t>
  </si>
  <si>
    <t>Lower</t>
  </si>
  <si>
    <t>Limit</t>
  </si>
  <si>
    <t>Result</t>
  </si>
  <si>
    <t>Upper</t>
  </si>
  <si>
    <t>$F$12</t>
  </si>
  <si>
    <t>cost to make Total cost</t>
  </si>
  <si>
    <t>a)</t>
  </si>
  <si>
    <t>Microsoft Excel 16.0 Answer Report</t>
  </si>
  <si>
    <t>Report Created: 8/9/2024 9:32:40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</si>
  <si>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</si>
  <si>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</si>
  <si>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</si>
  <si>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</si>
  <si>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</si>
  <si>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</si>
  <si>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</si>
  <si>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</si>
  <si>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</si>
  <si>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</si>
  <si>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</si>
  <si>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</si>
  <si>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</si>
  <si>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</si>
  <si>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</si>
  <si>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</si>
  <si>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Contin</t>
  </si>
  <si>
    <t>$B$7=$B$8</t>
  </si>
  <si>
    <t>Binding</t>
  </si>
  <si>
    <t>$C$7=$C$8</t>
  </si>
  <si>
    <t>$D$7=$D$8</t>
  </si>
  <si>
    <t>$E$16&lt;=$F$16</t>
  </si>
  <si>
    <t>Not Binding</t>
  </si>
  <si>
    <t>$E$17&lt;=$F$17</t>
  </si>
  <si>
    <t>$B$5&gt;=0</t>
  </si>
  <si>
    <t>$C$5&gt;=0</t>
  </si>
  <si>
    <t>$D$5&gt;=0</t>
  </si>
  <si>
    <t>$B$6&gt;=0</t>
  </si>
  <si>
    <t>$C$6&gt;=0</t>
  </si>
  <si>
    <t>$D$6&gt;=0</t>
  </si>
  <si>
    <t>Here, multiple decision variables are equal to zero, hence the solution is degenerate</t>
  </si>
  <si>
    <t>b)</t>
  </si>
  <si>
    <t>The sensitivity report shows:
The current cost to make Model 1 is $50.
The allowable increase for this cost is $4.
Thus, the cost can increase up to $54 before it becomes more economical to buy some of them.</t>
  </si>
  <si>
    <t>c)</t>
  </si>
  <si>
    <t>The current cost of buying Model 2 is $97, and the allowable decrease is $14. If the cost decreases by $9:
New cost = $97 - $9 = $88.
Since this decrease is within the allowable range, the optimal solution would not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</si>
</sst>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/>
    <xf numFmtId="0" fontId="0" fillId="5" borderId="5" xfId="0" applyFill="1" applyBorder="1"/>
    <xf numFmtId="0" fontId="0" fillId="0" borderId="17" xfId="0" applyBorder="1"/>
    <xf numFmtId="0" fontId="0" fillId="0" borderId="18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590994</xdr:colOff>
      <xdr:row>18</xdr:row>
      <xdr:rowOff>66901</xdr:rowOff>
    </xdr:from>
    <xdr:to>
      <xdr:col>21</xdr:col>
      <xdr:colOff>78004</xdr:colOff>
      <xdr:row>34</xdr:row>
      <xdr:rowOff>51610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F1C86-1E74-4685-AB3B-E5F1BAE90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521" y="3542239"/>
          <a:ext cx="6141638" cy="30610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9E79-1FF0-4AB0-B8A6-2CAACFA99B07}">
  <dimension ref="A4:J39"/>
  <sheetViews>
    <sheetView tabSelected="1" zoomScale="74" workbookViewId="0">
      <selection activeCell="L42" sqref="L42"/>
    </sheetView>
  </sheetViews>
  <sheetFormatPr defaultRowHeight="15" x14ac:dyDescent="0.25"/>
  <cols>
    <col min="1" max="1" width="16.85546875" bestFit="1" customWidth="1"/>
    <col min="6" max="6" width="9.140625" bestFit="1" customWidth="1"/>
  </cols>
  <sheetData>
    <row r="4" spans="1:6" x14ac:dyDescent="0.25">
      <c r="B4" s="4" t="s">
        <v>3</v>
      </c>
      <c r="C4" s="5" t="s">
        <v>4</v>
      </c>
      <c r="D4" s="6" t="s">
        <v>5</v>
      </c>
    </row>
    <row r="5" spans="1:6" x14ac:dyDescent="0.25">
      <c r="A5" s="7" t="s">
        <v>6</v>
      </c>
      <c r="B5" s="3">
        <v>3000</v>
      </c>
      <c r="C5" s="3">
        <v>550</v>
      </c>
      <c r="D5" s="3">
        <v>900</v>
      </c>
    </row>
    <row r="6" spans="1:6" x14ac:dyDescent="0.25">
      <c r="A6" s="8" t="s">
        <v>7</v>
      </c>
      <c r="B6" s="3">
        <v>0</v>
      </c>
      <c r="C6" s="3">
        <v>1450</v>
      </c>
      <c r="D6" s="3">
        <v>0</v>
      </c>
    </row>
    <row r="7" spans="1:6" x14ac:dyDescent="0.25">
      <c r="A7" t="s">
        <v>10</v>
      </c>
      <c r="B7" s="2">
        <f>SUM(B5:B6)</f>
        <v>3000</v>
      </c>
      <c r="C7" s="2">
        <f t="shared" ref="C7:D7" si="0">SUM(C5:C6)</f>
        <v>2000</v>
      </c>
      <c r="D7" s="2">
        <f t="shared" si="0"/>
        <v>900</v>
      </c>
    </row>
    <row r="8" spans="1:6" x14ac:dyDescent="0.25">
      <c r="A8" t="s">
        <v>11</v>
      </c>
      <c r="B8">
        <v>3000</v>
      </c>
      <c r="C8">
        <v>2000</v>
      </c>
      <c r="D8">
        <v>900</v>
      </c>
    </row>
    <row r="11" spans="1:6" x14ac:dyDescent="0.25">
      <c r="F11" t="s">
        <v>1</v>
      </c>
    </row>
    <row r="12" spans="1:6" x14ac:dyDescent="0.25">
      <c r="A12" s="10" t="s">
        <v>8</v>
      </c>
      <c r="B12" s="11">
        <v>50</v>
      </c>
      <c r="C12" s="11">
        <v>83</v>
      </c>
      <c r="D12" s="12">
        <v>130</v>
      </c>
      <c r="F12" s="9">
        <f>SUMPRODUCT(B12:D13,B5:D6)</f>
        <v>453300</v>
      </c>
    </row>
    <row r="13" spans="1:6" x14ac:dyDescent="0.25">
      <c r="A13" s="13" t="s">
        <v>9</v>
      </c>
      <c r="B13" s="14">
        <v>61</v>
      </c>
      <c r="C13" s="14">
        <v>97</v>
      </c>
      <c r="D13" s="15">
        <v>145</v>
      </c>
    </row>
    <row r="15" spans="1:6" x14ac:dyDescent="0.25">
      <c r="A15" s="10"/>
      <c r="B15" s="11"/>
      <c r="C15" s="11"/>
      <c r="D15" s="11"/>
      <c r="E15" s="7" t="s">
        <v>2</v>
      </c>
      <c r="F15" s="12" t="s">
        <v>14</v>
      </c>
    </row>
    <row r="16" spans="1:6" x14ac:dyDescent="0.25">
      <c r="A16" s="16" t="s">
        <v>12</v>
      </c>
      <c r="B16">
        <v>2</v>
      </c>
      <c r="C16">
        <v>1.5</v>
      </c>
      <c r="D16">
        <v>3</v>
      </c>
      <c r="E16" s="18">
        <f>SUMPRODUCT(B16:D16,$B$5:$D$5)</f>
        <v>9525</v>
      </c>
      <c r="F16" s="17">
        <v>10000</v>
      </c>
    </row>
    <row r="17" spans="1:9" x14ac:dyDescent="0.25">
      <c r="A17" s="13" t="s">
        <v>13</v>
      </c>
      <c r="B17" s="14">
        <v>1</v>
      </c>
      <c r="C17" s="14">
        <v>2</v>
      </c>
      <c r="D17" s="14">
        <v>1</v>
      </c>
      <c r="E17" s="19">
        <f>SUMPRODUCT(B17:D17,$B$5:$D$5)</f>
        <v>5000</v>
      </c>
      <c r="F17" s="15">
        <v>5000</v>
      </c>
    </row>
    <row r="21" spans="1:9" x14ac:dyDescent="0.25">
      <c r="B21" t="s">
        <v>65</v>
      </c>
      <c r="C21" s="27" t="s">
        <v>98</v>
      </c>
      <c r="D21" s="27"/>
      <c r="E21" s="27"/>
      <c r="F21" s="27"/>
      <c r="G21" s="27"/>
    </row>
    <row r="22" spans="1:9" x14ac:dyDescent="0.25">
      <c r="C22" s="27"/>
      <c r="D22" s="27"/>
      <c r="E22" s="27"/>
      <c r="F22" s="27"/>
      <c r="G22" s="27"/>
    </row>
    <row r="24" spans="1:9" ht="14.45" customHeight="1" x14ac:dyDescent="0.25">
      <c r="B24" t="s">
        <v>99</v>
      </c>
      <c r="C24" s="25" t="s">
        <v>100</v>
      </c>
      <c r="D24" s="25"/>
      <c r="E24" s="25"/>
      <c r="F24" s="25"/>
      <c r="G24" s="25"/>
      <c r="H24" s="25"/>
      <c r="I24" s="25"/>
    </row>
    <row r="25" spans="1:9" x14ac:dyDescent="0.25">
      <c r="C25" s="25"/>
      <c r="D25" s="25"/>
      <c r="E25" s="25"/>
      <c r="F25" s="25"/>
      <c r="G25" s="25"/>
      <c r="H25" s="25"/>
      <c r="I25" s="25"/>
    </row>
    <row r="26" spans="1:9" x14ac:dyDescent="0.25">
      <c r="C26" s="25"/>
      <c r="D26" s="25"/>
      <c r="E26" s="25"/>
      <c r="F26" s="25"/>
      <c r="G26" s="25"/>
      <c r="H26" s="25"/>
      <c r="I26" s="25"/>
    </row>
    <row r="27" spans="1:9" x14ac:dyDescent="0.25">
      <c r="C27" s="25"/>
      <c r="D27" s="25"/>
      <c r="E27" s="25"/>
      <c r="F27" s="25"/>
      <c r="G27" s="25"/>
      <c r="H27" s="25"/>
      <c r="I27" s="25"/>
    </row>
    <row r="28" spans="1:9" x14ac:dyDescent="0.25">
      <c r="C28" s="25"/>
      <c r="D28" s="25"/>
      <c r="E28" s="25"/>
      <c r="F28" s="25"/>
      <c r="G28" s="25"/>
      <c r="H28" s="25"/>
      <c r="I28" s="25"/>
    </row>
    <row r="29" spans="1:9" x14ac:dyDescent="0.25">
      <c r="C29" s="25"/>
      <c r="D29" s="25"/>
      <c r="E29" s="25"/>
      <c r="F29" s="25"/>
      <c r="G29" s="25"/>
      <c r="H29" s="25"/>
      <c r="I29" s="25"/>
    </row>
    <row r="30" spans="1:9" x14ac:dyDescent="0.25">
      <c r="C30" s="25"/>
      <c r="D30" s="25"/>
      <c r="E30" s="25"/>
      <c r="F30" s="25"/>
      <c r="G30" s="25"/>
      <c r="H30" s="25"/>
      <c r="I30" s="25"/>
    </row>
    <row r="31" spans="1:9" x14ac:dyDescent="0.25">
      <c r="C31" s="25"/>
      <c r="D31" s="25"/>
      <c r="E31" s="25"/>
      <c r="F31" s="25"/>
      <c r="G31" s="25"/>
      <c r="H31" s="25"/>
      <c r="I31" s="25"/>
    </row>
    <row r="34" spans="2:10" x14ac:dyDescent="0.25">
      <c r="B34" t="s">
        <v>101</v>
      </c>
      <c r="C34" s="26" t="s">
        <v>102</v>
      </c>
      <c r="D34" s="26"/>
      <c r="E34" s="26"/>
      <c r="F34" s="26"/>
      <c r="G34" s="26"/>
      <c r="H34" s="26"/>
      <c r="I34" s="26"/>
      <c r="J34" s="26"/>
    </row>
    <row r="35" spans="2:10" x14ac:dyDescent="0.25">
      <c r="C35" s="26"/>
      <c r="D35" s="26"/>
      <c r="E35" s="26"/>
      <c r="F35" s="26"/>
      <c r="G35" s="26"/>
      <c r="H35" s="26"/>
      <c r="I35" s="26"/>
      <c r="J35" s="26"/>
    </row>
    <row r="36" spans="2:10" x14ac:dyDescent="0.25">
      <c r="C36" s="26"/>
      <c r="D36" s="26"/>
      <c r="E36" s="26"/>
      <c r="F36" s="26"/>
      <c r="G36" s="26"/>
      <c r="H36" s="26"/>
      <c r="I36" s="26"/>
      <c r="J36" s="26"/>
    </row>
    <row r="37" spans="2:10" x14ac:dyDescent="0.25">
      <c r="C37" s="26"/>
      <c r="D37" s="26"/>
      <c r="E37" s="26"/>
      <c r="F37" s="26"/>
      <c r="G37" s="26"/>
      <c r="H37" s="26"/>
      <c r="I37" s="26"/>
      <c r="J37" s="26"/>
    </row>
    <row r="38" spans="2:10" x14ac:dyDescent="0.25">
      <c r="C38" s="26"/>
      <c r="D38" s="26"/>
      <c r="E38" s="26"/>
      <c r="F38" s="26"/>
      <c r="G38" s="26"/>
      <c r="H38" s="26"/>
      <c r="I38" s="26"/>
      <c r="J38" s="26"/>
    </row>
    <row r="39" spans="2:10" x14ac:dyDescent="0.25">
      <c r="C39" s="26"/>
      <c r="D39" s="26"/>
      <c r="E39" s="26"/>
      <c r="F39" s="26"/>
      <c r="G39" s="26"/>
      <c r="H39" s="26"/>
      <c r="I39" s="26"/>
      <c r="J39" s="26"/>
    </row>
  </sheetData>
  <mergeCells count="3">
    <mergeCell ref="C21:G22"/>
    <mergeCell ref="C24:I31"/>
    <mergeCell ref="C34:J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18AC-758C-430C-BC64-3BA462076635}">
  <dimension ref="A1:H23"/>
  <sheetViews>
    <sheetView showGridLines="0" workbookViewId="0">
      <selection activeCell="G22" sqref="G22"/>
    </sheetView>
  </sheetViews>
  <sheetFormatPr defaultRowHeight="15" x14ac:dyDescent="0.25"/>
  <cols>
    <col min="1" max="1" width="2.28515625" customWidth="1"/>
    <col min="2" max="2" width="6" bestFit="1" customWidth="1"/>
    <col min="3" max="3" width="21.28515625" bestFit="1" customWidth="1"/>
    <col min="4" max="4" width="5.7109375" bestFit="1" customWidth="1"/>
    <col min="5" max="5" width="8.28515625" bestFit="1" customWidth="1"/>
    <col min="6" max="6" width="10.140625" bestFit="1" customWidth="1"/>
    <col min="7" max="7" width="12" bestFit="1" customWidth="1"/>
    <col min="8" max="8" width="9.28515625" bestFit="1" customWidth="1"/>
  </cols>
  <sheetData>
    <row r="1" spans="1:8" x14ac:dyDescent="0.25">
      <c r="A1" s="1" t="s">
        <v>15</v>
      </c>
    </row>
    <row r="2" spans="1:8" x14ac:dyDescent="0.25">
      <c r="A2" s="1" t="s">
        <v>16</v>
      </c>
    </row>
    <row r="3" spans="1:8" x14ac:dyDescent="0.25">
      <c r="A3" s="1" t="s">
        <v>17</v>
      </c>
    </row>
    <row r="6" spans="1:8" ht="15.75" thickBot="1" x14ac:dyDescent="0.3">
      <c r="A6" t="s">
        <v>18</v>
      </c>
    </row>
    <row r="7" spans="1:8" x14ac:dyDescent="0.25">
      <c r="B7" s="22"/>
      <c r="C7" s="22"/>
      <c r="D7" s="22" t="s">
        <v>21</v>
      </c>
      <c r="E7" s="22" t="s">
        <v>23</v>
      </c>
      <c r="F7" s="22" t="s">
        <v>25</v>
      </c>
      <c r="G7" s="22" t="s">
        <v>27</v>
      </c>
      <c r="H7" s="22" t="s">
        <v>27</v>
      </c>
    </row>
    <row r="8" spans="1:8" ht="15.75" thickBot="1" x14ac:dyDescent="0.3">
      <c r="B8" s="23" t="s">
        <v>19</v>
      </c>
      <c r="C8" s="23" t="s">
        <v>20</v>
      </c>
      <c r="D8" s="23" t="s">
        <v>22</v>
      </c>
      <c r="E8" s="23" t="s">
        <v>24</v>
      </c>
      <c r="F8" s="23" t="s">
        <v>26</v>
      </c>
      <c r="G8" s="23" t="s">
        <v>28</v>
      </c>
      <c r="H8" s="23" t="s">
        <v>29</v>
      </c>
    </row>
    <row r="9" spans="1:8" x14ac:dyDescent="0.25">
      <c r="B9" s="20" t="s">
        <v>34</v>
      </c>
      <c r="C9" s="20" t="s">
        <v>35</v>
      </c>
      <c r="D9" s="20">
        <v>3000</v>
      </c>
      <c r="E9" s="20">
        <v>0</v>
      </c>
      <c r="F9" s="20">
        <v>50</v>
      </c>
      <c r="G9" s="20">
        <v>4</v>
      </c>
      <c r="H9" s="20">
        <v>1E+30</v>
      </c>
    </row>
    <row r="10" spans="1:8" x14ac:dyDescent="0.25">
      <c r="B10" s="20" t="s">
        <v>36</v>
      </c>
      <c r="C10" s="20" t="s">
        <v>37</v>
      </c>
      <c r="D10" s="20">
        <v>550</v>
      </c>
      <c r="E10" s="20">
        <v>0</v>
      </c>
      <c r="F10" s="20">
        <v>83</v>
      </c>
      <c r="G10" s="20">
        <v>14</v>
      </c>
      <c r="H10" s="20">
        <v>8</v>
      </c>
    </row>
    <row r="11" spans="1:8" x14ac:dyDescent="0.25">
      <c r="B11" s="20" t="s">
        <v>38</v>
      </c>
      <c r="C11" s="20" t="s">
        <v>39</v>
      </c>
      <c r="D11" s="20">
        <v>900</v>
      </c>
      <c r="E11" s="20">
        <v>0</v>
      </c>
      <c r="F11" s="20">
        <v>130</v>
      </c>
      <c r="G11" s="20">
        <v>8</v>
      </c>
      <c r="H11" s="20">
        <v>1E+30</v>
      </c>
    </row>
    <row r="12" spans="1:8" x14ac:dyDescent="0.25">
      <c r="B12" s="20" t="s">
        <v>40</v>
      </c>
      <c r="C12" s="20" t="s">
        <v>41</v>
      </c>
      <c r="D12" s="20">
        <v>0</v>
      </c>
      <c r="E12" s="20">
        <v>4</v>
      </c>
      <c r="F12" s="20">
        <v>61</v>
      </c>
      <c r="G12" s="20">
        <v>1E+30</v>
      </c>
      <c r="H12" s="20">
        <v>4</v>
      </c>
    </row>
    <row r="13" spans="1:8" x14ac:dyDescent="0.25">
      <c r="B13" s="20" t="s">
        <v>42</v>
      </c>
      <c r="C13" s="20" t="s">
        <v>43</v>
      </c>
      <c r="D13" s="20">
        <v>1450</v>
      </c>
      <c r="E13" s="20">
        <v>0</v>
      </c>
      <c r="F13" s="20">
        <v>97</v>
      </c>
      <c r="G13" s="20">
        <v>8</v>
      </c>
      <c r="H13" s="20">
        <v>14</v>
      </c>
    </row>
    <row r="14" spans="1:8" ht="15.75" thickBot="1" x14ac:dyDescent="0.3">
      <c r="B14" s="21" t="s">
        <v>44</v>
      </c>
      <c r="C14" s="21" t="s">
        <v>45</v>
      </c>
      <c r="D14" s="21">
        <v>0</v>
      </c>
      <c r="E14" s="21">
        <v>8</v>
      </c>
      <c r="F14" s="21">
        <v>145</v>
      </c>
      <c r="G14" s="21">
        <v>1E+30</v>
      </c>
      <c r="H14" s="21">
        <v>8</v>
      </c>
    </row>
    <row r="16" spans="1:8" ht="15.75" thickBot="1" x14ac:dyDescent="0.3">
      <c r="A16" t="s">
        <v>0</v>
      </c>
    </row>
    <row r="17" spans="2:8" x14ac:dyDescent="0.25">
      <c r="B17" s="22"/>
      <c r="C17" s="22"/>
      <c r="D17" s="22" t="s">
        <v>21</v>
      </c>
      <c r="E17" s="22" t="s">
        <v>30</v>
      </c>
      <c r="F17" s="22" t="s">
        <v>32</v>
      </c>
      <c r="G17" s="22" t="s">
        <v>27</v>
      </c>
      <c r="H17" s="22" t="s">
        <v>27</v>
      </c>
    </row>
    <row r="18" spans="2:8" ht="15.75" thickBot="1" x14ac:dyDescent="0.3">
      <c r="B18" s="23" t="s">
        <v>19</v>
      </c>
      <c r="C18" s="23" t="s">
        <v>20</v>
      </c>
      <c r="D18" s="23" t="s">
        <v>22</v>
      </c>
      <c r="E18" s="23" t="s">
        <v>31</v>
      </c>
      <c r="F18" s="23" t="s">
        <v>33</v>
      </c>
      <c r="G18" s="23" t="s">
        <v>28</v>
      </c>
      <c r="H18" s="23" t="s">
        <v>29</v>
      </c>
    </row>
    <row r="19" spans="2:8" x14ac:dyDescent="0.25">
      <c r="B19" s="20" t="s">
        <v>46</v>
      </c>
      <c r="C19" s="20" t="s">
        <v>47</v>
      </c>
      <c r="D19" s="20">
        <v>3000</v>
      </c>
      <c r="E19" s="20">
        <v>57</v>
      </c>
      <c r="F19" s="20">
        <v>3000</v>
      </c>
      <c r="G19" s="20">
        <v>380</v>
      </c>
      <c r="H19" s="20">
        <v>2900</v>
      </c>
    </row>
    <row r="20" spans="2:8" x14ac:dyDescent="0.25">
      <c r="B20" s="20" t="s">
        <v>48</v>
      </c>
      <c r="C20" s="20" t="s">
        <v>49</v>
      </c>
      <c r="D20" s="20">
        <v>2000</v>
      </c>
      <c r="E20" s="20">
        <v>97</v>
      </c>
      <c r="F20" s="20">
        <v>2000</v>
      </c>
      <c r="G20" s="20">
        <v>1E+30</v>
      </c>
      <c r="H20" s="20">
        <v>1450</v>
      </c>
    </row>
    <row r="21" spans="2:8" x14ac:dyDescent="0.25">
      <c r="B21" s="20" t="s">
        <v>50</v>
      </c>
      <c r="C21" s="20" t="s">
        <v>51</v>
      </c>
      <c r="D21" s="20">
        <v>900</v>
      </c>
      <c r="E21" s="20">
        <v>137</v>
      </c>
      <c r="F21" s="20">
        <v>900</v>
      </c>
      <c r="G21" s="20">
        <v>211.11111111111111</v>
      </c>
      <c r="H21" s="20">
        <v>900</v>
      </c>
    </row>
    <row r="22" spans="2:8" x14ac:dyDescent="0.25">
      <c r="B22" s="20" t="s">
        <v>52</v>
      </c>
      <c r="C22" s="20" t="s">
        <v>53</v>
      </c>
      <c r="D22" s="20">
        <v>9525</v>
      </c>
      <c r="E22" s="20">
        <v>0</v>
      </c>
      <c r="F22" s="20">
        <v>10000</v>
      </c>
      <c r="G22" s="20">
        <v>1E+30</v>
      </c>
      <c r="H22" s="20">
        <v>475</v>
      </c>
    </row>
    <row r="23" spans="2:8" ht="15.75" thickBot="1" x14ac:dyDescent="0.3">
      <c r="B23" s="21" t="s">
        <v>54</v>
      </c>
      <c r="C23" s="21" t="s">
        <v>55</v>
      </c>
      <c r="D23" s="21">
        <v>5000</v>
      </c>
      <c r="E23" s="21">
        <v>-7</v>
      </c>
      <c r="F23" s="21">
        <v>5000</v>
      </c>
      <c r="G23" s="21">
        <v>633.33333333333337</v>
      </c>
      <c r="H23" s="21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D695-5C8E-4A40-BED2-39EA62989D8C}">
  <dimension ref="A1:J18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20.28515625" bestFit="1" customWidth="1"/>
    <col min="4" max="4" width="7" bestFit="1" customWidth="1"/>
    <col min="5" max="5" width="2.28515625" customWidth="1"/>
    <col min="6" max="6" width="6.140625" bestFit="1" customWidth="1"/>
    <col min="7" max="7" width="9" bestFit="1" customWidth="1"/>
    <col min="8" max="8" width="2.28515625" customWidth="1"/>
    <col min="9" max="9" width="6.28515625" bestFit="1" customWidth="1"/>
    <col min="10" max="10" width="9" bestFit="1" customWidth="1"/>
  </cols>
  <sheetData>
    <row r="1" spans="1:10" x14ac:dyDescent="0.25">
      <c r="A1" s="1" t="s">
        <v>56</v>
      </c>
    </row>
    <row r="2" spans="1:10" x14ac:dyDescent="0.25">
      <c r="A2" s="1" t="s">
        <v>16</v>
      </c>
    </row>
    <row r="3" spans="1:10" x14ac:dyDescent="0.25">
      <c r="A3" s="1" t="s">
        <v>57</v>
      </c>
    </row>
    <row r="5" spans="1:10" ht="15.75" thickBot="1" x14ac:dyDescent="0.3"/>
    <row r="6" spans="1:10" x14ac:dyDescent="0.25">
      <c r="B6" s="22"/>
      <c r="C6" s="22" t="s">
        <v>25</v>
      </c>
      <c r="D6" s="22"/>
    </row>
    <row r="7" spans="1:10" ht="15.75" thickBot="1" x14ac:dyDescent="0.3">
      <c r="B7" s="23" t="s">
        <v>19</v>
      </c>
      <c r="C7" s="23" t="s">
        <v>20</v>
      </c>
      <c r="D7" s="23" t="s">
        <v>22</v>
      </c>
    </row>
    <row r="8" spans="1:10" ht="15.75" thickBot="1" x14ac:dyDescent="0.3">
      <c r="B8" s="21" t="s">
        <v>63</v>
      </c>
      <c r="C8" s="21" t="s">
        <v>64</v>
      </c>
      <c r="D8" s="21">
        <v>453300</v>
      </c>
    </row>
    <row r="10" spans="1:10" ht="15.75" thickBot="1" x14ac:dyDescent="0.3"/>
    <row r="11" spans="1:10" x14ac:dyDescent="0.25">
      <c r="B11" s="22"/>
      <c r="C11" s="22" t="s">
        <v>58</v>
      </c>
      <c r="D11" s="22"/>
      <c r="F11" s="22" t="s">
        <v>59</v>
      </c>
      <c r="G11" s="22" t="s">
        <v>25</v>
      </c>
      <c r="I11" s="22" t="s">
        <v>62</v>
      </c>
      <c r="J11" s="22" t="s">
        <v>25</v>
      </c>
    </row>
    <row r="12" spans="1:10" ht="15.75" thickBot="1" x14ac:dyDescent="0.3">
      <c r="B12" s="23" t="s">
        <v>19</v>
      </c>
      <c r="C12" s="23" t="s">
        <v>20</v>
      </c>
      <c r="D12" s="23" t="s">
        <v>22</v>
      </c>
      <c r="F12" s="23" t="s">
        <v>60</v>
      </c>
      <c r="G12" s="23" t="s">
        <v>61</v>
      </c>
      <c r="I12" s="23" t="s">
        <v>60</v>
      </c>
      <c r="J12" s="23" t="s">
        <v>61</v>
      </c>
    </row>
    <row r="13" spans="1:10" x14ac:dyDescent="0.25">
      <c r="B13" s="20" t="s">
        <v>34</v>
      </c>
      <c r="C13" s="20" t="s">
        <v>35</v>
      </c>
      <c r="D13" s="20">
        <v>3000</v>
      </c>
      <c r="F13" s="20">
        <v>3000</v>
      </c>
      <c r="G13" s="20">
        <v>453300</v>
      </c>
      <c r="I13" s="20">
        <v>3000</v>
      </c>
      <c r="J13" s="20">
        <v>453300</v>
      </c>
    </row>
    <row r="14" spans="1:10" x14ac:dyDescent="0.25">
      <c r="B14" s="20" t="s">
        <v>36</v>
      </c>
      <c r="C14" s="20" t="s">
        <v>37</v>
      </c>
      <c r="D14" s="20">
        <v>550</v>
      </c>
      <c r="F14" s="20">
        <v>550</v>
      </c>
      <c r="G14" s="20">
        <v>453300</v>
      </c>
      <c r="I14" s="20">
        <v>550</v>
      </c>
      <c r="J14" s="20">
        <v>453300</v>
      </c>
    </row>
    <row r="15" spans="1:10" x14ac:dyDescent="0.25">
      <c r="B15" s="20" t="s">
        <v>38</v>
      </c>
      <c r="C15" s="20" t="s">
        <v>39</v>
      </c>
      <c r="D15" s="20">
        <v>900</v>
      </c>
      <c r="F15" s="20">
        <v>900</v>
      </c>
      <c r="G15" s="20">
        <v>453300</v>
      </c>
      <c r="I15" s="20">
        <v>900</v>
      </c>
      <c r="J15" s="20">
        <v>453300</v>
      </c>
    </row>
    <row r="16" spans="1:10" x14ac:dyDescent="0.25">
      <c r="B16" s="20" t="s">
        <v>40</v>
      </c>
      <c r="C16" s="20" t="s">
        <v>41</v>
      </c>
      <c r="D16" s="20">
        <v>0</v>
      </c>
      <c r="F16" s="20">
        <v>0</v>
      </c>
      <c r="G16" s="20">
        <v>453300</v>
      </c>
      <c r="I16" s="20">
        <v>0</v>
      </c>
      <c r="J16" s="20">
        <v>453300</v>
      </c>
    </row>
    <row r="17" spans="2:10" x14ac:dyDescent="0.25">
      <c r="B17" s="20" t="s">
        <v>42</v>
      </c>
      <c r="C17" s="20" t="s">
        <v>43</v>
      </c>
      <c r="D17" s="20">
        <v>1450</v>
      </c>
      <c r="F17" s="20">
        <v>1450</v>
      </c>
      <c r="G17" s="20">
        <v>453300</v>
      </c>
      <c r="I17" s="20">
        <v>1450</v>
      </c>
      <c r="J17" s="20">
        <v>453300</v>
      </c>
    </row>
    <row r="18" spans="2:10" ht="15.75" thickBot="1" x14ac:dyDescent="0.3">
      <c r="B18" s="21" t="s">
        <v>44</v>
      </c>
      <c r="C18" s="21" t="s">
        <v>45</v>
      </c>
      <c r="D18" s="21">
        <v>0</v>
      </c>
      <c r="F18" s="21">
        <v>0</v>
      </c>
      <c r="G18" s="21">
        <v>453300</v>
      </c>
      <c r="I18" s="21">
        <v>0</v>
      </c>
      <c r="J18" s="21">
        <v>453300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E20E-7AB3-4B43-8A3F-9CD521961446}">
  <dimension ref="A1:G41"/>
  <sheetViews>
    <sheetView showGridLines="0" topLeftCell="A25" workbookViewId="0">
      <selection activeCell="F21" sqref="F21"/>
    </sheetView>
  </sheetViews>
  <sheetFormatPr defaultRowHeight="15" x14ac:dyDescent="0.25"/>
  <cols>
    <col min="1" max="1" width="2.28515625" customWidth="1"/>
    <col min="2" max="2" width="6" bestFit="1" customWidth="1"/>
    <col min="3" max="3" width="21.28515625" bestFit="1" customWidth="1"/>
    <col min="4" max="4" width="12.7109375" bestFit="1" customWidth="1"/>
    <col min="5" max="5" width="12.85546875" bestFit="1" customWidth="1"/>
    <col min="6" max="6" width="10.42578125" bestFit="1" customWidth="1"/>
    <col min="7" max="7" width="5.28515625" bestFit="1" customWidth="1"/>
  </cols>
  <sheetData>
    <row r="1" spans="1:5" x14ac:dyDescent="0.25">
      <c r="A1" s="1" t="s">
        <v>66</v>
      </c>
    </row>
    <row r="2" spans="1:5" x14ac:dyDescent="0.25">
      <c r="A2" s="1" t="s">
        <v>16</v>
      </c>
    </row>
    <row r="3" spans="1:5" x14ac:dyDescent="0.25">
      <c r="A3" s="1" t="s">
        <v>67</v>
      </c>
    </row>
    <row r="4" spans="1:5" x14ac:dyDescent="0.25">
      <c r="A4" s="1" t="s">
        <v>68</v>
      </c>
    </row>
    <row r="5" spans="1:5" x14ac:dyDescent="0.25">
      <c r="A5" s="1" t="s">
        <v>69</v>
      </c>
    </row>
    <row r="6" spans="1:5" x14ac:dyDescent="0.25">
      <c r="A6" s="1"/>
      <c r="B6" t="s">
        <v>70</v>
      </c>
    </row>
    <row r="7" spans="1:5" x14ac:dyDescent="0.25">
      <c r="A7" s="1"/>
      <c r="B7" t="s">
        <v>71</v>
      </c>
    </row>
    <row r="8" spans="1:5" x14ac:dyDescent="0.25">
      <c r="A8" s="1"/>
      <c r="B8" t="s">
        <v>72</v>
      </c>
    </row>
    <row r="9" spans="1:5" x14ac:dyDescent="0.25">
      <c r="A9" s="1" t="s">
        <v>73</v>
      </c>
    </row>
    <row r="10" spans="1:5" x14ac:dyDescent="0.25">
      <c r="B10" t="s">
        <v>74</v>
      </c>
    </row>
    <row r="11" spans="1:5" x14ac:dyDescent="0.25">
      <c r="B11" t="s">
        <v>75</v>
      </c>
    </row>
    <row r="14" spans="1:5" ht="15.75" thickBot="1" x14ac:dyDescent="0.3">
      <c r="A14" t="s">
        <v>76</v>
      </c>
    </row>
    <row r="15" spans="1:5" ht="15.75" thickBot="1" x14ac:dyDescent="0.3">
      <c r="B15" s="24" t="s">
        <v>19</v>
      </c>
      <c r="C15" s="24" t="s">
        <v>20</v>
      </c>
      <c r="D15" s="24" t="s">
        <v>77</v>
      </c>
      <c r="E15" s="24" t="s">
        <v>78</v>
      </c>
    </row>
    <row r="16" spans="1:5" ht="15.75" thickBot="1" x14ac:dyDescent="0.3">
      <c r="B16" s="21" t="s">
        <v>63</v>
      </c>
      <c r="C16" s="21" t="s">
        <v>64</v>
      </c>
      <c r="D16" s="21">
        <v>453300</v>
      </c>
      <c r="E16" s="21">
        <v>453300</v>
      </c>
    </row>
    <row r="19" spans="1:7" ht="15.75" thickBot="1" x14ac:dyDescent="0.3">
      <c r="A19" t="s">
        <v>18</v>
      </c>
    </row>
    <row r="20" spans="1:7" ht="15.75" thickBot="1" x14ac:dyDescent="0.3">
      <c r="B20" s="24" t="s">
        <v>19</v>
      </c>
      <c r="C20" s="24" t="s">
        <v>20</v>
      </c>
      <c r="D20" s="24" t="s">
        <v>77</v>
      </c>
      <c r="E20" s="24" t="s">
        <v>78</v>
      </c>
      <c r="F20" s="24" t="s">
        <v>79</v>
      </c>
    </row>
    <row r="21" spans="1:7" x14ac:dyDescent="0.25">
      <c r="B21" s="20" t="s">
        <v>34</v>
      </c>
      <c r="C21" s="20" t="s">
        <v>35</v>
      </c>
      <c r="D21" s="20">
        <v>3000</v>
      </c>
      <c r="E21" s="20">
        <v>3000</v>
      </c>
      <c r="F21" s="20" t="s">
        <v>84</v>
      </c>
    </row>
    <row r="22" spans="1:7" x14ac:dyDescent="0.25">
      <c r="B22" s="20" t="s">
        <v>36</v>
      </c>
      <c r="C22" s="20" t="s">
        <v>37</v>
      </c>
      <c r="D22" s="20">
        <v>550</v>
      </c>
      <c r="E22" s="20">
        <v>550</v>
      </c>
      <c r="F22" s="20" t="s">
        <v>84</v>
      </c>
    </row>
    <row r="23" spans="1:7" x14ac:dyDescent="0.25">
      <c r="B23" s="20" t="s">
        <v>38</v>
      </c>
      <c r="C23" s="20" t="s">
        <v>39</v>
      </c>
      <c r="D23" s="20">
        <v>900</v>
      </c>
      <c r="E23" s="20">
        <v>900</v>
      </c>
      <c r="F23" s="20" t="s">
        <v>84</v>
      </c>
    </row>
    <row r="24" spans="1:7" x14ac:dyDescent="0.25">
      <c r="B24" s="20" t="s">
        <v>40</v>
      </c>
      <c r="C24" s="20" t="s">
        <v>41</v>
      </c>
      <c r="D24" s="20">
        <v>0</v>
      </c>
      <c r="E24" s="20">
        <v>0</v>
      </c>
      <c r="F24" s="20" t="s">
        <v>84</v>
      </c>
    </row>
    <row r="25" spans="1:7" x14ac:dyDescent="0.25">
      <c r="B25" s="20" t="s">
        <v>42</v>
      </c>
      <c r="C25" s="20" t="s">
        <v>43</v>
      </c>
      <c r="D25" s="20">
        <v>1450</v>
      </c>
      <c r="E25" s="20">
        <v>1450</v>
      </c>
      <c r="F25" s="20" t="s">
        <v>84</v>
      </c>
    </row>
    <row r="26" spans="1:7" ht="15.75" thickBot="1" x14ac:dyDescent="0.3">
      <c r="B26" s="21" t="s">
        <v>44</v>
      </c>
      <c r="C26" s="21" t="s">
        <v>45</v>
      </c>
      <c r="D26" s="21">
        <v>0</v>
      </c>
      <c r="E26" s="21">
        <v>0</v>
      </c>
      <c r="F26" s="21" t="s">
        <v>84</v>
      </c>
    </row>
    <row r="29" spans="1:7" ht="15.75" thickBot="1" x14ac:dyDescent="0.3">
      <c r="A29" t="s">
        <v>0</v>
      </c>
    </row>
    <row r="30" spans="1:7" ht="15.75" thickBot="1" x14ac:dyDescent="0.3">
      <c r="B30" s="24" t="s">
        <v>19</v>
      </c>
      <c r="C30" s="24" t="s">
        <v>20</v>
      </c>
      <c r="D30" s="24" t="s">
        <v>80</v>
      </c>
      <c r="E30" s="24" t="s">
        <v>81</v>
      </c>
      <c r="F30" s="24" t="s">
        <v>82</v>
      </c>
      <c r="G30" s="24" t="s">
        <v>83</v>
      </c>
    </row>
    <row r="31" spans="1:7" x14ac:dyDescent="0.25">
      <c r="B31" s="20" t="s">
        <v>46</v>
      </c>
      <c r="C31" s="20" t="s">
        <v>47</v>
      </c>
      <c r="D31" s="20">
        <v>3000</v>
      </c>
      <c r="E31" s="20" t="s">
        <v>85</v>
      </c>
      <c r="F31" s="20" t="s">
        <v>86</v>
      </c>
      <c r="G31" s="20">
        <v>0</v>
      </c>
    </row>
    <row r="32" spans="1:7" x14ac:dyDescent="0.25">
      <c r="B32" s="20" t="s">
        <v>48</v>
      </c>
      <c r="C32" s="20" t="s">
        <v>49</v>
      </c>
      <c r="D32" s="20">
        <v>2000</v>
      </c>
      <c r="E32" s="20" t="s">
        <v>87</v>
      </c>
      <c r="F32" s="20" t="s">
        <v>86</v>
      </c>
      <c r="G32" s="20">
        <v>0</v>
      </c>
    </row>
    <row r="33" spans="2:7" x14ac:dyDescent="0.25">
      <c r="B33" s="20" t="s">
        <v>50</v>
      </c>
      <c r="C33" s="20" t="s">
        <v>51</v>
      </c>
      <c r="D33" s="20">
        <v>900</v>
      </c>
      <c r="E33" s="20" t="s">
        <v>88</v>
      </c>
      <c r="F33" s="20" t="s">
        <v>86</v>
      </c>
      <c r="G33" s="20">
        <v>0</v>
      </c>
    </row>
    <row r="34" spans="2:7" x14ac:dyDescent="0.25">
      <c r="B34" s="20" t="s">
        <v>52</v>
      </c>
      <c r="C34" s="20" t="s">
        <v>53</v>
      </c>
      <c r="D34" s="20">
        <v>9525</v>
      </c>
      <c r="E34" s="20" t="s">
        <v>89</v>
      </c>
      <c r="F34" s="20" t="s">
        <v>90</v>
      </c>
      <c r="G34" s="20">
        <v>475</v>
      </c>
    </row>
    <row r="35" spans="2:7" x14ac:dyDescent="0.25">
      <c r="B35" s="20" t="s">
        <v>54</v>
      </c>
      <c r="C35" s="20" t="s">
        <v>55</v>
      </c>
      <c r="D35" s="20">
        <v>5000</v>
      </c>
      <c r="E35" s="20" t="s">
        <v>91</v>
      </c>
      <c r="F35" s="20" t="s">
        <v>86</v>
      </c>
      <c r="G35" s="20">
        <v>0</v>
      </c>
    </row>
    <row r="36" spans="2:7" x14ac:dyDescent="0.25">
      <c r="B36" s="20" t="s">
        <v>34</v>
      </c>
      <c r="C36" s="20" t="s">
        <v>35</v>
      </c>
      <c r="D36" s="20">
        <v>3000</v>
      </c>
      <c r="E36" s="20" t="s">
        <v>92</v>
      </c>
      <c r="F36" s="20" t="s">
        <v>90</v>
      </c>
      <c r="G36" s="20">
        <v>3000</v>
      </c>
    </row>
    <row r="37" spans="2:7" x14ac:dyDescent="0.25">
      <c r="B37" s="20" t="s">
        <v>36</v>
      </c>
      <c r="C37" s="20" t="s">
        <v>37</v>
      </c>
      <c r="D37" s="20">
        <v>550</v>
      </c>
      <c r="E37" s="20" t="s">
        <v>93</v>
      </c>
      <c r="F37" s="20" t="s">
        <v>90</v>
      </c>
      <c r="G37" s="20">
        <v>550</v>
      </c>
    </row>
    <row r="38" spans="2:7" x14ac:dyDescent="0.25">
      <c r="B38" s="20" t="s">
        <v>38</v>
      </c>
      <c r="C38" s="20" t="s">
        <v>39</v>
      </c>
      <c r="D38" s="20">
        <v>900</v>
      </c>
      <c r="E38" s="20" t="s">
        <v>94</v>
      </c>
      <c r="F38" s="20" t="s">
        <v>90</v>
      </c>
      <c r="G38" s="20">
        <v>900</v>
      </c>
    </row>
    <row r="39" spans="2:7" x14ac:dyDescent="0.25">
      <c r="B39" s="20" t="s">
        <v>40</v>
      </c>
      <c r="C39" s="20" t="s">
        <v>41</v>
      </c>
      <c r="D39" s="20">
        <v>0</v>
      </c>
      <c r="E39" s="20" t="s">
        <v>95</v>
      </c>
      <c r="F39" s="20" t="s">
        <v>86</v>
      </c>
      <c r="G39" s="20">
        <v>0</v>
      </c>
    </row>
    <row r="40" spans="2:7" x14ac:dyDescent="0.25">
      <c r="B40" s="20" t="s">
        <v>42</v>
      </c>
      <c r="C40" s="20" t="s">
        <v>43</v>
      </c>
      <c r="D40" s="20">
        <v>1450</v>
      </c>
      <c r="E40" s="20" t="s">
        <v>96</v>
      </c>
      <c r="F40" s="20" t="s">
        <v>90</v>
      </c>
      <c r="G40" s="20">
        <v>1450</v>
      </c>
    </row>
    <row r="41" spans="2:7" ht="15.75" thickBot="1" x14ac:dyDescent="0.3">
      <c r="B41" s="21" t="s">
        <v>44</v>
      </c>
      <c r="C41" s="21" t="s">
        <v>45</v>
      </c>
      <c r="D41" s="21">
        <v>0</v>
      </c>
      <c r="E41" s="21" t="s">
        <v>97</v>
      </c>
      <c r="F41" s="21" t="s">
        <v>86</v>
      </c>
      <c r="G41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Sensitivity Report 1</vt:lpstr>
      <vt:lpstr>Limits Report 1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2024-06-06T05:36:48Z</dcterms:created>
  <dcterms:modified xsi:type="dcterms:W3CDTF">2024-08-09T16:47:58Z</dcterms:modified>
</cp:coreProperties>
</file>