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0005" windowHeight="10005" activeTab="1"/>
  </bookViews>
  <sheets>
    <sheet name="Table1" sheetId="1" r:id="rId1"/>
    <sheet name="Sheet3" sheetId="3" r:id="rId2"/>
  </sheets>
  <definedNames>
    <definedName name="_xlnm._FilterDatabase" localSheetId="0" hidden="1">Table1!$A$1:$E$211</definedName>
    <definedName name="a00">#REF!</definedName>
  </definedNames>
  <calcPr calcId="144525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  <c r="H8" i="1"/>
  <c r="H7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H3" i="1" l="1"/>
  <c r="H4" i="1"/>
  <c r="H5" i="1"/>
  <c r="H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</calcChain>
</file>

<file path=xl/sharedStrings.xml><?xml version="1.0" encoding="utf-8"?>
<sst xmlns="http://schemas.openxmlformats.org/spreadsheetml/2006/main" count="1201" uniqueCount="279">
  <si>
    <t>hplydb</t>
  </si>
  <si>
    <t>t_arrears</t>
  </si>
  <si>
    <t>id</t>
  </si>
  <si>
    <t>ID</t>
  </si>
  <si>
    <t>CHAR(36)</t>
  </si>
  <si>
    <t>project_id</t>
  </si>
  <si>
    <t>项目ID</t>
  </si>
  <si>
    <t>arrears_type</t>
  </si>
  <si>
    <t>欠款分类</t>
  </si>
  <si>
    <t>VARCHAR(50)</t>
  </si>
  <si>
    <t>pay_type</t>
  </si>
  <si>
    <t>支付方式</t>
  </si>
  <si>
    <t>amount</t>
  </si>
  <si>
    <t>金额</t>
  </si>
  <si>
    <t>DECIMAL(20,4)</t>
  </si>
  <si>
    <t>bank_account</t>
  </si>
  <si>
    <t>银行账号</t>
  </si>
  <si>
    <t>bank_name</t>
  </si>
  <si>
    <t>开户行名称</t>
  </si>
  <si>
    <t>VARCHAR(200)</t>
  </si>
  <si>
    <t>trice</t>
  </si>
  <si>
    <t>登记时间</t>
  </si>
  <si>
    <t>DATETIME(0) DEFAULT CURRENT_TIMESTAMP</t>
  </si>
  <si>
    <t>create_time</t>
  </si>
  <si>
    <t>创建时间</t>
  </si>
  <si>
    <t>create_user</t>
  </si>
  <si>
    <t>创建用户</t>
  </si>
  <si>
    <t>update_time</t>
  </si>
  <si>
    <t>修改时间</t>
  </si>
  <si>
    <t>update_user</t>
  </si>
  <si>
    <t>修改用户</t>
  </si>
  <si>
    <t>description</t>
  </si>
  <si>
    <t>备注</t>
  </si>
  <si>
    <t>VARCHAR(500)</t>
  </si>
  <si>
    <t>t_chop</t>
  </si>
  <si>
    <t>chop_code</t>
  </si>
  <si>
    <t>编号</t>
  </si>
  <si>
    <t>project_code</t>
  </si>
  <si>
    <t>项目编号</t>
  </si>
  <si>
    <t>project_name</t>
  </si>
  <si>
    <t>项目名称</t>
  </si>
  <si>
    <t>manager</t>
  </si>
  <si>
    <t>项目经理</t>
  </si>
  <si>
    <t>VARCHAR(20)</t>
  </si>
  <si>
    <t>content</t>
  </si>
  <si>
    <t>主要内容</t>
  </si>
  <si>
    <t>apply_user</t>
  </si>
  <si>
    <t>申请人</t>
  </si>
  <si>
    <t>apply_time</t>
  </si>
  <si>
    <t>申请时间</t>
  </si>
  <si>
    <t>DATETIME(0)</t>
  </si>
  <si>
    <t>organization_id</t>
  </si>
  <si>
    <t>所在部门</t>
  </si>
  <si>
    <t>step1_idea</t>
  </si>
  <si>
    <t>事业部/项目部审核意见</t>
  </si>
  <si>
    <t>step1_user</t>
  </si>
  <si>
    <t>事业部/项目部审核人</t>
  </si>
  <si>
    <t>step1_time</t>
  </si>
  <si>
    <t>事业部/项目部审核时间</t>
  </si>
  <si>
    <t>step2_idea</t>
  </si>
  <si>
    <t>财务部审核意见</t>
  </si>
  <si>
    <t>step2_user</t>
  </si>
  <si>
    <t>财务部审核人</t>
  </si>
  <si>
    <t>step2_time</t>
  </si>
  <si>
    <t>财务部审核时间</t>
  </si>
  <si>
    <t>step3_idea</t>
  </si>
  <si>
    <t>经办人办理结果</t>
  </si>
  <si>
    <t>step3_user</t>
  </si>
  <si>
    <t>经办人</t>
  </si>
  <si>
    <t>step3_time</t>
  </si>
  <si>
    <t>经办时间</t>
  </si>
  <si>
    <t>step_status</t>
  </si>
  <si>
    <t>流程状态</t>
  </si>
  <si>
    <t>t_collections</t>
  </si>
  <si>
    <t>ticket_code</t>
  </si>
  <si>
    <t>凭证号</t>
  </si>
  <si>
    <t>source_of</t>
  </si>
  <si>
    <t>款项来源</t>
  </si>
  <si>
    <t>payment_type</t>
  </si>
  <si>
    <t>收款方式</t>
  </si>
  <si>
    <t>收款金额</t>
  </si>
  <si>
    <t>收款时间</t>
  </si>
  <si>
    <t>csa_code</t>
  </si>
  <si>
    <t>增补协议编号</t>
  </si>
  <si>
    <t>management_rate</t>
  </si>
  <si>
    <t>管理费率</t>
  </si>
  <si>
    <t>change_amount</t>
  </si>
  <si>
    <t>增减金额</t>
  </si>
  <si>
    <t>增补时间</t>
  </si>
  <si>
    <t>t_customer_billing</t>
  </si>
  <si>
    <t>invoice_code</t>
  </si>
  <si>
    <t>发票票号</t>
  </si>
  <si>
    <t>invoice_type</t>
  </si>
  <si>
    <t>发票类别</t>
  </si>
  <si>
    <t>发票金额</t>
  </si>
  <si>
    <t>开票时间</t>
  </si>
  <si>
    <t>t_information</t>
  </si>
  <si>
    <t>address</t>
  </si>
  <si>
    <t>地址</t>
  </si>
  <si>
    <t>developer</t>
  </si>
  <si>
    <t>开发商</t>
  </si>
  <si>
    <t>epc_corporation</t>
  </si>
  <si>
    <t>总包单位</t>
  </si>
  <si>
    <t>variety</t>
  </si>
  <si>
    <t>品种</t>
  </si>
  <si>
    <t>VARCHAR(100)</t>
  </si>
  <si>
    <t>total_area</t>
  </si>
  <si>
    <t>总面积</t>
  </si>
  <si>
    <t>real_name</t>
  </si>
  <si>
    <t>姓名</t>
  </si>
  <si>
    <t>identification</t>
  </si>
  <si>
    <t>身份证号</t>
  </si>
  <si>
    <t>contact</t>
  </si>
  <si>
    <t>联系方式</t>
  </si>
  <si>
    <t>subscriber</t>
  </si>
  <si>
    <t>登记人</t>
  </si>
  <si>
    <t>t_party_billing</t>
  </si>
  <si>
    <t>tax_rate</t>
  </si>
  <si>
    <t>税率</t>
  </si>
  <si>
    <t>tax_amount</t>
  </si>
  <si>
    <t>应收税金</t>
  </si>
  <si>
    <t>审核意见</t>
  </si>
  <si>
    <t>审核人</t>
  </si>
  <si>
    <t>审核时间</t>
  </si>
  <si>
    <t>t_payment</t>
  </si>
  <si>
    <t>payment_item_id</t>
  </si>
  <si>
    <t>付款科目ID</t>
  </si>
  <si>
    <t>付款金额</t>
  </si>
  <si>
    <t>付款时间</t>
  </si>
  <si>
    <t>t_payment_item</t>
  </si>
  <si>
    <t>item_name</t>
  </si>
  <si>
    <t>付款科目名称</t>
  </si>
  <si>
    <t>reimbursement_cap</t>
  </si>
  <si>
    <t>报销比例上限</t>
  </si>
  <si>
    <t>t_profile</t>
  </si>
  <si>
    <t>expected_value</t>
  </si>
  <si>
    <t>预计用量</t>
  </si>
  <si>
    <t>profile_point</t>
  </si>
  <si>
    <t>型材点</t>
  </si>
  <si>
    <t>t_project</t>
  </si>
  <si>
    <t>party_name</t>
  </si>
  <si>
    <t>甲方名称</t>
  </si>
  <si>
    <t>party_address</t>
  </si>
  <si>
    <t>甲方地址</t>
  </si>
  <si>
    <t>contract_code</t>
  </si>
  <si>
    <t>合同号</t>
  </si>
  <si>
    <t>cooperation</t>
  </si>
  <si>
    <t>合作单位</t>
  </si>
  <si>
    <t>legal_assignee</t>
  </si>
  <si>
    <t>法人代表</t>
  </si>
  <si>
    <t>is_withholding_offsite</t>
  </si>
  <si>
    <t>异地代扣代缴</t>
  </si>
  <si>
    <t>TINYINT</t>
  </si>
  <si>
    <t>税金比率</t>
  </si>
  <si>
    <t>contract_amount</t>
  </si>
  <si>
    <t>合同金额</t>
  </si>
  <si>
    <t>settlement_amount</t>
  </si>
  <si>
    <t>结算金额</t>
  </si>
  <si>
    <t>duty_paid_time</t>
  </si>
  <si>
    <t>印花税上交时间</t>
  </si>
  <si>
    <t>duty_paid_amount</t>
  </si>
  <si>
    <t>印花税上交金额</t>
  </si>
  <si>
    <t>duty_paid_code</t>
  </si>
  <si>
    <t>印花税收据编号</t>
  </si>
  <si>
    <t>capital_occupied</t>
  </si>
  <si>
    <t>占用资金情况</t>
  </si>
  <si>
    <t>project_status</t>
  </si>
  <si>
    <t>项目状态</t>
  </si>
  <si>
    <t>t_sys_authorization</t>
  </si>
  <si>
    <t>resource_id</t>
  </si>
  <si>
    <t>资源ID</t>
  </si>
  <si>
    <t>user_id</t>
  </si>
  <si>
    <t>用户ID</t>
  </si>
  <si>
    <t>t_sys_organization</t>
  </si>
  <si>
    <t>organization_name</t>
  </si>
  <si>
    <t>机构名称</t>
  </si>
  <si>
    <t>t_sys_parameter</t>
  </si>
  <si>
    <t>en_name</t>
  </si>
  <si>
    <t>参数英文名称</t>
  </si>
  <si>
    <t>cn_name</t>
  </si>
  <si>
    <t>参数中文名称</t>
  </si>
  <si>
    <t>param_value</t>
  </si>
  <si>
    <t>参数值</t>
  </si>
  <si>
    <t>default_value</t>
  </si>
  <si>
    <t>默认值</t>
  </si>
  <si>
    <t>is_inner</t>
  </si>
  <si>
    <t>是否系统内置</t>
  </si>
  <si>
    <t>t_sys_resource</t>
  </si>
  <si>
    <t>rescode</t>
  </si>
  <si>
    <t>资源编码</t>
  </si>
  <si>
    <t>resname</t>
  </si>
  <si>
    <t>图标路径</t>
  </si>
  <si>
    <t>icon</t>
  </si>
  <si>
    <t>资源名称</t>
  </si>
  <si>
    <t>res_url</t>
  </si>
  <si>
    <t>URL地址</t>
  </si>
  <si>
    <t>res_type</t>
  </si>
  <si>
    <t>资源类型</t>
  </si>
  <si>
    <t>order_by</t>
  </si>
  <si>
    <t>顺序号</t>
  </si>
  <si>
    <t>SMALLINT</t>
  </si>
  <si>
    <t>parent_id</t>
  </si>
  <si>
    <t>父ID</t>
  </si>
  <si>
    <t>enabled</t>
  </si>
  <si>
    <t>是否禁用</t>
  </si>
  <si>
    <t>t_sys_user</t>
  </si>
  <si>
    <t>login_name</t>
  </si>
  <si>
    <t>登陆名</t>
  </si>
  <si>
    <t>password</t>
  </si>
  <si>
    <t>密码</t>
  </si>
  <si>
    <t>last_login_ip</t>
  </si>
  <si>
    <t>最后登陆IP</t>
  </si>
  <si>
    <t>last_login_time</t>
  </si>
  <si>
    <t>最后登陆时间</t>
  </si>
  <si>
    <t>fails</t>
  </si>
  <si>
    <t>连续登录失败次数</t>
  </si>
  <si>
    <t>logined</t>
  </si>
  <si>
    <t>登陆总次数</t>
  </si>
  <si>
    <t>position</t>
  </si>
  <si>
    <t>职务</t>
  </si>
  <si>
    <t>数据库</t>
    <phoneticPr fontId="19" type="noConversion"/>
  </si>
  <si>
    <t>表名</t>
    <phoneticPr fontId="19" type="noConversion"/>
  </si>
  <si>
    <t>中文名</t>
    <phoneticPr fontId="19" type="noConversion"/>
  </si>
  <si>
    <t>数据类型</t>
    <phoneticPr fontId="19" type="noConversion"/>
  </si>
  <si>
    <t>CHAR(36) NOT NULL</t>
  </si>
  <si>
    <t>t_project_summary</t>
    <phoneticPr fontId="19" type="noConversion"/>
  </si>
  <si>
    <t>ID</t>
    <phoneticPr fontId="21" type="noConversion"/>
  </si>
  <si>
    <t>时间</t>
    <phoneticPr fontId="21" type="noConversion"/>
  </si>
  <si>
    <t>摘要</t>
    <phoneticPr fontId="21" type="noConversion"/>
  </si>
  <si>
    <t>项目ID</t>
    <phoneticPr fontId="21" type="noConversion"/>
  </si>
  <si>
    <t>所在部门</t>
    <phoneticPr fontId="21" type="noConversion"/>
  </si>
  <si>
    <t>合同金额</t>
    <phoneticPr fontId="21" type="noConversion"/>
  </si>
  <si>
    <t>合同调增额</t>
    <phoneticPr fontId="21" type="noConversion"/>
  </si>
  <si>
    <t>合同结算额</t>
    <phoneticPr fontId="21" type="noConversion"/>
  </si>
  <si>
    <t>比率</t>
    <phoneticPr fontId="21" type="noConversion"/>
  </si>
  <si>
    <t>应收管理费</t>
    <phoneticPr fontId="21" type="noConversion"/>
  </si>
  <si>
    <t>实收管理费</t>
    <phoneticPr fontId="21" type="noConversion"/>
  </si>
  <si>
    <t>累计收管理费</t>
    <phoneticPr fontId="21" type="noConversion"/>
  </si>
  <si>
    <t>尚欠管理费</t>
    <phoneticPr fontId="21" type="noConversion"/>
  </si>
  <si>
    <t>发票金额</t>
    <phoneticPr fontId="21" type="noConversion"/>
  </si>
  <si>
    <t>累计开票</t>
    <phoneticPr fontId="21" type="noConversion"/>
  </si>
  <si>
    <t>收款金额</t>
    <phoneticPr fontId="21" type="noConversion"/>
  </si>
  <si>
    <t>累计收款</t>
    <phoneticPr fontId="21" type="noConversion"/>
  </si>
  <si>
    <t>回收率</t>
    <phoneticPr fontId="21" type="noConversion"/>
  </si>
  <si>
    <t>支付金额</t>
    <phoneticPr fontId="21" type="noConversion"/>
  </si>
  <si>
    <t>累计</t>
    <phoneticPr fontId="21" type="noConversion"/>
  </si>
  <si>
    <t>应缴税金</t>
    <phoneticPr fontId="21" type="noConversion"/>
  </si>
  <si>
    <t>已缴税金</t>
    <phoneticPr fontId="21" type="noConversion"/>
  </si>
  <si>
    <t>累计已缴税金</t>
    <phoneticPr fontId="21" type="noConversion"/>
  </si>
  <si>
    <t>尚欠税金</t>
    <phoneticPr fontId="21" type="noConversion"/>
  </si>
  <si>
    <t>金额</t>
    <phoneticPr fontId="21" type="noConversion"/>
  </si>
  <si>
    <t>预计用量</t>
    <phoneticPr fontId="21" type="noConversion"/>
  </si>
  <si>
    <t>型材点</t>
    <phoneticPr fontId="21" type="noConversion"/>
  </si>
  <si>
    <t>t_project_summary</t>
    <phoneticPr fontId="19" type="noConversion"/>
  </si>
  <si>
    <t>t_contract_change</t>
    <phoneticPr fontId="21" type="noConversion"/>
  </si>
  <si>
    <t>利息额</t>
    <phoneticPr fontId="21" type="noConversion"/>
  </si>
  <si>
    <t>利率</t>
    <phoneticPr fontId="21" type="noConversion"/>
  </si>
  <si>
    <t>DATETIME</t>
  </si>
  <si>
    <t>interest_amount</t>
  </si>
  <si>
    <t>interest_rate</t>
  </si>
  <si>
    <t>management_plan_amount</t>
  </si>
  <si>
    <t>management_real_amount</t>
  </si>
  <si>
    <t>management_total_amount</t>
  </si>
  <si>
    <t>management_owe_amount</t>
  </si>
  <si>
    <t>party_billing_amount</t>
  </si>
  <si>
    <t>party_billing_total_amount</t>
  </si>
  <si>
    <t>collections_amount</t>
  </si>
  <si>
    <t>collections_total_amount</t>
  </si>
  <si>
    <t>collections_rate</t>
  </si>
  <si>
    <t>customer_billing_amount</t>
  </si>
  <si>
    <t>customer_billing_total_amount</t>
  </si>
  <si>
    <t>payment_amount</t>
  </si>
  <si>
    <t>payment_total_amount</t>
  </si>
  <si>
    <t>tax_plan_amount</t>
  </si>
  <si>
    <t>tax_real_amount</t>
  </si>
  <si>
    <t>tax_total_amount</t>
  </si>
  <si>
    <t>tax_owe_amount</t>
  </si>
  <si>
    <t>arrears_amount</t>
  </si>
  <si>
    <t>列名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</si>
</sst>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0" xfId="0" applyBorder="1">
      <alignment vertical="center"/>
    </xf>
    <xf numFmtId="0" fontId="18" fillId="33" borderId="10" xfId="0" applyFont="1" applyFill="1" applyBorder="1">
      <alignment vertical="center"/>
    </xf>
    <xf numFmtId="0" fontId="18" fillId="0" borderId="10" xfId="0" applyFont="1" applyBorder="1">
      <alignment vertical="center"/>
    </xf>
    <xf numFmtId="0" fontId="18" fillId="34" borderId="10" xfId="0" applyFont="1" applyFill="1" applyBorder="1">
      <alignment vertical="center"/>
    </xf>
    <xf numFmtId="0" fontId="18" fillId="0" borderId="10" xfId="0" applyFont="1" applyFill="1" applyBorder="1">
      <alignment vertical="center"/>
    </xf>
    <xf numFmtId="0" fontId="18" fillId="35" borderId="10" xfId="0" applyFont="1" applyFill="1" applyBorder="1">
      <alignment vertical="center"/>
    </xf>
    <xf numFmtId="0" fontId="0" fillId="0" borderId="0" xfId="0" applyBorder="1">
      <alignment vertical="center"/>
    </xf>
    <xf numFmtId="0" fontId="18" fillId="0" borderId="0" xfId="0" applyFont="1" applyBorder="1">
      <alignment vertical="center"/>
    </xf>
    <xf numFmtId="0" fontId="0" fillId="0" borderId="11" xfId="0" applyFill="1" applyBorder="1">
      <alignment vertical="center"/>
    </xf>
    <xf numFmtId="0" fontId="20" fillId="33" borderId="10" xfId="0" applyFont="1" applyFill="1" applyBorder="1">
      <alignment vertical="center"/>
    </xf>
    <xf numFmtId="0" fontId="22" fillId="33" borderId="10" xfId="0" applyFont="1" applyFill="1" applyBorder="1">
      <alignment vertical="center"/>
    </xf>
    <xf numFmtId="0" fontId="20" fillId="0" borderId="10" xfId="0" applyFont="1" applyBorder="1">
      <alignment vertical="center"/>
    </xf>
    <xf numFmtId="0" fontId="22" fillId="33" borderId="10" xfId="0" applyFont="1" applyFill="1" applyBorder="1" applyAlignment="1">
      <alignment horizontal="left" vertical="center"/>
    </xf>
    <xf numFmtId="0" fontId="22" fillId="0" borderId="10" xfId="0" applyFont="1" applyBorder="1">
      <alignment vertical="center"/>
    </xf>
    <xf numFmtId="0" fontId="22" fillId="0" borderId="0" xfId="0" applyFont="1">
      <alignment vertical="center"/>
    </xf>
    <xf numFmtId="0" fontId="22" fillId="35" borderId="0" xfId="0" applyFont="1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"/>
  <sheetViews>
    <sheetView topLeftCell="A229" workbookViewId="0">
      <selection activeCell="B264" sqref="B264"/>
    </sheetView>
  </sheetViews>
  <sheetFormatPr defaultColWidth="9" defaultRowHeight="13.5" customHeight="1" x14ac:dyDescent="0.15"/>
  <cols>
    <col min="1" max="1" width="7.5" bestFit="1" customWidth="1"/>
    <col min="2" max="2" width="21.625" bestFit="1" customWidth="1"/>
    <col min="3" max="4" width="25" bestFit="1" customWidth="1"/>
    <col min="5" max="5" width="36.5" bestFit="1" customWidth="1"/>
    <col min="6" max="7" width="36.5" customWidth="1"/>
  </cols>
  <sheetData>
    <row r="1" spans="1:10" ht="13.5" customHeight="1" x14ac:dyDescent="0.15">
      <c r="A1" s="1" t="s">
        <v>220</v>
      </c>
      <c r="B1" s="1" t="s">
        <v>221</v>
      </c>
      <c r="C1" s="1" t="s">
        <v>278</v>
      </c>
      <c r="D1" s="1" t="s">
        <v>222</v>
      </c>
      <c r="E1" s="1" t="s">
        <v>223</v>
      </c>
      <c r="F1" s="7"/>
      <c r="G1" s="7"/>
    </row>
    <row r="2" spans="1:10" ht="13.5" customHeight="1" x14ac:dyDescent="0.15">
      <c r="A2" s="1" t="s">
        <v>0</v>
      </c>
      <c r="B2" s="1" t="s">
        <v>1</v>
      </c>
      <c r="C2" s="1" t="s">
        <v>2</v>
      </c>
      <c r="D2" s="2" t="s">
        <v>3</v>
      </c>
      <c r="E2" s="3" t="s">
        <v>224</v>
      </c>
      <c r="F2" s="8" t="str">
        <f t="shared" ref="F2:F65" si="0">IF(C2="ID","",H2)</f>
        <v/>
      </c>
      <c r="G2" t="str">
        <f t="shared" ref="G2:G65" si="1">"ALTER TABLE `"&amp;B2&amp;"` CHANGE COLUMN `"&amp;C2&amp;"` `"&amp;C2&amp;"` "&amp;E2&amp;" COMMENT '"&amp;D2&amp;"' ;"</f>
        <v>ALTER TABLE `t_arrears` CHANGE COLUMN `id` `id` CHAR(36) NOT NULL COMMENT 'ID' ;</v>
      </c>
      <c r="H2" t="str">
        <f>"ALTER TABLE `"&amp;B2&amp;"` ADD COLUMN `"&amp;C2&amp;"` "&amp;E2&amp;";"</f>
        <v>ALTER TABLE `t_arrears` ADD COLUMN `id` CHAR(36) NOT NULL;</v>
      </c>
    </row>
    <row r="3" spans="1:10" ht="13.5" customHeight="1" x14ac:dyDescent="0.15">
      <c r="A3" s="1" t="s">
        <v>0</v>
      </c>
      <c r="B3" s="1" t="s">
        <v>1</v>
      </c>
      <c r="C3" s="1" t="s">
        <v>5</v>
      </c>
      <c r="D3" s="2" t="s">
        <v>6</v>
      </c>
      <c r="E3" s="3" t="s">
        <v>4</v>
      </c>
      <c r="F3" s="8" t="str">
        <f t="shared" si="0"/>
        <v>ALTER TABLE `t_arrears` ADD COLUMN `project_id` CHAR(36);</v>
      </c>
      <c r="G3" t="str">
        <f t="shared" si="1"/>
        <v>ALTER TABLE `t_arrears` CHANGE COLUMN `project_id` `project_id` CHAR(36) COMMENT '项目ID' ;</v>
      </c>
      <c r="H3" t="str">
        <f>"ALTER TABLE `"&amp;B3&amp;"` ADD COLUMN `"&amp;C3&amp;"` "&amp;E3&amp;";"</f>
        <v>ALTER TABLE `t_arrears` ADD COLUMN `project_id` CHAR(36);</v>
      </c>
    </row>
    <row r="4" spans="1:10" ht="13.5" customHeight="1" x14ac:dyDescent="0.15">
      <c r="A4" s="1" t="s">
        <v>0</v>
      </c>
      <c r="B4" s="1" t="s">
        <v>1</v>
      </c>
      <c r="C4" s="1" t="s">
        <v>7</v>
      </c>
      <c r="D4" s="2" t="s">
        <v>8</v>
      </c>
      <c r="E4" s="3" t="s">
        <v>9</v>
      </c>
      <c r="F4" s="8" t="str">
        <f t="shared" si="0"/>
        <v>ALTER TABLE `t_arrears` ADD COLUMN `arrears_type` VARCHAR(50);</v>
      </c>
      <c r="G4" t="str">
        <f t="shared" si="1"/>
        <v>ALTER TABLE `t_arrears` CHANGE COLUMN `arrears_type` `arrears_type` VARCHAR(50) COMMENT '欠款分类' ;</v>
      </c>
      <c r="H4" t="str">
        <f>"ALTER TABLE `"&amp;B4&amp;"` ADD COLUMN `"&amp;C4&amp;"` "&amp;E4&amp;";"</f>
        <v>ALTER TABLE `t_arrears` ADD COLUMN `arrears_type` VARCHAR(50);</v>
      </c>
    </row>
    <row r="5" spans="1:10" ht="13.5" customHeight="1" x14ac:dyDescent="0.15">
      <c r="A5" s="1" t="s">
        <v>0</v>
      </c>
      <c r="B5" s="1" t="s">
        <v>1</v>
      </c>
      <c r="C5" s="1" t="s">
        <v>10</v>
      </c>
      <c r="D5" s="2" t="s">
        <v>11</v>
      </c>
      <c r="E5" s="3" t="s">
        <v>9</v>
      </c>
      <c r="F5" s="8" t="str">
        <f t="shared" si="0"/>
        <v>ALTER TABLE `t_arrears` ADD COLUMN `pay_type` VARCHAR(50);</v>
      </c>
      <c r="G5" t="str">
        <f t="shared" si="1"/>
        <v>ALTER TABLE `t_arrears` CHANGE COLUMN `pay_type` `pay_type` VARCHAR(50) COMMENT '支付方式' ;</v>
      </c>
      <c r="H5" t="str">
        <f>"ALTER TABLE `"&amp;B5&amp;"` ADD COLUMN `"&amp;C5&amp;"` "&amp;E5&amp;";"</f>
        <v>ALTER TABLE `t_arrears` ADD COLUMN `pay_type` VARCHAR(50);</v>
      </c>
    </row>
    <row r="6" spans="1:10" ht="13.5" customHeight="1" x14ac:dyDescent="0.15">
      <c r="A6" s="1" t="s">
        <v>0</v>
      </c>
      <c r="B6" s="1" t="s">
        <v>1</v>
      </c>
      <c r="C6" s="1" t="s">
        <v>12</v>
      </c>
      <c r="D6" s="2" t="s">
        <v>13</v>
      </c>
      <c r="E6" s="3" t="s">
        <v>14</v>
      </c>
      <c r="F6" s="8" t="str">
        <f t="shared" si="0"/>
        <v>ALTER TABLE `t_arrears` ADD COLUMN `amount` DECIMAL(20,4);</v>
      </c>
      <c r="G6" t="str">
        <f t="shared" si="1"/>
        <v>ALTER TABLE `t_arrears` CHANGE COLUMN `amount` `amount` DECIMAL(20,4) COMMENT '金额' ;</v>
      </c>
      <c r="H6" t="str">
        <f>"ALTER TABLE `"&amp;B6&amp;"` ADD COLUMN `"&amp;C6&amp;"` "&amp;E6&amp;";"</f>
        <v>ALTER TABLE `t_arrears` ADD COLUMN `amount` DECIMAL(20,4);</v>
      </c>
    </row>
    <row r="7" spans="1:10" s="15" customFormat="1" x14ac:dyDescent="0.15">
      <c r="A7" s="1" t="s">
        <v>0</v>
      </c>
      <c r="B7" s="1" t="s">
        <v>1</v>
      </c>
      <c r="C7" s="15" t="s">
        <v>258</v>
      </c>
      <c r="D7" s="10" t="s">
        <v>255</v>
      </c>
      <c r="E7" s="12" t="s">
        <v>14</v>
      </c>
      <c r="F7" s="8" t="str">
        <f t="shared" si="0"/>
        <v>ALTER TABLE `t_arrears` ADD COLUMN `interest_amount` DECIMAL(20,4);</v>
      </c>
      <c r="G7" t="str">
        <f t="shared" si="1"/>
        <v>ALTER TABLE `t_arrears` CHANGE COLUMN `interest_amount` `interest_amount` DECIMAL(20,4) COMMENT '利息额' ;</v>
      </c>
      <c r="H7" t="str">
        <f>"ALTER TABLE `"&amp;B7&amp;"` ADD COLUMN `"&amp;C7&amp;"` "&amp;E7&amp;";"</f>
        <v>ALTER TABLE `t_arrears` ADD COLUMN `interest_amount` DECIMAL(20,4);</v>
      </c>
      <c r="J7" s="16"/>
    </row>
    <row r="8" spans="1:10" s="15" customFormat="1" x14ac:dyDescent="0.15">
      <c r="A8" s="1" t="s">
        <v>0</v>
      </c>
      <c r="B8" s="1" t="s">
        <v>1</v>
      </c>
      <c r="C8" s="15" t="s">
        <v>259</v>
      </c>
      <c r="D8" s="10" t="s">
        <v>256</v>
      </c>
      <c r="E8" s="12" t="s">
        <v>14</v>
      </c>
      <c r="F8" s="8" t="str">
        <f t="shared" si="0"/>
        <v>ALTER TABLE `t_arrears` ADD COLUMN `interest_rate` DECIMAL(20,4);</v>
      </c>
      <c r="G8" t="str">
        <f t="shared" si="1"/>
        <v>ALTER TABLE `t_arrears` CHANGE COLUMN `interest_rate` `interest_rate` DECIMAL(20,4) COMMENT '利率' ;</v>
      </c>
      <c r="H8" t="str">
        <f>"ALTER TABLE `"&amp;B8&amp;"` ADD COLUMN `"&amp;C8&amp;"` "&amp;E8&amp;";"</f>
        <v>ALTER TABLE `t_arrears` ADD COLUMN `interest_rate` DECIMAL(20,4);</v>
      </c>
      <c r="J8" s="16"/>
    </row>
    <row r="9" spans="1:10" ht="13.5" customHeight="1" x14ac:dyDescent="0.15">
      <c r="A9" s="1" t="s">
        <v>0</v>
      </c>
      <c r="B9" s="1" t="s">
        <v>1</v>
      </c>
      <c r="C9" s="1" t="s">
        <v>15</v>
      </c>
      <c r="D9" s="2" t="s">
        <v>16</v>
      </c>
      <c r="E9" s="3" t="s">
        <v>9</v>
      </c>
      <c r="F9" s="8" t="str">
        <f t="shared" si="0"/>
        <v>ALTER TABLE `t_arrears` ADD COLUMN `bank_account` VARCHAR(50);</v>
      </c>
      <c r="G9" t="str">
        <f t="shared" si="1"/>
        <v>ALTER TABLE `t_arrears` CHANGE COLUMN `bank_account` `bank_account` VARCHAR(50) COMMENT '银行账号' ;</v>
      </c>
      <c r="H9" t="str">
        <f>"ALTER TABLE `"&amp;B9&amp;"` ADD COLUMN `"&amp;C9&amp;"` "&amp;E9&amp;";"</f>
        <v>ALTER TABLE `t_arrears` ADD COLUMN `bank_account` VARCHAR(50);</v>
      </c>
    </row>
    <row r="10" spans="1:10" ht="13.5" customHeight="1" x14ac:dyDescent="0.15">
      <c r="A10" s="1" t="s">
        <v>0</v>
      </c>
      <c r="B10" s="1" t="s">
        <v>1</v>
      </c>
      <c r="C10" s="1" t="s">
        <v>17</v>
      </c>
      <c r="D10" s="2" t="s">
        <v>18</v>
      </c>
      <c r="E10" s="3" t="s">
        <v>19</v>
      </c>
      <c r="F10" s="8" t="str">
        <f t="shared" si="0"/>
        <v>ALTER TABLE `t_arrears` ADD COLUMN `bank_name` VARCHAR(200);</v>
      </c>
      <c r="G10" t="str">
        <f t="shared" si="1"/>
        <v>ALTER TABLE `t_arrears` CHANGE COLUMN `bank_name` `bank_name` VARCHAR(200) COMMENT '开户行名称' ;</v>
      </c>
      <c r="H10" t="str">
        <f>"ALTER TABLE `"&amp;B10&amp;"` ADD COLUMN `"&amp;C10&amp;"` "&amp;E10&amp;";"</f>
        <v>ALTER TABLE `t_arrears` ADD COLUMN `bank_name` VARCHAR(200);</v>
      </c>
    </row>
    <row r="11" spans="1:10" ht="13.5" customHeight="1" x14ac:dyDescent="0.15">
      <c r="A11" s="1" t="s">
        <v>0</v>
      </c>
      <c r="B11" s="1" t="s">
        <v>1</v>
      </c>
      <c r="C11" s="1" t="s">
        <v>20</v>
      </c>
      <c r="D11" s="2" t="s">
        <v>21</v>
      </c>
      <c r="E11" s="3" t="s">
        <v>22</v>
      </c>
      <c r="F11" s="8" t="str">
        <f t="shared" si="0"/>
        <v>ALTER TABLE `t_arrears` ADD COLUMN `trice` DATETIME(0) DEFAULT CURRENT_TIMESTAMP;</v>
      </c>
      <c r="G11" t="str">
        <f t="shared" si="1"/>
        <v>ALTER TABLE `t_arrears` CHANGE COLUMN `trice` `trice` DATETIME(0) DEFAULT CURRENT_TIMESTAMP COMMENT '登记时间' ;</v>
      </c>
      <c r="H11" t="str">
        <f>"ALTER TABLE `"&amp;B11&amp;"` ADD COLUMN `"&amp;C11&amp;"` "&amp;E11&amp;";"</f>
        <v>ALTER TABLE `t_arrears` ADD COLUMN `trice` DATETIME(0) DEFAULT CURRENT_TIMESTAMP;</v>
      </c>
    </row>
    <row r="12" spans="1:10" ht="13.5" customHeight="1" x14ac:dyDescent="0.15">
      <c r="A12" s="1" t="s">
        <v>0</v>
      </c>
      <c r="B12" s="1" t="s">
        <v>1</v>
      </c>
      <c r="C12" s="1" t="s">
        <v>23</v>
      </c>
      <c r="D12" s="2" t="s">
        <v>24</v>
      </c>
      <c r="E12" s="3" t="s">
        <v>22</v>
      </c>
      <c r="F12" s="8" t="str">
        <f t="shared" si="0"/>
        <v>ALTER TABLE `t_arrears` ADD COLUMN `create_time` DATETIME(0) DEFAULT CURRENT_TIMESTAMP;</v>
      </c>
      <c r="G12" t="str">
        <f t="shared" si="1"/>
        <v>ALTER TABLE `t_arrears` CHANGE COLUMN `create_time` `create_time` DATETIME(0) DEFAULT CURRENT_TIMESTAMP COMMENT '创建时间' ;</v>
      </c>
      <c r="H12" t="str">
        <f>"ALTER TABLE `"&amp;B12&amp;"` ADD COLUMN `"&amp;C12&amp;"` "&amp;E12&amp;";"</f>
        <v>ALTER TABLE `t_arrears` ADD COLUMN `create_time` DATETIME(0) DEFAULT CURRENT_TIMESTAMP;</v>
      </c>
    </row>
    <row r="13" spans="1:10" ht="13.5" customHeight="1" x14ac:dyDescent="0.15">
      <c r="A13" s="1" t="s">
        <v>0</v>
      </c>
      <c r="B13" s="1" t="s">
        <v>1</v>
      </c>
      <c r="C13" s="1" t="s">
        <v>25</v>
      </c>
      <c r="D13" s="2" t="s">
        <v>26</v>
      </c>
      <c r="E13" s="3" t="s">
        <v>4</v>
      </c>
      <c r="F13" s="8" t="str">
        <f t="shared" si="0"/>
        <v>ALTER TABLE `t_arrears` ADD COLUMN `create_user` CHAR(36);</v>
      </c>
      <c r="G13" t="str">
        <f t="shared" si="1"/>
        <v>ALTER TABLE `t_arrears` CHANGE COLUMN `create_user` `create_user` CHAR(36) COMMENT '创建用户' ;</v>
      </c>
      <c r="H13" t="str">
        <f>"ALTER TABLE `"&amp;B13&amp;"` ADD COLUMN `"&amp;C13&amp;"` "&amp;E13&amp;";"</f>
        <v>ALTER TABLE `t_arrears` ADD COLUMN `create_user` CHAR(36);</v>
      </c>
    </row>
    <row r="14" spans="1:10" ht="13.5" customHeight="1" x14ac:dyDescent="0.15">
      <c r="A14" s="1" t="s">
        <v>0</v>
      </c>
      <c r="B14" s="1" t="s">
        <v>1</v>
      </c>
      <c r="C14" s="1" t="s">
        <v>27</v>
      </c>
      <c r="D14" s="2" t="s">
        <v>28</v>
      </c>
      <c r="E14" s="3" t="s">
        <v>22</v>
      </c>
      <c r="F14" s="8" t="str">
        <f t="shared" si="0"/>
        <v>ALTER TABLE `t_arrears` ADD COLUMN `update_time` DATETIME(0) DEFAULT CURRENT_TIMESTAMP;</v>
      </c>
      <c r="G14" t="str">
        <f t="shared" si="1"/>
        <v>ALTER TABLE `t_arrears` CHANGE COLUMN `update_time` `update_time` DATETIME(0) DEFAULT CURRENT_TIMESTAMP COMMENT '修改时间' ;</v>
      </c>
      <c r="H14" t="str">
        <f>"ALTER TABLE `"&amp;B14&amp;"` ADD COLUMN `"&amp;C14&amp;"` "&amp;E14&amp;";"</f>
        <v>ALTER TABLE `t_arrears` ADD COLUMN `update_time` DATETIME(0) DEFAULT CURRENT_TIMESTAMP;</v>
      </c>
    </row>
    <row r="15" spans="1:10" ht="13.5" customHeight="1" x14ac:dyDescent="0.15">
      <c r="A15" s="1" t="s">
        <v>0</v>
      </c>
      <c r="B15" s="1" t="s">
        <v>1</v>
      </c>
      <c r="C15" s="1" t="s">
        <v>29</v>
      </c>
      <c r="D15" s="2" t="s">
        <v>30</v>
      </c>
      <c r="E15" s="3" t="s">
        <v>4</v>
      </c>
      <c r="F15" s="8" t="str">
        <f t="shared" si="0"/>
        <v>ALTER TABLE `t_arrears` ADD COLUMN `update_user` CHAR(36);</v>
      </c>
      <c r="G15" t="str">
        <f t="shared" si="1"/>
        <v>ALTER TABLE `t_arrears` CHANGE COLUMN `update_user` `update_user` CHAR(36) COMMENT '修改用户' ;</v>
      </c>
      <c r="H15" t="str">
        <f>"ALTER TABLE `"&amp;B15&amp;"` ADD COLUMN `"&amp;C15&amp;"` "&amp;E15&amp;";"</f>
        <v>ALTER TABLE `t_arrears` ADD COLUMN `update_user` CHAR(36);</v>
      </c>
    </row>
    <row r="16" spans="1:10" ht="13.5" customHeight="1" x14ac:dyDescent="0.15">
      <c r="A16" s="1" t="s">
        <v>0</v>
      </c>
      <c r="B16" s="1" t="s">
        <v>1</v>
      </c>
      <c r="C16" s="1" t="s">
        <v>31</v>
      </c>
      <c r="D16" s="2" t="s">
        <v>32</v>
      </c>
      <c r="E16" s="3" t="s">
        <v>33</v>
      </c>
      <c r="F16" s="8" t="str">
        <f t="shared" si="0"/>
        <v>ALTER TABLE `t_arrears` ADD COLUMN `description` VARCHAR(500);</v>
      </c>
      <c r="G16" t="str">
        <f t="shared" si="1"/>
        <v>ALTER TABLE `t_arrears` CHANGE COLUMN `description` `description` VARCHAR(500) COMMENT '备注' ;</v>
      </c>
      <c r="H16" t="str">
        <f>"ALTER TABLE `"&amp;B16&amp;"` ADD COLUMN `"&amp;C16&amp;"` "&amp;E16&amp;";"</f>
        <v>ALTER TABLE `t_arrears` ADD COLUMN `description` VARCHAR(500);</v>
      </c>
    </row>
    <row r="17" spans="1:8" ht="13.5" customHeight="1" x14ac:dyDescent="0.15">
      <c r="A17" s="1" t="s">
        <v>0</v>
      </c>
      <c r="B17" s="1" t="s">
        <v>34</v>
      </c>
      <c r="C17" s="1" t="s">
        <v>2</v>
      </c>
      <c r="D17" s="2" t="s">
        <v>3</v>
      </c>
      <c r="E17" s="3" t="s">
        <v>224</v>
      </c>
      <c r="F17" s="8" t="str">
        <f t="shared" si="0"/>
        <v/>
      </c>
      <c r="G17" t="str">
        <f t="shared" si="1"/>
        <v>ALTER TABLE `t_chop` CHANGE COLUMN `id` `id` CHAR(36) NOT NULL COMMENT 'ID' ;</v>
      </c>
      <c r="H17" t="str">
        <f>"ALTER TABLE `"&amp;B17&amp;"` ADD COLUMN `"&amp;C17&amp;"` "&amp;E17&amp;";"</f>
        <v>ALTER TABLE `t_chop` ADD COLUMN `id` CHAR(36) NOT NULL;</v>
      </c>
    </row>
    <row r="18" spans="1:8" ht="13.5" customHeight="1" x14ac:dyDescent="0.15">
      <c r="A18" s="1" t="s">
        <v>0</v>
      </c>
      <c r="B18" s="1" t="s">
        <v>34</v>
      </c>
      <c r="C18" s="1" t="s">
        <v>35</v>
      </c>
      <c r="D18" s="2" t="s">
        <v>36</v>
      </c>
      <c r="E18" s="3" t="s">
        <v>9</v>
      </c>
      <c r="F18" s="8" t="str">
        <f t="shared" si="0"/>
        <v>ALTER TABLE `t_chop` ADD COLUMN `chop_code` VARCHAR(50);</v>
      </c>
      <c r="G18" t="str">
        <f t="shared" si="1"/>
        <v>ALTER TABLE `t_chop` CHANGE COLUMN `chop_code` `chop_code` VARCHAR(50) COMMENT '编号' ;</v>
      </c>
      <c r="H18" t="str">
        <f>"ALTER TABLE `"&amp;B18&amp;"` ADD COLUMN `"&amp;C18&amp;"` "&amp;E18&amp;";"</f>
        <v>ALTER TABLE `t_chop` ADD COLUMN `chop_code` VARCHAR(50);</v>
      </c>
    </row>
    <row r="19" spans="1:8" ht="13.5" customHeight="1" x14ac:dyDescent="0.15">
      <c r="A19" s="1" t="s">
        <v>0</v>
      </c>
      <c r="B19" s="1" t="s">
        <v>34</v>
      </c>
      <c r="C19" s="1" t="s">
        <v>5</v>
      </c>
      <c r="D19" s="2" t="s">
        <v>6</v>
      </c>
      <c r="E19" s="3" t="s">
        <v>4</v>
      </c>
      <c r="F19" s="8" t="str">
        <f t="shared" si="0"/>
        <v>ALTER TABLE `t_chop` ADD COLUMN `project_id` CHAR(36);</v>
      </c>
      <c r="G19" t="str">
        <f t="shared" si="1"/>
        <v>ALTER TABLE `t_chop` CHANGE COLUMN `project_id` `project_id` CHAR(36) COMMENT '项目ID' ;</v>
      </c>
      <c r="H19" t="str">
        <f>"ALTER TABLE `"&amp;B19&amp;"` ADD COLUMN `"&amp;C19&amp;"` "&amp;E19&amp;";"</f>
        <v>ALTER TABLE `t_chop` ADD COLUMN `project_id` CHAR(36);</v>
      </c>
    </row>
    <row r="20" spans="1:8" ht="13.5" customHeight="1" x14ac:dyDescent="0.15">
      <c r="A20" s="1" t="s">
        <v>0</v>
      </c>
      <c r="B20" s="1" t="s">
        <v>34</v>
      </c>
      <c r="C20" s="1" t="s">
        <v>37</v>
      </c>
      <c r="D20" s="2" t="s">
        <v>38</v>
      </c>
      <c r="E20" s="3" t="s">
        <v>9</v>
      </c>
      <c r="F20" s="8" t="str">
        <f t="shared" si="0"/>
        <v>ALTER TABLE `t_chop` ADD COLUMN `project_code` VARCHAR(50);</v>
      </c>
      <c r="G20" t="str">
        <f t="shared" si="1"/>
        <v>ALTER TABLE `t_chop` CHANGE COLUMN `project_code` `project_code` VARCHAR(50) COMMENT '项目编号' ;</v>
      </c>
      <c r="H20" t="str">
        <f>"ALTER TABLE `"&amp;B20&amp;"` ADD COLUMN `"&amp;C20&amp;"` "&amp;E20&amp;";"</f>
        <v>ALTER TABLE `t_chop` ADD COLUMN `project_code` VARCHAR(50);</v>
      </c>
    </row>
    <row r="21" spans="1:8" ht="13.5" customHeight="1" x14ac:dyDescent="0.15">
      <c r="A21" s="1" t="s">
        <v>0</v>
      </c>
      <c r="B21" s="1" t="s">
        <v>34</v>
      </c>
      <c r="C21" s="1" t="s">
        <v>39</v>
      </c>
      <c r="D21" s="2" t="s">
        <v>40</v>
      </c>
      <c r="E21" s="3" t="s">
        <v>19</v>
      </c>
      <c r="F21" s="8" t="str">
        <f t="shared" si="0"/>
        <v>ALTER TABLE `t_chop` ADD COLUMN `project_name` VARCHAR(200);</v>
      </c>
      <c r="G21" t="str">
        <f t="shared" si="1"/>
        <v>ALTER TABLE `t_chop` CHANGE COLUMN `project_name` `project_name` VARCHAR(200) COMMENT '项目名称' ;</v>
      </c>
      <c r="H21" t="str">
        <f>"ALTER TABLE `"&amp;B21&amp;"` ADD COLUMN `"&amp;C21&amp;"` "&amp;E21&amp;";"</f>
        <v>ALTER TABLE `t_chop` ADD COLUMN `project_name` VARCHAR(200);</v>
      </c>
    </row>
    <row r="22" spans="1:8" ht="13.5" customHeight="1" x14ac:dyDescent="0.15">
      <c r="A22" s="1" t="s">
        <v>0</v>
      </c>
      <c r="B22" s="1" t="s">
        <v>34</v>
      </c>
      <c r="C22" s="1" t="s">
        <v>41</v>
      </c>
      <c r="D22" s="2" t="s">
        <v>42</v>
      </c>
      <c r="E22" s="3" t="s">
        <v>43</v>
      </c>
      <c r="F22" s="8" t="str">
        <f t="shared" si="0"/>
        <v>ALTER TABLE `t_chop` ADD COLUMN `manager` VARCHAR(20);</v>
      </c>
      <c r="G22" t="str">
        <f t="shared" si="1"/>
        <v>ALTER TABLE `t_chop` CHANGE COLUMN `manager` `manager` VARCHAR(20) COMMENT '项目经理' ;</v>
      </c>
      <c r="H22" t="str">
        <f>"ALTER TABLE `"&amp;B22&amp;"` ADD COLUMN `"&amp;C22&amp;"` "&amp;E22&amp;";"</f>
        <v>ALTER TABLE `t_chop` ADD COLUMN `manager` VARCHAR(20);</v>
      </c>
    </row>
    <row r="23" spans="1:8" ht="13.5" customHeight="1" x14ac:dyDescent="0.15">
      <c r="A23" s="1" t="s">
        <v>0</v>
      </c>
      <c r="B23" s="1" t="s">
        <v>34</v>
      </c>
      <c r="C23" s="1" t="s">
        <v>44</v>
      </c>
      <c r="D23" s="2" t="s">
        <v>45</v>
      </c>
      <c r="E23" s="3" t="s">
        <v>33</v>
      </c>
      <c r="F23" s="8" t="str">
        <f t="shared" si="0"/>
        <v>ALTER TABLE `t_chop` ADD COLUMN `content` VARCHAR(500);</v>
      </c>
      <c r="G23" t="str">
        <f t="shared" si="1"/>
        <v>ALTER TABLE `t_chop` CHANGE COLUMN `content` `content` VARCHAR(500) COMMENT '主要内容' ;</v>
      </c>
      <c r="H23" t="str">
        <f>"ALTER TABLE `"&amp;B23&amp;"` ADD COLUMN `"&amp;C23&amp;"` "&amp;E23&amp;";"</f>
        <v>ALTER TABLE `t_chop` ADD COLUMN `content` VARCHAR(500);</v>
      </c>
    </row>
    <row r="24" spans="1:8" ht="13.5" customHeight="1" x14ac:dyDescent="0.15">
      <c r="A24" s="1" t="s">
        <v>0</v>
      </c>
      <c r="B24" s="1" t="s">
        <v>34</v>
      </c>
      <c r="C24" s="1" t="s">
        <v>46</v>
      </c>
      <c r="D24" s="2" t="s">
        <v>47</v>
      </c>
      <c r="E24" s="3" t="s">
        <v>4</v>
      </c>
      <c r="F24" s="8" t="str">
        <f t="shared" si="0"/>
        <v>ALTER TABLE `t_chop` ADD COLUMN `apply_user` CHAR(36);</v>
      </c>
      <c r="G24" t="str">
        <f t="shared" si="1"/>
        <v>ALTER TABLE `t_chop` CHANGE COLUMN `apply_user` `apply_user` CHAR(36) COMMENT '申请人' ;</v>
      </c>
      <c r="H24" t="str">
        <f>"ALTER TABLE `"&amp;B24&amp;"` ADD COLUMN `"&amp;C24&amp;"` "&amp;E24&amp;";"</f>
        <v>ALTER TABLE `t_chop` ADD COLUMN `apply_user` CHAR(36);</v>
      </c>
    </row>
    <row r="25" spans="1:8" ht="13.5" customHeight="1" x14ac:dyDescent="0.15">
      <c r="A25" s="1" t="s">
        <v>0</v>
      </c>
      <c r="B25" s="1" t="s">
        <v>34</v>
      </c>
      <c r="C25" s="1" t="s">
        <v>48</v>
      </c>
      <c r="D25" s="2" t="s">
        <v>49</v>
      </c>
      <c r="E25" s="3" t="s">
        <v>50</v>
      </c>
      <c r="F25" s="8" t="str">
        <f t="shared" si="0"/>
        <v>ALTER TABLE `t_chop` ADD COLUMN `apply_time` DATETIME(0);</v>
      </c>
      <c r="G25" t="str">
        <f t="shared" si="1"/>
        <v>ALTER TABLE `t_chop` CHANGE COLUMN `apply_time` `apply_time` DATETIME(0) COMMENT '申请时间' ;</v>
      </c>
      <c r="H25" t="str">
        <f>"ALTER TABLE `"&amp;B25&amp;"` ADD COLUMN `"&amp;C25&amp;"` "&amp;E25&amp;";"</f>
        <v>ALTER TABLE `t_chop` ADD COLUMN `apply_time` DATETIME(0);</v>
      </c>
    </row>
    <row r="26" spans="1:8" ht="13.5" customHeight="1" x14ac:dyDescent="0.15">
      <c r="A26" s="1" t="s">
        <v>0</v>
      </c>
      <c r="B26" s="1" t="s">
        <v>34</v>
      </c>
      <c r="C26" s="1" t="s">
        <v>51</v>
      </c>
      <c r="D26" s="2" t="s">
        <v>52</v>
      </c>
      <c r="E26" s="3" t="s">
        <v>4</v>
      </c>
      <c r="F26" s="8" t="str">
        <f t="shared" si="0"/>
        <v>ALTER TABLE `t_chop` ADD COLUMN `organization_id` CHAR(36);</v>
      </c>
      <c r="G26" t="str">
        <f t="shared" si="1"/>
        <v>ALTER TABLE `t_chop` CHANGE COLUMN `organization_id` `organization_id` CHAR(36) COMMENT '所在部门' ;</v>
      </c>
      <c r="H26" t="str">
        <f>"ALTER TABLE `"&amp;B26&amp;"` ADD COLUMN `"&amp;C26&amp;"` "&amp;E26&amp;";"</f>
        <v>ALTER TABLE `t_chop` ADD COLUMN `organization_id` CHAR(36);</v>
      </c>
    </row>
    <row r="27" spans="1:8" ht="13.5" customHeight="1" x14ac:dyDescent="0.15">
      <c r="A27" s="1" t="s">
        <v>0</v>
      </c>
      <c r="B27" s="1" t="s">
        <v>34</v>
      </c>
      <c r="C27" s="1" t="s">
        <v>53</v>
      </c>
      <c r="D27" s="2" t="s">
        <v>54</v>
      </c>
      <c r="E27" s="3" t="s">
        <v>19</v>
      </c>
      <c r="F27" s="8" t="str">
        <f t="shared" si="0"/>
        <v>ALTER TABLE `t_chop` ADD COLUMN `step1_idea` VARCHAR(200);</v>
      </c>
      <c r="G27" t="str">
        <f t="shared" si="1"/>
        <v>ALTER TABLE `t_chop` CHANGE COLUMN `step1_idea` `step1_idea` VARCHAR(200) COMMENT '事业部/项目部审核意见' ;</v>
      </c>
      <c r="H27" t="str">
        <f>"ALTER TABLE `"&amp;B27&amp;"` ADD COLUMN `"&amp;C27&amp;"` "&amp;E27&amp;";"</f>
        <v>ALTER TABLE `t_chop` ADD COLUMN `step1_idea` VARCHAR(200);</v>
      </c>
    </row>
    <row r="28" spans="1:8" ht="13.5" customHeight="1" x14ac:dyDescent="0.15">
      <c r="A28" s="1" t="s">
        <v>0</v>
      </c>
      <c r="B28" s="1" t="s">
        <v>34</v>
      </c>
      <c r="C28" s="1" t="s">
        <v>55</v>
      </c>
      <c r="D28" s="2" t="s">
        <v>56</v>
      </c>
      <c r="E28" s="3" t="s">
        <v>4</v>
      </c>
      <c r="F28" s="8" t="str">
        <f t="shared" si="0"/>
        <v>ALTER TABLE `t_chop` ADD COLUMN `step1_user` CHAR(36);</v>
      </c>
      <c r="G28" t="str">
        <f t="shared" si="1"/>
        <v>ALTER TABLE `t_chop` CHANGE COLUMN `step1_user` `step1_user` CHAR(36) COMMENT '事业部/项目部审核人' ;</v>
      </c>
      <c r="H28" t="str">
        <f>"ALTER TABLE `"&amp;B28&amp;"` ADD COLUMN `"&amp;C28&amp;"` "&amp;E28&amp;";"</f>
        <v>ALTER TABLE `t_chop` ADD COLUMN `step1_user` CHAR(36);</v>
      </c>
    </row>
    <row r="29" spans="1:8" ht="13.5" customHeight="1" x14ac:dyDescent="0.15">
      <c r="A29" s="1" t="s">
        <v>0</v>
      </c>
      <c r="B29" s="1" t="s">
        <v>34</v>
      </c>
      <c r="C29" s="1" t="s">
        <v>57</v>
      </c>
      <c r="D29" s="2" t="s">
        <v>58</v>
      </c>
      <c r="E29" s="3" t="s">
        <v>50</v>
      </c>
      <c r="F29" s="8" t="str">
        <f t="shared" si="0"/>
        <v>ALTER TABLE `t_chop` ADD COLUMN `step1_time` DATETIME(0);</v>
      </c>
      <c r="G29" t="str">
        <f t="shared" si="1"/>
        <v>ALTER TABLE `t_chop` CHANGE COLUMN `step1_time` `step1_time` DATETIME(0) COMMENT '事业部/项目部审核时间' ;</v>
      </c>
      <c r="H29" t="str">
        <f>"ALTER TABLE `"&amp;B29&amp;"` ADD COLUMN `"&amp;C29&amp;"` "&amp;E29&amp;";"</f>
        <v>ALTER TABLE `t_chop` ADD COLUMN `step1_time` DATETIME(0);</v>
      </c>
    </row>
    <row r="30" spans="1:8" ht="13.5" customHeight="1" x14ac:dyDescent="0.15">
      <c r="A30" s="1" t="s">
        <v>0</v>
      </c>
      <c r="B30" s="1" t="s">
        <v>34</v>
      </c>
      <c r="C30" s="1" t="s">
        <v>59</v>
      </c>
      <c r="D30" s="2" t="s">
        <v>60</v>
      </c>
      <c r="E30" s="3" t="s">
        <v>19</v>
      </c>
      <c r="F30" s="8" t="str">
        <f t="shared" si="0"/>
        <v>ALTER TABLE `t_chop` ADD COLUMN `step2_idea` VARCHAR(200);</v>
      </c>
      <c r="G30" t="str">
        <f t="shared" si="1"/>
        <v>ALTER TABLE `t_chop` CHANGE COLUMN `step2_idea` `step2_idea` VARCHAR(200) COMMENT '财务部审核意见' ;</v>
      </c>
      <c r="H30" t="str">
        <f>"ALTER TABLE `"&amp;B30&amp;"` ADD COLUMN `"&amp;C30&amp;"` "&amp;E30&amp;";"</f>
        <v>ALTER TABLE `t_chop` ADD COLUMN `step2_idea` VARCHAR(200);</v>
      </c>
    </row>
    <row r="31" spans="1:8" ht="13.5" customHeight="1" x14ac:dyDescent="0.15">
      <c r="A31" s="1" t="s">
        <v>0</v>
      </c>
      <c r="B31" s="1" t="s">
        <v>34</v>
      </c>
      <c r="C31" s="1" t="s">
        <v>61</v>
      </c>
      <c r="D31" s="2" t="s">
        <v>62</v>
      </c>
      <c r="E31" s="3" t="s">
        <v>4</v>
      </c>
      <c r="F31" s="8" t="str">
        <f t="shared" si="0"/>
        <v>ALTER TABLE `t_chop` ADD COLUMN `step2_user` CHAR(36);</v>
      </c>
      <c r="G31" t="str">
        <f t="shared" si="1"/>
        <v>ALTER TABLE `t_chop` CHANGE COLUMN `step2_user` `step2_user` CHAR(36) COMMENT '财务部审核人' ;</v>
      </c>
      <c r="H31" t="str">
        <f>"ALTER TABLE `"&amp;B31&amp;"` ADD COLUMN `"&amp;C31&amp;"` "&amp;E31&amp;";"</f>
        <v>ALTER TABLE `t_chop` ADD COLUMN `step2_user` CHAR(36);</v>
      </c>
    </row>
    <row r="32" spans="1:8" ht="13.5" customHeight="1" x14ac:dyDescent="0.15">
      <c r="A32" s="1" t="s">
        <v>0</v>
      </c>
      <c r="B32" s="1" t="s">
        <v>34</v>
      </c>
      <c r="C32" s="1" t="s">
        <v>63</v>
      </c>
      <c r="D32" s="2" t="s">
        <v>64</v>
      </c>
      <c r="E32" s="3" t="s">
        <v>50</v>
      </c>
      <c r="F32" s="8" t="str">
        <f t="shared" si="0"/>
        <v>ALTER TABLE `t_chop` ADD COLUMN `step2_time` DATETIME(0);</v>
      </c>
      <c r="G32" t="str">
        <f t="shared" si="1"/>
        <v>ALTER TABLE `t_chop` CHANGE COLUMN `step2_time` `step2_time` DATETIME(0) COMMENT '财务部审核时间' ;</v>
      </c>
      <c r="H32" t="str">
        <f>"ALTER TABLE `"&amp;B32&amp;"` ADD COLUMN `"&amp;C32&amp;"` "&amp;E32&amp;";"</f>
        <v>ALTER TABLE `t_chop` ADD COLUMN `step2_time` DATETIME(0);</v>
      </c>
    </row>
    <row r="33" spans="1:8" ht="13.5" customHeight="1" x14ac:dyDescent="0.15">
      <c r="A33" s="1" t="s">
        <v>0</v>
      </c>
      <c r="B33" s="1" t="s">
        <v>34</v>
      </c>
      <c r="C33" s="1" t="s">
        <v>65</v>
      </c>
      <c r="D33" s="2" t="s">
        <v>66</v>
      </c>
      <c r="E33" s="3" t="s">
        <v>19</v>
      </c>
      <c r="F33" s="8" t="str">
        <f t="shared" si="0"/>
        <v>ALTER TABLE `t_chop` ADD COLUMN `step3_idea` VARCHAR(200);</v>
      </c>
      <c r="G33" t="str">
        <f t="shared" si="1"/>
        <v>ALTER TABLE `t_chop` CHANGE COLUMN `step3_idea` `step3_idea` VARCHAR(200) COMMENT '经办人办理结果' ;</v>
      </c>
      <c r="H33" t="str">
        <f>"ALTER TABLE `"&amp;B33&amp;"` ADD COLUMN `"&amp;C33&amp;"` "&amp;E33&amp;";"</f>
        <v>ALTER TABLE `t_chop` ADD COLUMN `step3_idea` VARCHAR(200);</v>
      </c>
    </row>
    <row r="34" spans="1:8" ht="13.5" customHeight="1" x14ac:dyDescent="0.15">
      <c r="A34" s="1" t="s">
        <v>0</v>
      </c>
      <c r="B34" s="1" t="s">
        <v>34</v>
      </c>
      <c r="C34" s="1" t="s">
        <v>67</v>
      </c>
      <c r="D34" s="2" t="s">
        <v>68</v>
      </c>
      <c r="E34" s="3" t="s">
        <v>4</v>
      </c>
      <c r="F34" s="8" t="str">
        <f t="shared" si="0"/>
        <v>ALTER TABLE `t_chop` ADD COLUMN `step3_user` CHAR(36);</v>
      </c>
      <c r="G34" t="str">
        <f t="shared" si="1"/>
        <v>ALTER TABLE `t_chop` CHANGE COLUMN `step3_user` `step3_user` CHAR(36) COMMENT '经办人' ;</v>
      </c>
      <c r="H34" t="str">
        <f>"ALTER TABLE `"&amp;B34&amp;"` ADD COLUMN `"&amp;C34&amp;"` "&amp;E34&amp;";"</f>
        <v>ALTER TABLE `t_chop` ADD COLUMN `step3_user` CHAR(36);</v>
      </c>
    </row>
    <row r="35" spans="1:8" ht="13.5" customHeight="1" x14ac:dyDescent="0.15">
      <c r="A35" s="1" t="s">
        <v>0</v>
      </c>
      <c r="B35" s="1" t="s">
        <v>34</v>
      </c>
      <c r="C35" s="1" t="s">
        <v>69</v>
      </c>
      <c r="D35" s="2" t="s">
        <v>70</v>
      </c>
      <c r="E35" s="3" t="s">
        <v>50</v>
      </c>
      <c r="F35" s="8" t="str">
        <f t="shared" si="0"/>
        <v>ALTER TABLE `t_chop` ADD COLUMN `step3_time` DATETIME(0);</v>
      </c>
      <c r="G35" t="str">
        <f t="shared" si="1"/>
        <v>ALTER TABLE `t_chop` CHANGE COLUMN `step3_time` `step3_time` DATETIME(0) COMMENT '经办时间' ;</v>
      </c>
      <c r="H35" t="str">
        <f>"ALTER TABLE `"&amp;B35&amp;"` ADD COLUMN `"&amp;C35&amp;"` "&amp;E35&amp;";"</f>
        <v>ALTER TABLE `t_chop` ADD COLUMN `step3_time` DATETIME(0);</v>
      </c>
    </row>
    <row r="36" spans="1:8" ht="13.5" customHeight="1" x14ac:dyDescent="0.15">
      <c r="A36" s="1" t="s">
        <v>0</v>
      </c>
      <c r="B36" s="1" t="s">
        <v>34</v>
      </c>
      <c r="C36" s="1" t="s">
        <v>71</v>
      </c>
      <c r="D36" s="2" t="s">
        <v>72</v>
      </c>
      <c r="E36" s="3" t="s">
        <v>43</v>
      </c>
      <c r="F36" s="8" t="str">
        <f t="shared" si="0"/>
        <v>ALTER TABLE `t_chop` ADD COLUMN `step_status` VARCHAR(20);</v>
      </c>
      <c r="G36" t="str">
        <f t="shared" si="1"/>
        <v>ALTER TABLE `t_chop` CHANGE COLUMN `step_status` `step_status` VARCHAR(20) COMMENT '流程状态' ;</v>
      </c>
      <c r="H36" t="str">
        <f>"ALTER TABLE `"&amp;B36&amp;"` ADD COLUMN `"&amp;C36&amp;"` "&amp;E36&amp;";"</f>
        <v>ALTER TABLE `t_chop` ADD COLUMN `step_status` VARCHAR(20);</v>
      </c>
    </row>
    <row r="37" spans="1:8" ht="13.5" customHeight="1" x14ac:dyDescent="0.15">
      <c r="A37" s="1" t="s">
        <v>0</v>
      </c>
      <c r="B37" s="1" t="s">
        <v>73</v>
      </c>
      <c r="C37" s="1" t="s">
        <v>2</v>
      </c>
      <c r="D37" s="2" t="s">
        <v>3</v>
      </c>
      <c r="E37" s="3" t="s">
        <v>224</v>
      </c>
      <c r="F37" s="8" t="str">
        <f t="shared" si="0"/>
        <v/>
      </c>
      <c r="G37" t="str">
        <f t="shared" si="1"/>
        <v>ALTER TABLE `t_collections` CHANGE COLUMN `id` `id` CHAR(36) NOT NULL COMMENT 'ID' ;</v>
      </c>
      <c r="H37" t="str">
        <f>"ALTER TABLE `"&amp;B37&amp;"` ADD COLUMN `"&amp;C37&amp;"` "&amp;E37&amp;";"</f>
        <v>ALTER TABLE `t_collections` ADD COLUMN `id` CHAR(36) NOT NULL;</v>
      </c>
    </row>
    <row r="38" spans="1:8" ht="13.5" customHeight="1" x14ac:dyDescent="0.15">
      <c r="A38" s="1" t="s">
        <v>0</v>
      </c>
      <c r="B38" s="1" t="s">
        <v>73</v>
      </c>
      <c r="C38" s="1" t="s">
        <v>5</v>
      </c>
      <c r="D38" s="2" t="s">
        <v>6</v>
      </c>
      <c r="E38" s="3" t="s">
        <v>4</v>
      </c>
      <c r="F38" s="8" t="str">
        <f t="shared" si="0"/>
        <v>ALTER TABLE `t_collections` ADD COLUMN `project_id` CHAR(36);</v>
      </c>
      <c r="G38" t="str">
        <f t="shared" si="1"/>
        <v>ALTER TABLE `t_collections` CHANGE COLUMN `project_id` `project_id` CHAR(36) COMMENT '项目ID' ;</v>
      </c>
      <c r="H38" t="str">
        <f>"ALTER TABLE `"&amp;B38&amp;"` ADD COLUMN `"&amp;C38&amp;"` "&amp;E38&amp;";"</f>
        <v>ALTER TABLE `t_collections` ADD COLUMN `project_id` CHAR(36);</v>
      </c>
    </row>
    <row r="39" spans="1:8" ht="13.5" customHeight="1" x14ac:dyDescent="0.15">
      <c r="A39" s="1" t="s">
        <v>0</v>
      </c>
      <c r="B39" s="1" t="s">
        <v>73</v>
      </c>
      <c r="C39" s="1" t="s">
        <v>74</v>
      </c>
      <c r="D39" s="2" t="s">
        <v>75</v>
      </c>
      <c r="E39" s="3" t="s">
        <v>9</v>
      </c>
      <c r="F39" s="8" t="str">
        <f t="shared" si="0"/>
        <v>ALTER TABLE `t_collections` ADD COLUMN `ticket_code` VARCHAR(50);</v>
      </c>
      <c r="G39" t="str">
        <f t="shared" si="1"/>
        <v>ALTER TABLE `t_collections` CHANGE COLUMN `ticket_code` `ticket_code` VARCHAR(50) COMMENT '凭证号' ;</v>
      </c>
      <c r="H39" t="str">
        <f>"ALTER TABLE `"&amp;B39&amp;"` ADD COLUMN `"&amp;C39&amp;"` "&amp;E39&amp;";"</f>
        <v>ALTER TABLE `t_collections` ADD COLUMN `ticket_code` VARCHAR(50);</v>
      </c>
    </row>
    <row r="40" spans="1:8" ht="13.5" customHeight="1" x14ac:dyDescent="0.15">
      <c r="A40" s="1" t="s">
        <v>0</v>
      </c>
      <c r="B40" s="1" t="s">
        <v>73</v>
      </c>
      <c r="C40" s="1" t="s">
        <v>76</v>
      </c>
      <c r="D40" s="4" t="s">
        <v>77</v>
      </c>
      <c r="E40" s="3" t="s">
        <v>9</v>
      </c>
      <c r="F40" s="8" t="str">
        <f t="shared" si="0"/>
        <v>ALTER TABLE `t_collections` ADD COLUMN `source_of` VARCHAR(50);</v>
      </c>
      <c r="G40" t="str">
        <f t="shared" si="1"/>
        <v>ALTER TABLE `t_collections` CHANGE COLUMN `source_of` `source_of` VARCHAR(50) COMMENT '款项来源' ;</v>
      </c>
      <c r="H40" t="str">
        <f>"ALTER TABLE `"&amp;B40&amp;"` ADD COLUMN `"&amp;C40&amp;"` "&amp;E40&amp;";"</f>
        <v>ALTER TABLE `t_collections` ADD COLUMN `source_of` VARCHAR(50);</v>
      </c>
    </row>
    <row r="41" spans="1:8" ht="13.5" customHeight="1" x14ac:dyDescent="0.15">
      <c r="A41" s="1" t="s">
        <v>0</v>
      </c>
      <c r="B41" s="1" t="s">
        <v>73</v>
      </c>
      <c r="C41" s="1" t="s">
        <v>78</v>
      </c>
      <c r="D41" s="2" t="s">
        <v>79</v>
      </c>
      <c r="E41" s="3" t="s">
        <v>9</v>
      </c>
      <c r="F41" s="8" t="str">
        <f t="shared" si="0"/>
        <v>ALTER TABLE `t_collections` ADD COLUMN `payment_type` VARCHAR(50);</v>
      </c>
      <c r="G41" t="str">
        <f t="shared" si="1"/>
        <v>ALTER TABLE `t_collections` CHANGE COLUMN `payment_type` `payment_type` VARCHAR(50) COMMENT '收款方式' ;</v>
      </c>
      <c r="H41" t="str">
        <f t="shared" ref="H41:H104" si="2">"ALTER TABLE `"&amp;B41&amp;"` ADD COLUMN `"&amp;C41&amp;"` "&amp;E41&amp;";"</f>
        <v>ALTER TABLE `t_collections` ADD COLUMN `payment_type` VARCHAR(50);</v>
      </c>
    </row>
    <row r="42" spans="1:8" ht="13.5" customHeight="1" x14ac:dyDescent="0.15">
      <c r="A42" s="1" t="s">
        <v>0</v>
      </c>
      <c r="B42" s="1" t="s">
        <v>73</v>
      </c>
      <c r="C42" s="1" t="s">
        <v>12</v>
      </c>
      <c r="D42" s="2" t="s">
        <v>80</v>
      </c>
      <c r="E42" s="3" t="s">
        <v>14</v>
      </c>
      <c r="F42" s="8" t="str">
        <f t="shared" si="0"/>
        <v>ALTER TABLE `t_collections` ADD COLUMN `amount` DECIMAL(20,4);</v>
      </c>
      <c r="G42" t="str">
        <f t="shared" si="1"/>
        <v>ALTER TABLE `t_collections` CHANGE COLUMN `amount` `amount` DECIMAL(20,4) COMMENT '收款金额' ;</v>
      </c>
      <c r="H42" t="str">
        <f t="shared" si="2"/>
        <v>ALTER TABLE `t_collections` ADD COLUMN `amount` DECIMAL(20,4);</v>
      </c>
    </row>
    <row r="43" spans="1:8" ht="13.5" customHeight="1" x14ac:dyDescent="0.15">
      <c r="A43" s="1" t="s">
        <v>0</v>
      </c>
      <c r="B43" s="1" t="s">
        <v>73</v>
      </c>
      <c r="C43" s="1" t="s">
        <v>15</v>
      </c>
      <c r="D43" s="2" t="s">
        <v>16</v>
      </c>
      <c r="E43" s="3" t="s">
        <v>9</v>
      </c>
      <c r="F43" s="8" t="str">
        <f t="shared" si="0"/>
        <v>ALTER TABLE `t_collections` ADD COLUMN `bank_account` VARCHAR(50);</v>
      </c>
      <c r="G43" t="str">
        <f t="shared" si="1"/>
        <v>ALTER TABLE `t_collections` CHANGE COLUMN `bank_account` `bank_account` VARCHAR(50) COMMENT '银行账号' ;</v>
      </c>
      <c r="H43" t="str">
        <f t="shared" si="2"/>
        <v>ALTER TABLE `t_collections` ADD COLUMN `bank_account` VARCHAR(50);</v>
      </c>
    </row>
    <row r="44" spans="1:8" ht="13.5" customHeight="1" x14ac:dyDescent="0.15">
      <c r="A44" s="1" t="s">
        <v>0</v>
      </c>
      <c r="B44" s="1" t="s">
        <v>73</v>
      </c>
      <c r="C44" s="1" t="s">
        <v>17</v>
      </c>
      <c r="D44" s="2" t="s">
        <v>18</v>
      </c>
      <c r="E44" s="3" t="s">
        <v>19</v>
      </c>
      <c r="F44" s="8" t="str">
        <f t="shared" si="0"/>
        <v>ALTER TABLE `t_collections` ADD COLUMN `bank_name` VARCHAR(200);</v>
      </c>
      <c r="G44" t="str">
        <f t="shared" si="1"/>
        <v>ALTER TABLE `t_collections` CHANGE COLUMN `bank_name` `bank_name` VARCHAR(200) COMMENT '开户行名称' ;</v>
      </c>
      <c r="H44" t="str">
        <f t="shared" si="2"/>
        <v>ALTER TABLE `t_collections` ADD COLUMN `bank_name` VARCHAR(200);</v>
      </c>
    </row>
    <row r="45" spans="1:8" ht="13.5" customHeight="1" x14ac:dyDescent="0.15">
      <c r="A45" s="1" t="s">
        <v>0</v>
      </c>
      <c r="B45" s="1" t="s">
        <v>73</v>
      </c>
      <c r="C45" s="1" t="s">
        <v>20</v>
      </c>
      <c r="D45" s="2" t="s">
        <v>81</v>
      </c>
      <c r="E45" s="3" t="s">
        <v>22</v>
      </c>
      <c r="F45" s="8" t="str">
        <f t="shared" si="0"/>
        <v>ALTER TABLE `t_collections` ADD COLUMN `trice` DATETIME(0) DEFAULT CURRENT_TIMESTAMP;</v>
      </c>
      <c r="G45" t="str">
        <f t="shared" si="1"/>
        <v>ALTER TABLE `t_collections` CHANGE COLUMN `trice` `trice` DATETIME(0) DEFAULT CURRENT_TIMESTAMP COMMENT '收款时间' ;</v>
      </c>
      <c r="H45" t="str">
        <f t="shared" si="2"/>
        <v>ALTER TABLE `t_collections` ADD COLUMN `trice` DATETIME(0) DEFAULT CURRENT_TIMESTAMP;</v>
      </c>
    </row>
    <row r="46" spans="1:8" ht="13.5" customHeight="1" x14ac:dyDescent="0.15">
      <c r="A46" s="1" t="s">
        <v>0</v>
      </c>
      <c r="B46" s="1" t="s">
        <v>73</v>
      </c>
      <c r="C46" s="1" t="s">
        <v>23</v>
      </c>
      <c r="D46" s="2" t="s">
        <v>24</v>
      </c>
      <c r="E46" s="3" t="s">
        <v>22</v>
      </c>
      <c r="F46" s="8" t="str">
        <f t="shared" si="0"/>
        <v>ALTER TABLE `t_collections` ADD COLUMN `create_time` DATETIME(0) DEFAULT CURRENT_TIMESTAMP;</v>
      </c>
      <c r="G46" t="str">
        <f t="shared" si="1"/>
        <v>ALTER TABLE `t_collections` CHANGE COLUMN `create_time` `create_time` DATETIME(0) DEFAULT CURRENT_TIMESTAMP COMMENT '创建时间' ;</v>
      </c>
      <c r="H46" t="str">
        <f t="shared" si="2"/>
        <v>ALTER TABLE `t_collections` ADD COLUMN `create_time` DATETIME(0) DEFAULT CURRENT_TIMESTAMP;</v>
      </c>
    </row>
    <row r="47" spans="1:8" ht="13.5" customHeight="1" x14ac:dyDescent="0.15">
      <c r="A47" s="1" t="s">
        <v>0</v>
      </c>
      <c r="B47" s="1" t="s">
        <v>73</v>
      </c>
      <c r="C47" s="1" t="s">
        <v>25</v>
      </c>
      <c r="D47" s="2" t="s">
        <v>26</v>
      </c>
      <c r="E47" s="3" t="s">
        <v>4</v>
      </c>
      <c r="F47" s="8" t="str">
        <f t="shared" si="0"/>
        <v>ALTER TABLE `t_collections` ADD COLUMN `create_user` CHAR(36);</v>
      </c>
      <c r="G47" t="str">
        <f t="shared" si="1"/>
        <v>ALTER TABLE `t_collections` CHANGE COLUMN `create_user` `create_user` CHAR(36) COMMENT '创建用户' ;</v>
      </c>
      <c r="H47" t="str">
        <f t="shared" si="2"/>
        <v>ALTER TABLE `t_collections` ADD COLUMN `create_user` CHAR(36);</v>
      </c>
    </row>
    <row r="48" spans="1:8" ht="13.5" customHeight="1" x14ac:dyDescent="0.15">
      <c r="A48" s="1" t="s">
        <v>0</v>
      </c>
      <c r="B48" s="1" t="s">
        <v>73</v>
      </c>
      <c r="C48" s="1" t="s">
        <v>27</v>
      </c>
      <c r="D48" s="2" t="s">
        <v>28</v>
      </c>
      <c r="E48" s="3" t="s">
        <v>22</v>
      </c>
      <c r="F48" s="8" t="str">
        <f t="shared" si="0"/>
        <v>ALTER TABLE `t_collections` ADD COLUMN `update_time` DATETIME(0) DEFAULT CURRENT_TIMESTAMP;</v>
      </c>
      <c r="G48" t="str">
        <f t="shared" si="1"/>
        <v>ALTER TABLE `t_collections` CHANGE COLUMN `update_time` `update_time` DATETIME(0) DEFAULT CURRENT_TIMESTAMP COMMENT '修改时间' ;</v>
      </c>
      <c r="H48" t="str">
        <f t="shared" si="2"/>
        <v>ALTER TABLE `t_collections` ADD COLUMN `update_time` DATETIME(0) DEFAULT CURRENT_TIMESTAMP;</v>
      </c>
    </row>
    <row r="49" spans="1:8" ht="13.5" customHeight="1" x14ac:dyDescent="0.15">
      <c r="A49" s="1" t="s">
        <v>0</v>
      </c>
      <c r="B49" s="1" t="s">
        <v>73</v>
      </c>
      <c r="C49" s="1" t="s">
        <v>29</v>
      </c>
      <c r="D49" s="2" t="s">
        <v>30</v>
      </c>
      <c r="E49" s="3" t="s">
        <v>4</v>
      </c>
      <c r="F49" s="8" t="str">
        <f t="shared" si="0"/>
        <v>ALTER TABLE `t_collections` ADD COLUMN `update_user` CHAR(36);</v>
      </c>
      <c r="G49" t="str">
        <f t="shared" si="1"/>
        <v>ALTER TABLE `t_collections` CHANGE COLUMN `update_user` `update_user` CHAR(36) COMMENT '修改用户' ;</v>
      </c>
      <c r="H49" t="str">
        <f t="shared" si="2"/>
        <v>ALTER TABLE `t_collections` ADD COLUMN `update_user` CHAR(36);</v>
      </c>
    </row>
    <row r="50" spans="1:8" ht="13.5" customHeight="1" x14ac:dyDescent="0.15">
      <c r="A50" s="1" t="s">
        <v>0</v>
      </c>
      <c r="B50" s="1" t="s">
        <v>73</v>
      </c>
      <c r="C50" s="1" t="s">
        <v>31</v>
      </c>
      <c r="D50" s="2" t="s">
        <v>32</v>
      </c>
      <c r="E50" s="3" t="s">
        <v>33</v>
      </c>
      <c r="F50" s="8" t="str">
        <f t="shared" si="0"/>
        <v>ALTER TABLE `t_collections` ADD COLUMN `description` VARCHAR(500);</v>
      </c>
      <c r="G50" t="str">
        <f t="shared" si="1"/>
        <v>ALTER TABLE `t_collections` CHANGE COLUMN `description` `description` VARCHAR(500) COMMENT '备注' ;</v>
      </c>
      <c r="H50" t="str">
        <f t="shared" si="2"/>
        <v>ALTER TABLE `t_collections` ADD COLUMN `description` VARCHAR(500);</v>
      </c>
    </row>
    <row r="51" spans="1:8" ht="13.5" customHeight="1" x14ac:dyDescent="0.15">
      <c r="A51" s="1" t="s">
        <v>0</v>
      </c>
      <c r="B51" s="15" t="s">
        <v>254</v>
      </c>
      <c r="C51" s="1" t="s">
        <v>2</v>
      </c>
      <c r="D51" s="2" t="s">
        <v>3</v>
      </c>
      <c r="E51" s="5" t="s">
        <v>224</v>
      </c>
      <c r="F51" s="8" t="str">
        <f t="shared" si="0"/>
        <v/>
      </c>
      <c r="G51" t="str">
        <f t="shared" si="1"/>
        <v>ALTER TABLE `t_contract_change` CHANGE COLUMN `id` `id` CHAR(36) NOT NULL COMMENT 'ID' ;</v>
      </c>
      <c r="H51" t="str">
        <f t="shared" si="2"/>
        <v>ALTER TABLE `t_contract_change` ADD COLUMN `id` CHAR(36) NOT NULL;</v>
      </c>
    </row>
    <row r="52" spans="1:8" ht="13.5" customHeight="1" x14ac:dyDescent="0.15">
      <c r="A52" s="1" t="s">
        <v>0</v>
      </c>
      <c r="B52" s="15" t="s">
        <v>254</v>
      </c>
      <c r="C52" s="1" t="s">
        <v>5</v>
      </c>
      <c r="D52" s="2" t="s">
        <v>6</v>
      </c>
      <c r="E52" s="5" t="s">
        <v>4</v>
      </c>
      <c r="F52" s="8" t="str">
        <f t="shared" si="0"/>
        <v>ALTER TABLE `t_contract_change` ADD COLUMN `project_id` CHAR(36);</v>
      </c>
      <c r="G52" t="str">
        <f t="shared" si="1"/>
        <v>ALTER TABLE `t_contract_change` CHANGE COLUMN `project_id` `project_id` CHAR(36) COMMENT '项目ID' ;</v>
      </c>
      <c r="H52" t="str">
        <f t="shared" si="2"/>
        <v>ALTER TABLE `t_contract_change` ADD COLUMN `project_id` CHAR(36);</v>
      </c>
    </row>
    <row r="53" spans="1:8" ht="13.5" customHeight="1" x14ac:dyDescent="0.15">
      <c r="A53" s="1" t="s">
        <v>0</v>
      </c>
      <c r="B53" s="15" t="s">
        <v>254</v>
      </c>
      <c r="C53" s="1" t="s">
        <v>82</v>
      </c>
      <c r="D53" s="2" t="s">
        <v>83</v>
      </c>
      <c r="E53" s="3" t="s">
        <v>9</v>
      </c>
      <c r="F53" s="8" t="str">
        <f t="shared" si="0"/>
        <v>ALTER TABLE `t_contract_change` ADD COLUMN `csa_code` VARCHAR(50);</v>
      </c>
      <c r="G53" t="str">
        <f t="shared" si="1"/>
        <v>ALTER TABLE `t_contract_change` CHANGE COLUMN `csa_code` `csa_code` VARCHAR(50) COMMENT '增补协议编号' ;</v>
      </c>
      <c r="H53" t="str">
        <f t="shared" si="2"/>
        <v>ALTER TABLE `t_contract_change` ADD COLUMN `csa_code` VARCHAR(50);</v>
      </c>
    </row>
    <row r="54" spans="1:8" ht="13.5" customHeight="1" x14ac:dyDescent="0.15">
      <c r="A54" s="1" t="s">
        <v>0</v>
      </c>
      <c r="B54" s="15" t="s">
        <v>254</v>
      </c>
      <c r="C54" s="1" t="s">
        <v>84</v>
      </c>
      <c r="D54" s="2" t="s">
        <v>85</v>
      </c>
      <c r="E54" s="3" t="s">
        <v>14</v>
      </c>
      <c r="F54" s="8" t="str">
        <f t="shared" si="0"/>
        <v>ALTER TABLE `t_contract_change` ADD COLUMN `management_rate` DECIMAL(20,4);</v>
      </c>
      <c r="G54" t="str">
        <f t="shared" si="1"/>
        <v>ALTER TABLE `t_contract_change` CHANGE COLUMN `management_rate` `management_rate` DECIMAL(20,4) COMMENT '管理费率' ;</v>
      </c>
      <c r="H54" t="str">
        <f t="shared" si="2"/>
        <v>ALTER TABLE `t_contract_change` ADD COLUMN `management_rate` DECIMAL(20,4);</v>
      </c>
    </row>
    <row r="55" spans="1:8" ht="13.5" customHeight="1" x14ac:dyDescent="0.15">
      <c r="A55" s="1" t="s">
        <v>0</v>
      </c>
      <c r="B55" s="15" t="s">
        <v>254</v>
      </c>
      <c r="C55" s="1" t="s">
        <v>86</v>
      </c>
      <c r="D55" s="2" t="s">
        <v>87</v>
      </c>
      <c r="E55" s="3" t="s">
        <v>14</v>
      </c>
      <c r="F55" s="8" t="str">
        <f t="shared" si="0"/>
        <v>ALTER TABLE `t_contract_change` ADD COLUMN `change_amount` DECIMAL(20,4);</v>
      </c>
      <c r="G55" t="str">
        <f t="shared" si="1"/>
        <v>ALTER TABLE `t_contract_change` CHANGE COLUMN `change_amount` `change_amount` DECIMAL(20,4) COMMENT '增减金额' ;</v>
      </c>
      <c r="H55" t="str">
        <f t="shared" si="2"/>
        <v>ALTER TABLE `t_contract_change` ADD COLUMN `change_amount` DECIMAL(20,4);</v>
      </c>
    </row>
    <row r="56" spans="1:8" ht="13.5" customHeight="1" x14ac:dyDescent="0.15">
      <c r="A56" s="1" t="s">
        <v>0</v>
      </c>
      <c r="B56" s="15" t="s">
        <v>254</v>
      </c>
      <c r="C56" s="1" t="s">
        <v>20</v>
      </c>
      <c r="D56" s="2" t="s">
        <v>88</v>
      </c>
      <c r="E56" s="3" t="s">
        <v>22</v>
      </c>
      <c r="F56" s="8" t="str">
        <f t="shared" si="0"/>
        <v>ALTER TABLE `t_contract_change` ADD COLUMN `trice` DATETIME(0) DEFAULT CURRENT_TIMESTAMP;</v>
      </c>
      <c r="G56" t="str">
        <f t="shared" si="1"/>
        <v>ALTER TABLE `t_contract_change` CHANGE COLUMN `trice` `trice` DATETIME(0) DEFAULT CURRENT_TIMESTAMP COMMENT '增补时间' ;</v>
      </c>
      <c r="H56" t="str">
        <f t="shared" si="2"/>
        <v>ALTER TABLE `t_contract_change` ADD COLUMN `trice` DATETIME(0) DEFAULT CURRENT_TIMESTAMP;</v>
      </c>
    </row>
    <row r="57" spans="1:8" ht="13.5" customHeight="1" x14ac:dyDescent="0.15">
      <c r="A57" s="1" t="s">
        <v>0</v>
      </c>
      <c r="B57" s="15" t="s">
        <v>254</v>
      </c>
      <c r="C57" s="1" t="s">
        <v>23</v>
      </c>
      <c r="D57" s="2" t="s">
        <v>24</v>
      </c>
      <c r="E57" s="3" t="s">
        <v>22</v>
      </c>
      <c r="F57" s="8" t="str">
        <f t="shared" si="0"/>
        <v>ALTER TABLE `t_contract_change` ADD COLUMN `create_time` DATETIME(0) DEFAULT CURRENT_TIMESTAMP;</v>
      </c>
      <c r="G57" t="str">
        <f t="shared" si="1"/>
        <v>ALTER TABLE `t_contract_change` CHANGE COLUMN `create_time` `create_time` DATETIME(0) DEFAULT CURRENT_TIMESTAMP COMMENT '创建时间' ;</v>
      </c>
      <c r="H57" t="str">
        <f t="shared" si="2"/>
        <v>ALTER TABLE `t_contract_change` ADD COLUMN `create_time` DATETIME(0) DEFAULT CURRENT_TIMESTAMP;</v>
      </c>
    </row>
    <row r="58" spans="1:8" ht="13.5" customHeight="1" x14ac:dyDescent="0.15">
      <c r="A58" s="1" t="s">
        <v>0</v>
      </c>
      <c r="B58" s="15" t="s">
        <v>254</v>
      </c>
      <c r="C58" s="1" t="s">
        <v>25</v>
      </c>
      <c r="D58" s="2" t="s">
        <v>26</v>
      </c>
      <c r="E58" s="3" t="s">
        <v>4</v>
      </c>
      <c r="F58" s="8" t="str">
        <f t="shared" si="0"/>
        <v>ALTER TABLE `t_contract_change` ADD COLUMN `create_user` CHAR(36);</v>
      </c>
      <c r="G58" t="str">
        <f t="shared" si="1"/>
        <v>ALTER TABLE `t_contract_change` CHANGE COLUMN `create_user` `create_user` CHAR(36) COMMENT '创建用户' ;</v>
      </c>
      <c r="H58" t="str">
        <f t="shared" si="2"/>
        <v>ALTER TABLE `t_contract_change` ADD COLUMN `create_user` CHAR(36);</v>
      </c>
    </row>
    <row r="59" spans="1:8" ht="13.5" customHeight="1" x14ac:dyDescent="0.15">
      <c r="A59" s="1" t="s">
        <v>0</v>
      </c>
      <c r="B59" s="15" t="s">
        <v>254</v>
      </c>
      <c r="C59" s="1" t="s">
        <v>27</v>
      </c>
      <c r="D59" s="2" t="s">
        <v>28</v>
      </c>
      <c r="E59" s="3" t="s">
        <v>22</v>
      </c>
      <c r="F59" s="8" t="str">
        <f t="shared" si="0"/>
        <v>ALTER TABLE `t_contract_change` ADD COLUMN `update_time` DATETIME(0) DEFAULT CURRENT_TIMESTAMP;</v>
      </c>
      <c r="G59" t="str">
        <f t="shared" si="1"/>
        <v>ALTER TABLE `t_contract_change` CHANGE COLUMN `update_time` `update_time` DATETIME(0) DEFAULT CURRENT_TIMESTAMP COMMENT '修改时间' ;</v>
      </c>
      <c r="H59" t="str">
        <f t="shared" si="2"/>
        <v>ALTER TABLE `t_contract_change` ADD COLUMN `update_time` DATETIME(0) DEFAULT CURRENT_TIMESTAMP;</v>
      </c>
    </row>
    <row r="60" spans="1:8" ht="13.5" customHeight="1" x14ac:dyDescent="0.15">
      <c r="A60" s="1" t="s">
        <v>0</v>
      </c>
      <c r="B60" s="15" t="s">
        <v>254</v>
      </c>
      <c r="C60" s="1" t="s">
        <v>29</v>
      </c>
      <c r="D60" s="2" t="s">
        <v>30</v>
      </c>
      <c r="E60" s="3" t="s">
        <v>4</v>
      </c>
      <c r="F60" s="8" t="str">
        <f t="shared" si="0"/>
        <v>ALTER TABLE `t_contract_change` ADD COLUMN `update_user` CHAR(36);</v>
      </c>
      <c r="G60" t="str">
        <f t="shared" si="1"/>
        <v>ALTER TABLE `t_contract_change` CHANGE COLUMN `update_user` `update_user` CHAR(36) COMMENT '修改用户' ;</v>
      </c>
      <c r="H60" t="str">
        <f t="shared" si="2"/>
        <v>ALTER TABLE `t_contract_change` ADD COLUMN `update_user` CHAR(36);</v>
      </c>
    </row>
    <row r="61" spans="1:8" ht="13.5" customHeight="1" x14ac:dyDescent="0.15">
      <c r="A61" s="1" t="s">
        <v>0</v>
      </c>
      <c r="B61" s="15" t="s">
        <v>254</v>
      </c>
      <c r="C61" s="1" t="s">
        <v>31</v>
      </c>
      <c r="D61" s="2" t="s">
        <v>32</v>
      </c>
      <c r="E61" s="3" t="s">
        <v>33</v>
      </c>
      <c r="F61" s="8" t="str">
        <f t="shared" si="0"/>
        <v>ALTER TABLE `t_contract_change` ADD COLUMN `description` VARCHAR(500);</v>
      </c>
      <c r="G61" t="str">
        <f t="shared" si="1"/>
        <v>ALTER TABLE `t_contract_change` CHANGE COLUMN `description` `description` VARCHAR(500) COMMENT '备注' ;</v>
      </c>
      <c r="H61" t="str">
        <f t="shared" si="2"/>
        <v>ALTER TABLE `t_contract_change` ADD COLUMN `description` VARCHAR(500);</v>
      </c>
    </row>
    <row r="62" spans="1:8" ht="13.5" customHeight="1" x14ac:dyDescent="0.15">
      <c r="A62" s="1" t="s">
        <v>0</v>
      </c>
      <c r="B62" s="1" t="s">
        <v>89</v>
      </c>
      <c r="C62" s="1" t="s">
        <v>2</v>
      </c>
      <c r="D62" s="2" t="s">
        <v>3</v>
      </c>
      <c r="E62" s="3" t="s">
        <v>224</v>
      </c>
      <c r="F62" s="8" t="str">
        <f t="shared" si="0"/>
        <v/>
      </c>
      <c r="G62" t="str">
        <f t="shared" si="1"/>
        <v>ALTER TABLE `t_customer_billing` CHANGE COLUMN `id` `id` CHAR(36) NOT NULL COMMENT 'ID' ;</v>
      </c>
      <c r="H62" t="str">
        <f t="shared" si="2"/>
        <v>ALTER TABLE `t_customer_billing` ADD COLUMN `id` CHAR(36) NOT NULL;</v>
      </c>
    </row>
    <row r="63" spans="1:8" ht="13.5" customHeight="1" x14ac:dyDescent="0.15">
      <c r="A63" s="1" t="s">
        <v>0</v>
      </c>
      <c r="B63" s="1" t="s">
        <v>89</v>
      </c>
      <c r="C63" s="1" t="s">
        <v>5</v>
      </c>
      <c r="D63" s="2" t="s">
        <v>6</v>
      </c>
      <c r="E63" s="3" t="s">
        <v>4</v>
      </c>
      <c r="F63" s="8" t="str">
        <f t="shared" si="0"/>
        <v>ALTER TABLE `t_customer_billing` ADD COLUMN `project_id` CHAR(36);</v>
      </c>
      <c r="G63" t="str">
        <f t="shared" si="1"/>
        <v>ALTER TABLE `t_customer_billing` CHANGE COLUMN `project_id` `project_id` CHAR(36) COMMENT '项目ID' ;</v>
      </c>
      <c r="H63" t="str">
        <f t="shared" si="2"/>
        <v>ALTER TABLE `t_customer_billing` ADD COLUMN `project_id` CHAR(36);</v>
      </c>
    </row>
    <row r="64" spans="1:8" ht="13.5" customHeight="1" x14ac:dyDescent="0.15">
      <c r="A64" s="1" t="s">
        <v>0</v>
      </c>
      <c r="B64" s="1" t="s">
        <v>89</v>
      </c>
      <c r="C64" s="1" t="s">
        <v>90</v>
      </c>
      <c r="D64" s="2" t="s">
        <v>91</v>
      </c>
      <c r="E64" s="3" t="s">
        <v>9</v>
      </c>
      <c r="F64" s="8" t="str">
        <f t="shared" si="0"/>
        <v>ALTER TABLE `t_customer_billing` ADD COLUMN `invoice_code` VARCHAR(50);</v>
      </c>
      <c r="G64" t="str">
        <f t="shared" si="1"/>
        <v>ALTER TABLE `t_customer_billing` CHANGE COLUMN `invoice_code` `invoice_code` VARCHAR(50) COMMENT '发票票号' ;</v>
      </c>
      <c r="H64" t="str">
        <f t="shared" si="2"/>
        <v>ALTER TABLE `t_customer_billing` ADD COLUMN `invoice_code` VARCHAR(50);</v>
      </c>
    </row>
    <row r="65" spans="1:8" ht="13.5" customHeight="1" x14ac:dyDescent="0.15">
      <c r="A65" s="1" t="s">
        <v>0</v>
      </c>
      <c r="B65" s="1" t="s">
        <v>89</v>
      </c>
      <c r="C65" s="1" t="s">
        <v>92</v>
      </c>
      <c r="D65" s="2" t="s">
        <v>93</v>
      </c>
      <c r="E65" s="3" t="s">
        <v>9</v>
      </c>
      <c r="F65" s="8" t="str">
        <f t="shared" si="0"/>
        <v>ALTER TABLE `t_customer_billing` ADD COLUMN `invoice_type` VARCHAR(50);</v>
      </c>
      <c r="G65" t="str">
        <f t="shared" si="1"/>
        <v>ALTER TABLE `t_customer_billing` CHANGE COLUMN `invoice_type` `invoice_type` VARCHAR(50) COMMENT '发票类别' ;</v>
      </c>
      <c r="H65" t="str">
        <f t="shared" si="2"/>
        <v>ALTER TABLE `t_customer_billing` ADD COLUMN `invoice_type` VARCHAR(50);</v>
      </c>
    </row>
    <row r="66" spans="1:8" ht="13.5" customHeight="1" x14ac:dyDescent="0.15">
      <c r="A66" s="1" t="s">
        <v>0</v>
      </c>
      <c r="B66" s="1" t="s">
        <v>89</v>
      </c>
      <c r="C66" s="1" t="s">
        <v>12</v>
      </c>
      <c r="D66" s="2" t="s">
        <v>94</v>
      </c>
      <c r="E66" s="3" t="s">
        <v>14</v>
      </c>
      <c r="F66" s="8" t="str">
        <f t="shared" ref="F66:F129" si="3">IF(C66="ID","",H66)</f>
        <v>ALTER TABLE `t_customer_billing` ADD COLUMN `amount` DECIMAL(20,4);</v>
      </c>
      <c r="G66" t="str">
        <f t="shared" ref="G66:G129" si="4">"ALTER TABLE `"&amp;B66&amp;"` CHANGE COLUMN `"&amp;C66&amp;"` `"&amp;C66&amp;"` "&amp;E66&amp;" COMMENT '"&amp;D66&amp;"' ;"</f>
        <v>ALTER TABLE `t_customer_billing` CHANGE COLUMN `amount` `amount` DECIMAL(20,4) COMMENT '发票金额' ;</v>
      </c>
      <c r="H66" t="str">
        <f t="shared" si="2"/>
        <v>ALTER TABLE `t_customer_billing` ADD COLUMN `amount` DECIMAL(20,4);</v>
      </c>
    </row>
    <row r="67" spans="1:8" ht="13.5" customHeight="1" x14ac:dyDescent="0.15">
      <c r="A67" s="1" t="s">
        <v>0</v>
      </c>
      <c r="B67" s="1" t="s">
        <v>89</v>
      </c>
      <c r="C67" s="1" t="s">
        <v>20</v>
      </c>
      <c r="D67" s="2" t="s">
        <v>95</v>
      </c>
      <c r="E67" s="3" t="s">
        <v>22</v>
      </c>
      <c r="F67" s="8" t="str">
        <f t="shared" si="3"/>
        <v>ALTER TABLE `t_customer_billing` ADD COLUMN `trice` DATETIME(0) DEFAULT CURRENT_TIMESTAMP;</v>
      </c>
      <c r="G67" t="str">
        <f t="shared" si="4"/>
        <v>ALTER TABLE `t_customer_billing` CHANGE COLUMN `trice` `trice` DATETIME(0) DEFAULT CURRENT_TIMESTAMP COMMENT '开票时间' ;</v>
      </c>
      <c r="H67" t="str">
        <f t="shared" si="2"/>
        <v>ALTER TABLE `t_customer_billing` ADD COLUMN `trice` DATETIME(0) DEFAULT CURRENT_TIMESTAMP;</v>
      </c>
    </row>
    <row r="68" spans="1:8" ht="13.5" customHeight="1" x14ac:dyDescent="0.15">
      <c r="A68" s="1" t="s">
        <v>0</v>
      </c>
      <c r="B68" s="1" t="s">
        <v>89</v>
      </c>
      <c r="C68" s="1" t="s">
        <v>23</v>
      </c>
      <c r="D68" s="2" t="s">
        <v>24</v>
      </c>
      <c r="E68" s="3" t="s">
        <v>22</v>
      </c>
      <c r="F68" s="8" t="str">
        <f t="shared" si="3"/>
        <v>ALTER TABLE `t_customer_billing` ADD COLUMN `create_time` DATETIME(0) DEFAULT CURRENT_TIMESTAMP;</v>
      </c>
      <c r="G68" t="str">
        <f t="shared" si="4"/>
        <v>ALTER TABLE `t_customer_billing` CHANGE COLUMN `create_time` `create_time` DATETIME(0) DEFAULT CURRENT_TIMESTAMP COMMENT '创建时间' ;</v>
      </c>
      <c r="H68" t="str">
        <f t="shared" si="2"/>
        <v>ALTER TABLE `t_customer_billing` ADD COLUMN `create_time` DATETIME(0) DEFAULT CURRENT_TIMESTAMP;</v>
      </c>
    </row>
    <row r="69" spans="1:8" ht="13.5" customHeight="1" x14ac:dyDescent="0.15">
      <c r="A69" s="1" t="s">
        <v>0</v>
      </c>
      <c r="B69" s="1" t="s">
        <v>89</v>
      </c>
      <c r="C69" s="1" t="s">
        <v>25</v>
      </c>
      <c r="D69" s="2" t="s">
        <v>26</v>
      </c>
      <c r="E69" s="3" t="s">
        <v>4</v>
      </c>
      <c r="F69" s="8" t="str">
        <f t="shared" si="3"/>
        <v>ALTER TABLE `t_customer_billing` ADD COLUMN `create_user` CHAR(36);</v>
      </c>
      <c r="G69" t="str">
        <f t="shared" si="4"/>
        <v>ALTER TABLE `t_customer_billing` CHANGE COLUMN `create_user` `create_user` CHAR(36) COMMENT '创建用户' ;</v>
      </c>
      <c r="H69" t="str">
        <f t="shared" si="2"/>
        <v>ALTER TABLE `t_customer_billing` ADD COLUMN `create_user` CHAR(36);</v>
      </c>
    </row>
    <row r="70" spans="1:8" ht="13.5" customHeight="1" x14ac:dyDescent="0.15">
      <c r="A70" s="1" t="s">
        <v>0</v>
      </c>
      <c r="B70" s="1" t="s">
        <v>89</v>
      </c>
      <c r="C70" s="1" t="s">
        <v>27</v>
      </c>
      <c r="D70" s="2" t="s">
        <v>28</v>
      </c>
      <c r="E70" s="3" t="s">
        <v>22</v>
      </c>
      <c r="F70" s="8" t="str">
        <f t="shared" si="3"/>
        <v>ALTER TABLE `t_customer_billing` ADD COLUMN `update_time` DATETIME(0) DEFAULT CURRENT_TIMESTAMP;</v>
      </c>
      <c r="G70" t="str">
        <f t="shared" si="4"/>
        <v>ALTER TABLE `t_customer_billing` CHANGE COLUMN `update_time` `update_time` DATETIME(0) DEFAULT CURRENT_TIMESTAMP COMMENT '修改时间' ;</v>
      </c>
      <c r="H70" t="str">
        <f t="shared" si="2"/>
        <v>ALTER TABLE `t_customer_billing` ADD COLUMN `update_time` DATETIME(0) DEFAULT CURRENT_TIMESTAMP;</v>
      </c>
    </row>
    <row r="71" spans="1:8" ht="13.5" customHeight="1" x14ac:dyDescent="0.15">
      <c r="A71" s="1" t="s">
        <v>0</v>
      </c>
      <c r="B71" s="1" t="s">
        <v>89</v>
      </c>
      <c r="C71" s="1" t="s">
        <v>29</v>
      </c>
      <c r="D71" s="2" t="s">
        <v>30</v>
      </c>
      <c r="E71" s="3" t="s">
        <v>4</v>
      </c>
      <c r="F71" s="8" t="str">
        <f t="shared" si="3"/>
        <v>ALTER TABLE `t_customer_billing` ADD COLUMN `update_user` CHAR(36);</v>
      </c>
      <c r="G71" t="str">
        <f t="shared" si="4"/>
        <v>ALTER TABLE `t_customer_billing` CHANGE COLUMN `update_user` `update_user` CHAR(36) COMMENT '修改用户' ;</v>
      </c>
      <c r="H71" t="str">
        <f t="shared" si="2"/>
        <v>ALTER TABLE `t_customer_billing` ADD COLUMN `update_user` CHAR(36);</v>
      </c>
    </row>
    <row r="72" spans="1:8" ht="13.5" customHeight="1" x14ac:dyDescent="0.15">
      <c r="A72" s="1" t="s">
        <v>0</v>
      </c>
      <c r="B72" s="1" t="s">
        <v>89</v>
      </c>
      <c r="C72" s="1" t="s">
        <v>31</v>
      </c>
      <c r="D72" s="2" t="s">
        <v>32</v>
      </c>
      <c r="E72" s="3" t="s">
        <v>33</v>
      </c>
      <c r="F72" s="8" t="str">
        <f t="shared" si="3"/>
        <v>ALTER TABLE `t_customer_billing` ADD COLUMN `description` VARCHAR(500);</v>
      </c>
      <c r="G72" t="str">
        <f t="shared" si="4"/>
        <v>ALTER TABLE `t_customer_billing` CHANGE COLUMN `description` `description` VARCHAR(500) COMMENT '备注' ;</v>
      </c>
      <c r="H72" t="str">
        <f t="shared" si="2"/>
        <v>ALTER TABLE `t_customer_billing` ADD COLUMN `description` VARCHAR(500);</v>
      </c>
    </row>
    <row r="73" spans="1:8" ht="13.5" customHeight="1" x14ac:dyDescent="0.15">
      <c r="A73" s="1" t="s">
        <v>0</v>
      </c>
      <c r="B73" s="1" t="s">
        <v>96</v>
      </c>
      <c r="C73" s="1" t="s">
        <v>2</v>
      </c>
      <c r="D73" s="2" t="s">
        <v>3</v>
      </c>
      <c r="E73" s="5" t="s">
        <v>224</v>
      </c>
      <c r="F73" s="8" t="str">
        <f t="shared" si="3"/>
        <v/>
      </c>
      <c r="G73" t="str">
        <f t="shared" si="4"/>
        <v>ALTER TABLE `t_information` CHANGE COLUMN `id` `id` CHAR(36) NOT NULL COMMENT 'ID' ;</v>
      </c>
      <c r="H73" t="str">
        <f t="shared" si="2"/>
        <v>ALTER TABLE `t_information` ADD COLUMN `id` CHAR(36) NOT NULL;</v>
      </c>
    </row>
    <row r="74" spans="1:8" ht="13.5" customHeight="1" x14ac:dyDescent="0.15">
      <c r="A74" s="1" t="s">
        <v>0</v>
      </c>
      <c r="B74" s="1" t="s">
        <v>96</v>
      </c>
      <c r="C74" s="1" t="s">
        <v>51</v>
      </c>
      <c r="D74" s="2" t="s">
        <v>52</v>
      </c>
      <c r="E74" s="5" t="s">
        <v>4</v>
      </c>
      <c r="F74" s="8" t="str">
        <f t="shared" si="3"/>
        <v>ALTER TABLE `t_information` ADD COLUMN `organization_id` CHAR(36);</v>
      </c>
      <c r="G74" t="str">
        <f t="shared" si="4"/>
        <v>ALTER TABLE `t_information` CHANGE COLUMN `organization_id` `organization_id` CHAR(36) COMMENT '所在部门' ;</v>
      </c>
      <c r="H74" t="str">
        <f t="shared" si="2"/>
        <v>ALTER TABLE `t_information` ADD COLUMN `organization_id` CHAR(36);</v>
      </c>
    </row>
    <row r="75" spans="1:8" ht="13.5" customHeight="1" x14ac:dyDescent="0.15">
      <c r="A75" s="1" t="s">
        <v>0</v>
      </c>
      <c r="B75" s="1" t="s">
        <v>96</v>
      </c>
      <c r="C75" s="1" t="s">
        <v>39</v>
      </c>
      <c r="D75" s="2" t="s">
        <v>40</v>
      </c>
      <c r="E75" s="3" t="s">
        <v>19</v>
      </c>
      <c r="F75" s="8" t="str">
        <f t="shared" si="3"/>
        <v>ALTER TABLE `t_information` ADD COLUMN `project_name` VARCHAR(200);</v>
      </c>
      <c r="G75" t="str">
        <f t="shared" si="4"/>
        <v>ALTER TABLE `t_information` CHANGE COLUMN `project_name` `project_name` VARCHAR(200) COMMENT '项目名称' ;</v>
      </c>
      <c r="H75" t="str">
        <f t="shared" si="2"/>
        <v>ALTER TABLE `t_information` ADD COLUMN `project_name` VARCHAR(200);</v>
      </c>
    </row>
    <row r="76" spans="1:8" ht="13.5" customHeight="1" x14ac:dyDescent="0.15">
      <c r="A76" s="1" t="s">
        <v>0</v>
      </c>
      <c r="B76" s="1" t="s">
        <v>96</v>
      </c>
      <c r="C76" s="1" t="s">
        <v>97</v>
      </c>
      <c r="D76" s="2" t="s">
        <v>98</v>
      </c>
      <c r="E76" s="3" t="s">
        <v>19</v>
      </c>
      <c r="F76" s="8" t="str">
        <f t="shared" si="3"/>
        <v>ALTER TABLE `t_information` ADD COLUMN `address` VARCHAR(200);</v>
      </c>
      <c r="G76" t="str">
        <f t="shared" si="4"/>
        <v>ALTER TABLE `t_information` CHANGE COLUMN `address` `address` VARCHAR(200) COMMENT '地址' ;</v>
      </c>
      <c r="H76" t="str">
        <f t="shared" si="2"/>
        <v>ALTER TABLE `t_information` ADD COLUMN `address` VARCHAR(200);</v>
      </c>
    </row>
    <row r="77" spans="1:8" ht="13.5" customHeight="1" x14ac:dyDescent="0.15">
      <c r="A77" s="1" t="s">
        <v>0</v>
      </c>
      <c r="B77" s="1" t="s">
        <v>96</v>
      </c>
      <c r="C77" s="1" t="s">
        <v>99</v>
      </c>
      <c r="D77" s="2" t="s">
        <v>100</v>
      </c>
      <c r="E77" s="3" t="s">
        <v>19</v>
      </c>
      <c r="F77" s="8" t="str">
        <f t="shared" si="3"/>
        <v>ALTER TABLE `t_information` ADD COLUMN `developer` VARCHAR(200);</v>
      </c>
      <c r="G77" t="str">
        <f t="shared" si="4"/>
        <v>ALTER TABLE `t_information` CHANGE COLUMN `developer` `developer` VARCHAR(200) COMMENT '开发商' ;</v>
      </c>
      <c r="H77" t="str">
        <f t="shared" si="2"/>
        <v>ALTER TABLE `t_information` ADD COLUMN `developer` VARCHAR(200);</v>
      </c>
    </row>
    <row r="78" spans="1:8" ht="13.5" customHeight="1" x14ac:dyDescent="0.15">
      <c r="A78" s="1" t="s">
        <v>0</v>
      </c>
      <c r="B78" s="1" t="s">
        <v>96</v>
      </c>
      <c r="C78" s="1" t="s">
        <v>101</v>
      </c>
      <c r="D78" s="2" t="s">
        <v>102</v>
      </c>
      <c r="E78" s="3" t="s">
        <v>19</v>
      </c>
      <c r="F78" s="8" t="str">
        <f t="shared" si="3"/>
        <v>ALTER TABLE `t_information` ADD COLUMN `epc_corporation` VARCHAR(200);</v>
      </c>
      <c r="G78" t="str">
        <f t="shared" si="4"/>
        <v>ALTER TABLE `t_information` CHANGE COLUMN `epc_corporation` `epc_corporation` VARCHAR(200) COMMENT '总包单位' ;</v>
      </c>
      <c r="H78" t="str">
        <f t="shared" si="2"/>
        <v>ALTER TABLE `t_information` ADD COLUMN `epc_corporation` VARCHAR(200);</v>
      </c>
    </row>
    <row r="79" spans="1:8" ht="13.5" customHeight="1" x14ac:dyDescent="0.15">
      <c r="A79" s="1" t="s">
        <v>0</v>
      </c>
      <c r="B79" s="1" t="s">
        <v>96</v>
      </c>
      <c r="C79" s="1" t="s">
        <v>103</v>
      </c>
      <c r="D79" s="2" t="s">
        <v>104</v>
      </c>
      <c r="E79" s="3" t="s">
        <v>105</v>
      </c>
      <c r="F79" s="8" t="str">
        <f t="shared" si="3"/>
        <v>ALTER TABLE `t_information` ADD COLUMN `variety` VARCHAR(100);</v>
      </c>
      <c r="G79" t="str">
        <f t="shared" si="4"/>
        <v>ALTER TABLE `t_information` CHANGE COLUMN `variety` `variety` VARCHAR(100) COMMENT '品种' ;</v>
      </c>
      <c r="H79" t="str">
        <f t="shared" si="2"/>
        <v>ALTER TABLE `t_information` ADD COLUMN `variety` VARCHAR(100);</v>
      </c>
    </row>
    <row r="80" spans="1:8" ht="13.5" customHeight="1" x14ac:dyDescent="0.15">
      <c r="A80" s="1" t="s">
        <v>0</v>
      </c>
      <c r="B80" s="1" t="s">
        <v>96</v>
      </c>
      <c r="C80" s="1" t="s">
        <v>106</v>
      </c>
      <c r="D80" s="2" t="s">
        <v>107</v>
      </c>
      <c r="E80" s="3" t="s">
        <v>43</v>
      </c>
      <c r="F80" s="8" t="str">
        <f t="shared" si="3"/>
        <v>ALTER TABLE `t_information` ADD COLUMN `total_area` VARCHAR(20);</v>
      </c>
      <c r="G80" t="str">
        <f t="shared" si="4"/>
        <v>ALTER TABLE `t_information` CHANGE COLUMN `total_area` `total_area` VARCHAR(20) COMMENT '总面积' ;</v>
      </c>
      <c r="H80" t="str">
        <f t="shared" si="2"/>
        <v>ALTER TABLE `t_information` ADD COLUMN `total_area` VARCHAR(20);</v>
      </c>
    </row>
    <row r="81" spans="1:8" ht="13.5" customHeight="1" x14ac:dyDescent="0.15">
      <c r="A81" s="1" t="s">
        <v>0</v>
      </c>
      <c r="B81" s="1" t="s">
        <v>96</v>
      </c>
      <c r="C81" s="1" t="s">
        <v>108</v>
      </c>
      <c r="D81" s="2" t="s">
        <v>109</v>
      </c>
      <c r="E81" s="3" t="s">
        <v>43</v>
      </c>
      <c r="F81" s="8" t="str">
        <f t="shared" si="3"/>
        <v>ALTER TABLE `t_information` ADD COLUMN `real_name` VARCHAR(20);</v>
      </c>
      <c r="G81" t="str">
        <f t="shared" si="4"/>
        <v>ALTER TABLE `t_information` CHANGE COLUMN `real_name` `real_name` VARCHAR(20) COMMENT '姓名' ;</v>
      </c>
      <c r="H81" t="str">
        <f t="shared" si="2"/>
        <v>ALTER TABLE `t_information` ADD COLUMN `real_name` VARCHAR(20);</v>
      </c>
    </row>
    <row r="82" spans="1:8" ht="13.5" customHeight="1" x14ac:dyDescent="0.15">
      <c r="A82" s="1" t="s">
        <v>0</v>
      </c>
      <c r="B82" s="1" t="s">
        <v>96</v>
      </c>
      <c r="C82" s="1" t="s">
        <v>110</v>
      </c>
      <c r="D82" s="2" t="s">
        <v>111</v>
      </c>
      <c r="E82" s="3" t="s">
        <v>43</v>
      </c>
      <c r="F82" s="8" t="str">
        <f t="shared" si="3"/>
        <v>ALTER TABLE `t_information` ADD COLUMN `identification` VARCHAR(20);</v>
      </c>
      <c r="G82" t="str">
        <f t="shared" si="4"/>
        <v>ALTER TABLE `t_information` CHANGE COLUMN `identification` `identification` VARCHAR(20) COMMENT '身份证号' ;</v>
      </c>
      <c r="H82" t="str">
        <f t="shared" si="2"/>
        <v>ALTER TABLE `t_information` ADD COLUMN `identification` VARCHAR(20);</v>
      </c>
    </row>
    <row r="83" spans="1:8" ht="13.5" customHeight="1" x14ac:dyDescent="0.15">
      <c r="A83" s="1" t="s">
        <v>0</v>
      </c>
      <c r="B83" s="1" t="s">
        <v>96</v>
      </c>
      <c r="C83" s="1" t="s">
        <v>112</v>
      </c>
      <c r="D83" s="2" t="s">
        <v>113</v>
      </c>
      <c r="E83" s="3" t="s">
        <v>105</v>
      </c>
      <c r="F83" s="8" t="str">
        <f t="shared" si="3"/>
        <v>ALTER TABLE `t_information` ADD COLUMN `contact` VARCHAR(100);</v>
      </c>
      <c r="G83" t="str">
        <f t="shared" si="4"/>
        <v>ALTER TABLE `t_information` CHANGE COLUMN `contact` `contact` VARCHAR(100) COMMENT '联系方式' ;</v>
      </c>
      <c r="H83" t="str">
        <f t="shared" si="2"/>
        <v>ALTER TABLE `t_information` ADD COLUMN `contact` VARCHAR(100);</v>
      </c>
    </row>
    <row r="84" spans="1:8" ht="13.5" customHeight="1" x14ac:dyDescent="0.15">
      <c r="A84" s="1" t="s">
        <v>0</v>
      </c>
      <c r="B84" s="1" t="s">
        <v>96</v>
      </c>
      <c r="C84" s="1" t="s">
        <v>114</v>
      </c>
      <c r="D84" s="2" t="s">
        <v>115</v>
      </c>
      <c r="E84" s="3" t="s">
        <v>4</v>
      </c>
      <c r="F84" s="8" t="str">
        <f t="shared" si="3"/>
        <v>ALTER TABLE `t_information` ADD COLUMN `subscriber` CHAR(36);</v>
      </c>
      <c r="G84" t="str">
        <f t="shared" si="4"/>
        <v>ALTER TABLE `t_information` CHANGE COLUMN `subscriber` `subscriber` CHAR(36) COMMENT '登记人' ;</v>
      </c>
      <c r="H84" t="str">
        <f t="shared" si="2"/>
        <v>ALTER TABLE `t_information` ADD COLUMN `subscriber` CHAR(36);</v>
      </c>
    </row>
    <row r="85" spans="1:8" ht="13.5" customHeight="1" x14ac:dyDescent="0.15">
      <c r="A85" s="1" t="s">
        <v>0</v>
      </c>
      <c r="B85" s="1" t="s">
        <v>96</v>
      </c>
      <c r="C85" s="1" t="s">
        <v>20</v>
      </c>
      <c r="D85" s="2" t="s">
        <v>21</v>
      </c>
      <c r="E85" s="3" t="s">
        <v>22</v>
      </c>
      <c r="F85" s="8" t="str">
        <f t="shared" si="3"/>
        <v>ALTER TABLE `t_information` ADD COLUMN `trice` DATETIME(0) DEFAULT CURRENT_TIMESTAMP;</v>
      </c>
      <c r="G85" t="str">
        <f t="shared" si="4"/>
        <v>ALTER TABLE `t_information` CHANGE COLUMN `trice` `trice` DATETIME(0) DEFAULT CURRENT_TIMESTAMP COMMENT '登记时间' ;</v>
      </c>
      <c r="H85" t="str">
        <f t="shared" si="2"/>
        <v>ALTER TABLE `t_information` ADD COLUMN `trice` DATETIME(0) DEFAULT CURRENT_TIMESTAMP;</v>
      </c>
    </row>
    <row r="86" spans="1:8" ht="13.5" customHeight="1" x14ac:dyDescent="0.15">
      <c r="A86" s="1" t="s">
        <v>0</v>
      </c>
      <c r="B86" s="1" t="s">
        <v>96</v>
      </c>
      <c r="C86" s="1" t="s">
        <v>23</v>
      </c>
      <c r="D86" s="2" t="s">
        <v>24</v>
      </c>
      <c r="E86" s="3" t="s">
        <v>22</v>
      </c>
      <c r="F86" s="8" t="str">
        <f t="shared" si="3"/>
        <v>ALTER TABLE `t_information` ADD COLUMN `create_time` DATETIME(0) DEFAULT CURRENT_TIMESTAMP;</v>
      </c>
      <c r="G86" t="str">
        <f t="shared" si="4"/>
        <v>ALTER TABLE `t_information` CHANGE COLUMN `create_time` `create_time` DATETIME(0) DEFAULT CURRENT_TIMESTAMP COMMENT '创建时间' ;</v>
      </c>
      <c r="H86" t="str">
        <f t="shared" si="2"/>
        <v>ALTER TABLE `t_information` ADD COLUMN `create_time` DATETIME(0) DEFAULT CURRENT_TIMESTAMP;</v>
      </c>
    </row>
    <row r="87" spans="1:8" ht="13.5" customHeight="1" x14ac:dyDescent="0.15">
      <c r="A87" s="1" t="s">
        <v>0</v>
      </c>
      <c r="B87" s="1" t="s">
        <v>96</v>
      </c>
      <c r="C87" s="1" t="s">
        <v>25</v>
      </c>
      <c r="D87" s="2" t="s">
        <v>26</v>
      </c>
      <c r="E87" s="3" t="s">
        <v>4</v>
      </c>
      <c r="F87" s="8" t="str">
        <f t="shared" si="3"/>
        <v>ALTER TABLE `t_information` ADD COLUMN `create_user` CHAR(36);</v>
      </c>
      <c r="G87" t="str">
        <f t="shared" si="4"/>
        <v>ALTER TABLE `t_information` CHANGE COLUMN `create_user` `create_user` CHAR(36) COMMENT '创建用户' ;</v>
      </c>
      <c r="H87" t="str">
        <f t="shared" si="2"/>
        <v>ALTER TABLE `t_information` ADD COLUMN `create_user` CHAR(36);</v>
      </c>
    </row>
    <row r="88" spans="1:8" ht="13.5" customHeight="1" x14ac:dyDescent="0.15">
      <c r="A88" s="1" t="s">
        <v>0</v>
      </c>
      <c r="B88" s="1" t="s">
        <v>96</v>
      </c>
      <c r="C88" s="1" t="s">
        <v>27</v>
      </c>
      <c r="D88" s="2" t="s">
        <v>28</v>
      </c>
      <c r="E88" s="3" t="s">
        <v>22</v>
      </c>
      <c r="F88" s="8" t="str">
        <f t="shared" si="3"/>
        <v>ALTER TABLE `t_information` ADD COLUMN `update_time` DATETIME(0) DEFAULT CURRENT_TIMESTAMP;</v>
      </c>
      <c r="G88" t="str">
        <f t="shared" si="4"/>
        <v>ALTER TABLE `t_information` CHANGE COLUMN `update_time` `update_time` DATETIME(0) DEFAULT CURRENT_TIMESTAMP COMMENT '修改时间' ;</v>
      </c>
      <c r="H88" t="str">
        <f t="shared" si="2"/>
        <v>ALTER TABLE `t_information` ADD COLUMN `update_time` DATETIME(0) DEFAULT CURRENT_TIMESTAMP;</v>
      </c>
    </row>
    <row r="89" spans="1:8" ht="13.5" customHeight="1" x14ac:dyDescent="0.15">
      <c r="A89" s="1" t="s">
        <v>0</v>
      </c>
      <c r="B89" s="1" t="s">
        <v>96</v>
      </c>
      <c r="C89" s="1" t="s">
        <v>29</v>
      </c>
      <c r="D89" s="2" t="s">
        <v>30</v>
      </c>
      <c r="E89" s="3" t="s">
        <v>4</v>
      </c>
      <c r="F89" s="8" t="str">
        <f t="shared" si="3"/>
        <v>ALTER TABLE `t_information` ADD COLUMN `update_user` CHAR(36);</v>
      </c>
      <c r="G89" t="str">
        <f t="shared" si="4"/>
        <v>ALTER TABLE `t_information` CHANGE COLUMN `update_user` `update_user` CHAR(36) COMMENT '修改用户' ;</v>
      </c>
      <c r="H89" t="str">
        <f t="shared" si="2"/>
        <v>ALTER TABLE `t_information` ADD COLUMN `update_user` CHAR(36);</v>
      </c>
    </row>
    <row r="90" spans="1:8" ht="13.5" customHeight="1" x14ac:dyDescent="0.15">
      <c r="A90" s="1" t="s">
        <v>0</v>
      </c>
      <c r="B90" s="1" t="s">
        <v>96</v>
      </c>
      <c r="C90" s="1" t="s">
        <v>31</v>
      </c>
      <c r="D90" s="2" t="s">
        <v>32</v>
      </c>
      <c r="E90" s="3" t="s">
        <v>33</v>
      </c>
      <c r="F90" s="8" t="str">
        <f t="shared" si="3"/>
        <v>ALTER TABLE `t_information` ADD COLUMN `description` VARCHAR(500);</v>
      </c>
      <c r="G90" t="str">
        <f t="shared" si="4"/>
        <v>ALTER TABLE `t_information` CHANGE COLUMN `description` `description` VARCHAR(500) COMMENT '备注' ;</v>
      </c>
      <c r="H90" t="str">
        <f t="shared" si="2"/>
        <v>ALTER TABLE `t_information` ADD COLUMN `description` VARCHAR(500);</v>
      </c>
    </row>
    <row r="91" spans="1:8" ht="13.5" customHeight="1" x14ac:dyDescent="0.15">
      <c r="A91" s="1" t="s">
        <v>0</v>
      </c>
      <c r="B91" s="1" t="s">
        <v>116</v>
      </c>
      <c r="C91" s="1" t="s">
        <v>2</v>
      </c>
      <c r="D91" s="2" t="s">
        <v>3</v>
      </c>
      <c r="E91" s="3" t="s">
        <v>224</v>
      </c>
      <c r="F91" s="8" t="str">
        <f t="shared" si="3"/>
        <v/>
      </c>
      <c r="G91" t="str">
        <f t="shared" si="4"/>
        <v>ALTER TABLE `t_party_billing` CHANGE COLUMN `id` `id` CHAR(36) NOT NULL COMMENT 'ID' ;</v>
      </c>
      <c r="H91" t="str">
        <f t="shared" si="2"/>
        <v>ALTER TABLE `t_party_billing` ADD COLUMN `id` CHAR(36) NOT NULL;</v>
      </c>
    </row>
    <row r="92" spans="1:8" ht="13.5" customHeight="1" x14ac:dyDescent="0.15">
      <c r="A92" s="1" t="s">
        <v>0</v>
      </c>
      <c r="B92" s="1" t="s">
        <v>116</v>
      </c>
      <c r="C92" s="1" t="s">
        <v>5</v>
      </c>
      <c r="D92" s="2" t="s">
        <v>6</v>
      </c>
      <c r="E92" s="3" t="s">
        <v>4</v>
      </c>
      <c r="F92" s="8" t="str">
        <f t="shared" si="3"/>
        <v>ALTER TABLE `t_party_billing` ADD COLUMN `project_id` CHAR(36);</v>
      </c>
      <c r="G92" t="str">
        <f t="shared" si="4"/>
        <v>ALTER TABLE `t_party_billing` CHANGE COLUMN `project_id` `project_id` CHAR(36) COMMENT '项目ID' ;</v>
      </c>
      <c r="H92" t="str">
        <f t="shared" si="2"/>
        <v>ALTER TABLE `t_party_billing` ADD COLUMN `project_id` CHAR(36);</v>
      </c>
    </row>
    <row r="93" spans="1:8" ht="13.5" customHeight="1" x14ac:dyDescent="0.15">
      <c r="A93" s="1" t="s">
        <v>0</v>
      </c>
      <c r="B93" s="1" t="s">
        <v>116</v>
      </c>
      <c r="C93" s="1" t="s">
        <v>90</v>
      </c>
      <c r="D93" s="2" t="s">
        <v>91</v>
      </c>
      <c r="E93" s="3" t="s">
        <v>9</v>
      </c>
      <c r="F93" s="8" t="str">
        <f t="shared" si="3"/>
        <v>ALTER TABLE `t_party_billing` ADD COLUMN `invoice_code` VARCHAR(50);</v>
      </c>
      <c r="G93" t="str">
        <f t="shared" si="4"/>
        <v>ALTER TABLE `t_party_billing` CHANGE COLUMN `invoice_code` `invoice_code` VARCHAR(50) COMMENT '发票票号' ;</v>
      </c>
      <c r="H93" t="str">
        <f t="shared" si="2"/>
        <v>ALTER TABLE `t_party_billing` ADD COLUMN `invoice_code` VARCHAR(50);</v>
      </c>
    </row>
    <row r="94" spans="1:8" ht="13.5" customHeight="1" x14ac:dyDescent="0.15">
      <c r="A94" s="1" t="s">
        <v>0</v>
      </c>
      <c r="B94" s="1" t="s">
        <v>116</v>
      </c>
      <c r="C94" s="1" t="s">
        <v>12</v>
      </c>
      <c r="D94" s="2" t="s">
        <v>94</v>
      </c>
      <c r="E94" s="3" t="s">
        <v>14</v>
      </c>
      <c r="F94" s="8" t="str">
        <f t="shared" si="3"/>
        <v>ALTER TABLE `t_party_billing` ADD COLUMN `amount` DECIMAL(20,4);</v>
      </c>
      <c r="G94" t="str">
        <f t="shared" si="4"/>
        <v>ALTER TABLE `t_party_billing` CHANGE COLUMN `amount` `amount` DECIMAL(20,4) COMMENT '发票金额' ;</v>
      </c>
      <c r="H94" t="str">
        <f t="shared" si="2"/>
        <v>ALTER TABLE `t_party_billing` ADD COLUMN `amount` DECIMAL(20,4);</v>
      </c>
    </row>
    <row r="95" spans="1:8" ht="13.5" customHeight="1" x14ac:dyDescent="0.15">
      <c r="A95" s="1" t="s">
        <v>0</v>
      </c>
      <c r="B95" s="1" t="s">
        <v>116</v>
      </c>
      <c r="C95" s="1" t="s">
        <v>20</v>
      </c>
      <c r="D95" s="2" t="s">
        <v>95</v>
      </c>
      <c r="E95" s="3" t="s">
        <v>22</v>
      </c>
      <c r="F95" s="8" t="str">
        <f t="shared" si="3"/>
        <v>ALTER TABLE `t_party_billing` ADD COLUMN `trice` DATETIME(0) DEFAULT CURRENT_TIMESTAMP;</v>
      </c>
      <c r="G95" t="str">
        <f t="shared" si="4"/>
        <v>ALTER TABLE `t_party_billing` CHANGE COLUMN `trice` `trice` DATETIME(0) DEFAULT CURRENT_TIMESTAMP COMMENT '开票时间' ;</v>
      </c>
      <c r="H95" t="str">
        <f t="shared" si="2"/>
        <v>ALTER TABLE `t_party_billing` ADD COLUMN `trice` DATETIME(0) DEFAULT CURRENT_TIMESTAMP;</v>
      </c>
    </row>
    <row r="96" spans="1:8" ht="13.5" customHeight="1" x14ac:dyDescent="0.15">
      <c r="A96" s="1" t="s">
        <v>0</v>
      </c>
      <c r="B96" s="1" t="s">
        <v>116</v>
      </c>
      <c r="C96" s="1" t="s">
        <v>117</v>
      </c>
      <c r="D96" s="4" t="s">
        <v>118</v>
      </c>
      <c r="E96" s="3" t="s">
        <v>14</v>
      </c>
      <c r="F96" s="8" t="str">
        <f t="shared" si="3"/>
        <v>ALTER TABLE `t_party_billing` ADD COLUMN `tax_rate` DECIMAL(20,4);</v>
      </c>
      <c r="G96" t="str">
        <f t="shared" si="4"/>
        <v>ALTER TABLE `t_party_billing` CHANGE COLUMN `tax_rate` `tax_rate` DECIMAL(20,4) COMMENT '税率' ;</v>
      </c>
      <c r="H96" t="str">
        <f t="shared" si="2"/>
        <v>ALTER TABLE `t_party_billing` ADD COLUMN `tax_rate` DECIMAL(20,4);</v>
      </c>
    </row>
    <row r="97" spans="1:8" ht="13.5" customHeight="1" x14ac:dyDescent="0.15">
      <c r="A97" s="1" t="s">
        <v>0</v>
      </c>
      <c r="B97" s="1" t="s">
        <v>116</v>
      </c>
      <c r="C97" s="1" t="s">
        <v>119</v>
      </c>
      <c r="D97" s="2" t="s">
        <v>120</v>
      </c>
      <c r="E97" s="3" t="s">
        <v>14</v>
      </c>
      <c r="F97" s="8" t="str">
        <f t="shared" si="3"/>
        <v>ALTER TABLE `t_party_billing` ADD COLUMN `tax_amount` DECIMAL(20,4);</v>
      </c>
      <c r="G97" t="str">
        <f t="shared" si="4"/>
        <v>ALTER TABLE `t_party_billing` CHANGE COLUMN `tax_amount` `tax_amount` DECIMAL(20,4) COMMENT '应收税金' ;</v>
      </c>
      <c r="H97" t="str">
        <f t="shared" si="2"/>
        <v>ALTER TABLE `t_party_billing` ADD COLUMN `tax_amount` DECIMAL(20,4);</v>
      </c>
    </row>
    <row r="98" spans="1:8" ht="13.5" customHeight="1" x14ac:dyDescent="0.15">
      <c r="A98" s="1" t="s">
        <v>0</v>
      </c>
      <c r="B98" s="1" t="s">
        <v>116</v>
      </c>
      <c r="C98" s="1" t="s">
        <v>53</v>
      </c>
      <c r="D98" s="2" t="s">
        <v>121</v>
      </c>
      <c r="E98" s="3" t="s">
        <v>105</v>
      </c>
      <c r="F98" s="8" t="str">
        <f t="shared" si="3"/>
        <v>ALTER TABLE `t_party_billing` ADD COLUMN `step1_idea` VARCHAR(100);</v>
      </c>
      <c r="G98" t="str">
        <f t="shared" si="4"/>
        <v>ALTER TABLE `t_party_billing` CHANGE COLUMN `step1_idea` `step1_idea` VARCHAR(100) COMMENT '审核意见' ;</v>
      </c>
      <c r="H98" t="str">
        <f t="shared" si="2"/>
        <v>ALTER TABLE `t_party_billing` ADD COLUMN `step1_idea` VARCHAR(100);</v>
      </c>
    </row>
    <row r="99" spans="1:8" ht="13.5" customHeight="1" x14ac:dyDescent="0.15">
      <c r="A99" s="1" t="s">
        <v>0</v>
      </c>
      <c r="B99" s="1" t="s">
        <v>116</v>
      </c>
      <c r="C99" s="1" t="s">
        <v>55</v>
      </c>
      <c r="D99" s="2" t="s">
        <v>122</v>
      </c>
      <c r="E99" s="3" t="s">
        <v>4</v>
      </c>
      <c r="F99" s="8" t="str">
        <f t="shared" si="3"/>
        <v>ALTER TABLE `t_party_billing` ADD COLUMN `step1_user` CHAR(36);</v>
      </c>
      <c r="G99" t="str">
        <f t="shared" si="4"/>
        <v>ALTER TABLE `t_party_billing` CHANGE COLUMN `step1_user` `step1_user` CHAR(36) COMMENT '审核人' ;</v>
      </c>
      <c r="H99" t="str">
        <f t="shared" si="2"/>
        <v>ALTER TABLE `t_party_billing` ADD COLUMN `step1_user` CHAR(36);</v>
      </c>
    </row>
    <row r="100" spans="1:8" ht="13.5" customHeight="1" x14ac:dyDescent="0.15">
      <c r="A100" s="1" t="s">
        <v>0</v>
      </c>
      <c r="B100" s="1" t="s">
        <v>116</v>
      </c>
      <c r="C100" s="1" t="s">
        <v>57</v>
      </c>
      <c r="D100" s="2" t="s">
        <v>123</v>
      </c>
      <c r="E100" s="3" t="s">
        <v>50</v>
      </c>
      <c r="F100" s="8" t="str">
        <f t="shared" si="3"/>
        <v>ALTER TABLE `t_party_billing` ADD COLUMN `step1_time` DATETIME(0);</v>
      </c>
      <c r="G100" t="str">
        <f t="shared" si="4"/>
        <v>ALTER TABLE `t_party_billing` CHANGE COLUMN `step1_time` `step1_time` DATETIME(0) COMMENT '审核时间' ;</v>
      </c>
      <c r="H100" t="str">
        <f t="shared" si="2"/>
        <v>ALTER TABLE `t_party_billing` ADD COLUMN `step1_time` DATETIME(0);</v>
      </c>
    </row>
    <row r="101" spans="1:8" ht="13.5" customHeight="1" x14ac:dyDescent="0.15">
      <c r="A101" s="1" t="s">
        <v>0</v>
      </c>
      <c r="B101" s="1" t="s">
        <v>116</v>
      </c>
      <c r="C101" s="1" t="s">
        <v>71</v>
      </c>
      <c r="D101" s="2" t="s">
        <v>72</v>
      </c>
      <c r="E101" s="3" t="s">
        <v>43</v>
      </c>
      <c r="F101" s="8" t="str">
        <f t="shared" si="3"/>
        <v>ALTER TABLE `t_party_billing` ADD COLUMN `step_status` VARCHAR(20);</v>
      </c>
      <c r="G101" t="str">
        <f t="shared" si="4"/>
        <v>ALTER TABLE `t_party_billing` CHANGE COLUMN `step_status` `step_status` VARCHAR(20) COMMENT '流程状态' ;</v>
      </c>
      <c r="H101" t="str">
        <f t="shared" si="2"/>
        <v>ALTER TABLE `t_party_billing` ADD COLUMN `step_status` VARCHAR(20);</v>
      </c>
    </row>
    <row r="102" spans="1:8" ht="13.5" customHeight="1" x14ac:dyDescent="0.15">
      <c r="A102" s="1" t="s">
        <v>0</v>
      </c>
      <c r="B102" s="1" t="s">
        <v>116</v>
      </c>
      <c r="C102" s="1" t="s">
        <v>23</v>
      </c>
      <c r="D102" s="2" t="s">
        <v>24</v>
      </c>
      <c r="E102" s="3" t="s">
        <v>22</v>
      </c>
      <c r="F102" s="8" t="str">
        <f t="shared" si="3"/>
        <v>ALTER TABLE `t_party_billing` ADD COLUMN `create_time` DATETIME(0) DEFAULT CURRENT_TIMESTAMP;</v>
      </c>
      <c r="G102" t="str">
        <f t="shared" si="4"/>
        <v>ALTER TABLE `t_party_billing` CHANGE COLUMN `create_time` `create_time` DATETIME(0) DEFAULT CURRENT_TIMESTAMP COMMENT '创建时间' ;</v>
      </c>
      <c r="H102" t="str">
        <f t="shared" si="2"/>
        <v>ALTER TABLE `t_party_billing` ADD COLUMN `create_time` DATETIME(0) DEFAULT CURRENT_TIMESTAMP;</v>
      </c>
    </row>
    <row r="103" spans="1:8" ht="13.5" customHeight="1" x14ac:dyDescent="0.15">
      <c r="A103" s="1" t="s">
        <v>0</v>
      </c>
      <c r="B103" s="1" t="s">
        <v>116</v>
      </c>
      <c r="C103" s="1" t="s">
        <v>25</v>
      </c>
      <c r="D103" s="2" t="s">
        <v>26</v>
      </c>
      <c r="E103" s="3" t="s">
        <v>4</v>
      </c>
      <c r="F103" s="8" t="str">
        <f t="shared" si="3"/>
        <v>ALTER TABLE `t_party_billing` ADD COLUMN `create_user` CHAR(36);</v>
      </c>
      <c r="G103" t="str">
        <f t="shared" si="4"/>
        <v>ALTER TABLE `t_party_billing` CHANGE COLUMN `create_user` `create_user` CHAR(36) COMMENT '创建用户' ;</v>
      </c>
      <c r="H103" t="str">
        <f t="shared" si="2"/>
        <v>ALTER TABLE `t_party_billing` ADD COLUMN `create_user` CHAR(36);</v>
      </c>
    </row>
    <row r="104" spans="1:8" ht="13.5" customHeight="1" x14ac:dyDescent="0.15">
      <c r="A104" s="1" t="s">
        <v>0</v>
      </c>
      <c r="B104" s="1" t="s">
        <v>116</v>
      </c>
      <c r="C104" s="1" t="s">
        <v>27</v>
      </c>
      <c r="D104" s="2" t="s">
        <v>28</v>
      </c>
      <c r="E104" s="3" t="s">
        <v>22</v>
      </c>
      <c r="F104" s="8" t="str">
        <f t="shared" si="3"/>
        <v>ALTER TABLE `t_party_billing` ADD COLUMN `update_time` DATETIME(0) DEFAULT CURRENT_TIMESTAMP;</v>
      </c>
      <c r="G104" t="str">
        <f t="shared" si="4"/>
        <v>ALTER TABLE `t_party_billing` CHANGE COLUMN `update_time` `update_time` DATETIME(0) DEFAULT CURRENT_TIMESTAMP COMMENT '修改时间' ;</v>
      </c>
      <c r="H104" t="str">
        <f t="shared" si="2"/>
        <v>ALTER TABLE `t_party_billing` ADD COLUMN `update_time` DATETIME(0) DEFAULT CURRENT_TIMESTAMP;</v>
      </c>
    </row>
    <row r="105" spans="1:8" ht="13.5" customHeight="1" x14ac:dyDescent="0.15">
      <c r="A105" s="1" t="s">
        <v>0</v>
      </c>
      <c r="B105" s="1" t="s">
        <v>116</v>
      </c>
      <c r="C105" s="1" t="s">
        <v>29</v>
      </c>
      <c r="D105" s="2" t="s">
        <v>30</v>
      </c>
      <c r="E105" s="3" t="s">
        <v>4</v>
      </c>
      <c r="F105" s="8" t="str">
        <f t="shared" si="3"/>
        <v>ALTER TABLE `t_party_billing` ADD COLUMN `update_user` CHAR(36);</v>
      </c>
      <c r="G105" t="str">
        <f t="shared" si="4"/>
        <v>ALTER TABLE `t_party_billing` CHANGE COLUMN `update_user` `update_user` CHAR(36) COMMENT '修改用户' ;</v>
      </c>
      <c r="H105" t="str">
        <f t="shared" ref="H105:H168" si="5">"ALTER TABLE `"&amp;B105&amp;"` ADD COLUMN `"&amp;C105&amp;"` "&amp;E105&amp;";"</f>
        <v>ALTER TABLE `t_party_billing` ADD COLUMN `update_user` CHAR(36);</v>
      </c>
    </row>
    <row r="106" spans="1:8" ht="13.5" customHeight="1" x14ac:dyDescent="0.15">
      <c r="A106" s="1" t="s">
        <v>0</v>
      </c>
      <c r="B106" s="1" t="s">
        <v>116</v>
      </c>
      <c r="C106" s="1" t="s">
        <v>31</v>
      </c>
      <c r="D106" s="2" t="s">
        <v>32</v>
      </c>
      <c r="E106" s="3" t="s">
        <v>33</v>
      </c>
      <c r="F106" s="8" t="str">
        <f t="shared" si="3"/>
        <v>ALTER TABLE `t_party_billing` ADD COLUMN `description` VARCHAR(500);</v>
      </c>
      <c r="G106" t="str">
        <f t="shared" si="4"/>
        <v>ALTER TABLE `t_party_billing` CHANGE COLUMN `description` `description` VARCHAR(500) COMMENT '备注' ;</v>
      </c>
      <c r="H106" t="str">
        <f t="shared" si="5"/>
        <v>ALTER TABLE `t_party_billing` ADD COLUMN `description` VARCHAR(500);</v>
      </c>
    </row>
    <row r="107" spans="1:8" ht="13.5" customHeight="1" x14ac:dyDescent="0.15">
      <c r="A107" s="1" t="s">
        <v>0</v>
      </c>
      <c r="B107" s="1" t="s">
        <v>124</v>
      </c>
      <c r="C107" s="1" t="s">
        <v>2</v>
      </c>
      <c r="D107" s="2" t="s">
        <v>3</v>
      </c>
      <c r="E107" s="3" t="s">
        <v>224</v>
      </c>
      <c r="F107" s="8" t="str">
        <f t="shared" si="3"/>
        <v/>
      </c>
      <c r="G107" t="str">
        <f t="shared" si="4"/>
        <v>ALTER TABLE `t_payment` CHANGE COLUMN `id` `id` CHAR(36) NOT NULL COMMENT 'ID' ;</v>
      </c>
      <c r="H107" t="str">
        <f t="shared" si="5"/>
        <v>ALTER TABLE `t_payment` ADD COLUMN `id` CHAR(36) NOT NULL;</v>
      </c>
    </row>
    <row r="108" spans="1:8" ht="13.5" customHeight="1" x14ac:dyDescent="0.15">
      <c r="A108" s="1" t="s">
        <v>0</v>
      </c>
      <c r="B108" s="1" t="s">
        <v>124</v>
      </c>
      <c r="C108" s="1" t="s">
        <v>5</v>
      </c>
      <c r="D108" s="2" t="s">
        <v>6</v>
      </c>
      <c r="E108" s="3" t="s">
        <v>4</v>
      </c>
      <c r="F108" s="8" t="str">
        <f t="shared" si="3"/>
        <v>ALTER TABLE `t_payment` ADD COLUMN `project_id` CHAR(36);</v>
      </c>
      <c r="G108" t="str">
        <f t="shared" si="4"/>
        <v>ALTER TABLE `t_payment` CHANGE COLUMN `project_id` `project_id` CHAR(36) COMMENT '项目ID' ;</v>
      </c>
      <c r="H108" t="str">
        <f t="shared" si="5"/>
        <v>ALTER TABLE `t_payment` ADD COLUMN `project_id` CHAR(36);</v>
      </c>
    </row>
    <row r="109" spans="1:8" ht="13.5" customHeight="1" x14ac:dyDescent="0.15">
      <c r="A109" s="1" t="s">
        <v>0</v>
      </c>
      <c r="B109" s="1" t="s">
        <v>124</v>
      </c>
      <c r="C109" s="1" t="s">
        <v>74</v>
      </c>
      <c r="D109" s="2" t="s">
        <v>75</v>
      </c>
      <c r="E109" s="3" t="s">
        <v>9</v>
      </c>
      <c r="F109" s="8" t="str">
        <f t="shared" si="3"/>
        <v>ALTER TABLE `t_payment` ADD COLUMN `ticket_code` VARCHAR(50);</v>
      </c>
      <c r="G109" t="str">
        <f t="shared" si="4"/>
        <v>ALTER TABLE `t_payment` CHANGE COLUMN `ticket_code` `ticket_code` VARCHAR(50) COMMENT '凭证号' ;</v>
      </c>
      <c r="H109" t="str">
        <f t="shared" si="5"/>
        <v>ALTER TABLE `t_payment` ADD COLUMN `ticket_code` VARCHAR(50);</v>
      </c>
    </row>
    <row r="110" spans="1:8" ht="13.5" customHeight="1" x14ac:dyDescent="0.15">
      <c r="A110" s="1" t="s">
        <v>0</v>
      </c>
      <c r="B110" s="1" t="s">
        <v>124</v>
      </c>
      <c r="C110" s="1" t="s">
        <v>10</v>
      </c>
      <c r="D110" s="2" t="s">
        <v>11</v>
      </c>
      <c r="E110" s="3" t="s">
        <v>9</v>
      </c>
      <c r="F110" s="8" t="str">
        <f t="shared" si="3"/>
        <v>ALTER TABLE `t_payment` ADD COLUMN `pay_type` VARCHAR(50);</v>
      </c>
      <c r="G110" t="str">
        <f t="shared" si="4"/>
        <v>ALTER TABLE `t_payment` CHANGE COLUMN `pay_type` `pay_type` VARCHAR(50) COMMENT '支付方式' ;</v>
      </c>
      <c r="H110" t="str">
        <f t="shared" si="5"/>
        <v>ALTER TABLE `t_payment` ADD COLUMN `pay_type` VARCHAR(50);</v>
      </c>
    </row>
    <row r="111" spans="1:8" ht="13.5" customHeight="1" x14ac:dyDescent="0.15">
      <c r="A111" s="1" t="s">
        <v>0</v>
      </c>
      <c r="B111" s="1" t="s">
        <v>124</v>
      </c>
      <c r="C111" s="1" t="s">
        <v>125</v>
      </c>
      <c r="D111" s="2" t="s">
        <v>126</v>
      </c>
      <c r="E111" s="3" t="s">
        <v>4</v>
      </c>
      <c r="F111" s="8" t="str">
        <f t="shared" si="3"/>
        <v>ALTER TABLE `t_payment` ADD COLUMN `payment_item_id` CHAR(36);</v>
      </c>
      <c r="G111" t="str">
        <f t="shared" si="4"/>
        <v>ALTER TABLE `t_payment` CHANGE COLUMN `payment_item_id` `payment_item_id` CHAR(36) COMMENT '付款科目ID' ;</v>
      </c>
      <c r="H111" t="str">
        <f t="shared" si="5"/>
        <v>ALTER TABLE `t_payment` ADD COLUMN `payment_item_id` CHAR(36);</v>
      </c>
    </row>
    <row r="112" spans="1:8" ht="13.5" customHeight="1" x14ac:dyDescent="0.15">
      <c r="A112" s="1" t="s">
        <v>0</v>
      </c>
      <c r="B112" s="1" t="s">
        <v>124</v>
      </c>
      <c r="C112" s="1" t="s">
        <v>12</v>
      </c>
      <c r="D112" s="2" t="s">
        <v>127</v>
      </c>
      <c r="E112" s="3" t="s">
        <v>14</v>
      </c>
      <c r="F112" s="8" t="str">
        <f t="shared" si="3"/>
        <v>ALTER TABLE `t_payment` ADD COLUMN `amount` DECIMAL(20,4);</v>
      </c>
      <c r="G112" t="str">
        <f t="shared" si="4"/>
        <v>ALTER TABLE `t_payment` CHANGE COLUMN `amount` `amount` DECIMAL(20,4) COMMENT '付款金额' ;</v>
      </c>
      <c r="H112" t="str">
        <f t="shared" si="5"/>
        <v>ALTER TABLE `t_payment` ADD COLUMN `amount` DECIMAL(20,4);</v>
      </c>
    </row>
    <row r="113" spans="1:8" ht="13.5" customHeight="1" x14ac:dyDescent="0.15">
      <c r="A113" s="1" t="s">
        <v>0</v>
      </c>
      <c r="B113" s="1" t="s">
        <v>124</v>
      </c>
      <c r="C113" s="1" t="s">
        <v>15</v>
      </c>
      <c r="D113" s="2" t="s">
        <v>16</v>
      </c>
      <c r="E113" s="3" t="s">
        <v>9</v>
      </c>
      <c r="F113" s="8" t="str">
        <f t="shared" si="3"/>
        <v>ALTER TABLE `t_payment` ADD COLUMN `bank_account` VARCHAR(50);</v>
      </c>
      <c r="G113" t="str">
        <f t="shared" si="4"/>
        <v>ALTER TABLE `t_payment` CHANGE COLUMN `bank_account` `bank_account` VARCHAR(50) COMMENT '银行账号' ;</v>
      </c>
      <c r="H113" t="str">
        <f t="shared" si="5"/>
        <v>ALTER TABLE `t_payment` ADD COLUMN `bank_account` VARCHAR(50);</v>
      </c>
    </row>
    <row r="114" spans="1:8" ht="13.5" customHeight="1" x14ac:dyDescent="0.15">
      <c r="A114" s="1" t="s">
        <v>0</v>
      </c>
      <c r="B114" s="1" t="s">
        <v>124</v>
      </c>
      <c r="C114" s="1" t="s">
        <v>17</v>
      </c>
      <c r="D114" s="2" t="s">
        <v>18</v>
      </c>
      <c r="E114" s="3" t="s">
        <v>19</v>
      </c>
      <c r="F114" s="8" t="str">
        <f t="shared" si="3"/>
        <v>ALTER TABLE `t_payment` ADD COLUMN `bank_name` VARCHAR(200);</v>
      </c>
      <c r="G114" t="str">
        <f t="shared" si="4"/>
        <v>ALTER TABLE `t_payment` CHANGE COLUMN `bank_name` `bank_name` VARCHAR(200) COMMENT '开户行名称' ;</v>
      </c>
      <c r="H114" t="str">
        <f t="shared" si="5"/>
        <v>ALTER TABLE `t_payment` ADD COLUMN `bank_name` VARCHAR(200);</v>
      </c>
    </row>
    <row r="115" spans="1:8" ht="13.5" customHeight="1" x14ac:dyDescent="0.15">
      <c r="A115" s="1" t="s">
        <v>0</v>
      </c>
      <c r="B115" s="1" t="s">
        <v>124</v>
      </c>
      <c r="C115" s="1" t="s">
        <v>20</v>
      </c>
      <c r="D115" s="2" t="s">
        <v>128</v>
      </c>
      <c r="E115" s="3" t="s">
        <v>22</v>
      </c>
      <c r="F115" s="8" t="str">
        <f t="shared" si="3"/>
        <v>ALTER TABLE `t_payment` ADD COLUMN `trice` DATETIME(0) DEFAULT CURRENT_TIMESTAMP;</v>
      </c>
      <c r="G115" t="str">
        <f t="shared" si="4"/>
        <v>ALTER TABLE `t_payment` CHANGE COLUMN `trice` `trice` DATETIME(0) DEFAULT CURRENT_TIMESTAMP COMMENT '付款时间' ;</v>
      </c>
      <c r="H115" t="str">
        <f t="shared" si="5"/>
        <v>ALTER TABLE `t_payment` ADD COLUMN `trice` DATETIME(0) DEFAULT CURRENT_TIMESTAMP;</v>
      </c>
    </row>
    <row r="116" spans="1:8" ht="13.5" customHeight="1" x14ac:dyDescent="0.15">
      <c r="A116" s="1" t="s">
        <v>0</v>
      </c>
      <c r="B116" s="1" t="s">
        <v>124</v>
      </c>
      <c r="C116" s="1" t="s">
        <v>23</v>
      </c>
      <c r="D116" s="2" t="s">
        <v>24</v>
      </c>
      <c r="E116" s="3" t="s">
        <v>22</v>
      </c>
      <c r="F116" s="8" t="str">
        <f t="shared" si="3"/>
        <v>ALTER TABLE `t_payment` ADD COLUMN `create_time` DATETIME(0) DEFAULT CURRENT_TIMESTAMP;</v>
      </c>
      <c r="G116" t="str">
        <f t="shared" si="4"/>
        <v>ALTER TABLE `t_payment` CHANGE COLUMN `create_time` `create_time` DATETIME(0) DEFAULT CURRENT_TIMESTAMP COMMENT '创建时间' ;</v>
      </c>
      <c r="H116" t="str">
        <f t="shared" si="5"/>
        <v>ALTER TABLE `t_payment` ADD COLUMN `create_time` DATETIME(0) DEFAULT CURRENT_TIMESTAMP;</v>
      </c>
    </row>
    <row r="117" spans="1:8" ht="13.5" customHeight="1" x14ac:dyDescent="0.15">
      <c r="A117" s="1" t="s">
        <v>0</v>
      </c>
      <c r="B117" s="1" t="s">
        <v>124</v>
      </c>
      <c r="C117" s="1" t="s">
        <v>25</v>
      </c>
      <c r="D117" s="2" t="s">
        <v>26</v>
      </c>
      <c r="E117" s="3" t="s">
        <v>4</v>
      </c>
      <c r="F117" s="8" t="str">
        <f t="shared" si="3"/>
        <v>ALTER TABLE `t_payment` ADD COLUMN `create_user` CHAR(36);</v>
      </c>
      <c r="G117" t="str">
        <f t="shared" si="4"/>
        <v>ALTER TABLE `t_payment` CHANGE COLUMN `create_user` `create_user` CHAR(36) COMMENT '创建用户' ;</v>
      </c>
      <c r="H117" t="str">
        <f t="shared" si="5"/>
        <v>ALTER TABLE `t_payment` ADD COLUMN `create_user` CHAR(36);</v>
      </c>
    </row>
    <row r="118" spans="1:8" ht="13.5" customHeight="1" x14ac:dyDescent="0.15">
      <c r="A118" s="1" t="s">
        <v>0</v>
      </c>
      <c r="B118" s="1" t="s">
        <v>124</v>
      </c>
      <c r="C118" s="1" t="s">
        <v>27</v>
      </c>
      <c r="D118" s="2" t="s">
        <v>28</v>
      </c>
      <c r="E118" s="3" t="s">
        <v>22</v>
      </c>
      <c r="F118" s="8" t="str">
        <f t="shared" si="3"/>
        <v>ALTER TABLE `t_payment` ADD COLUMN `update_time` DATETIME(0) DEFAULT CURRENT_TIMESTAMP;</v>
      </c>
      <c r="G118" t="str">
        <f t="shared" si="4"/>
        <v>ALTER TABLE `t_payment` CHANGE COLUMN `update_time` `update_time` DATETIME(0) DEFAULT CURRENT_TIMESTAMP COMMENT '修改时间' ;</v>
      </c>
      <c r="H118" t="str">
        <f t="shared" si="5"/>
        <v>ALTER TABLE `t_payment` ADD COLUMN `update_time` DATETIME(0) DEFAULT CURRENT_TIMESTAMP;</v>
      </c>
    </row>
    <row r="119" spans="1:8" ht="13.5" customHeight="1" x14ac:dyDescent="0.15">
      <c r="A119" s="1" t="s">
        <v>0</v>
      </c>
      <c r="B119" s="1" t="s">
        <v>124</v>
      </c>
      <c r="C119" s="1" t="s">
        <v>29</v>
      </c>
      <c r="D119" s="2" t="s">
        <v>30</v>
      </c>
      <c r="E119" s="3" t="s">
        <v>4</v>
      </c>
      <c r="F119" s="8" t="str">
        <f t="shared" si="3"/>
        <v>ALTER TABLE `t_payment` ADD COLUMN `update_user` CHAR(36);</v>
      </c>
      <c r="G119" t="str">
        <f t="shared" si="4"/>
        <v>ALTER TABLE `t_payment` CHANGE COLUMN `update_user` `update_user` CHAR(36) COMMENT '修改用户' ;</v>
      </c>
      <c r="H119" t="str">
        <f t="shared" si="5"/>
        <v>ALTER TABLE `t_payment` ADD COLUMN `update_user` CHAR(36);</v>
      </c>
    </row>
    <row r="120" spans="1:8" ht="13.5" customHeight="1" x14ac:dyDescent="0.15">
      <c r="A120" s="1" t="s">
        <v>0</v>
      </c>
      <c r="B120" s="1" t="s">
        <v>124</v>
      </c>
      <c r="C120" s="1" t="s">
        <v>31</v>
      </c>
      <c r="D120" s="2" t="s">
        <v>32</v>
      </c>
      <c r="E120" s="3" t="s">
        <v>33</v>
      </c>
      <c r="F120" s="8" t="str">
        <f t="shared" si="3"/>
        <v>ALTER TABLE `t_payment` ADD COLUMN `description` VARCHAR(500);</v>
      </c>
      <c r="G120" t="str">
        <f t="shared" si="4"/>
        <v>ALTER TABLE `t_payment` CHANGE COLUMN `description` `description` VARCHAR(500) COMMENT '备注' ;</v>
      </c>
      <c r="H120" t="str">
        <f t="shared" si="5"/>
        <v>ALTER TABLE `t_payment` ADD COLUMN `description` VARCHAR(500);</v>
      </c>
    </row>
    <row r="121" spans="1:8" ht="13.5" customHeight="1" x14ac:dyDescent="0.15">
      <c r="A121" s="1" t="s">
        <v>0</v>
      </c>
      <c r="B121" s="1" t="s">
        <v>129</v>
      </c>
      <c r="C121" s="1" t="s">
        <v>2</v>
      </c>
      <c r="D121" s="2" t="s">
        <v>3</v>
      </c>
      <c r="E121" s="3" t="s">
        <v>224</v>
      </c>
      <c r="F121" s="8" t="str">
        <f t="shared" si="3"/>
        <v/>
      </c>
      <c r="G121" t="str">
        <f t="shared" si="4"/>
        <v>ALTER TABLE `t_payment_item` CHANGE COLUMN `id` `id` CHAR(36) NOT NULL COMMENT 'ID' ;</v>
      </c>
      <c r="H121" t="str">
        <f t="shared" si="5"/>
        <v>ALTER TABLE `t_payment_item` ADD COLUMN `id` CHAR(36) NOT NULL;</v>
      </c>
    </row>
    <row r="122" spans="1:8" ht="13.5" customHeight="1" x14ac:dyDescent="0.15">
      <c r="A122" s="1" t="s">
        <v>0</v>
      </c>
      <c r="B122" s="1" t="s">
        <v>129</v>
      </c>
      <c r="C122" s="1" t="s">
        <v>130</v>
      </c>
      <c r="D122" s="2" t="s">
        <v>131</v>
      </c>
      <c r="E122" s="3" t="s">
        <v>9</v>
      </c>
      <c r="F122" s="8" t="str">
        <f t="shared" si="3"/>
        <v>ALTER TABLE `t_payment_item` ADD COLUMN `item_name` VARCHAR(50);</v>
      </c>
      <c r="G122" t="str">
        <f t="shared" si="4"/>
        <v>ALTER TABLE `t_payment_item` CHANGE COLUMN `item_name` `item_name` VARCHAR(50) COMMENT '付款科目名称' ;</v>
      </c>
      <c r="H122" t="str">
        <f t="shared" si="5"/>
        <v>ALTER TABLE `t_payment_item` ADD COLUMN `item_name` VARCHAR(50);</v>
      </c>
    </row>
    <row r="123" spans="1:8" ht="13.5" customHeight="1" x14ac:dyDescent="0.15">
      <c r="A123" s="1" t="s">
        <v>0</v>
      </c>
      <c r="B123" s="1" t="s">
        <v>129</v>
      </c>
      <c r="C123" s="1" t="s">
        <v>132</v>
      </c>
      <c r="D123" s="2" t="s">
        <v>133</v>
      </c>
      <c r="E123" s="3" t="s">
        <v>14</v>
      </c>
      <c r="F123" s="8" t="str">
        <f t="shared" si="3"/>
        <v>ALTER TABLE `t_payment_item` ADD COLUMN `reimbursement_cap` DECIMAL(20,4);</v>
      </c>
      <c r="G123" t="str">
        <f t="shared" si="4"/>
        <v>ALTER TABLE `t_payment_item` CHANGE COLUMN `reimbursement_cap` `reimbursement_cap` DECIMAL(20,4) COMMENT '报销比例上限' ;</v>
      </c>
      <c r="H123" t="str">
        <f t="shared" si="5"/>
        <v>ALTER TABLE `t_payment_item` ADD COLUMN `reimbursement_cap` DECIMAL(20,4);</v>
      </c>
    </row>
    <row r="124" spans="1:8" ht="13.5" customHeight="1" x14ac:dyDescent="0.15">
      <c r="A124" s="1" t="s">
        <v>0</v>
      </c>
      <c r="B124" s="1" t="s">
        <v>129</v>
      </c>
      <c r="C124" s="1" t="s">
        <v>23</v>
      </c>
      <c r="D124" s="2" t="s">
        <v>24</v>
      </c>
      <c r="E124" s="3" t="s">
        <v>22</v>
      </c>
      <c r="F124" s="8" t="str">
        <f t="shared" si="3"/>
        <v>ALTER TABLE `t_payment_item` ADD COLUMN `create_time` DATETIME(0) DEFAULT CURRENT_TIMESTAMP;</v>
      </c>
      <c r="G124" t="str">
        <f t="shared" si="4"/>
        <v>ALTER TABLE `t_payment_item` CHANGE COLUMN `create_time` `create_time` DATETIME(0) DEFAULT CURRENT_TIMESTAMP COMMENT '创建时间' ;</v>
      </c>
      <c r="H124" t="str">
        <f t="shared" si="5"/>
        <v>ALTER TABLE `t_payment_item` ADD COLUMN `create_time` DATETIME(0) DEFAULT CURRENT_TIMESTAMP;</v>
      </c>
    </row>
    <row r="125" spans="1:8" ht="13.5" customHeight="1" x14ac:dyDescent="0.15">
      <c r="A125" s="1" t="s">
        <v>0</v>
      </c>
      <c r="B125" s="1" t="s">
        <v>129</v>
      </c>
      <c r="C125" s="1" t="s">
        <v>25</v>
      </c>
      <c r="D125" s="2" t="s">
        <v>26</v>
      </c>
      <c r="E125" s="3" t="s">
        <v>4</v>
      </c>
      <c r="F125" s="8" t="str">
        <f t="shared" si="3"/>
        <v>ALTER TABLE `t_payment_item` ADD COLUMN `create_user` CHAR(36);</v>
      </c>
      <c r="G125" t="str">
        <f t="shared" si="4"/>
        <v>ALTER TABLE `t_payment_item` CHANGE COLUMN `create_user` `create_user` CHAR(36) COMMENT '创建用户' ;</v>
      </c>
      <c r="H125" t="str">
        <f t="shared" si="5"/>
        <v>ALTER TABLE `t_payment_item` ADD COLUMN `create_user` CHAR(36);</v>
      </c>
    </row>
    <row r="126" spans="1:8" ht="13.5" customHeight="1" x14ac:dyDescent="0.15">
      <c r="A126" s="1" t="s">
        <v>0</v>
      </c>
      <c r="B126" s="1" t="s">
        <v>129</v>
      </c>
      <c r="C126" s="1" t="s">
        <v>27</v>
      </c>
      <c r="D126" s="2" t="s">
        <v>28</v>
      </c>
      <c r="E126" s="3" t="s">
        <v>22</v>
      </c>
      <c r="F126" s="8" t="str">
        <f t="shared" si="3"/>
        <v>ALTER TABLE `t_payment_item` ADD COLUMN `update_time` DATETIME(0) DEFAULT CURRENT_TIMESTAMP;</v>
      </c>
      <c r="G126" t="str">
        <f t="shared" si="4"/>
        <v>ALTER TABLE `t_payment_item` CHANGE COLUMN `update_time` `update_time` DATETIME(0) DEFAULT CURRENT_TIMESTAMP COMMENT '修改时间' ;</v>
      </c>
      <c r="H126" t="str">
        <f t="shared" si="5"/>
        <v>ALTER TABLE `t_payment_item` ADD COLUMN `update_time` DATETIME(0) DEFAULT CURRENT_TIMESTAMP;</v>
      </c>
    </row>
    <row r="127" spans="1:8" ht="13.5" customHeight="1" x14ac:dyDescent="0.15">
      <c r="A127" s="1" t="s">
        <v>0</v>
      </c>
      <c r="B127" s="1" t="s">
        <v>129</v>
      </c>
      <c r="C127" s="1" t="s">
        <v>29</v>
      </c>
      <c r="D127" s="2" t="s">
        <v>30</v>
      </c>
      <c r="E127" s="3" t="s">
        <v>4</v>
      </c>
      <c r="F127" s="8" t="str">
        <f t="shared" si="3"/>
        <v>ALTER TABLE `t_payment_item` ADD COLUMN `update_user` CHAR(36);</v>
      </c>
      <c r="G127" t="str">
        <f t="shared" si="4"/>
        <v>ALTER TABLE `t_payment_item` CHANGE COLUMN `update_user` `update_user` CHAR(36) COMMENT '修改用户' ;</v>
      </c>
      <c r="H127" t="str">
        <f t="shared" si="5"/>
        <v>ALTER TABLE `t_payment_item` ADD COLUMN `update_user` CHAR(36);</v>
      </c>
    </row>
    <row r="128" spans="1:8" ht="13.5" customHeight="1" x14ac:dyDescent="0.15">
      <c r="A128" s="1" t="s">
        <v>0</v>
      </c>
      <c r="B128" s="1" t="s">
        <v>129</v>
      </c>
      <c r="C128" s="1" t="s">
        <v>31</v>
      </c>
      <c r="D128" s="2" t="s">
        <v>32</v>
      </c>
      <c r="E128" s="3" t="s">
        <v>33</v>
      </c>
      <c r="F128" s="8" t="str">
        <f t="shared" si="3"/>
        <v>ALTER TABLE `t_payment_item` ADD COLUMN `description` VARCHAR(500);</v>
      </c>
      <c r="G128" t="str">
        <f t="shared" si="4"/>
        <v>ALTER TABLE `t_payment_item` CHANGE COLUMN `description` `description` VARCHAR(500) COMMENT '备注' ;</v>
      </c>
      <c r="H128" t="str">
        <f t="shared" si="5"/>
        <v>ALTER TABLE `t_payment_item` ADD COLUMN `description` VARCHAR(500);</v>
      </c>
    </row>
    <row r="129" spans="1:8" ht="13.5" customHeight="1" x14ac:dyDescent="0.15">
      <c r="A129" s="1" t="s">
        <v>0</v>
      </c>
      <c r="B129" s="1" t="s">
        <v>134</v>
      </c>
      <c r="C129" s="1" t="s">
        <v>2</v>
      </c>
      <c r="D129" s="2" t="s">
        <v>3</v>
      </c>
      <c r="E129" s="3" t="s">
        <v>224</v>
      </c>
      <c r="F129" s="8" t="str">
        <f t="shared" si="3"/>
        <v/>
      </c>
      <c r="G129" t="str">
        <f t="shared" si="4"/>
        <v>ALTER TABLE `t_profile` CHANGE COLUMN `id` `id` CHAR(36) NOT NULL COMMENT 'ID' ;</v>
      </c>
      <c r="H129" t="str">
        <f t="shared" si="5"/>
        <v>ALTER TABLE `t_profile` ADD COLUMN `id` CHAR(36) NOT NULL;</v>
      </c>
    </row>
    <row r="130" spans="1:8" ht="13.5" customHeight="1" x14ac:dyDescent="0.15">
      <c r="A130" s="1" t="s">
        <v>0</v>
      </c>
      <c r="B130" s="1" t="s">
        <v>134</v>
      </c>
      <c r="C130" s="1" t="s">
        <v>5</v>
      </c>
      <c r="D130" s="2" t="s">
        <v>6</v>
      </c>
      <c r="E130" s="3" t="s">
        <v>4</v>
      </c>
      <c r="F130" s="8" t="str">
        <f t="shared" ref="F130:F193" si="6">IF(C130="ID","",H130)</f>
        <v>ALTER TABLE `t_profile` ADD COLUMN `project_id` CHAR(36);</v>
      </c>
      <c r="G130" t="str">
        <f t="shared" ref="G130:G193" si="7">"ALTER TABLE `"&amp;B130&amp;"` CHANGE COLUMN `"&amp;C130&amp;"` `"&amp;C130&amp;"` "&amp;E130&amp;" COMMENT '"&amp;D130&amp;"' ;"</f>
        <v>ALTER TABLE `t_profile` CHANGE COLUMN `project_id` `project_id` CHAR(36) COMMENT '项目ID' ;</v>
      </c>
      <c r="H130" t="str">
        <f t="shared" si="5"/>
        <v>ALTER TABLE `t_profile` ADD COLUMN `project_id` CHAR(36);</v>
      </c>
    </row>
    <row r="131" spans="1:8" ht="13.5" customHeight="1" x14ac:dyDescent="0.15">
      <c r="A131" s="1" t="s">
        <v>0</v>
      </c>
      <c r="B131" s="1" t="s">
        <v>134</v>
      </c>
      <c r="C131" s="1" t="s">
        <v>135</v>
      </c>
      <c r="D131" s="2" t="s">
        <v>136</v>
      </c>
      <c r="E131" s="3" t="s">
        <v>14</v>
      </c>
      <c r="F131" s="8" t="str">
        <f t="shared" si="6"/>
        <v>ALTER TABLE `t_profile` ADD COLUMN `expected_value` DECIMAL(20,4);</v>
      </c>
      <c r="G131" t="str">
        <f t="shared" si="7"/>
        <v>ALTER TABLE `t_profile` CHANGE COLUMN `expected_value` `expected_value` DECIMAL(20,4) COMMENT '预计用量' ;</v>
      </c>
      <c r="H131" t="str">
        <f t="shared" si="5"/>
        <v>ALTER TABLE `t_profile` ADD COLUMN `expected_value` DECIMAL(20,4);</v>
      </c>
    </row>
    <row r="132" spans="1:8" ht="13.5" customHeight="1" x14ac:dyDescent="0.15">
      <c r="A132" s="1" t="s">
        <v>0</v>
      </c>
      <c r="B132" s="1" t="s">
        <v>134</v>
      </c>
      <c r="C132" s="1" t="s">
        <v>137</v>
      </c>
      <c r="D132" s="2" t="s">
        <v>138</v>
      </c>
      <c r="E132" s="3" t="s">
        <v>105</v>
      </c>
      <c r="F132" s="8" t="str">
        <f t="shared" si="6"/>
        <v>ALTER TABLE `t_profile` ADD COLUMN `profile_point` VARCHAR(100);</v>
      </c>
      <c r="G132" t="str">
        <f t="shared" si="7"/>
        <v>ALTER TABLE `t_profile` CHANGE COLUMN `profile_point` `profile_point` VARCHAR(100) COMMENT '型材点' ;</v>
      </c>
      <c r="H132" t="str">
        <f t="shared" si="5"/>
        <v>ALTER TABLE `t_profile` ADD COLUMN `profile_point` VARCHAR(100);</v>
      </c>
    </row>
    <row r="133" spans="1:8" ht="13.5" customHeight="1" x14ac:dyDescent="0.15">
      <c r="A133" s="1" t="s">
        <v>0</v>
      </c>
      <c r="B133" s="1" t="s">
        <v>134</v>
      </c>
      <c r="C133" s="1" t="s">
        <v>20</v>
      </c>
      <c r="D133" s="2" t="s">
        <v>21</v>
      </c>
      <c r="E133" s="3" t="s">
        <v>22</v>
      </c>
      <c r="F133" s="8" t="str">
        <f t="shared" si="6"/>
        <v>ALTER TABLE `t_profile` ADD COLUMN `trice` DATETIME(0) DEFAULT CURRENT_TIMESTAMP;</v>
      </c>
      <c r="G133" t="str">
        <f t="shared" si="7"/>
        <v>ALTER TABLE `t_profile` CHANGE COLUMN `trice` `trice` DATETIME(0) DEFAULT CURRENT_TIMESTAMP COMMENT '登记时间' ;</v>
      </c>
      <c r="H133" t="str">
        <f t="shared" si="5"/>
        <v>ALTER TABLE `t_profile` ADD COLUMN `trice` DATETIME(0) DEFAULT CURRENT_TIMESTAMP;</v>
      </c>
    </row>
    <row r="134" spans="1:8" ht="13.5" customHeight="1" x14ac:dyDescent="0.15">
      <c r="A134" s="1" t="s">
        <v>0</v>
      </c>
      <c r="B134" s="1" t="s">
        <v>134</v>
      </c>
      <c r="C134" s="1" t="s">
        <v>23</v>
      </c>
      <c r="D134" s="2" t="s">
        <v>24</v>
      </c>
      <c r="E134" s="3" t="s">
        <v>22</v>
      </c>
      <c r="F134" s="8" t="str">
        <f t="shared" si="6"/>
        <v>ALTER TABLE `t_profile` ADD COLUMN `create_time` DATETIME(0) DEFAULT CURRENT_TIMESTAMP;</v>
      </c>
      <c r="G134" t="str">
        <f t="shared" si="7"/>
        <v>ALTER TABLE `t_profile` CHANGE COLUMN `create_time` `create_time` DATETIME(0) DEFAULT CURRENT_TIMESTAMP COMMENT '创建时间' ;</v>
      </c>
      <c r="H134" t="str">
        <f t="shared" si="5"/>
        <v>ALTER TABLE `t_profile` ADD COLUMN `create_time` DATETIME(0) DEFAULT CURRENT_TIMESTAMP;</v>
      </c>
    </row>
    <row r="135" spans="1:8" ht="13.5" customHeight="1" x14ac:dyDescent="0.15">
      <c r="A135" s="1" t="s">
        <v>0</v>
      </c>
      <c r="B135" s="1" t="s">
        <v>134</v>
      </c>
      <c r="C135" s="1" t="s">
        <v>25</v>
      </c>
      <c r="D135" s="2" t="s">
        <v>26</v>
      </c>
      <c r="E135" s="3" t="s">
        <v>4</v>
      </c>
      <c r="F135" s="8" t="str">
        <f t="shared" si="6"/>
        <v>ALTER TABLE `t_profile` ADD COLUMN `create_user` CHAR(36);</v>
      </c>
      <c r="G135" t="str">
        <f t="shared" si="7"/>
        <v>ALTER TABLE `t_profile` CHANGE COLUMN `create_user` `create_user` CHAR(36) COMMENT '创建用户' ;</v>
      </c>
      <c r="H135" t="str">
        <f t="shared" si="5"/>
        <v>ALTER TABLE `t_profile` ADD COLUMN `create_user` CHAR(36);</v>
      </c>
    </row>
    <row r="136" spans="1:8" ht="13.5" customHeight="1" x14ac:dyDescent="0.15">
      <c r="A136" s="1" t="s">
        <v>0</v>
      </c>
      <c r="B136" s="1" t="s">
        <v>134</v>
      </c>
      <c r="C136" s="1" t="s">
        <v>27</v>
      </c>
      <c r="D136" s="2" t="s">
        <v>28</v>
      </c>
      <c r="E136" s="3" t="s">
        <v>22</v>
      </c>
      <c r="F136" s="8" t="str">
        <f t="shared" si="6"/>
        <v>ALTER TABLE `t_profile` ADD COLUMN `update_time` DATETIME(0) DEFAULT CURRENT_TIMESTAMP;</v>
      </c>
      <c r="G136" t="str">
        <f t="shared" si="7"/>
        <v>ALTER TABLE `t_profile` CHANGE COLUMN `update_time` `update_time` DATETIME(0) DEFAULT CURRENT_TIMESTAMP COMMENT '修改时间' ;</v>
      </c>
      <c r="H136" t="str">
        <f t="shared" si="5"/>
        <v>ALTER TABLE `t_profile` ADD COLUMN `update_time` DATETIME(0) DEFAULT CURRENT_TIMESTAMP;</v>
      </c>
    </row>
    <row r="137" spans="1:8" ht="13.5" customHeight="1" x14ac:dyDescent="0.15">
      <c r="A137" s="1" t="s">
        <v>0</v>
      </c>
      <c r="B137" s="1" t="s">
        <v>134</v>
      </c>
      <c r="C137" s="1" t="s">
        <v>29</v>
      </c>
      <c r="D137" s="2" t="s">
        <v>30</v>
      </c>
      <c r="E137" s="3" t="s">
        <v>4</v>
      </c>
      <c r="F137" s="8" t="str">
        <f t="shared" si="6"/>
        <v>ALTER TABLE `t_profile` ADD COLUMN `update_user` CHAR(36);</v>
      </c>
      <c r="G137" t="str">
        <f t="shared" si="7"/>
        <v>ALTER TABLE `t_profile` CHANGE COLUMN `update_user` `update_user` CHAR(36) COMMENT '修改用户' ;</v>
      </c>
      <c r="H137" t="str">
        <f t="shared" si="5"/>
        <v>ALTER TABLE `t_profile` ADD COLUMN `update_user` CHAR(36);</v>
      </c>
    </row>
    <row r="138" spans="1:8" ht="13.5" customHeight="1" x14ac:dyDescent="0.15">
      <c r="A138" s="1" t="s">
        <v>0</v>
      </c>
      <c r="B138" s="1" t="s">
        <v>134</v>
      </c>
      <c r="C138" s="1" t="s">
        <v>31</v>
      </c>
      <c r="D138" s="2" t="s">
        <v>32</v>
      </c>
      <c r="E138" s="3" t="s">
        <v>33</v>
      </c>
      <c r="F138" s="8" t="str">
        <f t="shared" si="6"/>
        <v>ALTER TABLE `t_profile` ADD COLUMN `description` VARCHAR(500);</v>
      </c>
      <c r="G138" t="str">
        <f t="shared" si="7"/>
        <v>ALTER TABLE `t_profile` CHANGE COLUMN `description` `description` VARCHAR(500) COMMENT '备注' ;</v>
      </c>
      <c r="H138" t="str">
        <f t="shared" si="5"/>
        <v>ALTER TABLE `t_profile` ADD COLUMN `description` VARCHAR(500);</v>
      </c>
    </row>
    <row r="139" spans="1:8" ht="13.5" customHeight="1" x14ac:dyDescent="0.15">
      <c r="A139" s="1" t="s">
        <v>0</v>
      </c>
      <c r="B139" s="1" t="s">
        <v>139</v>
      </c>
      <c r="C139" s="1" t="s">
        <v>2</v>
      </c>
      <c r="D139" s="2" t="s">
        <v>3</v>
      </c>
      <c r="E139" s="5" t="s">
        <v>224</v>
      </c>
      <c r="F139" s="8" t="str">
        <f t="shared" si="6"/>
        <v/>
      </c>
      <c r="G139" t="str">
        <f t="shared" si="7"/>
        <v>ALTER TABLE `t_project` CHANGE COLUMN `id` `id` CHAR(36) NOT NULL COMMENT 'ID' ;</v>
      </c>
      <c r="H139" t="str">
        <f t="shared" si="5"/>
        <v>ALTER TABLE `t_project` ADD COLUMN `id` CHAR(36) NOT NULL;</v>
      </c>
    </row>
    <row r="140" spans="1:8" ht="13.5" customHeight="1" x14ac:dyDescent="0.15">
      <c r="A140" s="1" t="s">
        <v>0</v>
      </c>
      <c r="B140" s="1" t="s">
        <v>139</v>
      </c>
      <c r="C140" s="1" t="s">
        <v>37</v>
      </c>
      <c r="D140" s="2" t="s">
        <v>38</v>
      </c>
      <c r="E140" s="3" t="s">
        <v>9</v>
      </c>
      <c r="F140" s="8" t="str">
        <f t="shared" si="6"/>
        <v>ALTER TABLE `t_project` ADD COLUMN `project_code` VARCHAR(50);</v>
      </c>
      <c r="G140" t="str">
        <f t="shared" si="7"/>
        <v>ALTER TABLE `t_project` CHANGE COLUMN `project_code` `project_code` VARCHAR(50) COMMENT '项目编号' ;</v>
      </c>
      <c r="H140" t="str">
        <f t="shared" si="5"/>
        <v>ALTER TABLE `t_project` ADD COLUMN `project_code` VARCHAR(50);</v>
      </c>
    </row>
    <row r="141" spans="1:8" ht="13.5" customHeight="1" x14ac:dyDescent="0.15">
      <c r="A141" s="1" t="s">
        <v>0</v>
      </c>
      <c r="B141" s="1" t="s">
        <v>139</v>
      </c>
      <c r="C141" s="1" t="s">
        <v>39</v>
      </c>
      <c r="D141" s="2" t="s">
        <v>40</v>
      </c>
      <c r="E141" s="3" t="s">
        <v>105</v>
      </c>
      <c r="F141" s="8" t="str">
        <f t="shared" si="6"/>
        <v>ALTER TABLE `t_project` ADD COLUMN `project_name` VARCHAR(100);</v>
      </c>
      <c r="G141" t="str">
        <f t="shared" si="7"/>
        <v>ALTER TABLE `t_project` CHANGE COLUMN `project_name` `project_name` VARCHAR(100) COMMENT '项目名称' ;</v>
      </c>
      <c r="H141" t="str">
        <f t="shared" si="5"/>
        <v>ALTER TABLE `t_project` ADD COLUMN `project_name` VARCHAR(100);</v>
      </c>
    </row>
    <row r="142" spans="1:8" ht="13.5" customHeight="1" x14ac:dyDescent="0.15">
      <c r="A142" s="1" t="s">
        <v>0</v>
      </c>
      <c r="B142" s="1" t="s">
        <v>139</v>
      </c>
      <c r="C142" s="1" t="s">
        <v>51</v>
      </c>
      <c r="D142" s="6" t="s">
        <v>52</v>
      </c>
      <c r="E142" s="5" t="s">
        <v>4</v>
      </c>
      <c r="F142" s="8" t="str">
        <f t="shared" si="6"/>
        <v>ALTER TABLE `t_project` ADD COLUMN `organization_id` CHAR(36);</v>
      </c>
      <c r="G142" t="str">
        <f t="shared" si="7"/>
        <v>ALTER TABLE `t_project` CHANGE COLUMN `organization_id` `organization_id` CHAR(36) COMMENT '所在部门' ;</v>
      </c>
      <c r="H142" t="str">
        <f t="shared" si="5"/>
        <v>ALTER TABLE `t_project` ADD COLUMN `organization_id` CHAR(36);</v>
      </c>
    </row>
    <row r="143" spans="1:8" ht="13.5" customHeight="1" x14ac:dyDescent="0.15">
      <c r="A143" s="1" t="s">
        <v>0</v>
      </c>
      <c r="B143" s="1" t="s">
        <v>139</v>
      </c>
      <c r="C143" s="1" t="s">
        <v>140</v>
      </c>
      <c r="D143" s="2" t="s">
        <v>141</v>
      </c>
      <c r="E143" s="3" t="s">
        <v>105</v>
      </c>
      <c r="F143" s="8" t="str">
        <f t="shared" si="6"/>
        <v>ALTER TABLE `t_project` ADD COLUMN `party_name` VARCHAR(100);</v>
      </c>
      <c r="G143" t="str">
        <f t="shared" si="7"/>
        <v>ALTER TABLE `t_project` CHANGE COLUMN `party_name` `party_name` VARCHAR(100) COMMENT '甲方名称' ;</v>
      </c>
      <c r="H143" t="str">
        <f t="shared" si="5"/>
        <v>ALTER TABLE `t_project` ADD COLUMN `party_name` VARCHAR(100);</v>
      </c>
    </row>
    <row r="144" spans="1:8" ht="13.5" customHeight="1" x14ac:dyDescent="0.15">
      <c r="A144" s="1" t="s">
        <v>0</v>
      </c>
      <c r="B144" s="1" t="s">
        <v>139</v>
      </c>
      <c r="C144" s="1" t="s">
        <v>142</v>
      </c>
      <c r="D144" s="2" t="s">
        <v>143</v>
      </c>
      <c r="E144" s="3" t="s">
        <v>19</v>
      </c>
      <c r="F144" s="8" t="str">
        <f t="shared" si="6"/>
        <v>ALTER TABLE `t_project` ADD COLUMN `party_address` VARCHAR(200);</v>
      </c>
      <c r="G144" t="str">
        <f t="shared" si="7"/>
        <v>ALTER TABLE `t_project` CHANGE COLUMN `party_address` `party_address` VARCHAR(200) COMMENT '甲方地址' ;</v>
      </c>
      <c r="H144" t="str">
        <f t="shared" si="5"/>
        <v>ALTER TABLE `t_project` ADD COLUMN `party_address` VARCHAR(200);</v>
      </c>
    </row>
    <row r="145" spans="1:8" ht="13.5" customHeight="1" x14ac:dyDescent="0.15">
      <c r="A145" s="1" t="s">
        <v>0</v>
      </c>
      <c r="B145" s="1" t="s">
        <v>139</v>
      </c>
      <c r="C145" s="1" t="s">
        <v>41</v>
      </c>
      <c r="D145" s="2" t="s">
        <v>42</v>
      </c>
      <c r="E145" s="3" t="s">
        <v>9</v>
      </c>
      <c r="F145" s="8" t="str">
        <f t="shared" si="6"/>
        <v>ALTER TABLE `t_project` ADD COLUMN `manager` VARCHAR(50);</v>
      </c>
      <c r="G145" t="str">
        <f t="shared" si="7"/>
        <v>ALTER TABLE `t_project` CHANGE COLUMN `manager` `manager` VARCHAR(50) COMMENT '项目经理' ;</v>
      </c>
      <c r="H145" t="str">
        <f t="shared" si="5"/>
        <v>ALTER TABLE `t_project` ADD COLUMN `manager` VARCHAR(50);</v>
      </c>
    </row>
    <row r="146" spans="1:8" ht="13.5" customHeight="1" x14ac:dyDescent="0.15">
      <c r="A146" s="1" t="s">
        <v>0</v>
      </c>
      <c r="B146" s="1" t="s">
        <v>139</v>
      </c>
      <c r="C146" s="1" t="s">
        <v>144</v>
      </c>
      <c r="D146" s="2" t="s">
        <v>145</v>
      </c>
      <c r="E146" s="3" t="s">
        <v>9</v>
      </c>
      <c r="F146" s="8" t="str">
        <f t="shared" si="6"/>
        <v>ALTER TABLE `t_project` ADD COLUMN `contract_code` VARCHAR(50);</v>
      </c>
      <c r="G146" t="str">
        <f t="shared" si="7"/>
        <v>ALTER TABLE `t_project` CHANGE COLUMN `contract_code` `contract_code` VARCHAR(50) COMMENT '合同号' ;</v>
      </c>
      <c r="H146" t="str">
        <f t="shared" si="5"/>
        <v>ALTER TABLE `t_project` ADD COLUMN `contract_code` VARCHAR(50);</v>
      </c>
    </row>
    <row r="147" spans="1:8" ht="13.5" customHeight="1" x14ac:dyDescent="0.15">
      <c r="A147" s="1" t="s">
        <v>0</v>
      </c>
      <c r="B147" s="1" t="s">
        <v>139</v>
      </c>
      <c r="C147" s="1" t="s">
        <v>146</v>
      </c>
      <c r="D147" s="2" t="s">
        <v>147</v>
      </c>
      <c r="E147" s="3" t="s">
        <v>105</v>
      </c>
      <c r="F147" s="8" t="str">
        <f t="shared" si="6"/>
        <v>ALTER TABLE `t_project` ADD COLUMN `cooperation` VARCHAR(100);</v>
      </c>
      <c r="G147" t="str">
        <f t="shared" si="7"/>
        <v>ALTER TABLE `t_project` CHANGE COLUMN `cooperation` `cooperation` VARCHAR(100) COMMENT '合作单位' ;</v>
      </c>
      <c r="H147" t="str">
        <f t="shared" si="5"/>
        <v>ALTER TABLE `t_project` ADD COLUMN `cooperation` VARCHAR(100);</v>
      </c>
    </row>
    <row r="148" spans="1:8" ht="13.5" customHeight="1" x14ac:dyDescent="0.15">
      <c r="A148" s="1" t="s">
        <v>0</v>
      </c>
      <c r="B148" s="1" t="s">
        <v>139</v>
      </c>
      <c r="C148" s="1" t="s">
        <v>148</v>
      </c>
      <c r="D148" s="2" t="s">
        <v>149</v>
      </c>
      <c r="E148" s="3" t="s">
        <v>9</v>
      </c>
      <c r="F148" s="8" t="str">
        <f t="shared" si="6"/>
        <v>ALTER TABLE `t_project` ADD COLUMN `legal_assignee` VARCHAR(50);</v>
      </c>
      <c r="G148" t="str">
        <f t="shared" si="7"/>
        <v>ALTER TABLE `t_project` CHANGE COLUMN `legal_assignee` `legal_assignee` VARCHAR(50) COMMENT '法人代表' ;</v>
      </c>
      <c r="H148" t="str">
        <f t="shared" si="5"/>
        <v>ALTER TABLE `t_project` ADD COLUMN `legal_assignee` VARCHAR(50);</v>
      </c>
    </row>
    <row r="149" spans="1:8" ht="13.5" customHeight="1" x14ac:dyDescent="0.15">
      <c r="A149" s="1" t="s">
        <v>0</v>
      </c>
      <c r="B149" s="1" t="s">
        <v>139</v>
      </c>
      <c r="C149" s="1" t="s">
        <v>150</v>
      </c>
      <c r="D149" s="2" t="s">
        <v>151</v>
      </c>
      <c r="E149" s="3" t="s">
        <v>152</v>
      </c>
      <c r="F149" s="8" t="str">
        <f t="shared" si="6"/>
        <v>ALTER TABLE `t_project` ADD COLUMN `is_withholding_offsite` TINYINT;</v>
      </c>
      <c r="G149" t="str">
        <f t="shared" si="7"/>
        <v>ALTER TABLE `t_project` CHANGE COLUMN `is_withholding_offsite` `is_withholding_offsite` TINYINT COMMENT '异地代扣代缴' ;</v>
      </c>
      <c r="H149" t="str">
        <f t="shared" si="5"/>
        <v>ALTER TABLE `t_project` ADD COLUMN `is_withholding_offsite` TINYINT;</v>
      </c>
    </row>
    <row r="150" spans="1:8" ht="13.5" customHeight="1" x14ac:dyDescent="0.15">
      <c r="A150" s="1" t="s">
        <v>0</v>
      </c>
      <c r="B150" s="1" t="s">
        <v>139</v>
      </c>
      <c r="C150" s="1" t="s">
        <v>84</v>
      </c>
      <c r="D150" s="2" t="s">
        <v>85</v>
      </c>
      <c r="E150" s="3" t="s">
        <v>14</v>
      </c>
      <c r="F150" s="8" t="str">
        <f t="shared" si="6"/>
        <v>ALTER TABLE `t_project` ADD COLUMN `management_rate` DECIMAL(20,4);</v>
      </c>
      <c r="G150" t="str">
        <f t="shared" si="7"/>
        <v>ALTER TABLE `t_project` CHANGE COLUMN `management_rate` `management_rate` DECIMAL(20,4) COMMENT '管理费率' ;</v>
      </c>
      <c r="H150" t="str">
        <f t="shared" si="5"/>
        <v>ALTER TABLE `t_project` ADD COLUMN `management_rate` DECIMAL(20,4);</v>
      </c>
    </row>
    <row r="151" spans="1:8" ht="13.5" customHeight="1" x14ac:dyDescent="0.15">
      <c r="A151" s="1" t="s">
        <v>0</v>
      </c>
      <c r="B151" s="1" t="s">
        <v>139</v>
      </c>
      <c r="C151" s="1" t="s">
        <v>117</v>
      </c>
      <c r="D151" s="2" t="s">
        <v>153</v>
      </c>
      <c r="E151" s="3" t="s">
        <v>14</v>
      </c>
      <c r="F151" s="8" t="str">
        <f t="shared" si="6"/>
        <v>ALTER TABLE `t_project` ADD COLUMN `tax_rate` DECIMAL(20,4);</v>
      </c>
      <c r="G151" t="str">
        <f t="shared" si="7"/>
        <v>ALTER TABLE `t_project` CHANGE COLUMN `tax_rate` `tax_rate` DECIMAL(20,4) COMMENT '税金比率' ;</v>
      </c>
      <c r="H151" t="str">
        <f t="shared" si="5"/>
        <v>ALTER TABLE `t_project` ADD COLUMN `tax_rate` DECIMAL(20,4);</v>
      </c>
    </row>
    <row r="152" spans="1:8" ht="13.5" customHeight="1" x14ac:dyDescent="0.15">
      <c r="A152" s="1" t="s">
        <v>0</v>
      </c>
      <c r="B152" s="1" t="s">
        <v>139</v>
      </c>
      <c r="C152" s="1" t="s">
        <v>154</v>
      </c>
      <c r="D152" s="2" t="s">
        <v>155</v>
      </c>
      <c r="E152" s="3" t="s">
        <v>14</v>
      </c>
      <c r="F152" s="8" t="str">
        <f t="shared" si="6"/>
        <v>ALTER TABLE `t_project` ADD COLUMN `contract_amount` DECIMAL(20,4);</v>
      </c>
      <c r="G152" t="str">
        <f t="shared" si="7"/>
        <v>ALTER TABLE `t_project` CHANGE COLUMN `contract_amount` `contract_amount` DECIMAL(20,4) COMMENT '合同金额' ;</v>
      </c>
      <c r="H152" t="str">
        <f t="shared" si="5"/>
        <v>ALTER TABLE `t_project` ADD COLUMN `contract_amount` DECIMAL(20,4);</v>
      </c>
    </row>
    <row r="153" spans="1:8" ht="13.5" customHeight="1" x14ac:dyDescent="0.15">
      <c r="A153" s="1" t="s">
        <v>0</v>
      </c>
      <c r="B153" s="1" t="s">
        <v>139</v>
      </c>
      <c r="C153" s="1" t="s">
        <v>156</v>
      </c>
      <c r="D153" s="2" t="s">
        <v>157</v>
      </c>
      <c r="E153" s="3" t="s">
        <v>14</v>
      </c>
      <c r="F153" s="8" t="str">
        <f t="shared" si="6"/>
        <v>ALTER TABLE `t_project` ADD COLUMN `settlement_amount` DECIMAL(20,4);</v>
      </c>
      <c r="G153" t="str">
        <f t="shared" si="7"/>
        <v>ALTER TABLE `t_project` CHANGE COLUMN `settlement_amount` `settlement_amount` DECIMAL(20,4) COMMENT '结算金额' ;</v>
      </c>
      <c r="H153" t="str">
        <f t="shared" si="5"/>
        <v>ALTER TABLE `t_project` ADD COLUMN `settlement_amount` DECIMAL(20,4);</v>
      </c>
    </row>
    <row r="154" spans="1:8" ht="13.5" customHeight="1" x14ac:dyDescent="0.15">
      <c r="A154" s="1" t="s">
        <v>0</v>
      </c>
      <c r="B154" s="1" t="s">
        <v>139</v>
      </c>
      <c r="C154" s="1" t="s">
        <v>158</v>
      </c>
      <c r="D154" s="2" t="s">
        <v>159</v>
      </c>
      <c r="E154" s="3" t="s">
        <v>50</v>
      </c>
      <c r="F154" s="8" t="str">
        <f t="shared" si="6"/>
        <v>ALTER TABLE `t_project` ADD COLUMN `duty_paid_time` DATETIME(0);</v>
      </c>
      <c r="G154" t="str">
        <f t="shared" si="7"/>
        <v>ALTER TABLE `t_project` CHANGE COLUMN `duty_paid_time` `duty_paid_time` DATETIME(0) COMMENT '印花税上交时间' ;</v>
      </c>
      <c r="H154" t="str">
        <f t="shared" si="5"/>
        <v>ALTER TABLE `t_project` ADD COLUMN `duty_paid_time` DATETIME(0);</v>
      </c>
    </row>
    <row r="155" spans="1:8" ht="13.5" customHeight="1" x14ac:dyDescent="0.15">
      <c r="A155" s="1" t="s">
        <v>0</v>
      </c>
      <c r="B155" s="1" t="s">
        <v>139</v>
      </c>
      <c r="C155" s="1" t="s">
        <v>160</v>
      </c>
      <c r="D155" s="2" t="s">
        <v>161</v>
      </c>
      <c r="E155" s="3" t="s">
        <v>14</v>
      </c>
      <c r="F155" s="8" t="str">
        <f t="shared" si="6"/>
        <v>ALTER TABLE `t_project` ADD COLUMN `duty_paid_amount` DECIMAL(20,4);</v>
      </c>
      <c r="G155" t="str">
        <f t="shared" si="7"/>
        <v>ALTER TABLE `t_project` CHANGE COLUMN `duty_paid_amount` `duty_paid_amount` DECIMAL(20,4) COMMENT '印花税上交金额' ;</v>
      </c>
      <c r="H155" t="str">
        <f t="shared" si="5"/>
        <v>ALTER TABLE `t_project` ADD COLUMN `duty_paid_amount` DECIMAL(20,4);</v>
      </c>
    </row>
    <row r="156" spans="1:8" ht="13.5" customHeight="1" x14ac:dyDescent="0.15">
      <c r="A156" s="1" t="s">
        <v>0</v>
      </c>
      <c r="B156" s="1" t="s">
        <v>139</v>
      </c>
      <c r="C156" s="1" t="s">
        <v>162</v>
      </c>
      <c r="D156" s="2" t="s">
        <v>163</v>
      </c>
      <c r="E156" s="3" t="s">
        <v>9</v>
      </c>
      <c r="F156" s="8" t="str">
        <f t="shared" si="6"/>
        <v>ALTER TABLE `t_project` ADD COLUMN `duty_paid_code` VARCHAR(50);</v>
      </c>
      <c r="G156" t="str">
        <f t="shared" si="7"/>
        <v>ALTER TABLE `t_project` CHANGE COLUMN `duty_paid_code` `duty_paid_code` VARCHAR(50) COMMENT '印花税收据编号' ;</v>
      </c>
      <c r="H156" t="str">
        <f t="shared" si="5"/>
        <v>ALTER TABLE `t_project` ADD COLUMN `duty_paid_code` VARCHAR(50);</v>
      </c>
    </row>
    <row r="157" spans="1:8" ht="13.5" customHeight="1" x14ac:dyDescent="0.15">
      <c r="A157" s="1" t="s">
        <v>0</v>
      </c>
      <c r="B157" s="1" t="s">
        <v>139</v>
      </c>
      <c r="C157" s="1" t="s">
        <v>164</v>
      </c>
      <c r="D157" s="4" t="s">
        <v>165</v>
      </c>
      <c r="E157" s="3" t="s">
        <v>14</v>
      </c>
      <c r="F157" s="8" t="str">
        <f t="shared" si="6"/>
        <v>ALTER TABLE `t_project` ADD COLUMN `capital_occupied` DECIMAL(20,4);</v>
      </c>
      <c r="G157" t="str">
        <f t="shared" si="7"/>
        <v>ALTER TABLE `t_project` CHANGE COLUMN `capital_occupied` `capital_occupied` DECIMAL(20,4) COMMENT '占用资金情况' ;</v>
      </c>
      <c r="H157" t="str">
        <f t="shared" si="5"/>
        <v>ALTER TABLE `t_project` ADD COLUMN `capital_occupied` DECIMAL(20,4);</v>
      </c>
    </row>
    <row r="158" spans="1:8" ht="13.5" customHeight="1" x14ac:dyDescent="0.15">
      <c r="A158" s="1" t="s">
        <v>0</v>
      </c>
      <c r="B158" s="1" t="s">
        <v>139</v>
      </c>
      <c r="C158" s="1" t="s">
        <v>166</v>
      </c>
      <c r="D158" s="2" t="s">
        <v>167</v>
      </c>
      <c r="E158" s="3" t="s">
        <v>152</v>
      </c>
      <c r="F158" s="8" t="str">
        <f t="shared" si="6"/>
        <v>ALTER TABLE `t_project` ADD COLUMN `project_status` TINYINT;</v>
      </c>
      <c r="G158" t="str">
        <f t="shared" si="7"/>
        <v>ALTER TABLE `t_project` CHANGE COLUMN `project_status` `project_status` TINYINT COMMENT '项目状态' ;</v>
      </c>
      <c r="H158" t="str">
        <f t="shared" si="5"/>
        <v>ALTER TABLE `t_project` ADD COLUMN `project_status` TINYINT;</v>
      </c>
    </row>
    <row r="159" spans="1:8" ht="13.5" customHeight="1" x14ac:dyDescent="0.15">
      <c r="A159" s="1" t="s">
        <v>0</v>
      </c>
      <c r="B159" s="1" t="s">
        <v>139</v>
      </c>
      <c r="C159" s="1" t="s">
        <v>20</v>
      </c>
      <c r="D159" s="2" t="s">
        <v>21</v>
      </c>
      <c r="E159" s="3" t="s">
        <v>22</v>
      </c>
      <c r="F159" s="8" t="str">
        <f t="shared" si="6"/>
        <v>ALTER TABLE `t_project` ADD COLUMN `trice` DATETIME(0) DEFAULT CURRENT_TIMESTAMP;</v>
      </c>
      <c r="G159" t="str">
        <f t="shared" si="7"/>
        <v>ALTER TABLE `t_project` CHANGE COLUMN `trice` `trice` DATETIME(0) DEFAULT CURRENT_TIMESTAMP COMMENT '登记时间' ;</v>
      </c>
      <c r="H159" t="str">
        <f t="shared" si="5"/>
        <v>ALTER TABLE `t_project` ADD COLUMN `trice` DATETIME(0) DEFAULT CURRENT_TIMESTAMP;</v>
      </c>
    </row>
    <row r="160" spans="1:8" ht="13.5" customHeight="1" x14ac:dyDescent="0.15">
      <c r="A160" s="1" t="s">
        <v>0</v>
      </c>
      <c r="B160" s="1" t="s">
        <v>139</v>
      </c>
      <c r="C160" s="1" t="s">
        <v>23</v>
      </c>
      <c r="D160" s="2" t="s">
        <v>24</v>
      </c>
      <c r="E160" s="3" t="s">
        <v>22</v>
      </c>
      <c r="F160" s="8" t="str">
        <f t="shared" si="6"/>
        <v>ALTER TABLE `t_project` ADD COLUMN `create_time` DATETIME(0) DEFAULT CURRENT_TIMESTAMP;</v>
      </c>
      <c r="G160" t="str">
        <f t="shared" si="7"/>
        <v>ALTER TABLE `t_project` CHANGE COLUMN `create_time` `create_time` DATETIME(0) DEFAULT CURRENT_TIMESTAMP COMMENT '创建时间' ;</v>
      </c>
      <c r="H160" t="str">
        <f t="shared" si="5"/>
        <v>ALTER TABLE `t_project` ADD COLUMN `create_time` DATETIME(0) DEFAULT CURRENT_TIMESTAMP;</v>
      </c>
    </row>
    <row r="161" spans="1:8" ht="13.5" customHeight="1" x14ac:dyDescent="0.15">
      <c r="A161" s="1" t="s">
        <v>0</v>
      </c>
      <c r="B161" s="1" t="s">
        <v>139</v>
      </c>
      <c r="C161" s="1" t="s">
        <v>25</v>
      </c>
      <c r="D161" s="2" t="s">
        <v>26</v>
      </c>
      <c r="E161" s="3" t="s">
        <v>4</v>
      </c>
      <c r="F161" s="8" t="str">
        <f t="shared" si="6"/>
        <v>ALTER TABLE `t_project` ADD COLUMN `create_user` CHAR(36);</v>
      </c>
      <c r="G161" t="str">
        <f t="shared" si="7"/>
        <v>ALTER TABLE `t_project` CHANGE COLUMN `create_user` `create_user` CHAR(36) COMMENT '创建用户' ;</v>
      </c>
      <c r="H161" t="str">
        <f t="shared" si="5"/>
        <v>ALTER TABLE `t_project` ADD COLUMN `create_user` CHAR(36);</v>
      </c>
    </row>
    <row r="162" spans="1:8" ht="13.5" customHeight="1" x14ac:dyDescent="0.15">
      <c r="A162" s="1" t="s">
        <v>0</v>
      </c>
      <c r="B162" s="1" t="s">
        <v>139</v>
      </c>
      <c r="C162" s="1" t="s">
        <v>27</v>
      </c>
      <c r="D162" s="2" t="s">
        <v>28</v>
      </c>
      <c r="E162" s="3" t="s">
        <v>22</v>
      </c>
      <c r="F162" s="8" t="str">
        <f t="shared" si="6"/>
        <v>ALTER TABLE `t_project` ADD COLUMN `update_time` DATETIME(0) DEFAULT CURRENT_TIMESTAMP;</v>
      </c>
      <c r="G162" t="str">
        <f t="shared" si="7"/>
        <v>ALTER TABLE `t_project` CHANGE COLUMN `update_time` `update_time` DATETIME(0) DEFAULT CURRENT_TIMESTAMP COMMENT '修改时间' ;</v>
      </c>
      <c r="H162" t="str">
        <f t="shared" si="5"/>
        <v>ALTER TABLE `t_project` ADD COLUMN `update_time` DATETIME(0) DEFAULT CURRENT_TIMESTAMP;</v>
      </c>
    </row>
    <row r="163" spans="1:8" ht="13.5" customHeight="1" x14ac:dyDescent="0.15">
      <c r="A163" s="1" t="s">
        <v>0</v>
      </c>
      <c r="B163" s="1" t="s">
        <v>139</v>
      </c>
      <c r="C163" s="1" t="s">
        <v>29</v>
      </c>
      <c r="D163" s="2" t="s">
        <v>30</v>
      </c>
      <c r="E163" s="3" t="s">
        <v>4</v>
      </c>
      <c r="F163" s="8" t="str">
        <f t="shared" si="6"/>
        <v>ALTER TABLE `t_project` ADD COLUMN `update_user` CHAR(36);</v>
      </c>
      <c r="G163" t="str">
        <f t="shared" si="7"/>
        <v>ALTER TABLE `t_project` CHANGE COLUMN `update_user` `update_user` CHAR(36) COMMENT '修改用户' ;</v>
      </c>
      <c r="H163" t="str">
        <f t="shared" si="5"/>
        <v>ALTER TABLE `t_project` ADD COLUMN `update_user` CHAR(36);</v>
      </c>
    </row>
    <row r="164" spans="1:8" ht="13.5" customHeight="1" x14ac:dyDescent="0.15">
      <c r="A164" s="1" t="s">
        <v>0</v>
      </c>
      <c r="B164" s="1" t="s">
        <v>139</v>
      </c>
      <c r="C164" s="1" t="s">
        <v>31</v>
      </c>
      <c r="D164" s="2" t="s">
        <v>32</v>
      </c>
      <c r="E164" s="3" t="s">
        <v>33</v>
      </c>
      <c r="F164" s="8" t="str">
        <f t="shared" si="6"/>
        <v>ALTER TABLE `t_project` ADD COLUMN `description` VARCHAR(500);</v>
      </c>
      <c r="G164" t="str">
        <f t="shared" si="7"/>
        <v>ALTER TABLE `t_project` CHANGE COLUMN `description` `description` VARCHAR(500) COMMENT '备注' ;</v>
      </c>
      <c r="H164" t="str">
        <f t="shared" si="5"/>
        <v>ALTER TABLE `t_project` ADD COLUMN `description` VARCHAR(500);</v>
      </c>
    </row>
    <row r="165" spans="1:8" ht="13.5" customHeight="1" x14ac:dyDescent="0.15">
      <c r="A165" s="1" t="s">
        <v>0</v>
      </c>
      <c r="B165" s="1" t="s">
        <v>168</v>
      </c>
      <c r="C165" s="1" t="s">
        <v>2</v>
      </c>
      <c r="D165" s="2" t="s">
        <v>3</v>
      </c>
      <c r="E165" s="5" t="s">
        <v>224</v>
      </c>
      <c r="F165" s="8" t="str">
        <f t="shared" si="6"/>
        <v/>
      </c>
      <c r="G165" t="str">
        <f t="shared" si="7"/>
        <v>ALTER TABLE `t_sys_authorization` CHANGE COLUMN `id` `id` CHAR(36) NOT NULL COMMENT 'ID' ;</v>
      </c>
      <c r="H165" t="str">
        <f t="shared" si="5"/>
        <v>ALTER TABLE `t_sys_authorization` ADD COLUMN `id` CHAR(36) NOT NULL;</v>
      </c>
    </row>
    <row r="166" spans="1:8" ht="13.5" customHeight="1" x14ac:dyDescent="0.15">
      <c r="A166" s="1" t="s">
        <v>0</v>
      </c>
      <c r="B166" s="1" t="s">
        <v>168</v>
      </c>
      <c r="C166" s="1" t="s">
        <v>169</v>
      </c>
      <c r="D166" s="2" t="s">
        <v>170</v>
      </c>
      <c r="E166" s="5" t="s">
        <v>4</v>
      </c>
      <c r="F166" s="8" t="str">
        <f t="shared" si="6"/>
        <v>ALTER TABLE `t_sys_authorization` ADD COLUMN `resource_id` CHAR(36);</v>
      </c>
      <c r="G166" t="str">
        <f t="shared" si="7"/>
        <v>ALTER TABLE `t_sys_authorization` CHANGE COLUMN `resource_id` `resource_id` CHAR(36) COMMENT '资源ID' ;</v>
      </c>
      <c r="H166" t="str">
        <f t="shared" si="5"/>
        <v>ALTER TABLE `t_sys_authorization` ADD COLUMN `resource_id` CHAR(36);</v>
      </c>
    </row>
    <row r="167" spans="1:8" ht="13.5" customHeight="1" x14ac:dyDescent="0.15">
      <c r="A167" s="1" t="s">
        <v>0</v>
      </c>
      <c r="B167" s="1" t="s">
        <v>168</v>
      </c>
      <c r="C167" s="1" t="s">
        <v>171</v>
      </c>
      <c r="D167" s="2" t="s">
        <v>172</v>
      </c>
      <c r="E167" s="5" t="s">
        <v>4</v>
      </c>
      <c r="F167" s="8" t="str">
        <f t="shared" si="6"/>
        <v>ALTER TABLE `t_sys_authorization` ADD COLUMN `user_id` CHAR(36);</v>
      </c>
      <c r="G167" t="str">
        <f t="shared" si="7"/>
        <v>ALTER TABLE `t_sys_authorization` CHANGE COLUMN `user_id` `user_id` CHAR(36) COMMENT '用户ID' ;</v>
      </c>
      <c r="H167" t="str">
        <f t="shared" si="5"/>
        <v>ALTER TABLE `t_sys_authorization` ADD COLUMN `user_id` CHAR(36);</v>
      </c>
    </row>
    <row r="168" spans="1:8" ht="13.5" customHeight="1" x14ac:dyDescent="0.15">
      <c r="A168" s="1" t="s">
        <v>0</v>
      </c>
      <c r="B168" s="1" t="s">
        <v>168</v>
      </c>
      <c r="C168" s="1" t="s">
        <v>23</v>
      </c>
      <c r="D168" s="2" t="s">
        <v>24</v>
      </c>
      <c r="E168" s="3" t="s">
        <v>22</v>
      </c>
      <c r="F168" s="8" t="str">
        <f t="shared" si="6"/>
        <v>ALTER TABLE `t_sys_authorization` ADD COLUMN `create_time` DATETIME(0) DEFAULT CURRENT_TIMESTAMP;</v>
      </c>
      <c r="G168" t="str">
        <f t="shared" si="7"/>
        <v>ALTER TABLE `t_sys_authorization` CHANGE COLUMN `create_time` `create_time` DATETIME(0) DEFAULT CURRENT_TIMESTAMP COMMENT '创建时间' ;</v>
      </c>
      <c r="H168" t="str">
        <f t="shared" si="5"/>
        <v>ALTER TABLE `t_sys_authorization` ADD COLUMN `create_time` DATETIME(0) DEFAULT CURRENT_TIMESTAMP;</v>
      </c>
    </row>
    <row r="169" spans="1:8" ht="13.5" customHeight="1" x14ac:dyDescent="0.15">
      <c r="A169" s="1" t="s">
        <v>0</v>
      </c>
      <c r="B169" s="1" t="s">
        <v>168</v>
      </c>
      <c r="C169" s="1" t="s">
        <v>25</v>
      </c>
      <c r="D169" s="2" t="s">
        <v>26</v>
      </c>
      <c r="E169" s="1" t="s">
        <v>4</v>
      </c>
      <c r="F169" s="8" t="str">
        <f t="shared" si="6"/>
        <v>ALTER TABLE `t_sys_authorization` ADD COLUMN `create_user` CHAR(36);</v>
      </c>
      <c r="G169" t="str">
        <f t="shared" si="7"/>
        <v>ALTER TABLE `t_sys_authorization` CHANGE COLUMN `create_user` `create_user` CHAR(36) COMMENT '创建用户' ;</v>
      </c>
      <c r="H169" t="str">
        <f t="shared" ref="H169:H232" si="8">"ALTER TABLE `"&amp;B169&amp;"` ADD COLUMN `"&amp;C169&amp;"` "&amp;E169&amp;";"</f>
        <v>ALTER TABLE `t_sys_authorization` ADD COLUMN `create_user` CHAR(36);</v>
      </c>
    </row>
    <row r="170" spans="1:8" ht="13.5" customHeight="1" x14ac:dyDescent="0.15">
      <c r="A170" s="1" t="s">
        <v>0</v>
      </c>
      <c r="B170" s="1" t="s">
        <v>173</v>
      </c>
      <c r="C170" s="1" t="s">
        <v>2</v>
      </c>
      <c r="D170" s="2" t="s">
        <v>3</v>
      </c>
      <c r="E170" s="1" t="s">
        <v>224</v>
      </c>
      <c r="F170" s="8" t="str">
        <f t="shared" si="6"/>
        <v/>
      </c>
      <c r="G170" t="str">
        <f t="shared" si="7"/>
        <v>ALTER TABLE `t_sys_organization` CHANGE COLUMN `id` `id` CHAR(36) NOT NULL COMMENT 'ID' ;</v>
      </c>
      <c r="H170" t="str">
        <f t="shared" si="8"/>
        <v>ALTER TABLE `t_sys_organization` ADD COLUMN `id` CHAR(36) NOT NULL;</v>
      </c>
    </row>
    <row r="171" spans="1:8" ht="13.5" customHeight="1" x14ac:dyDescent="0.15">
      <c r="A171" s="1" t="s">
        <v>0</v>
      </c>
      <c r="B171" s="1" t="s">
        <v>173</v>
      </c>
      <c r="C171" s="1" t="s">
        <v>174</v>
      </c>
      <c r="D171" s="2" t="s">
        <v>175</v>
      </c>
      <c r="E171" s="1" t="s">
        <v>9</v>
      </c>
      <c r="F171" s="8" t="str">
        <f t="shared" si="6"/>
        <v>ALTER TABLE `t_sys_organization` ADD COLUMN `organization_name` VARCHAR(50);</v>
      </c>
      <c r="G171" t="str">
        <f t="shared" si="7"/>
        <v>ALTER TABLE `t_sys_organization` CHANGE COLUMN `organization_name` `organization_name` VARCHAR(50) COMMENT '机构名称' ;</v>
      </c>
      <c r="H171" t="str">
        <f t="shared" si="8"/>
        <v>ALTER TABLE `t_sys_organization` ADD COLUMN `organization_name` VARCHAR(50);</v>
      </c>
    </row>
    <row r="172" spans="1:8" ht="13.5" customHeight="1" x14ac:dyDescent="0.15">
      <c r="A172" s="1" t="s">
        <v>0</v>
      </c>
      <c r="B172" s="1" t="s">
        <v>173</v>
      </c>
      <c r="C172" s="1" t="s">
        <v>23</v>
      </c>
      <c r="D172" s="2" t="s">
        <v>24</v>
      </c>
      <c r="E172" s="3" t="s">
        <v>22</v>
      </c>
      <c r="F172" s="8" t="str">
        <f t="shared" si="6"/>
        <v>ALTER TABLE `t_sys_organization` ADD COLUMN `create_time` DATETIME(0) DEFAULT CURRENT_TIMESTAMP;</v>
      </c>
      <c r="G172" t="str">
        <f t="shared" si="7"/>
        <v>ALTER TABLE `t_sys_organization` CHANGE COLUMN `create_time` `create_time` DATETIME(0) DEFAULT CURRENT_TIMESTAMP COMMENT '创建时间' ;</v>
      </c>
      <c r="H172" t="str">
        <f t="shared" si="8"/>
        <v>ALTER TABLE `t_sys_organization` ADD COLUMN `create_time` DATETIME(0) DEFAULT CURRENT_TIMESTAMP;</v>
      </c>
    </row>
    <row r="173" spans="1:8" ht="13.5" customHeight="1" x14ac:dyDescent="0.15">
      <c r="A173" s="1" t="s">
        <v>0</v>
      </c>
      <c r="B173" s="1" t="s">
        <v>173</v>
      </c>
      <c r="C173" s="1" t="s">
        <v>31</v>
      </c>
      <c r="D173" s="2" t="s">
        <v>32</v>
      </c>
      <c r="E173" s="3" t="s">
        <v>33</v>
      </c>
      <c r="F173" s="8" t="str">
        <f t="shared" si="6"/>
        <v>ALTER TABLE `t_sys_organization` ADD COLUMN `description` VARCHAR(500);</v>
      </c>
      <c r="G173" t="str">
        <f t="shared" si="7"/>
        <v>ALTER TABLE `t_sys_organization` CHANGE COLUMN `description` `description` VARCHAR(500) COMMENT '备注' ;</v>
      </c>
      <c r="H173" t="str">
        <f t="shared" si="8"/>
        <v>ALTER TABLE `t_sys_organization` ADD COLUMN `description` VARCHAR(500);</v>
      </c>
    </row>
    <row r="174" spans="1:8" ht="13.5" customHeight="1" x14ac:dyDescent="0.15">
      <c r="A174" s="1" t="s">
        <v>0</v>
      </c>
      <c r="B174" s="1" t="s">
        <v>176</v>
      </c>
      <c r="C174" s="1" t="s">
        <v>2</v>
      </c>
      <c r="D174" s="2" t="s">
        <v>3</v>
      </c>
      <c r="E174" s="5" t="s">
        <v>224</v>
      </c>
      <c r="F174" s="8" t="str">
        <f t="shared" si="6"/>
        <v/>
      </c>
      <c r="G174" t="str">
        <f t="shared" si="7"/>
        <v>ALTER TABLE `t_sys_parameter` CHANGE COLUMN `id` `id` CHAR(36) NOT NULL COMMENT 'ID' ;</v>
      </c>
      <c r="H174" t="str">
        <f t="shared" si="8"/>
        <v>ALTER TABLE `t_sys_parameter` ADD COLUMN `id` CHAR(36) NOT NULL;</v>
      </c>
    </row>
    <row r="175" spans="1:8" ht="13.5" customHeight="1" x14ac:dyDescent="0.15">
      <c r="A175" s="1" t="s">
        <v>0</v>
      </c>
      <c r="B175" s="1" t="s">
        <v>176</v>
      </c>
      <c r="C175" s="1" t="s">
        <v>177</v>
      </c>
      <c r="D175" s="2" t="s">
        <v>178</v>
      </c>
      <c r="E175" s="5" t="s">
        <v>105</v>
      </c>
      <c r="F175" s="8" t="str">
        <f t="shared" si="6"/>
        <v>ALTER TABLE `t_sys_parameter` ADD COLUMN `en_name` VARCHAR(100);</v>
      </c>
      <c r="G175" t="str">
        <f t="shared" si="7"/>
        <v>ALTER TABLE `t_sys_parameter` CHANGE COLUMN `en_name` `en_name` VARCHAR(100) COMMENT '参数英文名称' ;</v>
      </c>
      <c r="H175" t="str">
        <f t="shared" si="8"/>
        <v>ALTER TABLE `t_sys_parameter` ADD COLUMN `en_name` VARCHAR(100);</v>
      </c>
    </row>
    <row r="176" spans="1:8" ht="13.5" customHeight="1" x14ac:dyDescent="0.15">
      <c r="A176" s="1" t="s">
        <v>0</v>
      </c>
      <c r="B176" s="1" t="s">
        <v>176</v>
      </c>
      <c r="C176" s="1" t="s">
        <v>179</v>
      </c>
      <c r="D176" s="2" t="s">
        <v>180</v>
      </c>
      <c r="E176" s="5" t="s">
        <v>105</v>
      </c>
      <c r="F176" s="8" t="str">
        <f t="shared" si="6"/>
        <v>ALTER TABLE `t_sys_parameter` ADD COLUMN `cn_name` VARCHAR(100);</v>
      </c>
      <c r="G176" t="str">
        <f t="shared" si="7"/>
        <v>ALTER TABLE `t_sys_parameter` CHANGE COLUMN `cn_name` `cn_name` VARCHAR(100) COMMENT '参数中文名称' ;</v>
      </c>
      <c r="H176" t="str">
        <f t="shared" si="8"/>
        <v>ALTER TABLE `t_sys_parameter` ADD COLUMN `cn_name` VARCHAR(100);</v>
      </c>
    </row>
    <row r="177" spans="1:8" ht="13.5" customHeight="1" x14ac:dyDescent="0.15">
      <c r="A177" s="1" t="s">
        <v>0</v>
      </c>
      <c r="B177" s="1" t="s">
        <v>176</v>
      </c>
      <c r="C177" s="1" t="s">
        <v>181</v>
      </c>
      <c r="D177" s="2" t="s">
        <v>182</v>
      </c>
      <c r="E177" s="5" t="s">
        <v>33</v>
      </c>
      <c r="F177" s="8" t="str">
        <f t="shared" si="6"/>
        <v>ALTER TABLE `t_sys_parameter` ADD COLUMN `param_value` VARCHAR(500);</v>
      </c>
      <c r="G177" t="str">
        <f t="shared" si="7"/>
        <v>ALTER TABLE `t_sys_parameter` CHANGE COLUMN `param_value` `param_value` VARCHAR(500) COMMENT '参数值' ;</v>
      </c>
      <c r="H177" t="str">
        <f t="shared" si="8"/>
        <v>ALTER TABLE `t_sys_parameter` ADD COLUMN `param_value` VARCHAR(500);</v>
      </c>
    </row>
    <row r="178" spans="1:8" ht="13.5" customHeight="1" x14ac:dyDescent="0.15">
      <c r="A178" s="1" t="s">
        <v>0</v>
      </c>
      <c r="B178" s="1" t="s">
        <v>176</v>
      </c>
      <c r="C178" s="1" t="s">
        <v>183</v>
      </c>
      <c r="D178" s="2" t="s">
        <v>184</v>
      </c>
      <c r="E178" s="5" t="s">
        <v>33</v>
      </c>
      <c r="F178" s="8" t="str">
        <f t="shared" si="6"/>
        <v>ALTER TABLE `t_sys_parameter` ADD COLUMN `default_value` VARCHAR(500);</v>
      </c>
      <c r="G178" t="str">
        <f t="shared" si="7"/>
        <v>ALTER TABLE `t_sys_parameter` CHANGE COLUMN `default_value` `default_value` VARCHAR(500) COMMENT '默认值' ;</v>
      </c>
      <c r="H178" t="str">
        <f t="shared" si="8"/>
        <v>ALTER TABLE `t_sys_parameter` ADD COLUMN `default_value` VARCHAR(500);</v>
      </c>
    </row>
    <row r="179" spans="1:8" ht="13.5" customHeight="1" x14ac:dyDescent="0.15">
      <c r="A179" s="1" t="s">
        <v>0</v>
      </c>
      <c r="B179" s="1" t="s">
        <v>176</v>
      </c>
      <c r="C179" s="1" t="s">
        <v>185</v>
      </c>
      <c r="D179" s="2" t="s">
        <v>186</v>
      </c>
      <c r="E179" s="5" t="s">
        <v>152</v>
      </c>
      <c r="F179" s="8" t="str">
        <f t="shared" si="6"/>
        <v>ALTER TABLE `t_sys_parameter` ADD COLUMN `is_inner` TINYINT;</v>
      </c>
      <c r="G179" t="str">
        <f t="shared" si="7"/>
        <v>ALTER TABLE `t_sys_parameter` CHANGE COLUMN `is_inner` `is_inner` TINYINT COMMENT '是否系统内置' ;</v>
      </c>
      <c r="H179" t="str">
        <f t="shared" si="8"/>
        <v>ALTER TABLE `t_sys_parameter` ADD COLUMN `is_inner` TINYINT;</v>
      </c>
    </row>
    <row r="180" spans="1:8" ht="13.5" customHeight="1" x14ac:dyDescent="0.15">
      <c r="A180" s="1" t="s">
        <v>0</v>
      </c>
      <c r="B180" s="1" t="s">
        <v>176</v>
      </c>
      <c r="C180" s="1" t="s">
        <v>23</v>
      </c>
      <c r="D180" s="2" t="s">
        <v>24</v>
      </c>
      <c r="E180" s="3" t="s">
        <v>22</v>
      </c>
      <c r="F180" s="8" t="str">
        <f t="shared" si="6"/>
        <v>ALTER TABLE `t_sys_parameter` ADD COLUMN `create_time` DATETIME(0) DEFAULT CURRENT_TIMESTAMP;</v>
      </c>
      <c r="G180" t="str">
        <f t="shared" si="7"/>
        <v>ALTER TABLE `t_sys_parameter` CHANGE COLUMN `create_time` `create_time` DATETIME(0) DEFAULT CURRENT_TIMESTAMP COMMENT '创建时间' ;</v>
      </c>
      <c r="H180" t="str">
        <f t="shared" si="8"/>
        <v>ALTER TABLE `t_sys_parameter` ADD COLUMN `create_time` DATETIME(0) DEFAULT CURRENT_TIMESTAMP;</v>
      </c>
    </row>
    <row r="181" spans="1:8" ht="13.5" customHeight="1" x14ac:dyDescent="0.15">
      <c r="A181" s="1" t="s">
        <v>0</v>
      </c>
      <c r="B181" s="1" t="s">
        <v>176</v>
      </c>
      <c r="C181" s="1" t="s">
        <v>25</v>
      </c>
      <c r="D181" s="2" t="s">
        <v>26</v>
      </c>
      <c r="E181" s="5" t="s">
        <v>4</v>
      </c>
      <c r="F181" s="8" t="str">
        <f t="shared" si="6"/>
        <v>ALTER TABLE `t_sys_parameter` ADD COLUMN `create_user` CHAR(36);</v>
      </c>
      <c r="G181" t="str">
        <f t="shared" si="7"/>
        <v>ALTER TABLE `t_sys_parameter` CHANGE COLUMN `create_user` `create_user` CHAR(36) COMMENT '创建用户' ;</v>
      </c>
      <c r="H181" t="str">
        <f t="shared" si="8"/>
        <v>ALTER TABLE `t_sys_parameter` ADD COLUMN `create_user` CHAR(36);</v>
      </c>
    </row>
    <row r="182" spans="1:8" ht="13.5" customHeight="1" x14ac:dyDescent="0.15">
      <c r="A182" s="1" t="s">
        <v>0</v>
      </c>
      <c r="B182" s="1" t="s">
        <v>176</v>
      </c>
      <c r="C182" s="1" t="s">
        <v>27</v>
      </c>
      <c r="D182" s="2" t="s">
        <v>28</v>
      </c>
      <c r="E182" s="3" t="s">
        <v>22</v>
      </c>
      <c r="F182" s="8" t="str">
        <f t="shared" si="6"/>
        <v>ALTER TABLE `t_sys_parameter` ADD COLUMN `update_time` DATETIME(0) DEFAULT CURRENT_TIMESTAMP;</v>
      </c>
      <c r="G182" t="str">
        <f t="shared" si="7"/>
        <v>ALTER TABLE `t_sys_parameter` CHANGE COLUMN `update_time` `update_time` DATETIME(0) DEFAULT CURRENT_TIMESTAMP COMMENT '修改时间' ;</v>
      </c>
      <c r="H182" t="str">
        <f t="shared" si="8"/>
        <v>ALTER TABLE `t_sys_parameter` ADD COLUMN `update_time` DATETIME(0) DEFAULT CURRENT_TIMESTAMP;</v>
      </c>
    </row>
    <row r="183" spans="1:8" ht="13.5" customHeight="1" x14ac:dyDescent="0.15">
      <c r="A183" s="1" t="s">
        <v>0</v>
      </c>
      <c r="B183" s="1" t="s">
        <v>176</v>
      </c>
      <c r="C183" s="1" t="s">
        <v>29</v>
      </c>
      <c r="D183" s="2" t="s">
        <v>30</v>
      </c>
      <c r="E183" s="5" t="s">
        <v>4</v>
      </c>
      <c r="F183" s="8" t="str">
        <f t="shared" si="6"/>
        <v>ALTER TABLE `t_sys_parameter` ADD COLUMN `update_user` CHAR(36);</v>
      </c>
      <c r="G183" t="str">
        <f t="shared" si="7"/>
        <v>ALTER TABLE `t_sys_parameter` CHANGE COLUMN `update_user` `update_user` CHAR(36) COMMENT '修改用户' ;</v>
      </c>
      <c r="H183" t="str">
        <f t="shared" si="8"/>
        <v>ALTER TABLE `t_sys_parameter` ADD COLUMN `update_user` CHAR(36);</v>
      </c>
    </row>
    <row r="184" spans="1:8" ht="13.5" customHeight="1" x14ac:dyDescent="0.15">
      <c r="A184" s="1" t="s">
        <v>0</v>
      </c>
      <c r="B184" s="1" t="s">
        <v>176</v>
      </c>
      <c r="C184" s="1" t="s">
        <v>31</v>
      </c>
      <c r="D184" s="2" t="s">
        <v>32</v>
      </c>
      <c r="E184" s="5" t="s">
        <v>33</v>
      </c>
      <c r="F184" s="8" t="str">
        <f t="shared" si="6"/>
        <v>ALTER TABLE `t_sys_parameter` ADD COLUMN `description` VARCHAR(500);</v>
      </c>
      <c r="G184" t="str">
        <f t="shared" si="7"/>
        <v>ALTER TABLE `t_sys_parameter` CHANGE COLUMN `description` `description` VARCHAR(500) COMMENT '备注' ;</v>
      </c>
      <c r="H184" t="str">
        <f t="shared" si="8"/>
        <v>ALTER TABLE `t_sys_parameter` ADD COLUMN `description` VARCHAR(500);</v>
      </c>
    </row>
    <row r="185" spans="1:8" ht="13.5" customHeight="1" x14ac:dyDescent="0.15">
      <c r="A185" s="1" t="s">
        <v>0</v>
      </c>
      <c r="B185" s="1" t="s">
        <v>187</v>
      </c>
      <c r="C185" s="1" t="s">
        <v>2</v>
      </c>
      <c r="D185" s="2" t="s">
        <v>3</v>
      </c>
      <c r="E185" s="1" t="s">
        <v>224</v>
      </c>
      <c r="F185" s="8" t="str">
        <f t="shared" si="6"/>
        <v/>
      </c>
      <c r="G185" t="str">
        <f t="shared" si="7"/>
        <v>ALTER TABLE `t_sys_resource` CHANGE COLUMN `id` `id` CHAR(36) NOT NULL COMMENT 'ID' ;</v>
      </c>
      <c r="H185" t="str">
        <f t="shared" si="8"/>
        <v>ALTER TABLE `t_sys_resource` ADD COLUMN `id` CHAR(36) NOT NULL;</v>
      </c>
    </row>
    <row r="186" spans="1:8" ht="13.5" customHeight="1" x14ac:dyDescent="0.15">
      <c r="A186" s="1" t="s">
        <v>0</v>
      </c>
      <c r="B186" s="1" t="s">
        <v>187</v>
      </c>
      <c r="C186" s="1" t="s">
        <v>188</v>
      </c>
      <c r="D186" s="2" t="s">
        <v>189</v>
      </c>
      <c r="E186" s="1" t="s">
        <v>9</v>
      </c>
      <c r="F186" s="8" t="str">
        <f t="shared" si="6"/>
        <v>ALTER TABLE `t_sys_resource` ADD COLUMN `rescode` VARCHAR(50);</v>
      </c>
      <c r="G186" t="str">
        <f t="shared" si="7"/>
        <v>ALTER TABLE `t_sys_resource` CHANGE COLUMN `rescode` `rescode` VARCHAR(50) COMMENT '资源编码' ;</v>
      </c>
      <c r="H186" t="str">
        <f t="shared" si="8"/>
        <v>ALTER TABLE `t_sys_resource` ADD COLUMN `rescode` VARCHAR(50);</v>
      </c>
    </row>
    <row r="187" spans="1:8" ht="13.5" customHeight="1" x14ac:dyDescent="0.15">
      <c r="A187" s="1" t="s">
        <v>0</v>
      </c>
      <c r="B187" s="1" t="s">
        <v>187</v>
      </c>
      <c r="C187" s="1" t="s">
        <v>190</v>
      </c>
      <c r="D187" s="2" t="s">
        <v>191</v>
      </c>
      <c r="E187" s="1" t="s">
        <v>19</v>
      </c>
      <c r="F187" s="8" t="str">
        <f t="shared" si="6"/>
        <v>ALTER TABLE `t_sys_resource` ADD COLUMN `resname` VARCHAR(200);</v>
      </c>
      <c r="G187" t="str">
        <f t="shared" si="7"/>
        <v>ALTER TABLE `t_sys_resource` CHANGE COLUMN `resname` `resname` VARCHAR(200) COMMENT '图标路径' ;</v>
      </c>
      <c r="H187" t="str">
        <f t="shared" si="8"/>
        <v>ALTER TABLE `t_sys_resource` ADD COLUMN `resname` VARCHAR(200);</v>
      </c>
    </row>
    <row r="188" spans="1:8" ht="13.5" customHeight="1" x14ac:dyDescent="0.15">
      <c r="A188" s="1" t="s">
        <v>0</v>
      </c>
      <c r="B188" s="1" t="s">
        <v>187</v>
      </c>
      <c r="C188" s="1" t="s">
        <v>192</v>
      </c>
      <c r="D188" s="2" t="s">
        <v>193</v>
      </c>
      <c r="E188" s="1" t="s">
        <v>105</v>
      </c>
      <c r="F188" s="8" t="str">
        <f t="shared" si="6"/>
        <v>ALTER TABLE `t_sys_resource` ADD COLUMN `icon` VARCHAR(100);</v>
      </c>
      <c r="G188" t="str">
        <f t="shared" si="7"/>
        <v>ALTER TABLE `t_sys_resource` CHANGE COLUMN `icon` `icon` VARCHAR(100) COMMENT '资源名称' ;</v>
      </c>
      <c r="H188" t="str">
        <f t="shared" si="8"/>
        <v>ALTER TABLE `t_sys_resource` ADD COLUMN `icon` VARCHAR(100);</v>
      </c>
    </row>
    <row r="189" spans="1:8" ht="13.5" customHeight="1" x14ac:dyDescent="0.15">
      <c r="A189" s="1" t="s">
        <v>0</v>
      </c>
      <c r="B189" s="1" t="s">
        <v>187</v>
      </c>
      <c r="C189" s="1" t="s">
        <v>194</v>
      </c>
      <c r="D189" s="2" t="s">
        <v>195</v>
      </c>
      <c r="E189" s="1" t="s">
        <v>19</v>
      </c>
      <c r="F189" s="8" t="str">
        <f t="shared" si="6"/>
        <v>ALTER TABLE `t_sys_resource` ADD COLUMN `res_url` VARCHAR(200);</v>
      </c>
      <c r="G189" t="str">
        <f t="shared" si="7"/>
        <v>ALTER TABLE `t_sys_resource` CHANGE COLUMN `res_url` `res_url` VARCHAR(200) COMMENT 'URL地址' ;</v>
      </c>
      <c r="H189" t="str">
        <f t="shared" si="8"/>
        <v>ALTER TABLE `t_sys_resource` ADD COLUMN `res_url` VARCHAR(200);</v>
      </c>
    </row>
    <row r="190" spans="1:8" ht="13.5" customHeight="1" x14ac:dyDescent="0.15">
      <c r="A190" s="1" t="s">
        <v>0</v>
      </c>
      <c r="B190" s="1" t="s">
        <v>187</v>
      </c>
      <c r="C190" s="1" t="s">
        <v>196</v>
      </c>
      <c r="D190" s="2" t="s">
        <v>197</v>
      </c>
      <c r="E190" s="1" t="s">
        <v>9</v>
      </c>
      <c r="F190" s="8" t="str">
        <f t="shared" si="6"/>
        <v>ALTER TABLE `t_sys_resource` ADD COLUMN `res_type` VARCHAR(50);</v>
      </c>
      <c r="G190" t="str">
        <f t="shared" si="7"/>
        <v>ALTER TABLE `t_sys_resource` CHANGE COLUMN `res_type` `res_type` VARCHAR(50) COMMENT '资源类型' ;</v>
      </c>
      <c r="H190" t="str">
        <f t="shared" si="8"/>
        <v>ALTER TABLE `t_sys_resource` ADD COLUMN `res_type` VARCHAR(50);</v>
      </c>
    </row>
    <row r="191" spans="1:8" ht="13.5" customHeight="1" x14ac:dyDescent="0.15">
      <c r="A191" s="1" t="s">
        <v>0</v>
      </c>
      <c r="B191" s="1" t="s">
        <v>187</v>
      </c>
      <c r="C191" s="1" t="s">
        <v>198</v>
      </c>
      <c r="D191" s="2" t="s">
        <v>199</v>
      </c>
      <c r="E191" s="1" t="s">
        <v>200</v>
      </c>
      <c r="F191" s="8" t="str">
        <f t="shared" si="6"/>
        <v>ALTER TABLE `t_sys_resource` ADD COLUMN `order_by` SMALLINT;</v>
      </c>
      <c r="G191" t="str">
        <f t="shared" si="7"/>
        <v>ALTER TABLE `t_sys_resource` CHANGE COLUMN `order_by` `order_by` SMALLINT COMMENT '顺序号' ;</v>
      </c>
      <c r="H191" t="str">
        <f t="shared" si="8"/>
        <v>ALTER TABLE `t_sys_resource` ADD COLUMN `order_by` SMALLINT;</v>
      </c>
    </row>
    <row r="192" spans="1:8" ht="13.5" customHeight="1" x14ac:dyDescent="0.15">
      <c r="A192" s="1" t="s">
        <v>0</v>
      </c>
      <c r="B192" s="1" t="s">
        <v>187</v>
      </c>
      <c r="C192" s="1" t="s">
        <v>201</v>
      </c>
      <c r="D192" s="2" t="s">
        <v>202</v>
      </c>
      <c r="E192" s="1" t="s">
        <v>4</v>
      </c>
      <c r="F192" s="8" t="str">
        <f t="shared" si="6"/>
        <v>ALTER TABLE `t_sys_resource` ADD COLUMN `parent_id` CHAR(36);</v>
      </c>
      <c r="G192" t="str">
        <f t="shared" si="7"/>
        <v>ALTER TABLE `t_sys_resource` CHANGE COLUMN `parent_id` `parent_id` CHAR(36) COMMENT '父ID' ;</v>
      </c>
      <c r="H192" t="str">
        <f t="shared" si="8"/>
        <v>ALTER TABLE `t_sys_resource` ADD COLUMN `parent_id` CHAR(36);</v>
      </c>
    </row>
    <row r="193" spans="1:8" ht="13.5" customHeight="1" x14ac:dyDescent="0.15">
      <c r="A193" s="1" t="s">
        <v>0</v>
      </c>
      <c r="B193" s="1" t="s">
        <v>187</v>
      </c>
      <c r="C193" s="1" t="s">
        <v>203</v>
      </c>
      <c r="D193" s="2" t="s">
        <v>204</v>
      </c>
      <c r="E193" s="1" t="s">
        <v>200</v>
      </c>
      <c r="F193" s="8" t="str">
        <f t="shared" si="6"/>
        <v>ALTER TABLE `t_sys_resource` ADD COLUMN `enabled` SMALLINT;</v>
      </c>
      <c r="G193" t="str">
        <f t="shared" si="7"/>
        <v>ALTER TABLE `t_sys_resource` CHANGE COLUMN `enabled` `enabled` SMALLINT COMMENT '是否禁用' ;</v>
      </c>
      <c r="H193" t="str">
        <f t="shared" si="8"/>
        <v>ALTER TABLE `t_sys_resource` ADD COLUMN `enabled` SMALLINT;</v>
      </c>
    </row>
    <row r="194" spans="1:8" ht="13.5" customHeight="1" x14ac:dyDescent="0.15">
      <c r="A194" s="1" t="s">
        <v>0</v>
      </c>
      <c r="B194" s="1" t="s">
        <v>187</v>
      </c>
      <c r="C194" s="1" t="s">
        <v>31</v>
      </c>
      <c r="D194" s="2" t="s">
        <v>32</v>
      </c>
      <c r="E194" s="5" t="s">
        <v>33</v>
      </c>
      <c r="F194" s="8" t="str">
        <f t="shared" ref="F194:F243" si="9">IF(C194="ID","",H194)</f>
        <v>ALTER TABLE `t_sys_resource` ADD COLUMN `description` VARCHAR(500);</v>
      </c>
      <c r="G194" t="str">
        <f t="shared" ref="G194:G243" si="10">"ALTER TABLE `"&amp;B194&amp;"` CHANGE COLUMN `"&amp;C194&amp;"` `"&amp;C194&amp;"` "&amp;E194&amp;" COMMENT '"&amp;D194&amp;"' ;"</f>
        <v>ALTER TABLE `t_sys_resource` CHANGE COLUMN `description` `description` VARCHAR(500) COMMENT '备注' ;</v>
      </c>
      <c r="H194" t="str">
        <f t="shared" si="8"/>
        <v>ALTER TABLE `t_sys_resource` ADD COLUMN `description` VARCHAR(500);</v>
      </c>
    </row>
    <row r="195" spans="1:8" ht="13.5" customHeight="1" x14ac:dyDescent="0.15">
      <c r="A195" s="1" t="s">
        <v>0</v>
      </c>
      <c r="B195" s="1" t="s">
        <v>205</v>
      </c>
      <c r="C195" s="1" t="s">
        <v>2</v>
      </c>
      <c r="D195" s="2" t="s">
        <v>3</v>
      </c>
      <c r="E195" s="1" t="s">
        <v>224</v>
      </c>
      <c r="F195" s="8" t="str">
        <f t="shared" si="9"/>
        <v/>
      </c>
      <c r="G195" t="str">
        <f t="shared" si="10"/>
        <v>ALTER TABLE `t_sys_user` CHANGE COLUMN `id` `id` CHAR(36) NOT NULL COMMENT 'ID' ;</v>
      </c>
      <c r="H195" t="str">
        <f t="shared" si="8"/>
        <v>ALTER TABLE `t_sys_user` ADD COLUMN `id` CHAR(36) NOT NULL;</v>
      </c>
    </row>
    <row r="196" spans="1:8" ht="13.5" customHeight="1" x14ac:dyDescent="0.15">
      <c r="A196" s="1" t="s">
        <v>0</v>
      </c>
      <c r="B196" s="1" t="s">
        <v>205</v>
      </c>
      <c r="C196" s="1" t="s">
        <v>206</v>
      </c>
      <c r="D196" s="2" t="s">
        <v>207</v>
      </c>
      <c r="E196" s="1" t="s">
        <v>9</v>
      </c>
      <c r="F196" s="8" t="str">
        <f t="shared" si="9"/>
        <v>ALTER TABLE `t_sys_user` ADD COLUMN `login_name` VARCHAR(50);</v>
      </c>
      <c r="G196" t="str">
        <f t="shared" si="10"/>
        <v>ALTER TABLE `t_sys_user` CHANGE COLUMN `login_name` `login_name` VARCHAR(50) COMMENT '登陆名' ;</v>
      </c>
      <c r="H196" t="str">
        <f t="shared" si="8"/>
        <v>ALTER TABLE `t_sys_user` ADD COLUMN `login_name` VARCHAR(50);</v>
      </c>
    </row>
    <row r="197" spans="1:8" ht="13.5" customHeight="1" x14ac:dyDescent="0.15">
      <c r="A197" s="1" t="s">
        <v>0</v>
      </c>
      <c r="B197" s="1" t="s">
        <v>205</v>
      </c>
      <c r="C197" s="1" t="s">
        <v>108</v>
      </c>
      <c r="D197" s="2" t="s">
        <v>109</v>
      </c>
      <c r="E197" s="1" t="s">
        <v>9</v>
      </c>
      <c r="F197" s="8" t="str">
        <f t="shared" si="9"/>
        <v>ALTER TABLE `t_sys_user` ADD COLUMN `real_name` VARCHAR(50);</v>
      </c>
      <c r="G197" t="str">
        <f t="shared" si="10"/>
        <v>ALTER TABLE `t_sys_user` CHANGE COLUMN `real_name` `real_name` VARCHAR(50) COMMENT '姓名' ;</v>
      </c>
      <c r="H197" t="str">
        <f t="shared" si="8"/>
        <v>ALTER TABLE `t_sys_user` ADD COLUMN `real_name` VARCHAR(50);</v>
      </c>
    </row>
    <row r="198" spans="1:8" ht="13.5" customHeight="1" x14ac:dyDescent="0.15">
      <c r="A198" s="1" t="s">
        <v>0</v>
      </c>
      <c r="B198" s="1" t="s">
        <v>205</v>
      </c>
      <c r="C198" s="1" t="s">
        <v>51</v>
      </c>
      <c r="D198" s="2" t="s">
        <v>52</v>
      </c>
      <c r="E198" s="1" t="s">
        <v>4</v>
      </c>
      <c r="F198" s="8" t="str">
        <f t="shared" si="9"/>
        <v>ALTER TABLE `t_sys_user` ADD COLUMN `organization_id` CHAR(36);</v>
      </c>
      <c r="G198" t="str">
        <f t="shared" si="10"/>
        <v>ALTER TABLE `t_sys_user` CHANGE COLUMN `organization_id` `organization_id` CHAR(36) COMMENT '所在部门' ;</v>
      </c>
      <c r="H198" t="str">
        <f t="shared" si="8"/>
        <v>ALTER TABLE `t_sys_user` ADD COLUMN `organization_id` CHAR(36);</v>
      </c>
    </row>
    <row r="199" spans="1:8" ht="13.5" customHeight="1" x14ac:dyDescent="0.15">
      <c r="A199" s="1" t="s">
        <v>0</v>
      </c>
      <c r="B199" s="1" t="s">
        <v>205</v>
      </c>
      <c r="C199" s="1" t="s">
        <v>208</v>
      </c>
      <c r="D199" s="2" t="s">
        <v>209</v>
      </c>
      <c r="E199" s="1" t="s">
        <v>9</v>
      </c>
      <c r="F199" s="8" t="str">
        <f t="shared" si="9"/>
        <v>ALTER TABLE `t_sys_user` ADD COLUMN `password` VARCHAR(50);</v>
      </c>
      <c r="G199" t="str">
        <f t="shared" si="10"/>
        <v>ALTER TABLE `t_sys_user` CHANGE COLUMN `password` `password` VARCHAR(50) COMMENT '密码' ;</v>
      </c>
      <c r="H199" t="str">
        <f t="shared" si="8"/>
        <v>ALTER TABLE `t_sys_user` ADD COLUMN `password` VARCHAR(50);</v>
      </c>
    </row>
    <row r="200" spans="1:8" ht="13.5" customHeight="1" x14ac:dyDescent="0.15">
      <c r="A200" s="1" t="s">
        <v>0</v>
      </c>
      <c r="B200" s="1" t="s">
        <v>205</v>
      </c>
      <c r="C200" s="1" t="s">
        <v>210</v>
      </c>
      <c r="D200" s="2" t="s">
        <v>211</v>
      </c>
      <c r="E200" s="1" t="s">
        <v>9</v>
      </c>
      <c r="F200" s="8" t="str">
        <f t="shared" si="9"/>
        <v>ALTER TABLE `t_sys_user` ADD COLUMN `last_login_ip` VARCHAR(50);</v>
      </c>
      <c r="G200" t="str">
        <f t="shared" si="10"/>
        <v>ALTER TABLE `t_sys_user` CHANGE COLUMN `last_login_ip` `last_login_ip` VARCHAR(50) COMMENT '最后登陆IP' ;</v>
      </c>
      <c r="H200" t="str">
        <f t="shared" si="8"/>
        <v>ALTER TABLE `t_sys_user` ADD COLUMN `last_login_ip` VARCHAR(50);</v>
      </c>
    </row>
    <row r="201" spans="1:8" ht="13.5" customHeight="1" x14ac:dyDescent="0.15">
      <c r="A201" s="1" t="s">
        <v>0</v>
      </c>
      <c r="B201" s="1" t="s">
        <v>205</v>
      </c>
      <c r="C201" s="1" t="s">
        <v>212</v>
      </c>
      <c r="D201" s="2" t="s">
        <v>213</v>
      </c>
      <c r="E201" s="1" t="s">
        <v>50</v>
      </c>
      <c r="F201" s="8" t="str">
        <f t="shared" si="9"/>
        <v>ALTER TABLE `t_sys_user` ADD COLUMN `last_login_time` DATETIME(0);</v>
      </c>
      <c r="G201" t="str">
        <f t="shared" si="10"/>
        <v>ALTER TABLE `t_sys_user` CHANGE COLUMN `last_login_time` `last_login_time` DATETIME(0) COMMENT '最后登陆时间' ;</v>
      </c>
      <c r="H201" t="str">
        <f t="shared" si="8"/>
        <v>ALTER TABLE `t_sys_user` ADD COLUMN `last_login_time` DATETIME(0);</v>
      </c>
    </row>
    <row r="202" spans="1:8" ht="13.5" customHeight="1" x14ac:dyDescent="0.15">
      <c r="A202" s="1" t="s">
        <v>0</v>
      </c>
      <c r="B202" s="1" t="s">
        <v>205</v>
      </c>
      <c r="C202" s="1" t="s">
        <v>214</v>
      </c>
      <c r="D202" s="2" t="s">
        <v>215</v>
      </c>
      <c r="E202" s="1" t="s">
        <v>200</v>
      </c>
      <c r="F202" s="8" t="str">
        <f t="shared" si="9"/>
        <v>ALTER TABLE `t_sys_user` ADD COLUMN `fails` SMALLINT;</v>
      </c>
      <c r="G202" t="str">
        <f t="shared" si="10"/>
        <v>ALTER TABLE `t_sys_user` CHANGE COLUMN `fails` `fails` SMALLINT COMMENT '连续登录失败次数' ;</v>
      </c>
      <c r="H202" t="str">
        <f t="shared" si="8"/>
        <v>ALTER TABLE `t_sys_user` ADD COLUMN `fails` SMALLINT;</v>
      </c>
    </row>
    <row r="203" spans="1:8" ht="13.5" customHeight="1" x14ac:dyDescent="0.15">
      <c r="A203" s="1" t="s">
        <v>0</v>
      </c>
      <c r="B203" s="1" t="s">
        <v>205</v>
      </c>
      <c r="C203" s="1" t="s">
        <v>216</v>
      </c>
      <c r="D203" s="2" t="s">
        <v>217</v>
      </c>
      <c r="E203" s="1" t="s">
        <v>200</v>
      </c>
      <c r="F203" s="8" t="str">
        <f t="shared" si="9"/>
        <v>ALTER TABLE `t_sys_user` ADD COLUMN `logined` SMALLINT;</v>
      </c>
      <c r="G203" t="str">
        <f t="shared" si="10"/>
        <v>ALTER TABLE `t_sys_user` CHANGE COLUMN `logined` `logined` SMALLINT COMMENT '登陆总次数' ;</v>
      </c>
      <c r="H203" t="str">
        <f t="shared" si="8"/>
        <v>ALTER TABLE `t_sys_user` ADD COLUMN `logined` SMALLINT;</v>
      </c>
    </row>
    <row r="204" spans="1:8" ht="13.5" customHeight="1" x14ac:dyDescent="0.15">
      <c r="A204" s="1" t="s">
        <v>0</v>
      </c>
      <c r="B204" s="1" t="s">
        <v>205</v>
      </c>
      <c r="C204" s="1" t="s">
        <v>218</v>
      </c>
      <c r="D204" s="2" t="s">
        <v>219</v>
      </c>
      <c r="E204" s="1" t="s">
        <v>9</v>
      </c>
      <c r="F204" s="8" t="str">
        <f t="shared" si="9"/>
        <v>ALTER TABLE `t_sys_user` ADD COLUMN `position` VARCHAR(50);</v>
      </c>
      <c r="G204" t="str">
        <f t="shared" si="10"/>
        <v>ALTER TABLE `t_sys_user` CHANGE COLUMN `position` `position` VARCHAR(50) COMMENT '职务' ;</v>
      </c>
      <c r="H204" t="str">
        <f t="shared" si="8"/>
        <v>ALTER TABLE `t_sys_user` ADD COLUMN `position` VARCHAR(50);</v>
      </c>
    </row>
    <row r="205" spans="1:8" ht="13.5" customHeight="1" x14ac:dyDescent="0.15">
      <c r="A205" s="1" t="s">
        <v>0</v>
      </c>
      <c r="B205" s="1" t="s">
        <v>205</v>
      </c>
      <c r="C205" s="1" t="s">
        <v>203</v>
      </c>
      <c r="D205" s="2" t="s">
        <v>204</v>
      </c>
      <c r="E205" s="1" t="s">
        <v>152</v>
      </c>
      <c r="F205" s="8" t="str">
        <f t="shared" si="9"/>
        <v>ALTER TABLE `t_sys_user` ADD COLUMN `enabled` TINYINT;</v>
      </c>
      <c r="G205" t="str">
        <f t="shared" si="10"/>
        <v>ALTER TABLE `t_sys_user` CHANGE COLUMN `enabled` `enabled` TINYINT COMMENT '是否禁用' ;</v>
      </c>
      <c r="H205" t="str">
        <f t="shared" si="8"/>
        <v>ALTER TABLE `t_sys_user` ADD COLUMN `enabled` TINYINT;</v>
      </c>
    </row>
    <row r="206" spans="1:8" ht="13.5" customHeight="1" x14ac:dyDescent="0.15">
      <c r="A206" s="1" t="s">
        <v>0</v>
      </c>
      <c r="B206" s="1" t="s">
        <v>205</v>
      </c>
      <c r="C206" s="1" t="s">
        <v>198</v>
      </c>
      <c r="D206" s="2" t="s">
        <v>199</v>
      </c>
      <c r="E206" s="1" t="s">
        <v>152</v>
      </c>
      <c r="F206" s="8" t="str">
        <f t="shared" si="9"/>
        <v>ALTER TABLE `t_sys_user` ADD COLUMN `order_by` TINYINT;</v>
      </c>
      <c r="G206" t="str">
        <f t="shared" si="10"/>
        <v>ALTER TABLE `t_sys_user` CHANGE COLUMN `order_by` `order_by` TINYINT COMMENT '顺序号' ;</v>
      </c>
      <c r="H206" t="str">
        <f t="shared" si="8"/>
        <v>ALTER TABLE `t_sys_user` ADD COLUMN `order_by` TINYINT;</v>
      </c>
    </row>
    <row r="207" spans="1:8" ht="13.5" customHeight="1" x14ac:dyDescent="0.15">
      <c r="A207" s="1" t="s">
        <v>0</v>
      </c>
      <c r="B207" s="1" t="s">
        <v>205</v>
      </c>
      <c r="C207" s="1" t="s">
        <v>23</v>
      </c>
      <c r="D207" s="2" t="s">
        <v>24</v>
      </c>
      <c r="E207" s="3" t="s">
        <v>22</v>
      </c>
      <c r="F207" s="8" t="str">
        <f t="shared" si="9"/>
        <v>ALTER TABLE `t_sys_user` ADD COLUMN `create_time` DATETIME(0) DEFAULT CURRENT_TIMESTAMP;</v>
      </c>
      <c r="G207" t="str">
        <f t="shared" si="10"/>
        <v>ALTER TABLE `t_sys_user` CHANGE COLUMN `create_time` `create_time` DATETIME(0) DEFAULT CURRENT_TIMESTAMP COMMENT '创建时间' ;</v>
      </c>
      <c r="H207" t="str">
        <f t="shared" si="8"/>
        <v>ALTER TABLE `t_sys_user` ADD COLUMN `create_time` DATETIME(0) DEFAULT CURRENT_TIMESTAMP;</v>
      </c>
    </row>
    <row r="208" spans="1:8" ht="13.5" customHeight="1" x14ac:dyDescent="0.15">
      <c r="A208" s="1" t="s">
        <v>0</v>
      </c>
      <c r="B208" s="1" t="s">
        <v>205</v>
      </c>
      <c r="C208" s="1" t="s">
        <v>25</v>
      </c>
      <c r="D208" s="2" t="s">
        <v>26</v>
      </c>
      <c r="E208" s="3" t="s">
        <v>4</v>
      </c>
      <c r="F208" s="8" t="str">
        <f t="shared" si="9"/>
        <v>ALTER TABLE `t_sys_user` ADD COLUMN `create_user` CHAR(36);</v>
      </c>
      <c r="G208" t="str">
        <f t="shared" si="10"/>
        <v>ALTER TABLE `t_sys_user` CHANGE COLUMN `create_user` `create_user` CHAR(36) COMMENT '创建用户' ;</v>
      </c>
      <c r="H208" t="str">
        <f t="shared" si="8"/>
        <v>ALTER TABLE `t_sys_user` ADD COLUMN `create_user` CHAR(36);</v>
      </c>
    </row>
    <row r="209" spans="1:8" ht="13.5" customHeight="1" x14ac:dyDescent="0.15">
      <c r="A209" s="1" t="s">
        <v>0</v>
      </c>
      <c r="B209" s="1" t="s">
        <v>205</v>
      </c>
      <c r="C209" s="1" t="s">
        <v>27</v>
      </c>
      <c r="D209" s="2" t="s">
        <v>28</v>
      </c>
      <c r="E209" s="3" t="s">
        <v>22</v>
      </c>
      <c r="F209" s="8" t="str">
        <f t="shared" si="9"/>
        <v>ALTER TABLE `t_sys_user` ADD COLUMN `update_time` DATETIME(0) DEFAULT CURRENT_TIMESTAMP;</v>
      </c>
      <c r="G209" t="str">
        <f t="shared" si="10"/>
        <v>ALTER TABLE `t_sys_user` CHANGE COLUMN `update_time` `update_time` DATETIME(0) DEFAULT CURRENT_TIMESTAMP COMMENT '修改时间' ;</v>
      </c>
      <c r="H209" t="str">
        <f t="shared" si="8"/>
        <v>ALTER TABLE `t_sys_user` ADD COLUMN `update_time` DATETIME(0) DEFAULT CURRENT_TIMESTAMP;</v>
      </c>
    </row>
    <row r="210" spans="1:8" ht="13.5" customHeight="1" x14ac:dyDescent="0.15">
      <c r="A210" s="1" t="s">
        <v>0</v>
      </c>
      <c r="B210" s="1" t="s">
        <v>205</v>
      </c>
      <c r="C210" s="1" t="s">
        <v>29</v>
      </c>
      <c r="D210" s="2" t="s">
        <v>30</v>
      </c>
      <c r="E210" s="3" t="s">
        <v>4</v>
      </c>
      <c r="F210" s="8" t="str">
        <f t="shared" si="9"/>
        <v>ALTER TABLE `t_sys_user` ADD COLUMN `update_user` CHAR(36);</v>
      </c>
      <c r="G210" t="str">
        <f t="shared" si="10"/>
        <v>ALTER TABLE `t_sys_user` CHANGE COLUMN `update_user` `update_user` CHAR(36) COMMENT '修改用户' ;</v>
      </c>
      <c r="H210" t="str">
        <f t="shared" si="8"/>
        <v>ALTER TABLE `t_sys_user` ADD COLUMN `update_user` CHAR(36);</v>
      </c>
    </row>
    <row r="211" spans="1:8" ht="13.5" customHeight="1" x14ac:dyDescent="0.15">
      <c r="A211" s="1" t="s">
        <v>0</v>
      </c>
      <c r="B211" s="1" t="s">
        <v>205</v>
      </c>
      <c r="C211" s="1" t="s">
        <v>31</v>
      </c>
      <c r="D211" s="2" t="s">
        <v>32</v>
      </c>
      <c r="E211" s="3" t="s">
        <v>33</v>
      </c>
      <c r="F211" s="8" t="str">
        <f t="shared" si="9"/>
        <v>ALTER TABLE `t_sys_user` ADD COLUMN `description` VARCHAR(500);</v>
      </c>
      <c r="G211" t="str">
        <f t="shared" si="10"/>
        <v>ALTER TABLE `t_sys_user` CHANGE COLUMN `description` `description` VARCHAR(500) COMMENT '备注' ;</v>
      </c>
      <c r="H211" t="str">
        <f t="shared" si="8"/>
        <v>ALTER TABLE `t_sys_user` ADD COLUMN `description` VARCHAR(500);</v>
      </c>
    </row>
    <row r="212" spans="1:8" ht="13.5" customHeight="1" x14ac:dyDescent="0.15">
      <c r="B212" s="9" t="s">
        <v>253</v>
      </c>
      <c r="C212" t="s">
        <v>2</v>
      </c>
      <c r="D212" s="10" t="s">
        <v>226</v>
      </c>
      <c r="E212" s="10" t="s">
        <v>4</v>
      </c>
      <c r="F212" t="str">
        <f t="shared" si="9"/>
        <v/>
      </c>
      <c r="G212" t="str">
        <f t="shared" si="10"/>
        <v>ALTER TABLE `t_project_summary` CHANGE COLUMN `id` `id` CHAR(36) COMMENT 'ID' ;</v>
      </c>
      <c r="H212" t="str">
        <f t="shared" si="8"/>
        <v>ALTER TABLE `t_project_summary` ADD COLUMN `id` CHAR(36);</v>
      </c>
    </row>
    <row r="213" spans="1:8" ht="13.5" customHeight="1" x14ac:dyDescent="0.15">
      <c r="B213" t="s">
        <v>253</v>
      </c>
      <c r="C213" t="s">
        <v>20</v>
      </c>
      <c r="D213" s="11" t="s">
        <v>227</v>
      </c>
      <c r="E213" s="11" t="s">
        <v>257</v>
      </c>
      <c r="F213" t="str">
        <f t="shared" si="9"/>
        <v>ALTER TABLE `t_project_summary` ADD COLUMN `trice` DATETIME;</v>
      </c>
      <c r="G213" t="str">
        <f t="shared" si="10"/>
        <v>ALTER TABLE `t_project_summary` CHANGE COLUMN `trice` `trice` DATETIME COMMENT '时间' ;</v>
      </c>
      <c r="H213" t="str">
        <f t="shared" si="8"/>
        <v>ALTER TABLE `t_project_summary` ADD COLUMN `trice` DATETIME;</v>
      </c>
    </row>
    <row r="214" spans="1:8" ht="13.5" customHeight="1" x14ac:dyDescent="0.15">
      <c r="B214" t="s">
        <v>253</v>
      </c>
      <c r="C214" t="s">
        <v>31</v>
      </c>
      <c r="D214" s="11" t="s">
        <v>228</v>
      </c>
      <c r="E214" s="11" t="s">
        <v>33</v>
      </c>
      <c r="F214" t="str">
        <f t="shared" si="9"/>
        <v>ALTER TABLE `t_project_summary` ADD COLUMN `description` VARCHAR(500);</v>
      </c>
      <c r="G214" t="str">
        <f t="shared" si="10"/>
        <v>ALTER TABLE `t_project_summary` CHANGE COLUMN `description` `description` VARCHAR(500) COMMENT '摘要' ;</v>
      </c>
      <c r="H214" t="str">
        <f t="shared" si="8"/>
        <v>ALTER TABLE `t_project_summary` ADD COLUMN `description` VARCHAR(500);</v>
      </c>
    </row>
    <row r="215" spans="1:8" ht="13.5" customHeight="1" x14ac:dyDescent="0.15">
      <c r="B215" t="s">
        <v>253</v>
      </c>
      <c r="C215" t="s">
        <v>5</v>
      </c>
      <c r="D215" s="10" t="s">
        <v>229</v>
      </c>
      <c r="E215" s="10" t="s">
        <v>4</v>
      </c>
      <c r="F215" t="str">
        <f t="shared" si="9"/>
        <v>ALTER TABLE `t_project_summary` ADD COLUMN `project_id` CHAR(36);</v>
      </c>
      <c r="G215" t="str">
        <f t="shared" si="10"/>
        <v>ALTER TABLE `t_project_summary` CHANGE COLUMN `project_id` `project_id` CHAR(36) COMMENT '项目ID' ;</v>
      </c>
      <c r="H215" t="str">
        <f t="shared" si="8"/>
        <v>ALTER TABLE `t_project_summary` ADD COLUMN `project_id` CHAR(36);</v>
      </c>
    </row>
    <row r="216" spans="1:8" ht="13.5" customHeight="1" x14ac:dyDescent="0.15">
      <c r="B216" t="s">
        <v>253</v>
      </c>
      <c r="C216" t="s">
        <v>51</v>
      </c>
      <c r="D216" s="10" t="s">
        <v>230</v>
      </c>
      <c r="E216" s="10" t="s">
        <v>4</v>
      </c>
      <c r="F216" t="str">
        <f t="shared" si="9"/>
        <v>ALTER TABLE `t_project_summary` ADD COLUMN `organization_id` CHAR(36);</v>
      </c>
      <c r="G216" t="str">
        <f t="shared" si="10"/>
        <v>ALTER TABLE `t_project_summary` CHANGE COLUMN `organization_id` `organization_id` CHAR(36) COMMENT '所在部门' ;</v>
      </c>
      <c r="H216" t="str">
        <f t="shared" si="8"/>
        <v>ALTER TABLE `t_project_summary` ADD COLUMN `organization_id` CHAR(36);</v>
      </c>
    </row>
    <row r="217" spans="1:8" ht="13.5" customHeight="1" x14ac:dyDescent="0.15">
      <c r="B217" t="s">
        <v>253</v>
      </c>
      <c r="C217" t="s">
        <v>37</v>
      </c>
      <c r="D217" s="10" t="s">
        <v>38</v>
      </c>
      <c r="E217" s="12" t="s">
        <v>9</v>
      </c>
      <c r="F217" t="str">
        <f t="shared" si="9"/>
        <v>ALTER TABLE `t_project_summary` ADD COLUMN `project_code` VARCHAR(50);</v>
      </c>
      <c r="G217" t="str">
        <f t="shared" si="10"/>
        <v>ALTER TABLE `t_project_summary` CHANGE COLUMN `project_code` `project_code` VARCHAR(50) COMMENT '项目编号' ;</v>
      </c>
      <c r="H217" t="str">
        <f t="shared" si="8"/>
        <v>ALTER TABLE `t_project_summary` ADD COLUMN `project_code` VARCHAR(50);</v>
      </c>
    </row>
    <row r="218" spans="1:8" ht="13.5" customHeight="1" x14ac:dyDescent="0.15">
      <c r="B218" t="s">
        <v>253</v>
      </c>
      <c r="C218" t="s">
        <v>39</v>
      </c>
      <c r="D218" s="10" t="s">
        <v>40</v>
      </c>
      <c r="E218" s="12" t="s">
        <v>105</v>
      </c>
      <c r="F218" t="str">
        <f t="shared" si="9"/>
        <v>ALTER TABLE `t_project_summary` ADD COLUMN `project_name` VARCHAR(100);</v>
      </c>
      <c r="G218" t="str">
        <f t="shared" si="10"/>
        <v>ALTER TABLE `t_project_summary` CHANGE COLUMN `project_name` `project_name` VARCHAR(100) COMMENT '项目名称' ;</v>
      </c>
      <c r="H218" t="str">
        <f t="shared" si="8"/>
        <v>ALTER TABLE `t_project_summary` ADD COLUMN `project_name` VARCHAR(100);</v>
      </c>
    </row>
    <row r="219" spans="1:8" ht="13.5" customHeight="1" x14ac:dyDescent="0.15">
      <c r="B219" t="s">
        <v>253</v>
      </c>
      <c r="C219" t="s">
        <v>154</v>
      </c>
      <c r="D219" s="11" t="s">
        <v>231</v>
      </c>
      <c r="E219" s="10" t="s">
        <v>14</v>
      </c>
      <c r="F219" t="str">
        <f t="shared" si="9"/>
        <v>ALTER TABLE `t_project_summary` ADD COLUMN `contract_amount` DECIMAL(20,4);</v>
      </c>
      <c r="G219" t="str">
        <f t="shared" si="10"/>
        <v>ALTER TABLE `t_project_summary` CHANGE COLUMN `contract_amount` `contract_amount` DECIMAL(20,4) COMMENT '合同金额' ;</v>
      </c>
      <c r="H219" t="str">
        <f t="shared" si="8"/>
        <v>ALTER TABLE `t_project_summary` ADD COLUMN `contract_amount` DECIMAL(20,4);</v>
      </c>
    </row>
    <row r="220" spans="1:8" ht="13.5" customHeight="1" x14ac:dyDescent="0.15">
      <c r="B220" t="s">
        <v>253</v>
      </c>
      <c r="C220" t="s">
        <v>86</v>
      </c>
      <c r="D220" s="11" t="s">
        <v>232</v>
      </c>
      <c r="E220" s="10" t="s">
        <v>14</v>
      </c>
      <c r="F220" t="str">
        <f t="shared" si="9"/>
        <v>ALTER TABLE `t_project_summary` ADD COLUMN `change_amount` DECIMAL(20,4);</v>
      </c>
      <c r="G220" t="str">
        <f t="shared" si="10"/>
        <v>ALTER TABLE `t_project_summary` CHANGE COLUMN `change_amount` `change_amount` DECIMAL(20,4) COMMENT '合同调增额' ;</v>
      </c>
      <c r="H220" t="str">
        <f t="shared" si="8"/>
        <v>ALTER TABLE `t_project_summary` ADD COLUMN `change_amount` DECIMAL(20,4);</v>
      </c>
    </row>
    <row r="221" spans="1:8" ht="13.5" customHeight="1" x14ac:dyDescent="0.15">
      <c r="B221" t="s">
        <v>253</v>
      </c>
      <c r="C221" t="s">
        <v>156</v>
      </c>
      <c r="D221" s="11" t="s">
        <v>233</v>
      </c>
      <c r="E221" s="10" t="s">
        <v>14</v>
      </c>
      <c r="F221" t="str">
        <f t="shared" si="9"/>
        <v>ALTER TABLE `t_project_summary` ADD COLUMN `settlement_amount` DECIMAL(20,4);</v>
      </c>
      <c r="G221" t="str">
        <f t="shared" si="10"/>
        <v>ALTER TABLE `t_project_summary` CHANGE COLUMN `settlement_amount` `settlement_amount` DECIMAL(20,4) COMMENT '合同结算额' ;</v>
      </c>
      <c r="H221" t="str">
        <f t="shared" si="8"/>
        <v>ALTER TABLE `t_project_summary` ADD COLUMN `settlement_amount` DECIMAL(20,4);</v>
      </c>
    </row>
    <row r="222" spans="1:8" ht="13.5" customHeight="1" x14ac:dyDescent="0.15">
      <c r="B222" t="s">
        <v>253</v>
      </c>
      <c r="C222" t="s">
        <v>84</v>
      </c>
      <c r="D222" s="11" t="s">
        <v>234</v>
      </c>
      <c r="E222" s="10" t="s">
        <v>14</v>
      </c>
      <c r="F222" t="str">
        <f t="shared" si="9"/>
        <v>ALTER TABLE `t_project_summary` ADD COLUMN `management_rate` DECIMAL(20,4);</v>
      </c>
      <c r="G222" t="str">
        <f t="shared" si="10"/>
        <v>ALTER TABLE `t_project_summary` CHANGE COLUMN `management_rate` `management_rate` DECIMAL(20,4) COMMENT '比率' ;</v>
      </c>
      <c r="H222" t="str">
        <f t="shared" si="8"/>
        <v>ALTER TABLE `t_project_summary` ADD COLUMN `management_rate` DECIMAL(20,4);</v>
      </c>
    </row>
    <row r="223" spans="1:8" ht="13.5" customHeight="1" x14ac:dyDescent="0.15">
      <c r="B223" t="s">
        <v>253</v>
      </c>
      <c r="C223" t="s">
        <v>260</v>
      </c>
      <c r="D223" s="11" t="s">
        <v>235</v>
      </c>
      <c r="E223" s="10" t="s">
        <v>14</v>
      </c>
      <c r="F223" t="str">
        <f t="shared" si="9"/>
        <v>ALTER TABLE `t_project_summary` ADD COLUMN `management_plan_amount` DECIMAL(20,4);</v>
      </c>
      <c r="G223" t="str">
        <f t="shared" si="10"/>
        <v>ALTER TABLE `t_project_summary` CHANGE COLUMN `management_plan_amount` `management_plan_amount` DECIMAL(20,4) COMMENT '应收管理费' ;</v>
      </c>
      <c r="H223" t="str">
        <f t="shared" si="8"/>
        <v>ALTER TABLE `t_project_summary` ADD COLUMN `management_plan_amount` DECIMAL(20,4);</v>
      </c>
    </row>
    <row r="224" spans="1:8" ht="13.5" customHeight="1" x14ac:dyDescent="0.15">
      <c r="B224" t="s">
        <v>253</v>
      </c>
      <c r="C224" t="s">
        <v>261</v>
      </c>
      <c r="D224" s="11" t="s">
        <v>236</v>
      </c>
      <c r="E224" s="10" t="s">
        <v>14</v>
      </c>
      <c r="F224" t="str">
        <f t="shared" si="9"/>
        <v>ALTER TABLE `t_project_summary` ADD COLUMN `management_real_amount` DECIMAL(20,4);</v>
      </c>
      <c r="G224" t="str">
        <f t="shared" si="10"/>
        <v>ALTER TABLE `t_project_summary` CHANGE COLUMN `management_real_amount` `management_real_amount` DECIMAL(20,4) COMMENT '实收管理费' ;</v>
      </c>
      <c r="H224" t="str">
        <f t="shared" si="8"/>
        <v>ALTER TABLE `t_project_summary` ADD COLUMN `management_real_amount` DECIMAL(20,4);</v>
      </c>
    </row>
    <row r="225" spans="2:8" ht="13.5" customHeight="1" x14ac:dyDescent="0.15">
      <c r="B225" t="s">
        <v>253</v>
      </c>
      <c r="C225" t="s">
        <v>262</v>
      </c>
      <c r="D225" s="11" t="s">
        <v>237</v>
      </c>
      <c r="E225" s="10" t="s">
        <v>14</v>
      </c>
      <c r="F225" t="str">
        <f t="shared" si="9"/>
        <v>ALTER TABLE `t_project_summary` ADD COLUMN `management_total_amount` DECIMAL(20,4);</v>
      </c>
      <c r="G225" t="str">
        <f t="shared" si="10"/>
        <v>ALTER TABLE `t_project_summary` CHANGE COLUMN `management_total_amount` `management_total_amount` DECIMAL(20,4) COMMENT '累计收管理费' ;</v>
      </c>
      <c r="H225" t="str">
        <f t="shared" si="8"/>
        <v>ALTER TABLE `t_project_summary` ADD COLUMN `management_total_amount` DECIMAL(20,4);</v>
      </c>
    </row>
    <row r="226" spans="2:8" ht="13.5" customHeight="1" x14ac:dyDescent="0.15">
      <c r="B226" t="s">
        <v>253</v>
      </c>
      <c r="C226" t="s">
        <v>263</v>
      </c>
      <c r="D226" s="11" t="s">
        <v>238</v>
      </c>
      <c r="E226" s="12" t="s">
        <v>14</v>
      </c>
      <c r="F226" t="str">
        <f t="shared" si="9"/>
        <v>ALTER TABLE `t_project_summary` ADD COLUMN `management_owe_amount` DECIMAL(20,4);</v>
      </c>
      <c r="G226" t="str">
        <f t="shared" si="10"/>
        <v>ALTER TABLE `t_project_summary` CHANGE COLUMN `management_owe_amount` `management_owe_amount` DECIMAL(20,4) COMMENT '尚欠管理费' ;</v>
      </c>
      <c r="H226" t="str">
        <f t="shared" si="8"/>
        <v>ALTER TABLE `t_project_summary` ADD COLUMN `management_owe_amount` DECIMAL(20,4);</v>
      </c>
    </row>
    <row r="227" spans="2:8" ht="13.5" customHeight="1" x14ac:dyDescent="0.15">
      <c r="B227" t="s">
        <v>253</v>
      </c>
      <c r="C227" t="s">
        <v>264</v>
      </c>
      <c r="D227" s="11" t="s">
        <v>239</v>
      </c>
      <c r="E227" s="12" t="s">
        <v>14</v>
      </c>
      <c r="F227" t="str">
        <f t="shared" si="9"/>
        <v>ALTER TABLE `t_project_summary` ADD COLUMN `party_billing_amount` DECIMAL(20,4);</v>
      </c>
      <c r="G227" t="str">
        <f t="shared" si="10"/>
        <v>ALTER TABLE `t_project_summary` CHANGE COLUMN `party_billing_amount` `party_billing_amount` DECIMAL(20,4) COMMENT '发票金额' ;</v>
      </c>
      <c r="H227" t="str">
        <f t="shared" si="8"/>
        <v>ALTER TABLE `t_project_summary` ADD COLUMN `party_billing_amount` DECIMAL(20,4);</v>
      </c>
    </row>
    <row r="228" spans="2:8" ht="13.5" customHeight="1" x14ac:dyDescent="0.15">
      <c r="B228" t="s">
        <v>253</v>
      </c>
      <c r="C228" t="s">
        <v>265</v>
      </c>
      <c r="D228" s="11" t="s">
        <v>240</v>
      </c>
      <c r="E228" s="11" t="s">
        <v>14</v>
      </c>
      <c r="F228" t="str">
        <f t="shared" si="9"/>
        <v>ALTER TABLE `t_project_summary` ADD COLUMN `party_billing_total_amount` DECIMAL(20,4);</v>
      </c>
      <c r="G228" t="str">
        <f t="shared" si="10"/>
        <v>ALTER TABLE `t_project_summary` CHANGE COLUMN `party_billing_total_amount` `party_billing_total_amount` DECIMAL(20,4) COMMENT '累计开票' ;</v>
      </c>
      <c r="H228" t="str">
        <f t="shared" si="8"/>
        <v>ALTER TABLE `t_project_summary` ADD COLUMN `party_billing_total_amount` DECIMAL(20,4);</v>
      </c>
    </row>
    <row r="229" spans="2:8" ht="13.5" customHeight="1" x14ac:dyDescent="0.15">
      <c r="B229" t="s">
        <v>253</v>
      </c>
      <c r="C229" t="s">
        <v>266</v>
      </c>
      <c r="D229" s="11" t="s">
        <v>241</v>
      </c>
      <c r="E229" s="11" t="s">
        <v>14</v>
      </c>
      <c r="F229" t="str">
        <f t="shared" si="9"/>
        <v>ALTER TABLE `t_project_summary` ADD COLUMN `collections_amount` DECIMAL(20,4);</v>
      </c>
      <c r="G229" t="str">
        <f t="shared" si="10"/>
        <v>ALTER TABLE `t_project_summary` CHANGE COLUMN `collections_amount` `collections_amount` DECIMAL(20,4) COMMENT '收款金额' ;</v>
      </c>
      <c r="H229" t="str">
        <f t="shared" si="8"/>
        <v>ALTER TABLE `t_project_summary` ADD COLUMN `collections_amount` DECIMAL(20,4);</v>
      </c>
    </row>
    <row r="230" spans="2:8" ht="13.5" customHeight="1" x14ac:dyDescent="0.15">
      <c r="B230" t="s">
        <v>253</v>
      </c>
      <c r="C230" t="s">
        <v>267</v>
      </c>
      <c r="D230" s="11" t="s">
        <v>242</v>
      </c>
      <c r="E230" s="11" t="s">
        <v>14</v>
      </c>
      <c r="F230" t="str">
        <f t="shared" si="9"/>
        <v>ALTER TABLE `t_project_summary` ADD COLUMN `collections_total_amount` DECIMAL(20,4);</v>
      </c>
      <c r="G230" t="str">
        <f t="shared" si="10"/>
        <v>ALTER TABLE `t_project_summary` CHANGE COLUMN `collections_total_amount` `collections_total_amount` DECIMAL(20,4) COMMENT '累计收款' ;</v>
      </c>
      <c r="H230" t="str">
        <f t="shared" si="8"/>
        <v>ALTER TABLE `t_project_summary` ADD COLUMN `collections_total_amount` DECIMAL(20,4);</v>
      </c>
    </row>
    <row r="231" spans="2:8" ht="13.5" customHeight="1" x14ac:dyDescent="0.15">
      <c r="B231" t="s">
        <v>253</v>
      </c>
      <c r="C231" t="s">
        <v>268</v>
      </c>
      <c r="D231" s="11" t="s">
        <v>243</v>
      </c>
      <c r="E231" s="11" t="s">
        <v>14</v>
      </c>
      <c r="F231" t="str">
        <f t="shared" si="9"/>
        <v>ALTER TABLE `t_project_summary` ADD COLUMN `collections_rate` DECIMAL(20,4);</v>
      </c>
      <c r="G231" t="str">
        <f t="shared" si="10"/>
        <v>ALTER TABLE `t_project_summary` CHANGE COLUMN `collections_rate` `collections_rate` DECIMAL(20,4) COMMENT '回收率' ;</v>
      </c>
      <c r="H231" t="str">
        <f t="shared" si="8"/>
        <v>ALTER TABLE `t_project_summary` ADD COLUMN `collections_rate` DECIMAL(20,4);</v>
      </c>
    </row>
    <row r="232" spans="2:8" ht="13.5" customHeight="1" x14ac:dyDescent="0.15">
      <c r="B232" t="s">
        <v>253</v>
      </c>
      <c r="C232" t="s">
        <v>269</v>
      </c>
      <c r="D232" s="11" t="s">
        <v>239</v>
      </c>
      <c r="E232" s="11" t="s">
        <v>14</v>
      </c>
      <c r="F232" t="str">
        <f t="shared" si="9"/>
        <v>ALTER TABLE `t_project_summary` ADD COLUMN `customer_billing_amount` DECIMAL(20,4);</v>
      </c>
      <c r="G232" t="str">
        <f t="shared" si="10"/>
        <v>ALTER TABLE `t_project_summary` CHANGE COLUMN `customer_billing_amount` `customer_billing_amount` DECIMAL(20,4) COMMENT '发票金额' ;</v>
      </c>
      <c r="H232" t="str">
        <f t="shared" si="8"/>
        <v>ALTER TABLE `t_project_summary` ADD COLUMN `customer_billing_amount` DECIMAL(20,4);</v>
      </c>
    </row>
    <row r="233" spans="2:8" ht="13.5" customHeight="1" x14ac:dyDescent="0.15">
      <c r="B233" t="s">
        <v>253</v>
      </c>
      <c r="C233" t="s">
        <v>270</v>
      </c>
      <c r="D233" s="11" t="s">
        <v>240</v>
      </c>
      <c r="E233" s="11" t="s">
        <v>14</v>
      </c>
      <c r="F233" t="str">
        <f t="shared" si="9"/>
        <v>ALTER TABLE `t_project_summary` ADD COLUMN `customer_billing_total_amount` DECIMAL(20,4);</v>
      </c>
      <c r="G233" t="str">
        <f t="shared" si="10"/>
        <v>ALTER TABLE `t_project_summary` CHANGE COLUMN `customer_billing_total_amount` `customer_billing_total_amount` DECIMAL(20,4) COMMENT '累计开票' ;</v>
      </c>
      <c r="H233" t="str">
        <f t="shared" ref="H233:H243" si="11">"ALTER TABLE `"&amp;B233&amp;"` ADD COLUMN `"&amp;C233&amp;"` "&amp;E233&amp;";"</f>
        <v>ALTER TABLE `t_project_summary` ADD COLUMN `customer_billing_total_amount` DECIMAL(20,4);</v>
      </c>
    </row>
    <row r="234" spans="2:8" ht="13.5" customHeight="1" x14ac:dyDescent="0.15">
      <c r="B234" t="s">
        <v>253</v>
      </c>
      <c r="C234" t="s">
        <v>271</v>
      </c>
      <c r="D234" s="11" t="s">
        <v>244</v>
      </c>
      <c r="E234" s="11" t="s">
        <v>14</v>
      </c>
      <c r="F234" t="str">
        <f t="shared" si="9"/>
        <v>ALTER TABLE `t_project_summary` ADD COLUMN `payment_amount` DECIMAL(20,4);</v>
      </c>
      <c r="G234" t="str">
        <f t="shared" si="10"/>
        <v>ALTER TABLE `t_project_summary` CHANGE COLUMN `payment_amount` `payment_amount` DECIMAL(20,4) COMMENT '支付金额' ;</v>
      </c>
      <c r="H234" t="str">
        <f t="shared" si="11"/>
        <v>ALTER TABLE `t_project_summary` ADD COLUMN `payment_amount` DECIMAL(20,4);</v>
      </c>
    </row>
    <row r="235" spans="2:8" ht="13.5" customHeight="1" x14ac:dyDescent="0.15">
      <c r="B235" t="s">
        <v>253</v>
      </c>
      <c r="C235" t="s">
        <v>272</v>
      </c>
      <c r="D235" s="11" t="s">
        <v>245</v>
      </c>
      <c r="E235" s="11" t="s">
        <v>14</v>
      </c>
      <c r="F235" t="str">
        <f t="shared" si="9"/>
        <v>ALTER TABLE `t_project_summary` ADD COLUMN `payment_total_amount` DECIMAL(20,4);</v>
      </c>
      <c r="G235" t="str">
        <f t="shared" si="10"/>
        <v>ALTER TABLE `t_project_summary` CHANGE COLUMN `payment_total_amount` `payment_total_amount` DECIMAL(20,4) COMMENT '累计' ;</v>
      </c>
      <c r="H235" t="str">
        <f t="shared" si="11"/>
        <v>ALTER TABLE `t_project_summary` ADD COLUMN `payment_total_amount` DECIMAL(20,4);</v>
      </c>
    </row>
    <row r="236" spans="2:8" ht="13.5" customHeight="1" x14ac:dyDescent="0.15">
      <c r="B236" t="s">
        <v>253</v>
      </c>
      <c r="C236" t="s">
        <v>117</v>
      </c>
      <c r="D236" s="11" t="s">
        <v>234</v>
      </c>
      <c r="E236" s="11" t="s">
        <v>14</v>
      </c>
      <c r="F236" t="str">
        <f t="shared" si="9"/>
        <v>ALTER TABLE `t_project_summary` ADD COLUMN `tax_rate` DECIMAL(20,4);</v>
      </c>
      <c r="G236" t="str">
        <f t="shared" si="10"/>
        <v>ALTER TABLE `t_project_summary` CHANGE COLUMN `tax_rate` `tax_rate` DECIMAL(20,4) COMMENT '比率' ;</v>
      </c>
      <c r="H236" t="str">
        <f t="shared" si="11"/>
        <v>ALTER TABLE `t_project_summary` ADD COLUMN `tax_rate` DECIMAL(20,4);</v>
      </c>
    </row>
    <row r="237" spans="2:8" ht="13.5" customHeight="1" x14ac:dyDescent="0.15">
      <c r="B237" t="s">
        <v>253</v>
      </c>
      <c r="C237" t="s">
        <v>273</v>
      </c>
      <c r="D237" s="11" t="s">
        <v>246</v>
      </c>
      <c r="E237" s="11" t="s">
        <v>14</v>
      </c>
      <c r="F237" t="str">
        <f t="shared" si="9"/>
        <v>ALTER TABLE `t_project_summary` ADD COLUMN `tax_plan_amount` DECIMAL(20,4);</v>
      </c>
      <c r="G237" t="str">
        <f t="shared" si="10"/>
        <v>ALTER TABLE `t_project_summary` CHANGE COLUMN `tax_plan_amount` `tax_plan_amount` DECIMAL(20,4) COMMENT '应缴税金' ;</v>
      </c>
      <c r="H237" t="str">
        <f t="shared" si="11"/>
        <v>ALTER TABLE `t_project_summary` ADD COLUMN `tax_plan_amount` DECIMAL(20,4);</v>
      </c>
    </row>
    <row r="238" spans="2:8" ht="13.5" customHeight="1" x14ac:dyDescent="0.15">
      <c r="B238" t="s">
        <v>253</v>
      </c>
      <c r="C238" t="s">
        <v>274</v>
      </c>
      <c r="D238" s="11" t="s">
        <v>247</v>
      </c>
      <c r="E238" s="11" t="s">
        <v>14</v>
      </c>
      <c r="F238" t="str">
        <f t="shared" si="9"/>
        <v>ALTER TABLE `t_project_summary` ADD COLUMN `tax_real_amount` DECIMAL(20,4);</v>
      </c>
      <c r="G238" t="str">
        <f t="shared" si="10"/>
        <v>ALTER TABLE `t_project_summary` CHANGE COLUMN `tax_real_amount` `tax_real_amount` DECIMAL(20,4) COMMENT '已缴税金' ;</v>
      </c>
      <c r="H238" t="str">
        <f t="shared" si="11"/>
        <v>ALTER TABLE `t_project_summary` ADD COLUMN `tax_real_amount` DECIMAL(20,4);</v>
      </c>
    </row>
    <row r="239" spans="2:8" ht="13.5" customHeight="1" x14ac:dyDescent="0.15">
      <c r="B239" t="s">
        <v>253</v>
      </c>
      <c r="C239" t="s">
        <v>275</v>
      </c>
      <c r="D239" s="11" t="s">
        <v>248</v>
      </c>
      <c r="E239" s="11" t="s">
        <v>14</v>
      </c>
      <c r="F239" t="str">
        <f t="shared" si="9"/>
        <v>ALTER TABLE `t_project_summary` ADD COLUMN `tax_total_amount` DECIMAL(20,4);</v>
      </c>
      <c r="G239" t="str">
        <f t="shared" si="10"/>
        <v>ALTER TABLE `t_project_summary` CHANGE COLUMN `tax_total_amount` `tax_total_amount` DECIMAL(20,4) COMMENT '累计已缴税金' ;</v>
      </c>
      <c r="H239" t="str">
        <f t="shared" si="11"/>
        <v>ALTER TABLE `t_project_summary` ADD COLUMN `tax_total_amount` DECIMAL(20,4);</v>
      </c>
    </row>
    <row r="240" spans="2:8" ht="13.5" customHeight="1" x14ac:dyDescent="0.15">
      <c r="B240" t="s">
        <v>253</v>
      </c>
      <c r="C240" t="s">
        <v>276</v>
      </c>
      <c r="D240" s="11" t="s">
        <v>249</v>
      </c>
      <c r="E240" s="11" t="s">
        <v>14</v>
      </c>
      <c r="F240" t="str">
        <f t="shared" si="9"/>
        <v>ALTER TABLE `t_project_summary` ADD COLUMN `tax_owe_amount` DECIMAL(20,4);</v>
      </c>
      <c r="G240" t="str">
        <f t="shared" si="10"/>
        <v>ALTER TABLE `t_project_summary` CHANGE COLUMN `tax_owe_amount` `tax_owe_amount` DECIMAL(20,4) COMMENT '尚欠税金' ;</v>
      </c>
      <c r="H240" t="str">
        <f t="shared" si="11"/>
        <v>ALTER TABLE `t_project_summary` ADD COLUMN `tax_owe_amount` DECIMAL(20,4);</v>
      </c>
    </row>
    <row r="241" spans="2:8" ht="13.5" customHeight="1" x14ac:dyDescent="0.15">
      <c r="B241" t="s">
        <v>253</v>
      </c>
      <c r="C241" t="s">
        <v>277</v>
      </c>
      <c r="D241" s="13" t="s">
        <v>250</v>
      </c>
      <c r="E241" s="11" t="s">
        <v>14</v>
      </c>
      <c r="F241" t="str">
        <f t="shared" si="9"/>
        <v>ALTER TABLE `t_project_summary` ADD COLUMN `arrears_amount` DECIMAL(20,4);</v>
      </c>
      <c r="G241" t="str">
        <f t="shared" si="10"/>
        <v>ALTER TABLE `t_project_summary` CHANGE COLUMN `arrears_amount` `arrears_amount` DECIMAL(20,4) COMMENT '金额' ;</v>
      </c>
      <c r="H241" t="str">
        <f t="shared" si="11"/>
        <v>ALTER TABLE `t_project_summary` ADD COLUMN `arrears_amount` DECIMAL(20,4);</v>
      </c>
    </row>
    <row r="242" spans="2:8" ht="13.5" customHeight="1" x14ac:dyDescent="0.15">
      <c r="B242" t="s">
        <v>253</v>
      </c>
      <c r="C242" t="s">
        <v>135</v>
      </c>
      <c r="D242" s="14" t="s">
        <v>251</v>
      </c>
      <c r="E242" s="11" t="s">
        <v>14</v>
      </c>
      <c r="F242" t="str">
        <f t="shared" si="9"/>
        <v>ALTER TABLE `t_project_summary` ADD COLUMN `expected_value` DECIMAL(20,4);</v>
      </c>
      <c r="G242" t="str">
        <f t="shared" si="10"/>
        <v>ALTER TABLE `t_project_summary` CHANGE COLUMN `expected_value` `expected_value` DECIMAL(20,4) COMMENT '预计用量' ;</v>
      </c>
      <c r="H242" t="str">
        <f t="shared" si="11"/>
        <v>ALTER TABLE `t_project_summary` ADD COLUMN `expected_value` DECIMAL(20,4);</v>
      </c>
    </row>
    <row r="243" spans="2:8" ht="13.5" customHeight="1" x14ac:dyDescent="0.15">
      <c r="B243" t="s">
        <v>253</v>
      </c>
      <c r="C243" t="s">
        <v>137</v>
      </c>
      <c r="D243" s="14" t="s">
        <v>252</v>
      </c>
      <c r="E243" s="11" t="s">
        <v>105</v>
      </c>
      <c r="F243" t="str">
        <f t="shared" si="9"/>
        <v>ALTER TABLE `t_project_summary` ADD COLUMN `profile_point` VARCHAR(100);</v>
      </c>
      <c r="G243" t="str">
        <f t="shared" si="10"/>
        <v>ALTER TABLE `t_project_summary` CHANGE COLUMN `profile_point` `profile_point` VARCHAR(100) COMMENT '型材点' ;</v>
      </c>
      <c r="H243" t="str">
        <f t="shared" si="11"/>
        <v>ALTER TABLE `t_project_summary` ADD COLUMN `profile_point` VARCHAR(100);</v>
      </c>
    </row>
  </sheetData>
  <phoneticPr fontId="1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A18" sqref="A2:A18"/>
    </sheetView>
  </sheetViews>
  <sheetFormatPr defaultRowHeight="13.5" x14ac:dyDescent="0.15"/>
  <cols>
    <col min="1" max="1" width="37.125" bestFit="1" customWidth="1"/>
    <col min="3" max="3" width="97.125" bestFit="1" customWidth="1"/>
  </cols>
  <sheetData>
    <row r="1" spans="1:4" x14ac:dyDescent="0.15">
      <c r="A1" s="1" t="s">
        <v>221</v>
      </c>
    </row>
    <row r="2" spans="1:4" x14ac:dyDescent="0.15">
      <c r="A2" s="1" t="s">
        <v>1</v>
      </c>
      <c r="C2" t="str">
        <f>"CREATE TABLE "&amp;A2&amp;"(id CHAR(36) NOT NULL, PRIMARY KEY (id));"</f>
        <v>CREATE TABLE t_arrears(id CHAR(36) NOT NULL, PRIMARY KEY (id));</v>
      </c>
      <c r="D2" t="str">
        <f>"ALTER TABLE `" &amp;A2&amp;"` ADD COLUMN `version` INT NOT NULL DEFAULT 0;"</f>
        <v>ALTER TABLE `t_arrears` ADD COLUMN `version` INT NOT NULL DEFAULT 0;</v>
      </c>
    </row>
    <row r="3" spans="1:4" x14ac:dyDescent="0.15">
      <c r="A3" s="1" t="s">
        <v>34</v>
      </c>
      <c r="C3" t="str">
        <f t="shared" ref="C3:C18" si="0">"CREATE TABLE "&amp;A3&amp;"(id CHAR(36) NOT NULL, PRIMARY KEY (id));"</f>
        <v>CREATE TABLE t_chop(id CHAR(36) NOT NULL, PRIMARY KEY (id));</v>
      </c>
      <c r="D3" t="str">
        <f t="shared" ref="D3:D18" si="1">"ALTER TABLE `" &amp;A3&amp;"` ADD COLUMN `version` INT NOT NULL DEFAULT 0;"</f>
        <v>ALTER TABLE `t_chop` ADD COLUMN `version` INT NOT NULL DEFAULT 0;</v>
      </c>
    </row>
    <row r="4" spans="1:4" x14ac:dyDescent="0.15">
      <c r="A4" s="1" t="s">
        <v>73</v>
      </c>
      <c r="C4" t="str">
        <f t="shared" si="0"/>
        <v>CREATE TABLE t_collections(id CHAR(36) NOT NULL, PRIMARY KEY (id));</v>
      </c>
      <c r="D4" t="str">
        <f t="shared" si="1"/>
        <v>ALTER TABLE `t_collections` ADD COLUMN `version` INT NOT NULL DEFAULT 0;</v>
      </c>
    </row>
    <row r="5" spans="1:4" x14ac:dyDescent="0.15">
      <c r="A5" s="15" t="s">
        <v>254</v>
      </c>
      <c r="C5" t="str">
        <f t="shared" si="0"/>
        <v>CREATE TABLE t_contract_change(id CHAR(36) NOT NULL, PRIMARY KEY (id));</v>
      </c>
      <c r="D5" t="str">
        <f t="shared" si="1"/>
        <v>ALTER TABLE `t_contract_change` ADD COLUMN `version` INT NOT NULL DEFAULT 0;</v>
      </c>
    </row>
    <row r="6" spans="1:4" x14ac:dyDescent="0.15">
      <c r="A6" s="1" t="s">
        <v>89</v>
      </c>
      <c r="C6" t="str">
        <f t="shared" si="0"/>
        <v>CREATE TABLE t_customer_billing(id CHAR(36) NOT NULL, PRIMARY KEY (id));</v>
      </c>
      <c r="D6" t="str">
        <f t="shared" si="1"/>
        <v>ALTER TABLE `t_customer_billing` ADD COLUMN `version` INT NOT NULL DEFAULT 0;</v>
      </c>
    </row>
    <row r="7" spans="1:4" x14ac:dyDescent="0.15">
      <c r="A7" s="1" t="s">
        <v>96</v>
      </c>
      <c r="C7" t="str">
        <f t="shared" si="0"/>
        <v>CREATE TABLE t_information(id CHAR(36) NOT NULL, PRIMARY KEY (id));</v>
      </c>
      <c r="D7" t="str">
        <f t="shared" si="1"/>
        <v>ALTER TABLE `t_information` ADD COLUMN `version` INT NOT NULL DEFAULT 0;</v>
      </c>
    </row>
    <row r="8" spans="1:4" x14ac:dyDescent="0.15">
      <c r="A8" s="1" t="s">
        <v>116</v>
      </c>
      <c r="C8" t="str">
        <f t="shared" si="0"/>
        <v>CREATE TABLE t_party_billing(id CHAR(36) NOT NULL, PRIMARY KEY (id));</v>
      </c>
      <c r="D8" t="str">
        <f t="shared" si="1"/>
        <v>ALTER TABLE `t_party_billing` ADD COLUMN `version` INT NOT NULL DEFAULT 0;</v>
      </c>
    </row>
    <row r="9" spans="1:4" x14ac:dyDescent="0.15">
      <c r="A9" s="1" t="s">
        <v>124</v>
      </c>
      <c r="C9" t="str">
        <f t="shared" si="0"/>
        <v>CREATE TABLE t_payment(id CHAR(36) NOT NULL, PRIMARY KEY (id));</v>
      </c>
      <c r="D9" t="str">
        <f t="shared" si="1"/>
        <v>ALTER TABLE `t_payment` ADD COLUMN `version` INT NOT NULL DEFAULT 0;</v>
      </c>
    </row>
    <row r="10" spans="1:4" x14ac:dyDescent="0.15">
      <c r="A10" s="1" t="s">
        <v>129</v>
      </c>
      <c r="C10" t="str">
        <f t="shared" si="0"/>
        <v>CREATE TABLE t_payment_item(id CHAR(36) NOT NULL, PRIMARY KEY (id));</v>
      </c>
      <c r="D10" t="str">
        <f t="shared" si="1"/>
        <v>ALTER TABLE `t_payment_item` ADD COLUMN `version` INT NOT NULL DEFAULT 0;</v>
      </c>
    </row>
    <row r="11" spans="1:4" x14ac:dyDescent="0.15">
      <c r="A11" s="1" t="s">
        <v>134</v>
      </c>
      <c r="C11" t="str">
        <f t="shared" si="0"/>
        <v>CREATE TABLE t_profile(id CHAR(36) NOT NULL, PRIMARY KEY (id));</v>
      </c>
      <c r="D11" t="str">
        <f t="shared" si="1"/>
        <v>ALTER TABLE `t_profile` ADD COLUMN `version` INT NOT NULL DEFAULT 0;</v>
      </c>
    </row>
    <row r="12" spans="1:4" x14ac:dyDescent="0.15">
      <c r="A12" s="1" t="s">
        <v>139</v>
      </c>
      <c r="C12" t="str">
        <f t="shared" si="0"/>
        <v>CREATE TABLE t_project(id CHAR(36) NOT NULL, PRIMARY KEY (id));</v>
      </c>
      <c r="D12" t="str">
        <f t="shared" si="1"/>
        <v>ALTER TABLE `t_project` ADD COLUMN `version` INT NOT NULL DEFAULT 0;</v>
      </c>
    </row>
    <row r="13" spans="1:4" x14ac:dyDescent="0.15">
      <c r="A13" s="1" t="s">
        <v>168</v>
      </c>
      <c r="C13" t="str">
        <f t="shared" si="0"/>
        <v>CREATE TABLE t_sys_authorization(id CHAR(36) NOT NULL, PRIMARY KEY (id));</v>
      </c>
      <c r="D13" t="str">
        <f t="shared" si="1"/>
        <v>ALTER TABLE `t_sys_authorization` ADD COLUMN `version` INT NOT NULL DEFAULT 0;</v>
      </c>
    </row>
    <row r="14" spans="1:4" x14ac:dyDescent="0.15">
      <c r="A14" s="1" t="s">
        <v>173</v>
      </c>
      <c r="C14" t="str">
        <f t="shared" si="0"/>
        <v>CREATE TABLE t_sys_organization(id CHAR(36) NOT NULL, PRIMARY KEY (id));</v>
      </c>
      <c r="D14" t="str">
        <f t="shared" si="1"/>
        <v>ALTER TABLE `t_sys_organization` ADD COLUMN `version` INT NOT NULL DEFAULT 0;</v>
      </c>
    </row>
    <row r="15" spans="1:4" x14ac:dyDescent="0.15">
      <c r="A15" s="1" t="s">
        <v>176</v>
      </c>
      <c r="C15" t="str">
        <f t="shared" si="0"/>
        <v>CREATE TABLE t_sys_parameter(id CHAR(36) NOT NULL, PRIMARY KEY (id));</v>
      </c>
      <c r="D15" t="str">
        <f t="shared" si="1"/>
        <v>ALTER TABLE `t_sys_parameter` ADD COLUMN `version` INT NOT NULL DEFAULT 0;</v>
      </c>
    </row>
    <row r="16" spans="1:4" x14ac:dyDescent="0.15">
      <c r="A16" s="1" t="s">
        <v>187</v>
      </c>
      <c r="C16" t="str">
        <f t="shared" si="0"/>
        <v>CREATE TABLE t_sys_resource(id CHAR(36) NOT NULL, PRIMARY KEY (id));</v>
      </c>
      <c r="D16" t="str">
        <f t="shared" si="1"/>
        <v>ALTER TABLE `t_sys_resource` ADD COLUMN `version` INT NOT NULL DEFAULT 0;</v>
      </c>
    </row>
    <row r="17" spans="1:4" x14ac:dyDescent="0.15">
      <c r="A17" s="1" t="s">
        <v>205</v>
      </c>
      <c r="C17" t="str">
        <f t="shared" si="0"/>
        <v>CREATE TABLE t_sys_user(id CHAR(36) NOT NULL, PRIMARY KEY (id));</v>
      </c>
      <c r="D17" t="str">
        <f t="shared" si="1"/>
        <v>ALTER TABLE `t_sys_user` ADD COLUMN `version` INT NOT NULL DEFAULT 0;</v>
      </c>
    </row>
    <row r="18" spans="1:4" x14ac:dyDescent="0.15">
      <c r="A18" s="9" t="s">
        <v>225</v>
      </c>
      <c r="C18" t="str">
        <f t="shared" si="0"/>
        <v>CREATE TABLE t_project_summary(id CHAR(36) NOT NULL, PRIMARY KEY (id));</v>
      </c>
      <c r="D18" t="str">
        <f t="shared" si="1"/>
        <v>ALTER TABLE `t_project_summary` ADD COLUMN `version` INT NOT NULL DEFAULT 0;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成七一</cp:lastModifiedBy>
  <dcterms:created xsi:type="dcterms:W3CDTF">2014-07-12T13:58:42Z</dcterms:created>
  <dcterms:modified xsi:type="dcterms:W3CDTF">2014-07-15T16:16:26Z</dcterms:modified>
</cp:coreProperties>
</file>