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4_设计文档\"/>
    </mc:Choice>
  </mc:AlternateContent>
  <bookViews>
    <workbookView xWindow="0" yWindow="0" windowWidth="21720" windowHeight="11985" tabRatio="920" firstSheet="9" activeTab="18"/>
  </bookViews>
  <sheets>
    <sheet name="Sheet1" sheetId="21" r:id="rId1"/>
    <sheet name="功能一览表" sheetId="1" r:id="rId2"/>
    <sheet name="00_多项目汇总" sheetId="19" r:id="rId3"/>
    <sheet name="01_合同项目信息" sheetId="3" r:id="rId4"/>
    <sheet name="02_合同补充协议" sheetId="4" r:id="rId5"/>
    <sheet name="03_甲方开票情况" sheetId="5" r:id="rId6"/>
    <sheet name="04_客户开票情况" sheetId="6" r:id="rId7"/>
    <sheet name="05_收款情况" sheetId="7" r:id="rId8"/>
    <sheet name="06_付款情况" sheetId="8" r:id="rId9"/>
    <sheet name="06+A_付款科目" sheetId="18" r:id="rId10"/>
    <sheet name="07_往来欠款" sheetId="9" r:id="rId11"/>
    <sheet name="08_型材" sheetId="10" r:id="rId12"/>
    <sheet name="09_盖章管理" sheetId="11" r:id="rId13"/>
    <sheet name="10_信息登记" sheetId="12" r:id="rId14"/>
    <sheet name="11_系统用户" sheetId="13" r:id="rId15"/>
    <sheet name="11+A_组织机构" sheetId="20" r:id="rId16"/>
    <sheet name="12_系统资源" sheetId="14" r:id="rId17"/>
    <sheet name="13_授权关系" sheetId="15" r:id="rId18"/>
    <sheet name="14_系统参数" sheetId="16" r:id="rId19"/>
  </sheets>
  <definedNames>
    <definedName name="OLE_LINK1" localSheetId="1">功能一览表!$D$11</definedName>
    <definedName name="_xlnm.Print_Area" localSheetId="1">功能一览表!$A$1:$O$28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3" l="1"/>
  <c r="H29" i="13"/>
  <c r="H30" i="13"/>
  <c r="H31" i="13"/>
  <c r="H32" i="13"/>
  <c r="H33" i="13"/>
  <c r="H34" i="13"/>
  <c r="H35" i="13"/>
  <c r="H36" i="13"/>
  <c r="H37" i="13"/>
  <c r="H38" i="13"/>
  <c r="H27" i="13"/>
  <c r="D23" i="12" l="1"/>
  <c r="D25" i="11"/>
  <c r="D16" i="10"/>
  <c r="D22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4" i="9"/>
  <c r="E35" i="9"/>
  <c r="E24" i="9"/>
  <c r="E25" i="9"/>
  <c r="E26" i="9"/>
  <c r="E27" i="9"/>
  <c r="E28" i="9"/>
  <c r="E29" i="9"/>
  <c r="E30" i="9"/>
  <c r="E31" i="9"/>
  <c r="E32" i="9"/>
  <c r="E33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3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</calcChain>
</file>

<file path=xl/comments1.xml><?xml version="1.0" encoding="utf-8"?>
<comments xmlns="http://schemas.openxmlformats.org/spreadsheetml/2006/main">
  <authors>
    <author>Cheng Qiyi</author>
  </authors>
  <commentLis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<sst xmlns="http://schemas.openxmlformats.org/spreadsheetml/2006/main" count="1643" uniqueCount="747">
  <si>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</si>
  <si>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</si>
  <si>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</si>
  <si>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</si>
  <si>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</si>
  <si>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</si>
  <si>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</si>
  <si>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</si>
  <si>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</si>
  <si>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</si>
  <si>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</si>
  <si>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</si>
  <si>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</si>
  <si>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</si>
  <si>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</si>
  <si>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</si>
  <si>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</si>
  <si>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</si>
  <si>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</si>
  <si>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</si>
  <si>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</si>
  <si>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</si>
  <si>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</si>
  <si>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</si>
  <si>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</si>
  <si>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</si>
  <si>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</si>
  <si>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</si>
  <si>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</si>
  <si>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</si>
  <si>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</si>
  <si>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</si>
  <si>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</si>
  <si>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</si>
  <si>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</si>
  <si>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</si>
  <si>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</si>
  <si>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</si>
  <si>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</si>
  <si>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</si>
  <si>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</si>
  <si>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</si>
  <si>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</si>
  <si>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</si>
  <si>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</si>
  <si>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</si>
  <si>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</si>
  <si>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</si>
  <si>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</si>
  <si>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</si>
  <si>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</si>
  <si>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</si>
  <si>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</si>
  <si>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</si>
  <si>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</si>
  <si>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</si>
  <si>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</si>
  <si>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</si>
  <si>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</si>
  <si>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</si>
  <si>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</si>
  <si>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</si>
  <si>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</si>
  <si>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</si>
  <si>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</si>
  <si>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</si>
  <si>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</si>
  <si>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</si>
  <si>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</si>
  <si>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</si>
  <si>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</si>
  <si>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</si>
  <si>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</si>
  <si>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</si>
  <si>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</si>
  <si>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</si>
  <si>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</si>
  <si>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</si>
  <si>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</si>
  <si>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</si>
  <si>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</si>
  <si>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</si>
  <si>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</si>
  <si>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</si>
  <si>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</si>
  <si>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</si>
  <si>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</si>
  <si>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</si>
  <si>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</si>
  <si>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</si>
  <si>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</si>
  <si>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</si>
  <si>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</si>
  <si>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</si>
  <si>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</si>
  <si>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</si>
  <si>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</si>
  <si>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</si>
  <si>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</si>
  <si>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</si>
  <si>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</si>
  <si>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</si>
  <si>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</si>
  <si>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</si>
  <si>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</si>
  <si>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</si>
  <si>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</si>
  <si>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</si>
  <si>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</si>
  <si>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</si>
  <si>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</si>
  <si>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</si>
  <si>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</si>
  <si>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</si>
  <si>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</si>
  <si>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</si>
  <si>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</si>
  <si>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</si>
  <si>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</si>
  <si>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</si>
  <si>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</si>
  <si>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</si>
  <si>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</si>
  <si>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</si>
  <si>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</si>
  <si>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</si>
  <si>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</si>
  <si>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</si>
  <si>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</si>
  <si>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</si>
  <si>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</si>
  <si>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</si>
  <si>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</si>
  <si>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</si>
  <si>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</si>
  <si>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</si>
  <si>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</si>
  <si>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</si>
  <si>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</si>
  <si>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</si>
  <si>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</si>
  <si>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</si>
  <si>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</si>
  <si>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</si>
  <si>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</si>
  <si>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</si>
  <si>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</si>
  <si>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</si>
  <si>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</si>
  <si>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</si>
  <si>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</si>
  <si>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</si>
  <si>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</si>
  <si>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</si>
  <si>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</si>
  <si>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</si>
  <si>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</si>
  <si>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</si>
  <si>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</si>
  <si>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</si>
  <si>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</si>
  <si>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</si>
  <si>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</si>
  <si>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</si>
  <si>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</si>
  <si>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</si>
  <si>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</si>
  <si>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</si>
  <si>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</si>
  <si>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</si>
  <si>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</si>
  <si>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</si>
  <si>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</si>
  <si>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</si>
  <si>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</si>
  <si>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</si>
  <si>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</si>
  <si>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</si>
  <si>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</si>
  <si>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</si>
  <si>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</si>
  <si>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</si>
  <si>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</si>
  <si>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</si>
  <si>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</si>
  <si>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</si>
  <si>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</si>
  <si>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</si>
  <si>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</si>
  <si>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</si>
  <si>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</si>
  <si>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</si>
  <si>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</si>
  <si>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</si>
  <si>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</si>
  <si>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</si>
  <si>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</si>
  <si>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</si>
  <si>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</si>
  <si>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</si>
  <si>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</si>
  <si>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</si>
  <si>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</si>
  <si>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</si>
  <si>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</si>
  <si>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</si>
  <si>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</si>
  <si>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</si>
  <si>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</si>
  <si>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</si>
  <si>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</si>
  <si>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</si>
  <si>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</si>
  <si>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</si>
  <si>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</si>
  <si>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</si>
  <si>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</si>
  <si>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</si>
  <si>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</si>
  <si>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</si>
  <si>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</si>
  <si>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</si>
  <si>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</si>
  <si>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</si>
  <si>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</si>
  <si>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</si>
  <si>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</si>
  <si>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</si>
  <si>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</si>
  <si>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</si>
  <si>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</si>
  <si>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</si>
  <si>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</si>
  <si>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</si>
  <si>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</si>
  <si>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</si>
  <si>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</si>
  <si>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</si>
  <si>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</si>
  <si>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</si>
  <si>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</si>
  <si>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</si>
  <si>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</si>
  <si>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</si>
  <si>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</si>
  <si>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</si>
  <si>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</si>
  <si>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财务总监，系统管理员</t>
  </si>
  <si>
    <t>财务经理</t>
  </si>
  <si>
    <t>财务核算员</t>
  </si>
  <si>
    <t>盖章经办人</t>
  </si>
  <si>
    <t>项目部负责人</t>
  </si>
  <si>
    <t>项目部操作员</t>
  </si>
  <si>
    <t>待定</t>
  </si>
  <si>
    <t>盖章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</si>
  <si>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</si>
  <si>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</si>
  <si>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</si>
  <si>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</si>
  <si>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</si>
  <si>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</si>
  <si>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</si>
  <si>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</si>
  <si>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</si>
  <si>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</si>
  <si>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</si>
  <si>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</si>
  <si>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</si>
  <si>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</si>
  <si>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</si>
  <si>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</si>
  <si>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</si>
  <si>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</si>
  <si>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</si>
  <si>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</si>
  <si>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</si>
  <si>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</si>
  <si>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</si>
  <si>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</si>
  <si>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</si>
  <si>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</si>
  <si>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</si>
  <si>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</si>
  <si>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</si>
  <si>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</si>
  <si>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</si>
  <si>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</si>
  <si>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</si>
  <si>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</si>
  <si>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</si>
  <si>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</si>
  <si>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</si>
  <si>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</si>
  <si>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</si>
  <si>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</si>
  <si>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</si>
  <si>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</si>
  <si>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</si>
  <si>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</si>
  <si>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</si>
  <si>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</si>
  <si>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</si>
  <si>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</si>
  <si>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</si>
  <si>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</si>
  <si>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</si>
  <si>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</si>
  <si>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</si>
  <si>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</si>
  <si>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</si>
  <si>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</si>
  <si>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</si>
  <si>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</si>
  <si>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</si>
  <si>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</si>
  <si>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</si>
  <si>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</si>
  <si>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</si>
  <si>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</si>
  <si>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</si>
  <si>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</si>
  <si>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</si>
  <si>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</si>
  <si>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</si>
  <si>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</si>
  <si>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</si>
  <si>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</si>
  <si>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</si>
  <si>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</si>
  <si>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</si>
  <si>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</si>
  <si>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</si>
  <si>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t_profile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</si>
  <si>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</si>
  <si>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</si>
  <si>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</si>
  <si>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</si>
  <si>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</si>
  <si>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</si>
  <si>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</si>
  <si>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</si>
  <si>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</si>
  <si>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</si>
  <si>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</si>
  <si>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</si>
  <si>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</si>
  <si>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</si>
  <si>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</si>
  <si>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</si>
  <si>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</si>
  <si>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</si>
  <si>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</si>
  <si>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</si>
  <si>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</si>
  <si>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</si>
  <si>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</si>
  <si>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</si>
  <si>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</si>
  <si>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</si>
  <si>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</si>
  <si>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</si>
  <si>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</si>
  <si>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</si>
  <si>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</si>
  <si>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</si>
  <si>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</si>
  <si>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</si>
  <si>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</si>
  <si>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</si>
  <si>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</si>
  <si>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</si>
  <si>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</si>
  <si>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</si>
  <si>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</si>
  <si>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</si>
  <si>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</si>
  <si>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</si>
  <si>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</si>
  <si>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</si>
  <si>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</si>
  <si>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</si>
  <si>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</si>
  <si>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</si>
  <si>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</si>
  <si>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t_sys_parameter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</si>
  <si>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</si>
  <si>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</si>
  <si>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</si>
  <si>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</si>
  <si>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</si>
  <si>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</si>
  <si>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</si>
  <si>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</si>
  <si>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</si>
  <si>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</si>
  <si>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</si>
  <si>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</si>
  <si>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</si>
  <si>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</si>
  <si>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</si>
  <si>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</si>
  <si>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</si>
  <si>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</si>
  <si>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</si>
  <si>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</si>
  <si>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</si>
  <si>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</si>
  <si>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</si>
  <si>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</si>
  <si>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</si>
  <si>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</si>
  <si>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</si>
  <si>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</si>
  <si>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</si>
  <si>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</si>
  <si>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</si>
  <si>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</si>
  <si>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</si>
  <si>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</si>
  <si>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</si>
  <si>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</si>
  <si>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</si>
  <si>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</si>
  <si>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</si>
  <si>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</si>
  <si>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</si>
  <si>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</si>
  <si>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</si>
  <si>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</si>
  <si>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</si>
  <si>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</si>
  <si>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</si>
  <si>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</si>
  <si>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</si>
  <si>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</si>
  <si>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</si>
  <si>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</si>
  <si>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</si>
  <si>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</si>
  <si>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</si>
  <si>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</si>
  <si>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</si>
  <si>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</si>
  <si>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</si>
  <si>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</si>
  <si>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</si>
  <si>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</si>
  <si>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</si>
  <si>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</si>
  <si>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</si>
  <si>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</si>
  <si>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</si>
  <si>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</si>
  <si>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</si>
  <si>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</si>
  <si>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</si>
  <si>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</si>
  <si>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</si>
  <si>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</si>
  <si>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</si>
  <si>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</si>
  <si>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</si>
  <si>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</si>
  <si>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</si>
  <si>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</si>
  <si>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</si>
  <si>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</si>
  <si>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</si>
  <si>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</si>
  <si>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</si>
  <si>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</si>
  <si>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</si>
  <si>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</si>
  <si>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</si>
  <si>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</si>
  <si>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</si>
  <si>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</si>
  <si>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</si>
  <si>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</si>
  <si>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</si>
  <si>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</si>
  <si>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</si>
  <si>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</si>
  <si>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</si>
  <si>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</si>
  <si>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</si>
  <si>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</si>
  <si>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</si>
  <si>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</si>
  <si>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</si>
  <si>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</si>
  <si>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</si>
  <si>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</si>
  <si>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</si>
  <si>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</si>
  <si>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</si>
  <si>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</si>
  <si>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</si>
  <si>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</si>
  <si>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</si>
  <si>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</si>
  <si>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</si>
  <si>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</si>
  <si>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</si>
  <si>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</si>
  <si>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</si>
  <si>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</si>
  <si>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</si>
  <si>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</si>
  <si>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</si>
  <si>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</si>
  <si>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</si>
  <si>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</si>
  <si>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</si>
  <si>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</si>
  <si>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</si>
  <si>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</si>
  <si>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</si>
  <si>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</si>
  <si>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</si>
  <si>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</si>
  <si>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</si>
  <si>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</si>
  <si>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</si>
  <si>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</si>
  <si>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</si>
  <si>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</si>
  <si>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</si>
  <si>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</si>
  <si>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</si>
  <si>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</si>
  <si>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</si>
  <si>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</si>
  <si>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</si>
  <si>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</si>
  <si>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</si>
  <si>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</si>
  <si>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</si>
  <si>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</si>
  <si>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</si>
  <si>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</si>
  <si>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</si>
  <si>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</si>
  <si>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</si>
  <si>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</si>
  <si>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</si>
  <si>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</si>
  <si>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</si>
  <si>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</si>
  <si>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</si>
  <si>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</si>
  <si>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</si>
  <si>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</si>
  <si>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</si>
  <si>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</si>
  <si>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</si>
  <si>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</si>
  <si>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</si>
  <si>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</si>
  <si>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</si>
  <si>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</si>
  <si>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</si>
  <si>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</si>
  <si>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</si>
  <si>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</si>
  <si>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</si>
  <si>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</si>
  <si>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</si>
  <si>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</si>
  <si>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</si>
  <si>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</si>
  <si>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</si>
  <si>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</si>
  <si>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</si>
  <si>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</si>
  <si>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</si>
  <si>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</si>
  <si>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</si>
  <si>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</si>
  <si>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</si>
  <si>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</si>
  <si>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</si>
  <si>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</si>
  <si>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</si>
  <si>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</si>
  <si>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</si>
  <si>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</si>
  <si>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</si>
  <si>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</si>
  <si>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</si>
  <si>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</si>
  <si>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</si>
  <si>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</si>
  <si>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</si>
  <si>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</si>
  <si>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</si>
  <si>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</si>
  <si>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</si>
  <si>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</si>
  <si>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</si>
  <si>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</si>
  <si>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</si>
  <si>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</si>
  <si>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</si>
  <si>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</si>
  <si>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</si>
  <si>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</si>
  <si>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</si>
  <si>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</si>
  <si>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</si>
  <si>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</si>
  <si>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</si>
  <si>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</si>
  <si>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</si>
  <si>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</si>
  <si>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</si>
  <si>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</si>
  <si>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</si>
  <si>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</si>
  <si>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</si>
  <si>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</si>
  <si>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</si>
  <si>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</si>
  <si>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</si>
  <si>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</si>
  <si>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</si>
  <si>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</si>
  <si>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</si>
  <si>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</si>
  <si>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</si>
  <si>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</si>
  <si>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</si>
  <si>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</si>
  <si>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</si>
  <si>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</si>
  <si>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</si>
  <si>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</si>
  <si>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</si>
  <si>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</si>
  <si>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</si>
  <si>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</si>
  <si>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</si>
  <si>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</si>
  <si>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</si>
  <si>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</si>
  <si>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</si>
  <si>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修改</t>
  </si>
  <si>
    <t>删除</t>
  </si>
  <si>
    <t>重置密码</t>
  </si>
  <si>
    <t>授权</t>
  </si>
  <si>
    <t>有限修改</t>
  </si>
  <si>
    <t>完全修改</t>
  </si>
  <si>
    <t>申请审核</t>
  </si>
  <si>
    <t>财务审核</t>
  </si>
  <si>
    <t>用章办理</t>
  </si>
  <si>
    <t>用章统计</t>
  </si>
  <si>
    <t>查看全部</t>
  </si>
  <si>
    <t>登录</t>
    <phoneticPr fontId="2" type="noConversion"/>
  </si>
  <si>
    <t>允许修改全部数据。</t>
    <phoneticPr fontId="2" type="noConversion"/>
  </si>
  <si>
    <t>菜单</t>
    <phoneticPr fontId="2" type="noConversion"/>
  </si>
  <si>
    <t>操作</t>
    <phoneticPr fontId="2" type="noConversion"/>
  </si>
  <si>
    <t>拥有该权限方可登录系统。</t>
    <phoneticPr fontId="2" type="noConversion"/>
  </si>
  <si>
    <t>仅允许修改自己当天添加的数据，其他数据不允许修改。</t>
    <phoneticPr fontId="2" type="noConversion"/>
  </si>
  <si>
    <t>开票审核</t>
    <phoneticPr fontId="2" type="noConversion"/>
  </si>
  <si>
    <t>财务审核委托</t>
    <phoneticPr fontId="2" type="noConversion"/>
  </si>
  <si>
    <t>login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</si>
  <si>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</si>
  <si>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</si>
  <si>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</si>
  <si>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</si>
  <si>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/admin/organization</t>
    <phoneticPr fontId="2" type="noConversion"/>
  </si>
  <si>
    <t>/admin/setting</t>
    <phoneticPr fontId="2" type="noConversion"/>
  </si>
  <si>
    <t>t_project_summary</t>
    <phoneticPr fontId="2" type="noConversion"/>
  </si>
  <si>
    <t>/finance/summary</t>
    <phoneticPr fontId="2" type="noConversion"/>
  </si>
  <si>
    <t>/chop</t>
    <phoneticPr fontId="2" type="noConversion"/>
  </si>
  <si>
    <t>/information/list</t>
    <phoneticPr fontId="2" type="noConversion"/>
  </si>
  <si>
    <t>如有有此权限，则能看到所有部门的信息，否则只能看到自己添加的。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</si>
  <si>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</si>
  <si>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</si>
  <si>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</si>
  <si>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</si>
  <si>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</si>
  <si>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</si>
  <si>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</si>
  <si>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发起用章申请，仅允许发起自己所在部门的用章申请。</t>
    <phoneticPr fontId="2" type="noConversion"/>
  </si>
  <si>
    <t>修改能看到的数据。</t>
    <phoneticPr fontId="2" type="noConversion"/>
  </si>
  <si>
    <t>添加新部门。</t>
    <phoneticPr fontId="2" type="noConversion"/>
  </si>
  <si>
    <t>当其他用户密码忘记时，可重置密码。</t>
    <phoneticPr fontId="2" type="noConversion"/>
  </si>
  <si>
    <t>菜单</t>
    <phoneticPr fontId="2" type="noConversion"/>
  </si>
  <si>
    <t>允许修改所有能看到的信息。</t>
    <phoneticPr fontId="2" type="noConversion"/>
  </si>
  <si>
    <t>允许删除所有能看到的信息。</t>
    <phoneticPr fontId="2" type="noConversion"/>
  </si>
  <si>
    <t>允许删除能看到的数据。</t>
  </si>
  <si>
    <t>允许删除能看到的数据。</t>
    <phoneticPr fontId="2" type="noConversion"/>
  </si>
  <si>
    <t>允许添加型材数据。</t>
    <phoneticPr fontId="2" type="noConversion"/>
  </si>
  <si>
    <t>允许添加往来欠款数据。</t>
    <phoneticPr fontId="2" type="noConversion"/>
  </si>
  <si>
    <t>允许查看多项目汇总表。</t>
    <phoneticPr fontId="2" type="noConversion"/>
  </si>
  <si>
    <t>空</t>
    <phoneticPr fontId="2" type="noConversion"/>
  </si>
  <si>
    <t>/admin/user/create</t>
    <phoneticPr fontId="2" type="noConversion"/>
  </si>
  <si>
    <t>/admin/user
/admin/user/{userId}</t>
    <phoneticPr fontId="2" type="noConversion"/>
  </si>
  <si>
    <t>/admin/user/modify</t>
    <phoneticPr fontId="2" type="noConversion"/>
  </si>
  <si>
    <t>/admin/resetpassword</t>
    <phoneticPr fontId="2" type="noConversion"/>
  </si>
  <si>
    <t>/admin/auth/{userId}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</si>
  <si>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</si>
  <si>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</si>
  <si>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</si>
  <si>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</si>
  <si>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</si>
  <si>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</si>
  <si>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management_owe_amount</t>
    <phoneticPr fontId="2" type="noConversion"/>
  </si>
  <si>
    <t>甲方开票情况</t>
    <phoneticPr fontId="2" type="noConversion"/>
  </si>
  <si>
    <t>客户开票情况</t>
    <phoneticPr fontId="2" type="noConversion"/>
  </si>
  <si>
    <t>t_party_billing</t>
    <phoneticPr fontId="2" type="noConversion"/>
  </si>
  <si>
    <t>party_billing_amount</t>
    <phoneticPr fontId="2" type="noConversion"/>
  </si>
  <si>
    <t>party_billing_total_amount</t>
    <phoneticPr fontId="2" type="noConversion"/>
  </si>
  <si>
    <t>t_collections</t>
    <phoneticPr fontId="2" type="noConversion"/>
  </si>
  <si>
    <t>collections_amount</t>
    <phoneticPr fontId="2" type="noConversion"/>
  </si>
  <si>
    <t>collections_total_amount</t>
    <phoneticPr fontId="2" type="noConversion"/>
  </si>
  <si>
    <t>collections_rate</t>
    <phoneticPr fontId="2" type="noConversion"/>
  </si>
  <si>
    <t>customer_billing_amount</t>
    <phoneticPr fontId="2" type="noConversion"/>
  </si>
  <si>
    <t>customer_billing_total_amount</t>
    <phoneticPr fontId="2" type="noConversion"/>
  </si>
  <si>
    <t>t_payment</t>
    <phoneticPr fontId="2" type="noConversion"/>
  </si>
  <si>
    <t>payment_amount</t>
    <phoneticPr fontId="2" type="noConversion"/>
  </si>
  <si>
    <t>payment_total_amount</t>
    <phoneticPr fontId="2" type="noConversion"/>
  </si>
  <si>
    <t>tax_plan_amount</t>
    <phoneticPr fontId="2" type="noConversion"/>
  </si>
  <si>
    <t>tax_real_amount</t>
    <phoneticPr fontId="2" type="noConversion"/>
  </si>
  <si>
    <t>tax_total_amount</t>
    <phoneticPr fontId="2" type="noConversion"/>
  </si>
  <si>
    <t>tax_rate</t>
    <phoneticPr fontId="2" type="noConversion"/>
  </si>
  <si>
    <t>t_arrears</t>
    <phoneticPr fontId="2" type="noConversion"/>
  </si>
  <si>
    <t>tax_owe_amount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</si>
  <si>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</si>
  <si>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</si>
  <si>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</si>
  <si>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datetime</t>
    <phoneticPr fontId="2" type="noConversion"/>
  </si>
  <si>
    <t>varchar(500)</t>
    <phoneticPr fontId="2" type="noConversion"/>
  </si>
  <si>
    <t>t_sys_organization</t>
    <phoneticPr fontId="2" type="noConversion"/>
  </si>
  <si>
    <t>organization_id</t>
    <phoneticPr fontId="2" type="noConversion"/>
  </si>
  <si>
    <t>DECIMAL(20,4)</t>
    <phoneticPr fontId="2" type="noConversion"/>
  </si>
  <si>
    <t>varchar(100)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</si>
  <si>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</si>
  <si>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</si>
  <si>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</si>
  <si>
    <t>VARCHAR(50)</t>
  </si>
  <si>
    <t>VARCHAR(100)</t>
  </si>
  <si>
    <t>DECIMAL(20,4)</t>
  </si>
  <si>
    <t>0ed38235-0c3a-11e4-9300-001c42328937</t>
  </si>
  <si>
    <t>0ed4d3a1-0c3a-11e4-9300-001c42328937</t>
  </si>
  <si>
    <t>0ed44f90-0c3a-11e4-9300-001c42328937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</si>
</sst>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4" fillId="5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E8" sqref="E8"/>
    </sheetView>
  </sheetViews>
  <sheetFormatPr defaultRowHeight="13.5" x14ac:dyDescent="0.15"/>
  <cols>
    <col min="2" max="2" width="11.375" bestFit="1" customWidth="1"/>
    <col min="3" max="3" width="13" bestFit="1" customWidth="1"/>
    <col min="4" max="4" width="5.25" bestFit="1" customWidth="1"/>
    <col min="5" max="5" width="21.625" bestFit="1" customWidth="1"/>
    <col min="6" max="6" width="7.125" bestFit="1" customWidth="1"/>
    <col min="7" max="7" width="65" bestFit="1" customWidth="1"/>
  </cols>
  <sheetData>
    <row r="1" spans="1:7" x14ac:dyDescent="0.15">
      <c r="A1" s="51" t="s">
        <v>666</v>
      </c>
      <c r="B1" s="52"/>
      <c r="C1" s="52"/>
      <c r="D1" s="47" t="s">
        <v>667</v>
      </c>
      <c r="E1" s="47" t="s">
        <v>668</v>
      </c>
      <c r="F1" s="47" t="s">
        <v>669</v>
      </c>
      <c r="G1" s="47" t="s">
        <v>9</v>
      </c>
    </row>
    <row r="2" spans="1:7" x14ac:dyDescent="0.15">
      <c r="A2" s="46" t="s">
        <v>657</v>
      </c>
      <c r="B2" s="46"/>
      <c r="C2" s="46"/>
      <c r="D2" s="46" t="s">
        <v>660</v>
      </c>
      <c r="E2" s="46" t="s">
        <v>665</v>
      </c>
      <c r="F2" s="46">
        <v>10</v>
      </c>
      <c r="G2" s="46" t="s">
        <v>661</v>
      </c>
    </row>
    <row r="3" spans="1:7" x14ac:dyDescent="0.15">
      <c r="A3" s="46" t="s">
        <v>642</v>
      </c>
      <c r="B3" s="46"/>
      <c r="C3" s="46"/>
      <c r="D3" s="46" t="s">
        <v>688</v>
      </c>
      <c r="E3" s="46" t="s">
        <v>696</v>
      </c>
      <c r="F3" s="46">
        <v>20</v>
      </c>
      <c r="G3" s="46"/>
    </row>
    <row r="4" spans="1:7" ht="27" x14ac:dyDescent="0.15">
      <c r="A4" s="46"/>
      <c r="B4" s="48" t="s">
        <v>40</v>
      </c>
      <c r="C4" s="46"/>
      <c r="D4" s="46" t="s">
        <v>659</v>
      </c>
      <c r="E4" s="50" t="s">
        <v>698</v>
      </c>
      <c r="F4" s="46">
        <v>10</v>
      </c>
      <c r="G4" s="46"/>
    </row>
    <row r="5" spans="1:7" x14ac:dyDescent="0.15">
      <c r="A5" s="46"/>
      <c r="B5" s="46"/>
      <c r="C5" s="46" t="s">
        <v>645</v>
      </c>
      <c r="D5" s="46" t="s">
        <v>660</v>
      </c>
      <c r="E5" s="46" t="s">
        <v>697</v>
      </c>
      <c r="F5" s="46">
        <v>10</v>
      </c>
      <c r="G5" s="46"/>
    </row>
    <row r="6" spans="1:7" x14ac:dyDescent="0.15">
      <c r="A6" s="46"/>
      <c r="B6" s="46"/>
      <c r="C6" s="46" t="s">
        <v>646</v>
      </c>
      <c r="D6" s="46" t="s">
        <v>660</v>
      </c>
      <c r="E6" s="46" t="s">
        <v>699</v>
      </c>
      <c r="F6" s="46">
        <v>20</v>
      </c>
      <c r="G6" s="46"/>
    </row>
    <row r="7" spans="1:7" x14ac:dyDescent="0.15">
      <c r="A7" s="46"/>
      <c r="B7" s="46"/>
      <c r="C7" s="46" t="s">
        <v>648</v>
      </c>
      <c r="D7" s="46" t="s">
        <v>660</v>
      </c>
      <c r="E7" s="46" t="s">
        <v>700</v>
      </c>
      <c r="F7" s="46">
        <v>30</v>
      </c>
      <c r="G7" s="46" t="s">
        <v>687</v>
      </c>
    </row>
    <row r="8" spans="1:7" x14ac:dyDescent="0.15">
      <c r="A8" s="46"/>
      <c r="B8" s="46"/>
      <c r="C8" s="46" t="s">
        <v>649</v>
      </c>
      <c r="D8" s="46" t="s">
        <v>660</v>
      </c>
      <c r="E8" s="46" t="s">
        <v>701</v>
      </c>
      <c r="F8" s="46">
        <v>40</v>
      </c>
      <c r="G8" s="46"/>
    </row>
    <row r="9" spans="1:7" x14ac:dyDescent="0.15">
      <c r="A9" s="46"/>
      <c r="B9" s="46"/>
      <c r="C9" s="46" t="s">
        <v>647</v>
      </c>
      <c r="D9" s="46" t="s">
        <v>660</v>
      </c>
      <c r="E9" s="46"/>
      <c r="F9" s="46">
        <v>50</v>
      </c>
      <c r="G9" s="46"/>
    </row>
    <row r="10" spans="1:7" x14ac:dyDescent="0.15">
      <c r="A10" s="46"/>
      <c r="B10" s="48" t="s">
        <v>634</v>
      </c>
      <c r="C10" s="46"/>
      <c r="D10" s="46" t="s">
        <v>659</v>
      </c>
      <c r="E10" s="46" t="s">
        <v>670</v>
      </c>
      <c r="F10" s="46">
        <v>20</v>
      </c>
      <c r="G10" s="46"/>
    </row>
    <row r="11" spans="1:7" x14ac:dyDescent="0.15">
      <c r="A11" s="46"/>
      <c r="B11" s="46"/>
      <c r="C11" s="46" t="s">
        <v>645</v>
      </c>
      <c r="D11" s="46" t="s">
        <v>660</v>
      </c>
      <c r="E11" s="46"/>
      <c r="F11" s="46">
        <v>10</v>
      </c>
      <c r="G11" s="46" t="s">
        <v>686</v>
      </c>
    </row>
    <row r="12" spans="1:7" x14ac:dyDescent="0.15">
      <c r="A12" s="46"/>
      <c r="B12" s="46"/>
      <c r="C12" s="46" t="s">
        <v>646</v>
      </c>
      <c r="D12" s="46" t="s">
        <v>660</v>
      </c>
      <c r="E12" s="46"/>
      <c r="F12" s="46">
        <v>20</v>
      </c>
      <c r="G12" s="46" t="s">
        <v>685</v>
      </c>
    </row>
    <row r="13" spans="1:7" x14ac:dyDescent="0.15">
      <c r="A13" s="46"/>
      <c r="B13" s="46"/>
      <c r="C13" s="46" t="s">
        <v>647</v>
      </c>
      <c r="D13" s="46" t="s">
        <v>660</v>
      </c>
      <c r="E13" s="46"/>
      <c r="F13" s="46">
        <v>30</v>
      </c>
      <c r="G13" s="46" t="s">
        <v>691</v>
      </c>
    </row>
    <row r="14" spans="1:7" x14ac:dyDescent="0.15">
      <c r="A14" s="46"/>
      <c r="B14" s="48" t="s">
        <v>637</v>
      </c>
      <c r="C14" s="46"/>
      <c r="D14" s="46" t="s">
        <v>659</v>
      </c>
      <c r="E14" s="46" t="s">
        <v>671</v>
      </c>
      <c r="F14" s="46">
        <v>30</v>
      </c>
      <c r="G14" s="46"/>
    </row>
    <row r="15" spans="1:7" x14ac:dyDescent="0.15">
      <c r="A15" s="46" t="s">
        <v>643</v>
      </c>
      <c r="B15" s="48"/>
      <c r="C15" s="46"/>
      <c r="D15" s="46" t="s">
        <v>688</v>
      </c>
      <c r="E15" s="46"/>
      <c r="F15" s="46">
        <v>30</v>
      </c>
      <c r="G15" s="46"/>
    </row>
    <row r="16" spans="1:7" x14ac:dyDescent="0.15">
      <c r="A16" s="46"/>
      <c r="B16" s="48" t="s">
        <v>64</v>
      </c>
      <c r="C16" s="46"/>
      <c r="D16" s="46" t="s">
        <v>659</v>
      </c>
      <c r="E16" s="46" t="s">
        <v>673</v>
      </c>
      <c r="F16" s="46">
        <v>10</v>
      </c>
      <c r="G16" s="46" t="s">
        <v>695</v>
      </c>
    </row>
    <row r="17" spans="1:7" x14ac:dyDescent="0.15">
      <c r="A17" s="46"/>
      <c r="B17" s="48" t="s">
        <v>42</v>
      </c>
      <c r="C17" s="46"/>
      <c r="D17" s="46" t="s">
        <v>659</v>
      </c>
      <c r="E17" s="46" t="s">
        <v>673</v>
      </c>
      <c r="F17" s="46">
        <v>20</v>
      </c>
      <c r="G17" s="46"/>
    </row>
    <row r="18" spans="1:7" x14ac:dyDescent="0.15">
      <c r="A18" s="46"/>
      <c r="B18" s="46"/>
      <c r="C18" s="46" t="s">
        <v>645</v>
      </c>
      <c r="D18" s="46" t="s">
        <v>660</v>
      </c>
      <c r="E18" s="46"/>
      <c r="F18" s="46">
        <v>10</v>
      </c>
      <c r="G18" s="46"/>
    </row>
    <row r="19" spans="1:7" x14ac:dyDescent="0.15">
      <c r="A19" s="46"/>
      <c r="B19" s="46"/>
      <c r="C19" s="46" t="s">
        <v>650</v>
      </c>
      <c r="D19" s="46" t="s">
        <v>660</v>
      </c>
      <c r="E19" s="46"/>
      <c r="F19" s="46">
        <v>20</v>
      </c>
      <c r="G19" s="46" t="s">
        <v>662</v>
      </c>
    </row>
    <row r="20" spans="1:7" x14ac:dyDescent="0.15">
      <c r="A20" s="46"/>
      <c r="B20" s="46"/>
      <c r="C20" s="46" t="s">
        <v>651</v>
      </c>
      <c r="D20" s="46" t="s">
        <v>660</v>
      </c>
      <c r="E20" s="46"/>
      <c r="F20" s="46">
        <v>30</v>
      </c>
      <c r="G20" s="46" t="s">
        <v>658</v>
      </c>
    </row>
    <row r="21" spans="1:7" x14ac:dyDescent="0.15">
      <c r="A21" s="46"/>
      <c r="B21" s="46"/>
      <c r="C21" s="46" t="s">
        <v>647</v>
      </c>
      <c r="D21" s="46" t="s">
        <v>660</v>
      </c>
      <c r="E21" s="46"/>
      <c r="F21" s="46">
        <v>40</v>
      </c>
      <c r="G21" s="46" t="s">
        <v>691</v>
      </c>
    </row>
    <row r="22" spans="1:7" x14ac:dyDescent="0.15">
      <c r="A22" s="46"/>
      <c r="B22" s="48" t="s">
        <v>43</v>
      </c>
      <c r="C22" s="46"/>
      <c r="D22" s="46" t="s">
        <v>659</v>
      </c>
      <c r="E22" s="46" t="s">
        <v>673</v>
      </c>
      <c r="F22" s="46">
        <v>30</v>
      </c>
      <c r="G22" s="46"/>
    </row>
    <row r="23" spans="1:7" x14ac:dyDescent="0.15">
      <c r="A23" s="46"/>
      <c r="B23" s="46"/>
      <c r="C23" s="46" t="s">
        <v>645</v>
      </c>
      <c r="D23" s="46" t="s">
        <v>660</v>
      </c>
      <c r="E23" s="46"/>
      <c r="F23" s="46">
        <v>10</v>
      </c>
      <c r="G23" s="46"/>
    </row>
    <row r="24" spans="1:7" x14ac:dyDescent="0.15">
      <c r="A24" s="46"/>
      <c r="B24" s="46"/>
      <c r="C24" s="46" t="s">
        <v>650</v>
      </c>
      <c r="D24" s="46" t="s">
        <v>660</v>
      </c>
      <c r="E24" s="46"/>
      <c r="F24" s="46">
        <v>20</v>
      </c>
      <c r="G24" s="46" t="s">
        <v>662</v>
      </c>
    </row>
    <row r="25" spans="1:7" x14ac:dyDescent="0.15">
      <c r="A25" s="46"/>
      <c r="B25" s="46"/>
      <c r="C25" s="46" t="s">
        <v>651</v>
      </c>
      <c r="D25" s="46" t="s">
        <v>660</v>
      </c>
      <c r="E25" s="46"/>
      <c r="F25" s="46">
        <v>30</v>
      </c>
      <c r="G25" s="46" t="s">
        <v>658</v>
      </c>
    </row>
    <row r="26" spans="1:7" x14ac:dyDescent="0.15">
      <c r="A26" s="46"/>
      <c r="B26" s="46"/>
      <c r="C26" s="46" t="s">
        <v>647</v>
      </c>
      <c r="D26" s="46" t="s">
        <v>660</v>
      </c>
      <c r="E26" s="46"/>
      <c r="F26" s="46">
        <v>40</v>
      </c>
      <c r="G26" s="46" t="s">
        <v>691</v>
      </c>
    </row>
    <row r="27" spans="1:7" x14ac:dyDescent="0.15">
      <c r="A27" s="46"/>
      <c r="B27" s="48" t="s">
        <v>422</v>
      </c>
      <c r="C27" s="46"/>
      <c r="D27" s="46" t="s">
        <v>659</v>
      </c>
      <c r="E27" s="46" t="s">
        <v>673</v>
      </c>
      <c r="F27" s="46">
        <v>40</v>
      </c>
      <c r="G27" s="46"/>
    </row>
    <row r="28" spans="1:7" x14ac:dyDescent="0.15">
      <c r="A28" s="46"/>
      <c r="B28" s="46"/>
      <c r="C28" s="46" t="s">
        <v>645</v>
      </c>
      <c r="D28" s="46" t="s">
        <v>660</v>
      </c>
      <c r="E28" s="46"/>
      <c r="F28" s="46">
        <v>10</v>
      </c>
      <c r="G28" s="46"/>
    </row>
    <row r="29" spans="1:7" x14ac:dyDescent="0.15">
      <c r="A29" s="46"/>
      <c r="B29" s="46"/>
      <c r="C29" s="46" t="s">
        <v>650</v>
      </c>
      <c r="D29" s="46" t="s">
        <v>660</v>
      </c>
      <c r="E29" s="46"/>
      <c r="F29" s="46">
        <v>20</v>
      </c>
      <c r="G29" s="46" t="s">
        <v>662</v>
      </c>
    </row>
    <row r="30" spans="1:7" x14ac:dyDescent="0.15">
      <c r="A30" s="46"/>
      <c r="B30" s="46"/>
      <c r="C30" s="46" t="s">
        <v>651</v>
      </c>
      <c r="D30" s="46" t="s">
        <v>660</v>
      </c>
      <c r="E30" s="46"/>
      <c r="F30" s="46">
        <v>30</v>
      </c>
      <c r="G30" s="46" t="s">
        <v>658</v>
      </c>
    </row>
    <row r="31" spans="1:7" x14ac:dyDescent="0.15">
      <c r="A31" s="46"/>
      <c r="B31" s="46"/>
      <c r="C31" s="46" t="s">
        <v>663</v>
      </c>
      <c r="D31" s="46" t="s">
        <v>660</v>
      </c>
      <c r="E31" s="46"/>
      <c r="F31" s="46">
        <v>40</v>
      </c>
      <c r="G31" s="46"/>
    </row>
    <row r="32" spans="1:7" x14ac:dyDescent="0.15">
      <c r="A32" s="46"/>
      <c r="B32" s="46"/>
      <c r="C32" s="46" t="s">
        <v>647</v>
      </c>
      <c r="D32" s="46" t="s">
        <v>660</v>
      </c>
      <c r="E32" s="46"/>
      <c r="F32" s="46">
        <v>50</v>
      </c>
      <c r="G32" s="46" t="s">
        <v>691</v>
      </c>
    </row>
    <row r="33" spans="1:7" x14ac:dyDescent="0.15">
      <c r="A33" s="46"/>
      <c r="B33" s="48" t="s">
        <v>44</v>
      </c>
      <c r="C33" s="46"/>
      <c r="D33" s="46" t="s">
        <v>659</v>
      </c>
      <c r="E33" s="46" t="s">
        <v>673</v>
      </c>
      <c r="F33" s="46">
        <v>50</v>
      </c>
      <c r="G33" s="46"/>
    </row>
    <row r="34" spans="1:7" x14ac:dyDescent="0.15">
      <c r="A34" s="46"/>
      <c r="B34" s="46"/>
      <c r="C34" s="46" t="s">
        <v>645</v>
      </c>
      <c r="D34" s="46" t="s">
        <v>660</v>
      </c>
      <c r="E34" s="46"/>
      <c r="F34" s="46">
        <v>10</v>
      </c>
      <c r="G34" s="46"/>
    </row>
    <row r="35" spans="1:7" x14ac:dyDescent="0.15">
      <c r="A35" s="46"/>
      <c r="B35" s="46"/>
      <c r="C35" s="46" t="s">
        <v>650</v>
      </c>
      <c r="D35" s="46" t="s">
        <v>660</v>
      </c>
      <c r="E35" s="46"/>
      <c r="F35" s="46">
        <v>20</v>
      </c>
      <c r="G35" s="46" t="s">
        <v>662</v>
      </c>
    </row>
    <row r="36" spans="1:7" x14ac:dyDescent="0.15">
      <c r="A36" s="46"/>
      <c r="B36" s="46"/>
      <c r="C36" s="46" t="s">
        <v>651</v>
      </c>
      <c r="D36" s="46" t="s">
        <v>660</v>
      </c>
      <c r="E36" s="46"/>
      <c r="F36" s="46">
        <v>30</v>
      </c>
      <c r="G36" s="46" t="s">
        <v>658</v>
      </c>
    </row>
    <row r="37" spans="1:7" x14ac:dyDescent="0.15">
      <c r="A37" s="46"/>
      <c r="B37" s="46"/>
      <c r="C37" s="46" t="s">
        <v>647</v>
      </c>
      <c r="D37" s="46" t="s">
        <v>660</v>
      </c>
      <c r="E37" s="46"/>
      <c r="F37" s="46">
        <v>40</v>
      </c>
      <c r="G37" s="46" t="s">
        <v>691</v>
      </c>
    </row>
    <row r="38" spans="1:7" x14ac:dyDescent="0.15">
      <c r="A38" s="46"/>
      <c r="B38" s="48" t="s">
        <v>45</v>
      </c>
      <c r="C38" s="46"/>
      <c r="D38" s="46" t="s">
        <v>659</v>
      </c>
      <c r="E38" s="46" t="s">
        <v>673</v>
      </c>
      <c r="F38" s="46">
        <v>60</v>
      </c>
      <c r="G38" s="46"/>
    </row>
    <row r="39" spans="1:7" x14ac:dyDescent="0.15">
      <c r="A39" s="46"/>
      <c r="B39" s="46"/>
      <c r="C39" s="46" t="s">
        <v>645</v>
      </c>
      <c r="D39" s="46" t="s">
        <v>660</v>
      </c>
      <c r="E39" s="46"/>
      <c r="F39" s="46">
        <v>10</v>
      </c>
      <c r="G39" s="46"/>
    </row>
    <row r="40" spans="1:7" x14ac:dyDescent="0.15">
      <c r="A40" s="46"/>
      <c r="B40" s="46"/>
      <c r="C40" s="46" t="s">
        <v>650</v>
      </c>
      <c r="D40" s="46" t="s">
        <v>660</v>
      </c>
      <c r="E40" s="46"/>
      <c r="F40" s="46">
        <v>20</v>
      </c>
      <c r="G40" s="46" t="s">
        <v>662</v>
      </c>
    </row>
    <row r="41" spans="1:7" x14ac:dyDescent="0.15">
      <c r="A41" s="46"/>
      <c r="B41" s="46"/>
      <c r="C41" s="46" t="s">
        <v>651</v>
      </c>
      <c r="D41" s="46" t="s">
        <v>660</v>
      </c>
      <c r="E41" s="46"/>
      <c r="F41" s="46">
        <v>30</v>
      </c>
      <c r="G41" s="46" t="s">
        <v>658</v>
      </c>
    </row>
    <row r="42" spans="1:7" x14ac:dyDescent="0.15">
      <c r="A42" s="46"/>
      <c r="B42" s="46"/>
      <c r="C42" s="46" t="s">
        <v>647</v>
      </c>
      <c r="D42" s="46" t="s">
        <v>660</v>
      </c>
      <c r="E42" s="46"/>
      <c r="F42" s="46">
        <v>40</v>
      </c>
      <c r="G42" s="46" t="s">
        <v>691</v>
      </c>
    </row>
    <row r="43" spans="1:7" x14ac:dyDescent="0.15">
      <c r="A43" s="46"/>
      <c r="B43" s="48" t="s">
        <v>46</v>
      </c>
      <c r="C43" s="46"/>
      <c r="D43" s="46" t="s">
        <v>659</v>
      </c>
      <c r="E43" s="46" t="s">
        <v>673</v>
      </c>
      <c r="F43" s="46">
        <v>70</v>
      </c>
      <c r="G43" s="46"/>
    </row>
    <row r="44" spans="1:7" x14ac:dyDescent="0.15">
      <c r="A44" s="46"/>
      <c r="B44" s="46"/>
      <c r="C44" s="46" t="s">
        <v>645</v>
      </c>
      <c r="D44" s="46" t="s">
        <v>660</v>
      </c>
      <c r="E44" s="46"/>
      <c r="F44" s="46">
        <v>10</v>
      </c>
      <c r="G44" s="46"/>
    </row>
    <row r="45" spans="1:7" x14ac:dyDescent="0.15">
      <c r="A45" s="46"/>
      <c r="B45" s="46"/>
      <c r="C45" s="46" t="s">
        <v>650</v>
      </c>
      <c r="D45" s="46" t="s">
        <v>660</v>
      </c>
      <c r="E45" s="46"/>
      <c r="F45" s="46">
        <v>20</v>
      </c>
      <c r="G45" s="46" t="s">
        <v>662</v>
      </c>
    </row>
    <row r="46" spans="1:7" x14ac:dyDescent="0.15">
      <c r="A46" s="46"/>
      <c r="B46" s="46"/>
      <c r="C46" s="46" t="s">
        <v>651</v>
      </c>
      <c r="D46" s="46" t="s">
        <v>660</v>
      </c>
      <c r="E46" s="46"/>
      <c r="F46" s="46">
        <v>30</v>
      </c>
      <c r="G46" s="46" t="s">
        <v>658</v>
      </c>
    </row>
    <row r="47" spans="1:7" x14ac:dyDescent="0.15">
      <c r="A47" s="46"/>
      <c r="B47" s="46"/>
      <c r="C47" s="46" t="s">
        <v>647</v>
      </c>
      <c r="D47" s="46" t="s">
        <v>660</v>
      </c>
      <c r="E47" s="46"/>
      <c r="F47" s="46">
        <v>40</v>
      </c>
      <c r="G47" s="46" t="s">
        <v>691</v>
      </c>
    </row>
    <row r="48" spans="1:7" x14ac:dyDescent="0.15">
      <c r="A48" s="46"/>
      <c r="B48" s="48" t="s">
        <v>48</v>
      </c>
      <c r="C48" s="46"/>
      <c r="D48" s="46" t="s">
        <v>659</v>
      </c>
      <c r="E48" s="46" t="s">
        <v>673</v>
      </c>
      <c r="F48" s="46">
        <v>80</v>
      </c>
      <c r="G48" s="46"/>
    </row>
    <row r="49" spans="1:7" x14ac:dyDescent="0.15">
      <c r="A49" s="46"/>
      <c r="B49" s="46"/>
      <c r="C49" s="46" t="s">
        <v>645</v>
      </c>
      <c r="D49" s="46" t="s">
        <v>660</v>
      </c>
      <c r="E49" s="46"/>
      <c r="F49" s="46">
        <v>10</v>
      </c>
      <c r="G49" s="46" t="s">
        <v>694</v>
      </c>
    </row>
    <row r="50" spans="1:7" x14ac:dyDescent="0.15">
      <c r="A50" s="46"/>
      <c r="B50" s="46"/>
      <c r="C50" s="46" t="s">
        <v>650</v>
      </c>
      <c r="D50" s="46" t="s">
        <v>660</v>
      </c>
      <c r="E50" s="46"/>
      <c r="F50" s="46">
        <v>20</v>
      </c>
      <c r="G50" s="46" t="s">
        <v>662</v>
      </c>
    </row>
    <row r="51" spans="1:7" x14ac:dyDescent="0.15">
      <c r="A51" s="46"/>
      <c r="B51" s="46"/>
      <c r="C51" s="46" t="s">
        <v>651</v>
      </c>
      <c r="D51" s="46" t="s">
        <v>660</v>
      </c>
      <c r="E51" s="46"/>
      <c r="F51" s="46">
        <v>30</v>
      </c>
      <c r="G51" s="46" t="s">
        <v>658</v>
      </c>
    </row>
    <row r="52" spans="1:7" x14ac:dyDescent="0.15">
      <c r="A52" s="46"/>
      <c r="B52" s="46"/>
      <c r="C52" s="46" t="s">
        <v>647</v>
      </c>
      <c r="D52" s="46" t="s">
        <v>660</v>
      </c>
      <c r="E52" s="46"/>
      <c r="F52" s="46">
        <v>40</v>
      </c>
      <c r="G52" s="46" t="s">
        <v>692</v>
      </c>
    </row>
    <row r="53" spans="1:7" x14ac:dyDescent="0.15">
      <c r="A53" s="46"/>
      <c r="B53" s="48" t="s">
        <v>47</v>
      </c>
      <c r="C53" s="46"/>
      <c r="D53" s="46" t="s">
        <v>659</v>
      </c>
      <c r="E53" s="46" t="s">
        <v>673</v>
      </c>
      <c r="F53" s="46">
        <v>90</v>
      </c>
      <c r="G53" s="46"/>
    </row>
    <row r="54" spans="1:7" x14ac:dyDescent="0.15">
      <c r="A54" s="46"/>
      <c r="B54" s="46"/>
      <c r="C54" s="46" t="s">
        <v>645</v>
      </c>
      <c r="D54" s="46" t="s">
        <v>660</v>
      </c>
      <c r="E54" s="46"/>
      <c r="F54" s="46">
        <v>10</v>
      </c>
      <c r="G54" s="46" t="s">
        <v>693</v>
      </c>
    </row>
    <row r="55" spans="1:7" x14ac:dyDescent="0.15">
      <c r="A55" s="46"/>
      <c r="B55" s="46"/>
      <c r="C55" s="46" t="s">
        <v>650</v>
      </c>
      <c r="D55" s="46" t="s">
        <v>660</v>
      </c>
      <c r="E55" s="46"/>
      <c r="F55" s="46">
        <v>20</v>
      </c>
      <c r="G55" s="46" t="s">
        <v>662</v>
      </c>
    </row>
    <row r="56" spans="1:7" x14ac:dyDescent="0.15">
      <c r="A56" s="46"/>
      <c r="B56" s="46"/>
      <c r="C56" s="46" t="s">
        <v>651</v>
      </c>
      <c r="D56" s="46" t="s">
        <v>660</v>
      </c>
      <c r="E56" s="46"/>
      <c r="F56" s="46">
        <v>30</v>
      </c>
      <c r="G56" s="46" t="s">
        <v>658</v>
      </c>
    </row>
    <row r="57" spans="1:7" x14ac:dyDescent="0.15">
      <c r="A57" s="46"/>
      <c r="B57" s="46"/>
      <c r="C57" s="46" t="s">
        <v>647</v>
      </c>
      <c r="D57" s="46" t="s">
        <v>660</v>
      </c>
      <c r="E57" s="46"/>
      <c r="F57" s="46">
        <v>40</v>
      </c>
      <c r="G57" s="46" t="s">
        <v>691</v>
      </c>
    </row>
    <row r="58" spans="1:7" x14ac:dyDescent="0.15">
      <c r="A58" s="46" t="s">
        <v>644</v>
      </c>
      <c r="B58" s="48"/>
      <c r="C58" s="46"/>
      <c r="D58" s="46" t="s">
        <v>659</v>
      </c>
      <c r="E58" s="46" t="s">
        <v>674</v>
      </c>
      <c r="F58" s="46">
        <v>40</v>
      </c>
      <c r="G58" s="46" t="s">
        <v>678</v>
      </c>
    </row>
    <row r="59" spans="1:7" x14ac:dyDescent="0.15">
      <c r="A59" s="46"/>
      <c r="B59" s="49" t="s">
        <v>679</v>
      </c>
      <c r="C59" s="46"/>
      <c r="D59" s="46" t="s">
        <v>660</v>
      </c>
      <c r="E59" s="46"/>
      <c r="F59" s="46">
        <v>10</v>
      </c>
      <c r="G59" s="46" t="s">
        <v>684</v>
      </c>
    </row>
    <row r="60" spans="1:7" x14ac:dyDescent="0.15">
      <c r="A60" s="46"/>
      <c r="B60" s="46" t="s">
        <v>652</v>
      </c>
      <c r="C60" s="46"/>
      <c r="D60" s="46" t="s">
        <v>660</v>
      </c>
      <c r="E60" s="46"/>
      <c r="F60" s="46">
        <v>20</v>
      </c>
      <c r="G60" s="46" t="s">
        <v>680</v>
      </c>
    </row>
    <row r="61" spans="1:7" x14ac:dyDescent="0.15">
      <c r="A61" s="46"/>
      <c r="B61" s="46" t="s">
        <v>653</v>
      </c>
      <c r="C61" s="46"/>
      <c r="D61" s="46" t="s">
        <v>660</v>
      </c>
      <c r="E61" s="46"/>
      <c r="F61" s="46">
        <v>30</v>
      </c>
      <c r="G61" s="46" t="s">
        <v>681</v>
      </c>
    </row>
    <row r="62" spans="1:7" x14ac:dyDescent="0.15">
      <c r="A62" s="46"/>
      <c r="B62" s="46" t="s">
        <v>664</v>
      </c>
      <c r="C62" s="46"/>
      <c r="D62" s="46" t="s">
        <v>660</v>
      </c>
      <c r="E62" s="46"/>
      <c r="F62" s="46">
        <v>40</v>
      </c>
      <c r="G62" s="46" t="s">
        <v>682</v>
      </c>
    </row>
    <row r="63" spans="1:7" x14ac:dyDescent="0.15">
      <c r="A63" s="46"/>
      <c r="B63" s="46" t="s">
        <v>654</v>
      </c>
      <c r="C63" s="46"/>
      <c r="D63" s="46" t="s">
        <v>660</v>
      </c>
      <c r="E63" s="46"/>
      <c r="F63" s="46">
        <v>50</v>
      </c>
      <c r="G63" s="46" t="s">
        <v>683</v>
      </c>
    </row>
    <row r="64" spans="1:7" x14ac:dyDescent="0.15">
      <c r="A64" s="46"/>
      <c r="B64" s="46" t="s">
        <v>655</v>
      </c>
      <c r="C64" s="46"/>
      <c r="D64" s="46" t="s">
        <v>659</v>
      </c>
      <c r="E64" s="46" t="s">
        <v>677</v>
      </c>
      <c r="F64" s="46">
        <v>60</v>
      </c>
      <c r="G64" s="46"/>
    </row>
    <row r="65" spans="1:7" x14ac:dyDescent="0.15">
      <c r="A65" s="48" t="s">
        <v>640</v>
      </c>
      <c r="B65" s="48"/>
      <c r="C65" s="46"/>
      <c r="D65" s="46" t="s">
        <v>659</v>
      </c>
      <c r="E65" s="46" t="s">
        <v>675</v>
      </c>
      <c r="F65" s="46">
        <v>50</v>
      </c>
      <c r="G65" s="46"/>
    </row>
    <row r="66" spans="1:7" x14ac:dyDescent="0.15">
      <c r="A66" s="46"/>
      <c r="B66" s="46" t="s">
        <v>656</v>
      </c>
      <c r="C66" s="46"/>
      <c r="D66" s="46" t="s">
        <v>660</v>
      </c>
      <c r="E66" s="46"/>
      <c r="F66" s="46">
        <v>10</v>
      </c>
      <c r="G66" s="46" t="s">
        <v>676</v>
      </c>
    </row>
    <row r="67" spans="1:7" x14ac:dyDescent="0.15">
      <c r="A67" s="46"/>
      <c r="B67" s="46" t="s">
        <v>645</v>
      </c>
      <c r="C67" s="46"/>
      <c r="D67" s="46" t="s">
        <v>660</v>
      </c>
      <c r="E67" s="46"/>
      <c r="F67" s="46">
        <v>20</v>
      </c>
      <c r="G67" s="46"/>
    </row>
    <row r="68" spans="1:7" x14ac:dyDescent="0.15">
      <c r="A68" s="46"/>
      <c r="B68" s="46" t="s">
        <v>646</v>
      </c>
      <c r="C68" s="46"/>
      <c r="D68" s="46" t="s">
        <v>660</v>
      </c>
      <c r="E68" s="46"/>
      <c r="F68" s="46">
        <v>30</v>
      </c>
      <c r="G68" s="46" t="s">
        <v>689</v>
      </c>
    </row>
    <row r="69" spans="1:7" x14ac:dyDescent="0.15">
      <c r="A69" s="46"/>
      <c r="B69" s="46" t="s">
        <v>647</v>
      </c>
      <c r="C69" s="46"/>
      <c r="D69" s="46" t="s">
        <v>660</v>
      </c>
      <c r="E69" s="46"/>
      <c r="F69" s="46">
        <v>40</v>
      </c>
      <c r="G69" s="46" t="s">
        <v>690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 x14ac:dyDescent="0.15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82</v>
      </c>
      <c r="B1" s="1" t="s">
        <v>317</v>
      </c>
      <c r="E1" s="1" t="s">
        <v>83</v>
      </c>
      <c r="F1" s="1" t="s">
        <v>450</v>
      </c>
    </row>
    <row r="2" spans="1:8" x14ac:dyDescent="0.15">
      <c r="A2" s="1" t="s">
        <v>72</v>
      </c>
      <c r="B2" s="1" t="s">
        <v>152</v>
      </c>
    </row>
    <row r="3" spans="1:8" x14ac:dyDescent="0.15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449</v>
      </c>
      <c r="C5" s="6" t="s">
        <v>303</v>
      </c>
      <c r="D5" s="6" t="s">
        <v>606</v>
      </c>
      <c r="E5" s="6"/>
      <c r="F5" s="6"/>
      <c r="G5" s="6"/>
      <c r="H5" s="2"/>
    </row>
    <row r="6" spans="1:8" x14ac:dyDescent="0.15">
      <c r="A6" s="6">
        <v>3</v>
      </c>
      <c r="B6" s="9" t="s">
        <v>323</v>
      </c>
      <c r="C6" s="2" t="s">
        <v>324</v>
      </c>
      <c r="D6" s="6" t="s">
        <v>611</v>
      </c>
      <c r="E6" s="2"/>
      <c r="F6" s="2"/>
      <c r="G6" s="2"/>
      <c r="H6" s="2"/>
    </row>
    <row r="7" spans="1:8" s="7" customFormat="1" x14ac:dyDescent="0.15">
      <c r="A7" s="6">
        <v>10</v>
      </c>
      <c r="B7" s="9" t="s">
        <v>226</v>
      </c>
      <c r="C7" s="6" t="s">
        <v>296</v>
      </c>
      <c r="D7" s="6" t="s">
        <v>608</v>
      </c>
      <c r="E7" s="6"/>
      <c r="F7" s="6"/>
      <c r="G7" s="6"/>
      <c r="H7" s="6"/>
    </row>
    <row r="8" spans="1:8" s="7" customFormat="1" x14ac:dyDescent="0.15">
      <c r="A8" s="6">
        <v>11</v>
      </c>
      <c r="B8" s="9" t="s">
        <v>227</v>
      </c>
      <c r="C8" s="6" t="s">
        <v>297</v>
      </c>
      <c r="D8" s="6" t="s">
        <v>609</v>
      </c>
      <c r="E8" s="6"/>
      <c r="F8" s="6"/>
      <c r="G8" s="6"/>
      <c r="H8" s="6"/>
    </row>
    <row r="9" spans="1:8" s="7" customFormat="1" x14ac:dyDescent="0.15">
      <c r="A9" s="6">
        <v>12</v>
      </c>
      <c r="B9" s="9" t="s">
        <v>104</v>
      </c>
      <c r="C9" s="6" t="s">
        <v>298</v>
      </c>
      <c r="D9" s="6" t="s">
        <v>608</v>
      </c>
      <c r="E9" s="6"/>
      <c r="F9" s="6"/>
      <c r="G9" s="6"/>
      <c r="H9" s="6"/>
    </row>
    <row r="10" spans="1:8" s="7" customFormat="1" x14ac:dyDescent="0.15">
      <c r="A10" s="6">
        <v>13</v>
      </c>
      <c r="B10" s="9" t="s">
        <v>224</v>
      </c>
      <c r="C10" s="6" t="s">
        <v>299</v>
      </c>
      <c r="D10" s="6" t="s">
        <v>609</v>
      </c>
      <c r="E10" s="6"/>
      <c r="F10" s="6"/>
      <c r="G10" s="6"/>
      <c r="H10" s="6"/>
    </row>
    <row r="11" spans="1:8" x14ac:dyDescent="0.15">
      <c r="A11" s="6">
        <v>14</v>
      </c>
      <c r="B11" s="9" t="s">
        <v>9</v>
      </c>
      <c r="C11" s="6" t="s">
        <v>300</v>
      </c>
      <c r="D11" s="6" t="s">
        <v>610</v>
      </c>
      <c r="E11" s="6"/>
      <c r="F11" s="6"/>
      <c r="G11" s="6"/>
      <c r="H11" s="6"/>
    </row>
    <row r="14" spans="1:8" x14ac:dyDescent="0.15">
      <c r="C14" s="26" t="s">
        <v>196</v>
      </c>
    </row>
    <row r="17" spans="4:5" x14ac:dyDescent="0.15">
      <c r="D17" s="1" t="str">
        <f>"create table "&amp;$B$1&amp;" ("</f>
        <v>create table t_payment_item (</v>
      </c>
    </row>
    <row r="18" spans="4:5" x14ac:dyDescent="0.15">
      <c r="E18" s="1" t="str">
        <f>C4&amp;" "&amp;D4&amp;", "</f>
        <v xml:space="preserve">id char(36), </v>
      </c>
    </row>
    <row r="19" spans="4:5" x14ac:dyDescent="0.15">
      <c r="E19" s="1" t="str">
        <f t="shared" ref="E19:E25" si="0">C5&amp;" "&amp;D5&amp;", "</f>
        <v xml:space="preserve">item_name varchar(50), </v>
      </c>
    </row>
    <row r="20" spans="4:5" x14ac:dyDescent="0.15">
      <c r="E20" s="1" t="str">
        <f t="shared" si="0"/>
        <v xml:space="preserve">reimbursement_cap DECIMAL(20,4), </v>
      </c>
    </row>
    <row r="21" spans="4:5" x14ac:dyDescent="0.15">
      <c r="E21" s="1" t="str">
        <f t="shared" si="0"/>
        <v xml:space="preserve">create_time DATETIME(0) DEFAULT CURRENT_TIMESTAMP, </v>
      </c>
    </row>
    <row r="22" spans="4:5" x14ac:dyDescent="0.15">
      <c r="E22" s="1" t="str">
        <f t="shared" si="0"/>
        <v xml:space="preserve">create_user char(36), </v>
      </c>
    </row>
    <row r="23" spans="4:5" x14ac:dyDescent="0.15">
      <c r="E23" s="1" t="str">
        <f t="shared" si="0"/>
        <v xml:space="preserve">update_time DATETIME(0) DEFAULT CURRENT_TIMESTAMP, </v>
      </c>
    </row>
    <row r="24" spans="4:5" x14ac:dyDescent="0.15">
      <c r="E24" s="1" t="str">
        <f t="shared" si="0"/>
        <v xml:space="preserve">update_user char(36), </v>
      </c>
    </row>
    <row r="25" spans="4:5" x14ac:dyDescent="0.15">
      <c r="E25" s="1" t="str">
        <f t="shared" si="0"/>
        <v xml:space="preserve">description VARCHAR(500), </v>
      </c>
    </row>
    <row r="26" spans="4:5" x14ac:dyDescent="0.15">
      <c r="E26" s="1" t="s">
        <v>628</v>
      </c>
    </row>
    <row r="27" spans="4:5" x14ac:dyDescent="0.15">
      <c r="D27" s="1" t="s">
        <v>629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D9" sqref="D9"/>
    </sheetView>
  </sheetViews>
  <sheetFormatPr defaultRowHeight="12" x14ac:dyDescent="0.15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 x14ac:dyDescent="0.15">
      <c r="A1" s="1" t="s">
        <v>133</v>
      </c>
      <c r="B1" s="1" t="s">
        <v>727</v>
      </c>
      <c r="E1" s="1" t="s">
        <v>134</v>
      </c>
      <c r="F1" s="1" t="s">
        <v>48</v>
      </c>
    </row>
    <row r="2" spans="1:12" x14ac:dyDescent="0.15">
      <c r="A2" s="1" t="s">
        <v>135</v>
      </c>
    </row>
    <row r="3" spans="1:12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12" x14ac:dyDescent="0.15">
      <c r="A5" s="6">
        <v>2</v>
      </c>
      <c r="B5" s="9" t="s">
        <v>228</v>
      </c>
      <c r="C5" s="6" t="s">
        <v>302</v>
      </c>
      <c r="D5" s="6" t="s">
        <v>609</v>
      </c>
      <c r="E5" s="6"/>
      <c r="F5" s="6"/>
      <c r="G5" s="6"/>
      <c r="H5" s="5" t="s">
        <v>385</v>
      </c>
    </row>
    <row r="6" spans="1:12" x14ac:dyDescent="0.15">
      <c r="A6" s="6">
        <v>3</v>
      </c>
      <c r="B6" s="9" t="s">
        <v>157</v>
      </c>
      <c r="C6" s="6" t="s">
        <v>327</v>
      </c>
      <c r="D6" s="6" t="s">
        <v>606</v>
      </c>
      <c r="E6" s="6"/>
      <c r="F6" s="6"/>
      <c r="G6" s="6"/>
      <c r="H6" s="6" t="s">
        <v>198</v>
      </c>
      <c r="I6" s="31" t="s">
        <v>519</v>
      </c>
      <c r="J6" s="31"/>
      <c r="K6" s="31" t="s">
        <v>518</v>
      </c>
      <c r="L6" s="31"/>
    </row>
    <row r="7" spans="1:12" x14ac:dyDescent="0.15">
      <c r="A7" s="6">
        <v>4</v>
      </c>
      <c r="B7" s="9" t="s">
        <v>326</v>
      </c>
      <c r="C7" s="2" t="s">
        <v>315</v>
      </c>
      <c r="D7" s="6" t="s">
        <v>606</v>
      </c>
      <c r="E7" s="6"/>
      <c r="F7" s="6"/>
      <c r="G7" s="6"/>
      <c r="H7" s="6" t="s">
        <v>148</v>
      </c>
    </row>
    <row r="8" spans="1:12" ht="36" x14ac:dyDescent="0.15">
      <c r="A8" s="6">
        <v>5</v>
      </c>
      <c r="B8" s="9" t="s">
        <v>229</v>
      </c>
      <c r="C8" s="6" t="s">
        <v>325</v>
      </c>
      <c r="D8" s="6" t="s">
        <v>611</v>
      </c>
      <c r="E8" s="6"/>
      <c r="F8" s="6"/>
      <c r="G8" s="6"/>
      <c r="H8" s="4" t="s">
        <v>440</v>
      </c>
      <c r="K8" s="31" t="s">
        <v>520</v>
      </c>
    </row>
    <row r="9" spans="1:12" x14ac:dyDescent="0.15">
      <c r="A9" s="6"/>
      <c r="B9" s="9" t="s">
        <v>740</v>
      </c>
      <c r="C9" s="6" t="s">
        <v>739</v>
      </c>
      <c r="D9" s="6" t="s">
        <v>611</v>
      </c>
      <c r="E9" s="6"/>
      <c r="F9" s="6"/>
      <c r="G9" s="6"/>
      <c r="H9" s="4"/>
      <c r="K9" s="31"/>
    </row>
    <row r="10" spans="1:12" x14ac:dyDescent="0.15">
      <c r="A10" s="6"/>
      <c r="B10" s="9" t="s">
        <v>704</v>
      </c>
      <c r="C10" s="6" t="s">
        <v>703</v>
      </c>
      <c r="D10" s="6" t="s">
        <v>611</v>
      </c>
      <c r="E10" s="6"/>
      <c r="F10" s="6"/>
      <c r="G10" s="6"/>
      <c r="H10" s="4"/>
      <c r="K10" s="31"/>
    </row>
    <row r="11" spans="1:12" x14ac:dyDescent="0.15">
      <c r="A11" s="6">
        <v>6</v>
      </c>
      <c r="B11" s="9" t="s">
        <v>230</v>
      </c>
      <c r="C11" s="2" t="s">
        <v>320</v>
      </c>
      <c r="D11" s="6" t="s">
        <v>606</v>
      </c>
      <c r="E11" s="6"/>
      <c r="F11" s="6"/>
      <c r="G11" s="6"/>
      <c r="H11" s="6"/>
    </row>
    <row r="12" spans="1:12" x14ac:dyDescent="0.15">
      <c r="A12" s="6">
        <v>7</v>
      </c>
      <c r="B12" s="9" t="s">
        <v>223</v>
      </c>
      <c r="C12" s="2" t="s">
        <v>322</v>
      </c>
      <c r="D12" s="6" t="s">
        <v>618</v>
      </c>
      <c r="E12" s="6"/>
      <c r="F12" s="6"/>
      <c r="G12" s="6"/>
      <c r="H12" s="6"/>
    </row>
    <row r="13" spans="1:12" x14ac:dyDescent="0.15">
      <c r="A13" s="6">
        <v>8</v>
      </c>
      <c r="B13" s="9" t="s">
        <v>410</v>
      </c>
      <c r="C13" s="6" t="s">
        <v>409</v>
      </c>
      <c r="D13" s="6" t="s">
        <v>608</v>
      </c>
      <c r="E13" s="2"/>
      <c r="F13" s="2"/>
      <c r="G13" s="2"/>
      <c r="H13" s="2"/>
      <c r="J13" s="1" t="s">
        <v>525</v>
      </c>
    </row>
    <row r="14" spans="1:12" s="7" customFormat="1" x14ac:dyDescent="0.15">
      <c r="A14" s="6">
        <v>9</v>
      </c>
      <c r="B14" s="9" t="s">
        <v>102</v>
      </c>
      <c r="C14" s="6" t="s">
        <v>296</v>
      </c>
      <c r="D14" s="6" t="s">
        <v>608</v>
      </c>
      <c r="E14" s="6"/>
      <c r="F14" s="6"/>
      <c r="G14" s="6"/>
      <c r="H14" s="6"/>
    </row>
    <row r="15" spans="1:12" s="7" customFormat="1" x14ac:dyDescent="0.15">
      <c r="A15" s="6">
        <v>10</v>
      </c>
      <c r="B15" s="9" t="s">
        <v>149</v>
      </c>
      <c r="C15" s="6" t="s">
        <v>297</v>
      </c>
      <c r="D15" s="6" t="s">
        <v>609</v>
      </c>
      <c r="E15" s="6"/>
      <c r="F15" s="6"/>
      <c r="G15" s="6"/>
      <c r="H15" s="6"/>
    </row>
    <row r="16" spans="1:12" s="7" customFormat="1" x14ac:dyDescent="0.15">
      <c r="A16" s="6">
        <v>11</v>
      </c>
      <c r="B16" s="9" t="s">
        <v>104</v>
      </c>
      <c r="C16" s="6" t="s">
        <v>298</v>
      </c>
      <c r="D16" s="6" t="s">
        <v>608</v>
      </c>
      <c r="E16" s="6"/>
      <c r="F16" s="6"/>
      <c r="G16" s="6"/>
      <c r="H16" s="5" t="s">
        <v>151</v>
      </c>
    </row>
    <row r="17" spans="1:8" s="7" customFormat="1" x14ac:dyDescent="0.15">
      <c r="A17" s="6">
        <v>12</v>
      </c>
      <c r="B17" s="9" t="s">
        <v>105</v>
      </c>
      <c r="C17" s="6" t="s">
        <v>299</v>
      </c>
      <c r="D17" s="6" t="s">
        <v>609</v>
      </c>
      <c r="E17" s="6"/>
      <c r="F17" s="6"/>
      <c r="G17" s="6"/>
      <c r="H17" s="6"/>
    </row>
    <row r="18" spans="1:8" x14ac:dyDescent="0.15">
      <c r="A18" s="6">
        <v>14</v>
      </c>
      <c r="B18" s="9" t="s">
        <v>231</v>
      </c>
      <c r="C18" s="6" t="s">
        <v>300</v>
      </c>
      <c r="D18" s="6" t="s">
        <v>610</v>
      </c>
      <c r="E18" s="6"/>
      <c r="F18" s="6"/>
      <c r="G18" s="6"/>
      <c r="H18" s="6"/>
    </row>
    <row r="21" spans="1:8" x14ac:dyDescent="0.15">
      <c r="C21" s="31" t="s">
        <v>523</v>
      </c>
      <c r="H21" s="34">
        <v>41863</v>
      </c>
    </row>
    <row r="22" spans="1:8" x14ac:dyDescent="0.15">
      <c r="D22" s="1" t="str">
        <f>"create table "&amp;$B$1&amp;" ("</f>
        <v>create table t_arrears (</v>
      </c>
    </row>
    <row r="23" spans="1:8" x14ac:dyDescent="0.15">
      <c r="E23" s="1" t="str">
        <f>C4&amp;" "&amp;D4&amp;", "</f>
        <v xml:space="preserve">id char(36), </v>
      </c>
    </row>
    <row r="24" spans="1:8" x14ac:dyDescent="0.15">
      <c r="E24" s="1" t="str">
        <f>C5&amp;" "&amp;D5&amp;", "</f>
        <v xml:space="preserve">project_id char(36), </v>
      </c>
    </row>
    <row r="25" spans="1:8" x14ac:dyDescent="0.15">
      <c r="E25" s="1" t="str">
        <f>C6&amp;" "&amp;D6&amp;", "</f>
        <v xml:space="preserve">arrears_type varchar(50), </v>
      </c>
    </row>
    <row r="26" spans="1:8" x14ac:dyDescent="0.15">
      <c r="E26" s="1" t="str">
        <f>C7&amp;" "&amp;D7&amp;", "</f>
        <v xml:space="preserve">pay_type varchar(50), </v>
      </c>
    </row>
    <row r="27" spans="1:8" x14ac:dyDescent="0.15">
      <c r="E27" s="1" t="str">
        <f>C8&amp;" "&amp;D8&amp;", "</f>
        <v xml:space="preserve">amount DECIMAL(20,4), </v>
      </c>
    </row>
    <row r="28" spans="1:8" x14ac:dyDescent="0.15">
      <c r="E28" s="1" t="str">
        <f t="shared" ref="E28:E35" si="0">C11&amp;" "&amp;D11&amp;", "</f>
        <v xml:space="preserve">bank_account varchar(50), </v>
      </c>
    </row>
    <row r="29" spans="1:8" x14ac:dyDescent="0.15">
      <c r="E29" s="1" t="str">
        <f t="shared" si="0"/>
        <v xml:space="preserve">bank_name varchar(200), </v>
      </c>
    </row>
    <row r="30" spans="1:8" x14ac:dyDescent="0.15">
      <c r="E30" s="1" t="str">
        <f t="shared" si="0"/>
        <v xml:space="preserve">trice DATETIME(0) DEFAULT CURRENT_TIMESTAMP, </v>
      </c>
    </row>
    <row r="31" spans="1:8" x14ac:dyDescent="0.15">
      <c r="E31" s="1" t="str">
        <f t="shared" si="0"/>
        <v xml:space="preserve">create_time DATETIME(0) DEFAULT CURRENT_TIMESTAMP, </v>
      </c>
    </row>
    <row r="32" spans="1:8" x14ac:dyDescent="0.15">
      <c r="E32" s="1" t="str">
        <f t="shared" si="0"/>
        <v xml:space="preserve">create_user char(36), </v>
      </c>
    </row>
    <row r="33" spans="4:5" x14ac:dyDescent="0.15">
      <c r="E33" s="1" t="str">
        <f t="shared" si="0"/>
        <v xml:space="preserve">update_time DATETIME(0) DEFAULT CURRENT_TIMESTAMP, </v>
      </c>
    </row>
    <row r="34" spans="4:5" x14ac:dyDescent="0.15">
      <c r="E34" s="1" t="str">
        <f>C17&amp;" "&amp;D17&amp;", "</f>
        <v xml:space="preserve">update_user char(36), </v>
      </c>
    </row>
    <row r="35" spans="4:5" x14ac:dyDescent="0.15">
      <c r="E35" s="1" t="str">
        <f t="shared" si="0"/>
        <v xml:space="preserve">description VARCHAR(500), </v>
      </c>
    </row>
    <row r="36" spans="4:5" x14ac:dyDescent="0.15">
      <c r="E36" s="1" t="s">
        <v>628</v>
      </c>
    </row>
    <row r="37" spans="4:5" x14ac:dyDescent="0.15">
      <c r="D37" s="1" t="s">
        <v>629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7" sqref="D6:D7"/>
    </sheetView>
  </sheetViews>
  <sheetFormatPr defaultRowHeight="12" x14ac:dyDescent="0.15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332</v>
      </c>
      <c r="E1" s="1" t="s">
        <v>134</v>
      </c>
      <c r="F1" s="1" t="s">
        <v>330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624</v>
      </c>
      <c r="C6" s="6" t="s">
        <v>328</v>
      </c>
      <c r="D6" s="6" t="s">
        <v>626</v>
      </c>
      <c r="E6" s="6"/>
      <c r="F6" s="6"/>
      <c r="G6" s="6"/>
      <c r="H6" s="6"/>
    </row>
    <row r="7" spans="1:8" x14ac:dyDescent="0.15">
      <c r="A7" s="6">
        <v>4</v>
      </c>
      <c r="B7" s="9" t="s">
        <v>329</v>
      </c>
      <c r="C7" s="6" t="s">
        <v>331</v>
      </c>
      <c r="D7" s="6" t="s">
        <v>625</v>
      </c>
      <c r="E7" s="6"/>
      <c r="F7" s="6"/>
      <c r="G7" s="6"/>
      <c r="H7" s="6"/>
    </row>
    <row r="8" spans="1:8" x14ac:dyDescent="0.15">
      <c r="A8" s="6">
        <v>5</v>
      </c>
      <c r="B8" s="9" t="s">
        <v>410</v>
      </c>
      <c r="C8" s="6" t="s">
        <v>409</v>
      </c>
      <c r="D8" s="6" t="s">
        <v>608</v>
      </c>
      <c r="E8" s="2"/>
      <c r="F8" s="2"/>
      <c r="G8" s="2"/>
      <c r="H8" s="2"/>
    </row>
    <row r="9" spans="1:8" s="7" customFormat="1" x14ac:dyDescent="0.15">
      <c r="A9" s="6">
        <v>6</v>
      </c>
      <c r="B9" s="9" t="s">
        <v>232</v>
      </c>
      <c r="C9" s="6" t="s">
        <v>296</v>
      </c>
      <c r="D9" s="6" t="s">
        <v>608</v>
      </c>
      <c r="E9" s="6"/>
      <c r="F9" s="6"/>
      <c r="G9" s="6"/>
      <c r="H9" s="6"/>
    </row>
    <row r="10" spans="1:8" s="7" customFormat="1" x14ac:dyDescent="0.15">
      <c r="A10" s="6">
        <v>7</v>
      </c>
      <c r="B10" s="9" t="s">
        <v>103</v>
      </c>
      <c r="C10" s="6" t="s">
        <v>297</v>
      </c>
      <c r="D10" s="6" t="s">
        <v>609</v>
      </c>
      <c r="E10" s="6"/>
      <c r="F10" s="6"/>
      <c r="G10" s="6"/>
      <c r="H10" s="6"/>
    </row>
    <row r="11" spans="1:8" s="7" customFormat="1" x14ac:dyDescent="0.15">
      <c r="A11" s="6">
        <v>8</v>
      </c>
      <c r="B11" s="9" t="s">
        <v>150</v>
      </c>
      <c r="C11" s="6" t="s">
        <v>298</v>
      </c>
      <c r="D11" s="6" t="s">
        <v>608</v>
      </c>
      <c r="E11" s="6"/>
      <c r="F11" s="6"/>
      <c r="G11" s="6"/>
      <c r="H11" s="6"/>
    </row>
    <row r="12" spans="1:8" s="7" customFormat="1" x14ac:dyDescent="0.15">
      <c r="A12" s="6">
        <v>9</v>
      </c>
      <c r="B12" s="9" t="s">
        <v>105</v>
      </c>
      <c r="C12" s="6" t="s">
        <v>299</v>
      </c>
      <c r="D12" s="6" t="s">
        <v>609</v>
      </c>
      <c r="E12" s="6"/>
      <c r="F12" s="6"/>
      <c r="G12" s="6"/>
      <c r="H12" s="5" t="s">
        <v>158</v>
      </c>
    </row>
    <row r="13" spans="1:8" x14ac:dyDescent="0.15">
      <c r="A13" s="6">
        <v>11</v>
      </c>
      <c r="B13" s="9" t="s">
        <v>233</v>
      </c>
      <c r="C13" s="6" t="s">
        <v>300</v>
      </c>
      <c r="D13" s="6" t="s">
        <v>610</v>
      </c>
      <c r="E13" s="6"/>
      <c r="F13" s="6"/>
      <c r="G13" s="6"/>
      <c r="H13" s="6"/>
    </row>
    <row r="16" spans="1:8" x14ac:dyDescent="0.15">
      <c r="D16" s="1" t="str">
        <f>"create table "&amp;$B$1&amp;" ("</f>
        <v>create table t_profile (</v>
      </c>
    </row>
    <row r="17" spans="4:5" x14ac:dyDescent="0.15">
      <c r="E17" s="1" t="str">
        <f>C4&amp;" "&amp;D4&amp;", "</f>
        <v xml:space="preserve">id char(36), </v>
      </c>
    </row>
    <row r="18" spans="4:5" x14ac:dyDescent="0.15">
      <c r="E18" s="1" t="str">
        <f t="shared" ref="E18:E26" si="0">C5&amp;" "&amp;D5&amp;", "</f>
        <v xml:space="preserve">project_id char(36), </v>
      </c>
    </row>
    <row r="19" spans="4:5" x14ac:dyDescent="0.15">
      <c r="E19" s="1" t="str">
        <f t="shared" si="0"/>
        <v xml:space="preserve">expected_value DECIMAL(20,4), </v>
      </c>
    </row>
    <row r="20" spans="4:5" x14ac:dyDescent="0.15">
      <c r="E20" s="1" t="str">
        <f t="shared" si="0"/>
        <v xml:space="preserve">profile_point varchar(100), </v>
      </c>
    </row>
    <row r="21" spans="4:5" x14ac:dyDescent="0.15">
      <c r="E21" s="1" t="str">
        <f t="shared" si="0"/>
        <v xml:space="preserve">trice DATETIME(0) DEFAULT CURRENT_TIMESTAMP, </v>
      </c>
    </row>
    <row r="22" spans="4:5" x14ac:dyDescent="0.15">
      <c r="E22" s="1" t="str">
        <f t="shared" si="0"/>
        <v xml:space="preserve">create_time DATETIME(0) DEFAULT CURRENT_TIMESTAMP, </v>
      </c>
    </row>
    <row r="23" spans="4:5" x14ac:dyDescent="0.15">
      <c r="E23" s="1" t="str">
        <f t="shared" si="0"/>
        <v xml:space="preserve">create_user char(36), </v>
      </c>
    </row>
    <row r="24" spans="4:5" x14ac:dyDescent="0.15">
      <c r="E24" s="1" t="str">
        <f t="shared" si="0"/>
        <v xml:space="preserve">update_time DATETIME(0) DEFAULT CURRENT_TIMESTAMP, </v>
      </c>
    </row>
    <row r="25" spans="4:5" x14ac:dyDescent="0.15">
      <c r="E25" s="1" t="str">
        <f t="shared" si="0"/>
        <v xml:space="preserve">update_user char(36), </v>
      </c>
    </row>
    <row r="26" spans="4:5" x14ac:dyDescent="0.15">
      <c r="E26" s="1" t="str">
        <f t="shared" si="0"/>
        <v xml:space="preserve">description VARCHAR(500), </v>
      </c>
    </row>
    <row r="27" spans="4:5" x14ac:dyDescent="0.15">
      <c r="E27" s="1" t="s">
        <v>628</v>
      </c>
    </row>
    <row r="28" spans="4:5" x14ac:dyDescent="0.15">
      <c r="D28" s="1" t="s">
        <v>629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 x14ac:dyDescent="0.15">
      <c r="A1" s="1" t="s">
        <v>159</v>
      </c>
      <c r="B1" s="1" t="s">
        <v>333</v>
      </c>
      <c r="E1" s="1" t="s">
        <v>160</v>
      </c>
      <c r="F1" s="1" t="s">
        <v>161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145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163</v>
      </c>
      <c r="C5" s="1" t="s">
        <v>334</v>
      </c>
      <c r="D5" s="1" t="s">
        <v>627</v>
      </c>
      <c r="E5" s="6"/>
      <c r="F5" s="6"/>
      <c r="G5" s="6"/>
      <c r="H5" s="6" t="s">
        <v>164</v>
      </c>
    </row>
    <row r="6" spans="1:8" x14ac:dyDescent="0.15">
      <c r="A6" s="6">
        <v>3</v>
      </c>
      <c r="B6" s="9" t="s">
        <v>165</v>
      </c>
      <c r="C6" s="6" t="s">
        <v>302</v>
      </c>
      <c r="D6" s="6" t="s">
        <v>609</v>
      </c>
      <c r="E6" s="6"/>
      <c r="F6" s="6"/>
      <c r="G6" s="6"/>
      <c r="H6" s="6" t="s">
        <v>166</v>
      </c>
    </row>
    <row r="7" spans="1:8" x14ac:dyDescent="0.15">
      <c r="A7" s="6">
        <v>4</v>
      </c>
      <c r="B7" s="9" t="s">
        <v>167</v>
      </c>
      <c r="C7" s="6" t="s">
        <v>335</v>
      </c>
      <c r="D7" s="1" t="s">
        <v>627</v>
      </c>
      <c r="E7" s="6"/>
      <c r="F7" s="6"/>
      <c r="G7" s="6"/>
      <c r="H7" s="6"/>
    </row>
    <row r="8" spans="1:8" x14ac:dyDescent="0.15">
      <c r="A8" s="6">
        <v>5</v>
      </c>
      <c r="B8" s="9" t="s">
        <v>168</v>
      </c>
      <c r="C8" s="6" t="s">
        <v>336</v>
      </c>
      <c r="D8" s="6" t="s">
        <v>618</v>
      </c>
      <c r="E8" s="6"/>
      <c r="F8" s="6"/>
      <c r="G8" s="6"/>
      <c r="H8" s="5" t="s">
        <v>204</v>
      </c>
    </row>
    <row r="9" spans="1:8" x14ac:dyDescent="0.15">
      <c r="A9" s="6">
        <v>6</v>
      </c>
      <c r="B9" s="9" t="s">
        <v>337</v>
      </c>
      <c r="C9" s="2" t="s">
        <v>338</v>
      </c>
      <c r="D9" s="6" t="s">
        <v>616</v>
      </c>
      <c r="E9" s="6"/>
      <c r="F9" s="6"/>
      <c r="G9" s="6"/>
      <c r="H9" s="6"/>
    </row>
    <row r="10" spans="1:8" x14ac:dyDescent="0.15">
      <c r="A10" s="6">
        <v>7</v>
      </c>
      <c r="B10" s="9" t="s">
        <v>169</v>
      </c>
      <c r="C10" s="6" t="s">
        <v>339</v>
      </c>
      <c r="D10" s="6" t="s">
        <v>619</v>
      </c>
      <c r="E10" s="6"/>
      <c r="F10" s="6"/>
      <c r="G10" s="6"/>
      <c r="H10" s="6"/>
    </row>
    <row r="11" spans="1:8" x14ac:dyDescent="0.15">
      <c r="A11" s="6">
        <v>8</v>
      </c>
      <c r="B11" s="9" t="s">
        <v>340</v>
      </c>
      <c r="C11" s="6" t="s">
        <v>344</v>
      </c>
      <c r="D11" s="6" t="s">
        <v>609</v>
      </c>
      <c r="E11" s="6"/>
      <c r="F11" s="6"/>
      <c r="G11" s="6"/>
      <c r="H11" s="6"/>
    </row>
    <row r="12" spans="1:8" x14ac:dyDescent="0.15">
      <c r="A12" s="6">
        <v>9</v>
      </c>
      <c r="B12" s="9" t="s">
        <v>170</v>
      </c>
      <c r="C12" s="6" t="s">
        <v>341</v>
      </c>
      <c r="D12" s="6" t="s">
        <v>613</v>
      </c>
      <c r="E12" s="6"/>
      <c r="F12" s="6"/>
      <c r="G12" s="6"/>
      <c r="H12" s="6"/>
    </row>
    <row r="13" spans="1:8" x14ac:dyDescent="0.15">
      <c r="A13" s="6">
        <v>10</v>
      </c>
      <c r="B13" s="27" t="s">
        <v>171</v>
      </c>
      <c r="C13" s="2" t="s">
        <v>621</v>
      </c>
      <c r="D13" s="2" t="s">
        <v>622</v>
      </c>
      <c r="E13" s="2"/>
      <c r="F13" s="2"/>
      <c r="G13" s="2"/>
      <c r="H13" s="2" t="s">
        <v>172</v>
      </c>
    </row>
    <row r="14" spans="1:8" x14ac:dyDescent="0.15">
      <c r="A14" s="6">
        <v>11</v>
      </c>
      <c r="B14" s="27" t="s">
        <v>207</v>
      </c>
      <c r="C14" s="2" t="s">
        <v>342</v>
      </c>
      <c r="D14" s="2" t="s">
        <v>618</v>
      </c>
      <c r="E14" s="2"/>
      <c r="F14" s="2"/>
      <c r="G14" s="2"/>
      <c r="H14" s="2"/>
    </row>
    <row r="15" spans="1:8" x14ac:dyDescent="0.15">
      <c r="A15" s="6">
        <v>12</v>
      </c>
      <c r="B15" s="27" t="s">
        <v>205</v>
      </c>
      <c r="C15" s="2" t="s">
        <v>343</v>
      </c>
      <c r="D15" s="2" t="s">
        <v>622</v>
      </c>
      <c r="E15" s="2"/>
      <c r="F15" s="2"/>
      <c r="G15" s="2"/>
      <c r="H15" s="2" t="s">
        <v>199</v>
      </c>
    </row>
    <row r="16" spans="1:8" x14ac:dyDescent="0.15">
      <c r="A16" s="6">
        <v>13</v>
      </c>
      <c r="B16" s="27" t="s">
        <v>206</v>
      </c>
      <c r="C16" s="2" t="s">
        <v>345</v>
      </c>
      <c r="D16" s="2" t="s">
        <v>623</v>
      </c>
      <c r="E16" s="2"/>
      <c r="F16" s="2"/>
      <c r="G16" s="2"/>
      <c r="H16" s="2"/>
    </row>
    <row r="17" spans="1:8" x14ac:dyDescent="0.15">
      <c r="A17" s="6">
        <v>14</v>
      </c>
      <c r="B17" s="27" t="s">
        <v>208</v>
      </c>
      <c r="C17" s="2" t="s">
        <v>347</v>
      </c>
      <c r="D17" s="2" t="s">
        <v>618</v>
      </c>
      <c r="E17" s="2"/>
      <c r="F17" s="2"/>
      <c r="G17" s="2"/>
      <c r="H17" s="2"/>
    </row>
    <row r="18" spans="1:8" x14ac:dyDescent="0.15">
      <c r="A18" s="6">
        <v>15</v>
      </c>
      <c r="B18" s="27" t="s">
        <v>173</v>
      </c>
      <c r="C18" s="2" t="s">
        <v>348</v>
      </c>
      <c r="D18" s="2" t="s">
        <v>622</v>
      </c>
      <c r="E18" s="2"/>
      <c r="F18" s="2"/>
      <c r="G18" s="2"/>
      <c r="H18" s="2" t="s">
        <v>199</v>
      </c>
    </row>
    <row r="19" spans="1:8" x14ac:dyDescent="0.15">
      <c r="A19" s="6">
        <v>16</v>
      </c>
      <c r="B19" s="27" t="s">
        <v>174</v>
      </c>
      <c r="C19" s="2" t="s">
        <v>349</v>
      </c>
      <c r="D19" s="2" t="s">
        <v>623</v>
      </c>
      <c r="E19" s="2"/>
      <c r="F19" s="2"/>
      <c r="G19" s="2"/>
      <c r="H19" s="2"/>
    </row>
    <row r="20" spans="1:8" x14ac:dyDescent="0.15">
      <c r="A20" s="6">
        <v>17</v>
      </c>
      <c r="B20" s="27" t="s">
        <v>209</v>
      </c>
      <c r="C20" s="2" t="s">
        <v>350</v>
      </c>
      <c r="D20" s="2" t="s">
        <v>618</v>
      </c>
      <c r="E20" s="2"/>
      <c r="F20" s="2"/>
      <c r="G20" s="2"/>
      <c r="H20" s="2"/>
    </row>
    <row r="21" spans="1:8" x14ac:dyDescent="0.15">
      <c r="A21" s="6">
        <v>18</v>
      </c>
      <c r="B21" s="27" t="s">
        <v>175</v>
      </c>
      <c r="C21" s="2" t="s">
        <v>351</v>
      </c>
      <c r="D21" s="2" t="s">
        <v>622</v>
      </c>
      <c r="E21" s="2"/>
      <c r="F21" s="2"/>
      <c r="G21" s="2"/>
      <c r="H21" s="2"/>
    </row>
    <row r="22" spans="1:8" x14ac:dyDescent="0.15">
      <c r="A22" s="6">
        <v>19</v>
      </c>
      <c r="B22" s="27" t="s">
        <v>176</v>
      </c>
      <c r="C22" s="2" t="s">
        <v>352</v>
      </c>
      <c r="D22" s="2" t="s">
        <v>623</v>
      </c>
      <c r="E22" s="2"/>
      <c r="F22" s="2"/>
      <c r="G22" s="2"/>
      <c r="H22" s="2"/>
    </row>
    <row r="23" spans="1:8" x14ac:dyDescent="0.15">
      <c r="A23" s="6">
        <v>20</v>
      </c>
      <c r="B23" s="27" t="s">
        <v>177</v>
      </c>
      <c r="C23" s="2" t="s">
        <v>346</v>
      </c>
      <c r="D23" s="2" t="s">
        <v>616</v>
      </c>
      <c r="E23" s="2"/>
      <c r="F23" s="2"/>
      <c r="G23" s="2"/>
      <c r="H23" s="2" t="s">
        <v>245</v>
      </c>
    </row>
    <row r="25" spans="1:8" x14ac:dyDescent="0.15">
      <c r="D25" s="1" t="str">
        <f>"create table "&amp;$B$1&amp;" ("</f>
        <v>create table t_chop (</v>
      </c>
    </row>
    <row r="26" spans="1:8" x14ac:dyDescent="0.15">
      <c r="E26" s="1" t="str">
        <f>C4&amp;" "&amp;D4&amp;", "</f>
        <v xml:space="preserve">id char(36), </v>
      </c>
    </row>
    <row r="27" spans="1:8" x14ac:dyDescent="0.15">
      <c r="E27" s="1" t="str">
        <f t="shared" ref="E27:E44" si="0">C5&amp;" "&amp;D5&amp;", "</f>
        <v xml:space="preserve">chop_code varchar(50), </v>
      </c>
    </row>
    <row r="28" spans="1:8" x14ac:dyDescent="0.15">
      <c r="E28" s="1" t="str">
        <f t="shared" si="0"/>
        <v xml:space="preserve">project_id char(36), </v>
      </c>
    </row>
    <row r="29" spans="1:8" x14ac:dyDescent="0.15">
      <c r="E29" s="1" t="str">
        <f t="shared" si="0"/>
        <v xml:space="preserve">project_code varchar(50), </v>
      </c>
    </row>
    <row r="30" spans="1:8" x14ac:dyDescent="0.15">
      <c r="E30" s="1" t="str">
        <f t="shared" si="0"/>
        <v xml:space="preserve">project_name varchar(200), </v>
      </c>
    </row>
    <row r="31" spans="1:8" x14ac:dyDescent="0.15">
      <c r="E31" s="1" t="str">
        <f t="shared" si="0"/>
        <v xml:space="preserve">manager varchar(20), </v>
      </c>
    </row>
    <row r="32" spans="1:8" x14ac:dyDescent="0.15">
      <c r="E32" s="1" t="str">
        <f t="shared" si="0"/>
        <v xml:space="preserve">content varchar(500), </v>
      </c>
    </row>
    <row r="33" spans="4:5" x14ac:dyDescent="0.15">
      <c r="E33" s="1" t="str">
        <f t="shared" si="0"/>
        <v xml:space="preserve">apply_user char(36), </v>
      </c>
    </row>
    <row r="34" spans="4:5" x14ac:dyDescent="0.15">
      <c r="E34" s="1" t="str">
        <f t="shared" si="0"/>
        <v xml:space="preserve">apply_time datetime(0), </v>
      </c>
    </row>
    <row r="35" spans="4:5" x14ac:dyDescent="0.15">
      <c r="E35" s="1" t="str">
        <f t="shared" si="0"/>
        <v xml:space="preserve">organization_id char(36), </v>
      </c>
    </row>
    <row r="36" spans="4:5" x14ac:dyDescent="0.15">
      <c r="E36" s="1" t="str">
        <f t="shared" si="0"/>
        <v xml:space="preserve">step1_idea varchar(200), </v>
      </c>
    </row>
    <row r="37" spans="4:5" x14ac:dyDescent="0.15">
      <c r="E37" s="1" t="str">
        <f>C15&amp;" "&amp;D15&amp;", "</f>
        <v xml:space="preserve">step1_user char(36), </v>
      </c>
    </row>
    <row r="38" spans="4:5" x14ac:dyDescent="0.15">
      <c r="E38" s="1" t="str">
        <f t="shared" si="0"/>
        <v xml:space="preserve">step1_time datetime(0), </v>
      </c>
    </row>
    <row r="39" spans="4:5" x14ac:dyDescent="0.15">
      <c r="E39" s="1" t="str">
        <f t="shared" si="0"/>
        <v xml:space="preserve">step2_idea varchar(200), </v>
      </c>
    </row>
    <row r="40" spans="4:5" x14ac:dyDescent="0.15">
      <c r="E40" s="1" t="str">
        <f t="shared" si="0"/>
        <v xml:space="preserve">step2_user char(36), </v>
      </c>
    </row>
    <row r="41" spans="4:5" x14ac:dyDescent="0.15">
      <c r="E41" s="1" t="str">
        <f t="shared" si="0"/>
        <v xml:space="preserve">step2_time datetime(0), </v>
      </c>
    </row>
    <row r="42" spans="4:5" x14ac:dyDescent="0.15">
      <c r="E42" s="1" t="str">
        <f t="shared" si="0"/>
        <v xml:space="preserve">step3_idea varchar(200), </v>
      </c>
    </row>
    <row r="43" spans="4:5" x14ac:dyDescent="0.15">
      <c r="E43" s="1" t="str">
        <f t="shared" si="0"/>
        <v xml:space="preserve">step3_user char(36), </v>
      </c>
    </row>
    <row r="44" spans="4:5" x14ac:dyDescent="0.15">
      <c r="E44" s="1" t="str">
        <f t="shared" si="0"/>
        <v xml:space="preserve">step3_time datetime(0), </v>
      </c>
    </row>
    <row r="45" spans="4:5" x14ac:dyDescent="0.15">
      <c r="E45" s="1" t="str">
        <f>C23&amp;" "&amp;D23&amp;", "</f>
        <v xml:space="preserve">step_status varchar(20), </v>
      </c>
    </row>
    <row r="46" spans="4:5" x14ac:dyDescent="0.15">
      <c r="E46" s="1" t="s">
        <v>628</v>
      </c>
    </row>
    <row r="47" spans="4:5" x14ac:dyDescent="0.15">
      <c r="D47" s="1" t="s">
        <v>629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 x14ac:dyDescent="0.15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631</v>
      </c>
      <c r="E1" s="1" t="s">
        <v>134</v>
      </c>
      <c r="F1" s="1" t="s">
        <v>201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234</v>
      </c>
      <c r="C4" s="3" t="s">
        <v>307</v>
      </c>
      <c r="D4" s="3" t="s">
        <v>615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96</v>
      </c>
      <c r="C5" s="2" t="s">
        <v>363</v>
      </c>
      <c r="D5" s="3" t="s">
        <v>615</v>
      </c>
      <c r="E5" s="2"/>
      <c r="F5" s="2"/>
      <c r="G5" s="2"/>
      <c r="H5" s="2" t="s">
        <v>202</v>
      </c>
    </row>
    <row r="6" spans="1:8" x14ac:dyDescent="0.15">
      <c r="A6" s="6">
        <v>3</v>
      </c>
      <c r="B6" s="9" t="s">
        <v>235</v>
      </c>
      <c r="C6" s="6" t="s">
        <v>364</v>
      </c>
      <c r="D6" s="6" t="s">
        <v>617</v>
      </c>
      <c r="E6" s="6"/>
      <c r="F6" s="6"/>
      <c r="G6" s="6"/>
      <c r="H6" s="6"/>
    </row>
    <row r="7" spans="1:8" x14ac:dyDescent="0.15">
      <c r="A7" s="6">
        <v>4</v>
      </c>
      <c r="B7" s="9" t="s">
        <v>236</v>
      </c>
      <c r="C7" s="6" t="s">
        <v>365</v>
      </c>
      <c r="D7" s="6" t="s">
        <v>617</v>
      </c>
      <c r="E7" s="6"/>
      <c r="F7" s="6"/>
      <c r="G7" s="6"/>
      <c r="H7" s="6"/>
    </row>
    <row r="8" spans="1:8" x14ac:dyDescent="0.15">
      <c r="A8" s="6">
        <v>5</v>
      </c>
      <c r="B8" s="9" t="s">
        <v>366</v>
      </c>
      <c r="C8" s="6" t="s">
        <v>367</v>
      </c>
      <c r="D8" s="6" t="s">
        <v>617</v>
      </c>
      <c r="E8" s="6"/>
      <c r="F8" s="6"/>
      <c r="G8" s="6"/>
      <c r="H8" s="6"/>
    </row>
    <row r="9" spans="1:8" x14ac:dyDescent="0.15">
      <c r="A9" s="6">
        <v>6</v>
      </c>
      <c r="B9" s="9" t="s">
        <v>368</v>
      </c>
      <c r="C9" s="6" t="s">
        <v>369</v>
      </c>
      <c r="D9" s="6" t="s">
        <v>617</v>
      </c>
      <c r="E9" s="6"/>
      <c r="F9" s="6"/>
      <c r="G9" s="6"/>
      <c r="H9" s="6"/>
    </row>
    <row r="10" spans="1:8" x14ac:dyDescent="0.15">
      <c r="A10" s="6">
        <v>7</v>
      </c>
      <c r="B10" s="9" t="s">
        <v>237</v>
      </c>
      <c r="C10" s="6" t="s">
        <v>370</v>
      </c>
      <c r="D10" s="6" t="s">
        <v>614</v>
      </c>
      <c r="E10" s="6"/>
      <c r="F10" s="6"/>
      <c r="G10" s="6"/>
      <c r="H10" s="6"/>
    </row>
    <row r="11" spans="1:8" x14ac:dyDescent="0.15">
      <c r="A11" s="6">
        <v>8</v>
      </c>
      <c r="B11" s="9" t="s">
        <v>371</v>
      </c>
      <c r="C11" s="6" t="s">
        <v>372</v>
      </c>
      <c r="D11" s="6" t="s">
        <v>616</v>
      </c>
      <c r="E11" s="6"/>
      <c r="F11" s="6"/>
      <c r="G11" s="6"/>
      <c r="H11" s="6"/>
    </row>
    <row r="12" spans="1:8" x14ac:dyDescent="0.15">
      <c r="A12" s="6">
        <v>9</v>
      </c>
      <c r="B12" s="9" t="s">
        <v>187</v>
      </c>
      <c r="C12" s="6" t="s">
        <v>373</v>
      </c>
      <c r="D12" s="6" t="s">
        <v>616</v>
      </c>
      <c r="E12" s="6"/>
      <c r="F12" s="6"/>
      <c r="G12" s="6"/>
      <c r="H12" s="6"/>
    </row>
    <row r="13" spans="1:8" x14ac:dyDescent="0.15">
      <c r="A13" s="6">
        <v>10</v>
      </c>
      <c r="B13" s="9" t="s">
        <v>238</v>
      </c>
      <c r="C13" s="6" t="s">
        <v>374</v>
      </c>
      <c r="D13" s="6" t="s">
        <v>616</v>
      </c>
      <c r="E13" s="6"/>
      <c r="F13" s="6"/>
      <c r="G13" s="6"/>
      <c r="H13" s="6"/>
    </row>
    <row r="14" spans="1:8" x14ac:dyDescent="0.15">
      <c r="A14" s="6">
        <v>11</v>
      </c>
      <c r="B14" s="9" t="s">
        <v>239</v>
      </c>
      <c r="C14" s="6" t="s">
        <v>375</v>
      </c>
      <c r="D14" s="6" t="s">
        <v>614</v>
      </c>
      <c r="E14" s="6"/>
      <c r="F14" s="6"/>
      <c r="G14" s="6"/>
      <c r="H14" s="6"/>
    </row>
    <row r="15" spans="1:8" x14ac:dyDescent="0.15">
      <c r="A15" s="6">
        <v>12</v>
      </c>
      <c r="B15" s="9" t="s">
        <v>376</v>
      </c>
      <c r="C15" s="6" t="s">
        <v>377</v>
      </c>
      <c r="D15" s="6" t="s">
        <v>609</v>
      </c>
      <c r="E15" s="6"/>
      <c r="F15" s="6"/>
      <c r="G15" s="6"/>
      <c r="H15" s="6"/>
    </row>
    <row r="16" spans="1:8" x14ac:dyDescent="0.15">
      <c r="A16" s="6">
        <v>13</v>
      </c>
      <c r="B16" s="9" t="s">
        <v>410</v>
      </c>
      <c r="C16" s="6" t="s">
        <v>409</v>
      </c>
      <c r="D16" s="6" t="s">
        <v>608</v>
      </c>
      <c r="E16" s="2"/>
      <c r="F16" s="2"/>
      <c r="G16" s="2"/>
      <c r="H16" s="2"/>
    </row>
    <row r="17" spans="1:8" s="7" customFormat="1" x14ac:dyDescent="0.15">
      <c r="A17" s="6">
        <v>14</v>
      </c>
      <c r="B17" s="9" t="s">
        <v>240</v>
      </c>
      <c r="C17" s="6" t="s">
        <v>296</v>
      </c>
      <c r="D17" s="6" t="s">
        <v>608</v>
      </c>
      <c r="E17" s="6"/>
      <c r="F17" s="6"/>
      <c r="G17" s="6"/>
      <c r="H17" s="6"/>
    </row>
    <row r="18" spans="1:8" s="7" customFormat="1" x14ac:dyDescent="0.15">
      <c r="A18" s="6">
        <v>15</v>
      </c>
      <c r="B18" s="9" t="s">
        <v>241</v>
      </c>
      <c r="C18" s="6" t="s">
        <v>297</v>
      </c>
      <c r="D18" s="6" t="s">
        <v>609</v>
      </c>
      <c r="E18" s="6"/>
      <c r="F18" s="6"/>
      <c r="G18" s="6"/>
      <c r="H18" s="6"/>
    </row>
    <row r="19" spans="1:8" s="7" customFormat="1" x14ac:dyDescent="0.15">
      <c r="A19" s="6">
        <v>16</v>
      </c>
      <c r="B19" s="9" t="s">
        <v>150</v>
      </c>
      <c r="C19" s="6" t="s">
        <v>298</v>
      </c>
      <c r="D19" s="6" t="s">
        <v>608</v>
      </c>
      <c r="E19" s="6"/>
      <c r="F19" s="6"/>
      <c r="G19" s="6"/>
      <c r="H19" s="6"/>
    </row>
    <row r="20" spans="1:8" s="7" customFormat="1" x14ac:dyDescent="0.15">
      <c r="A20" s="6">
        <v>17</v>
      </c>
      <c r="B20" s="9" t="s">
        <v>242</v>
      </c>
      <c r="C20" s="6" t="s">
        <v>299</v>
      </c>
      <c r="D20" s="6" t="s">
        <v>609</v>
      </c>
      <c r="E20" s="6"/>
      <c r="F20" s="6"/>
      <c r="G20" s="6"/>
      <c r="H20" s="5" t="s">
        <v>151</v>
      </c>
    </row>
    <row r="21" spans="1:8" x14ac:dyDescent="0.15">
      <c r="A21" s="6">
        <v>18</v>
      </c>
      <c r="B21" s="9" t="s">
        <v>243</v>
      </c>
      <c r="C21" s="6" t="s">
        <v>300</v>
      </c>
      <c r="D21" s="6" t="s">
        <v>610</v>
      </c>
      <c r="E21" s="6"/>
      <c r="F21" s="6"/>
      <c r="G21" s="6"/>
      <c r="H21" s="6"/>
    </row>
    <row r="23" spans="1:8" x14ac:dyDescent="0.15">
      <c r="D23" s="1" t="str">
        <f>"create table "&amp;$B$1&amp;" ("</f>
        <v>create table t_information (</v>
      </c>
    </row>
    <row r="24" spans="1:8" x14ac:dyDescent="0.15">
      <c r="E24" s="1" t="str">
        <f>C4&amp;" "&amp;D4&amp;", "</f>
        <v xml:space="preserve">id char(36), </v>
      </c>
    </row>
    <row r="25" spans="1:8" x14ac:dyDescent="0.15">
      <c r="E25" s="1" t="str">
        <f t="shared" ref="E25:E41" si="0">C5&amp;" "&amp;D5&amp;", "</f>
        <v xml:space="preserve">department char(36), </v>
      </c>
    </row>
    <row r="26" spans="1:8" x14ac:dyDescent="0.15">
      <c r="E26" s="1" t="str">
        <f t="shared" si="0"/>
        <v xml:space="preserve">project_name varchar(200), </v>
      </c>
    </row>
    <row r="27" spans="1:8" x14ac:dyDescent="0.15">
      <c r="E27" s="1" t="str">
        <f t="shared" si="0"/>
        <v xml:space="preserve">address varchar(200), </v>
      </c>
    </row>
    <row r="28" spans="1:8" x14ac:dyDescent="0.15">
      <c r="E28" s="1" t="str">
        <f t="shared" si="0"/>
        <v xml:space="preserve">developer varchar(200), </v>
      </c>
    </row>
    <row r="29" spans="1:8" x14ac:dyDescent="0.15">
      <c r="E29" s="1" t="str">
        <f t="shared" si="0"/>
        <v xml:space="preserve">epc_corporation varchar(200), </v>
      </c>
    </row>
    <row r="30" spans="1:8" x14ac:dyDescent="0.15">
      <c r="E30" s="1" t="str">
        <f t="shared" si="0"/>
        <v xml:space="preserve">variety varchar(100), </v>
      </c>
    </row>
    <row r="31" spans="1:8" x14ac:dyDescent="0.15">
      <c r="E31" s="1" t="str">
        <f t="shared" si="0"/>
        <v xml:space="preserve">total_area varchar(20), </v>
      </c>
    </row>
    <row r="32" spans="1:8" x14ac:dyDescent="0.15">
      <c r="E32" s="1" t="str">
        <f t="shared" si="0"/>
        <v xml:space="preserve">real_name varchar(20), </v>
      </c>
    </row>
    <row r="33" spans="4:5" x14ac:dyDescent="0.15">
      <c r="E33" s="1" t="str">
        <f t="shared" si="0"/>
        <v xml:space="preserve">identification varchar(20), </v>
      </c>
    </row>
    <row r="34" spans="4:5" x14ac:dyDescent="0.15">
      <c r="E34" s="1" t="str">
        <f t="shared" si="0"/>
        <v xml:space="preserve">contact varchar(100), </v>
      </c>
    </row>
    <row r="35" spans="4:5" x14ac:dyDescent="0.15">
      <c r="E35" s="1" t="str">
        <f t="shared" si="0"/>
        <v xml:space="preserve">subscriber char(36), </v>
      </c>
    </row>
    <row r="36" spans="4:5" x14ac:dyDescent="0.15">
      <c r="E36" s="1" t="str">
        <f t="shared" si="0"/>
        <v xml:space="preserve">trice DATETIME(0) DEFAULT CURRENT_TIMESTAMP, </v>
      </c>
    </row>
    <row r="37" spans="4:5" x14ac:dyDescent="0.15">
      <c r="E37" s="1" t="str">
        <f t="shared" si="0"/>
        <v xml:space="preserve">create_time DATETIME(0) DEFAULT CURRENT_TIMESTAMP, </v>
      </c>
    </row>
    <row r="38" spans="4:5" x14ac:dyDescent="0.15">
      <c r="E38" s="1" t="str">
        <f t="shared" si="0"/>
        <v xml:space="preserve">create_user char(36), </v>
      </c>
    </row>
    <row r="39" spans="4:5" x14ac:dyDescent="0.15">
      <c r="E39" s="1" t="str">
        <f t="shared" si="0"/>
        <v xml:space="preserve">update_time DATETIME(0) DEFAULT CURRENT_TIMESTAMP, </v>
      </c>
    </row>
    <row r="40" spans="4:5" x14ac:dyDescent="0.15">
      <c r="E40" s="1" t="str">
        <f t="shared" si="0"/>
        <v xml:space="preserve">update_user char(36), </v>
      </c>
    </row>
    <row r="41" spans="4:5" x14ac:dyDescent="0.15">
      <c r="E41" s="1" t="str">
        <f t="shared" si="0"/>
        <v xml:space="preserve">description VARCHAR(500), </v>
      </c>
    </row>
    <row r="42" spans="4:5" x14ac:dyDescent="0.15">
      <c r="E42" s="1" t="s">
        <v>628</v>
      </c>
    </row>
    <row r="43" spans="4:5" x14ac:dyDescent="0.15">
      <c r="D43" s="1" t="s">
        <v>629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2" sqref="D32"/>
    </sheetView>
  </sheetViews>
  <sheetFormatPr defaultRowHeight="12" x14ac:dyDescent="0.15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470</v>
      </c>
      <c r="E1" s="1" t="s">
        <v>179</v>
      </c>
      <c r="F1" s="1" t="s">
        <v>471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6">
        <v>1</v>
      </c>
      <c r="B4" s="9" t="s">
        <v>93</v>
      </c>
      <c r="C4" s="3" t="s">
        <v>472</v>
      </c>
      <c r="D4" s="3"/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186</v>
      </c>
      <c r="C5" s="6" t="s">
        <v>473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187</v>
      </c>
      <c r="C6" s="6" t="s">
        <v>373</v>
      </c>
      <c r="D6" s="6"/>
      <c r="E6" s="6"/>
      <c r="F6" s="6"/>
      <c r="G6" s="6"/>
      <c r="H6" s="6"/>
    </row>
    <row r="7" spans="1:8" x14ac:dyDescent="0.15">
      <c r="A7" s="6">
        <v>4</v>
      </c>
      <c r="B7" s="9" t="s">
        <v>477</v>
      </c>
      <c r="C7" s="6" t="s">
        <v>269</v>
      </c>
      <c r="D7" s="6"/>
      <c r="E7" s="6"/>
      <c r="F7" s="6"/>
      <c r="G7" s="6"/>
      <c r="H7" s="6" t="s">
        <v>188</v>
      </c>
    </row>
    <row r="8" spans="1:8" x14ac:dyDescent="0.15">
      <c r="A8" s="6">
        <v>5</v>
      </c>
      <c r="B8" s="9" t="s">
        <v>189</v>
      </c>
      <c r="C8" s="6" t="s">
        <v>378</v>
      </c>
      <c r="D8" s="6"/>
      <c r="E8" s="6"/>
      <c r="F8" s="6"/>
      <c r="G8" s="6"/>
      <c r="H8" s="6"/>
    </row>
    <row r="9" spans="1:8" x14ac:dyDescent="0.15">
      <c r="A9" s="6">
        <v>6</v>
      </c>
      <c r="B9" s="9" t="s">
        <v>190</v>
      </c>
      <c r="C9" s="6" t="s">
        <v>474</v>
      </c>
      <c r="D9" s="6"/>
      <c r="E9" s="6"/>
      <c r="F9" s="6"/>
      <c r="G9" s="6"/>
      <c r="H9" s="6"/>
    </row>
    <row r="10" spans="1:8" x14ac:dyDescent="0.15">
      <c r="A10" s="6">
        <v>7</v>
      </c>
      <c r="B10" s="9" t="s">
        <v>476</v>
      </c>
      <c r="C10" s="6" t="s">
        <v>475</v>
      </c>
      <c r="D10" s="6"/>
      <c r="E10" s="6"/>
      <c r="F10" s="6"/>
      <c r="G10" s="6"/>
      <c r="H10" s="6"/>
    </row>
    <row r="11" spans="1:8" x14ac:dyDescent="0.15">
      <c r="A11" s="6">
        <v>8</v>
      </c>
      <c r="B11" s="9" t="s">
        <v>479</v>
      </c>
      <c r="C11" s="6" t="s">
        <v>478</v>
      </c>
      <c r="D11" s="6"/>
      <c r="E11" s="6"/>
      <c r="F11" s="6"/>
      <c r="G11" s="6"/>
      <c r="H11" s="6"/>
    </row>
    <row r="12" spans="1:8" x14ac:dyDescent="0.15">
      <c r="A12" s="6">
        <v>9</v>
      </c>
      <c r="B12" s="9" t="s">
        <v>244</v>
      </c>
      <c r="C12" s="6" t="s">
        <v>379</v>
      </c>
      <c r="D12" s="6"/>
      <c r="E12" s="6"/>
      <c r="F12" s="6"/>
      <c r="G12" s="6"/>
      <c r="H12" s="6"/>
    </row>
    <row r="13" spans="1:8" x14ac:dyDescent="0.15">
      <c r="A13" s="6">
        <v>10</v>
      </c>
      <c r="B13" s="9" t="s">
        <v>481</v>
      </c>
      <c r="C13" s="6" t="s">
        <v>480</v>
      </c>
      <c r="D13" s="6"/>
      <c r="E13" s="6"/>
      <c r="F13" s="6"/>
      <c r="G13" s="6"/>
      <c r="H13" s="6"/>
    </row>
    <row r="14" spans="1:8" x14ac:dyDescent="0.15">
      <c r="A14" s="6">
        <v>11</v>
      </c>
      <c r="B14" s="9" t="s">
        <v>483</v>
      </c>
      <c r="C14" s="6" t="s">
        <v>482</v>
      </c>
      <c r="D14" s="6"/>
      <c r="E14" s="6"/>
      <c r="F14" s="6"/>
      <c r="G14" s="6"/>
      <c r="H14" s="6"/>
    </row>
    <row r="15" spans="1:8" x14ac:dyDescent="0.15">
      <c r="A15" s="6">
        <v>12</v>
      </c>
      <c r="B15" s="9" t="s">
        <v>485</v>
      </c>
      <c r="C15" s="6" t="s">
        <v>484</v>
      </c>
      <c r="D15" s="6"/>
      <c r="E15" s="6"/>
      <c r="F15" s="6"/>
      <c r="G15" s="6"/>
      <c r="H15" s="6" t="s">
        <v>191</v>
      </c>
    </row>
    <row r="16" spans="1:8" x14ac:dyDescent="0.15">
      <c r="A16" s="6">
        <v>13</v>
      </c>
      <c r="B16" s="9" t="s">
        <v>194</v>
      </c>
      <c r="C16" s="6" t="s">
        <v>486</v>
      </c>
      <c r="D16" s="6"/>
      <c r="E16" s="6"/>
      <c r="F16" s="6"/>
      <c r="G16" s="6"/>
      <c r="H16" s="6"/>
    </row>
    <row r="17" spans="1:8" s="7" customFormat="1" x14ac:dyDescent="0.15">
      <c r="A17" s="6">
        <v>14</v>
      </c>
      <c r="B17" s="9" t="s">
        <v>494</v>
      </c>
      <c r="C17" s="6" t="s">
        <v>487</v>
      </c>
      <c r="D17" s="6" t="s">
        <v>608</v>
      </c>
      <c r="E17" s="6"/>
      <c r="F17" s="6"/>
      <c r="G17" s="6"/>
      <c r="H17" s="6"/>
    </row>
    <row r="18" spans="1:8" s="7" customFormat="1" x14ac:dyDescent="0.15">
      <c r="A18" s="6">
        <v>15</v>
      </c>
      <c r="B18" s="9" t="s">
        <v>103</v>
      </c>
      <c r="C18" s="6" t="s">
        <v>488</v>
      </c>
      <c r="D18" s="6" t="s">
        <v>609</v>
      </c>
      <c r="E18" s="6"/>
      <c r="F18" s="6"/>
      <c r="G18" s="6"/>
      <c r="H18" s="6"/>
    </row>
    <row r="19" spans="1:8" s="7" customFormat="1" x14ac:dyDescent="0.15">
      <c r="A19" s="6">
        <v>16</v>
      </c>
      <c r="B19" s="9" t="s">
        <v>490</v>
      </c>
      <c r="C19" s="6" t="s">
        <v>489</v>
      </c>
      <c r="D19" s="6" t="s">
        <v>608</v>
      </c>
      <c r="E19" s="6"/>
      <c r="F19" s="6"/>
      <c r="G19" s="6"/>
      <c r="H19" s="6"/>
    </row>
    <row r="20" spans="1:8" s="7" customFormat="1" x14ac:dyDescent="0.15">
      <c r="A20" s="6">
        <v>17</v>
      </c>
      <c r="B20" s="9" t="s">
        <v>491</v>
      </c>
      <c r="C20" s="6" t="s">
        <v>462</v>
      </c>
      <c r="D20" s="6" t="s">
        <v>609</v>
      </c>
      <c r="E20" s="6"/>
      <c r="F20" s="6"/>
      <c r="G20" s="6"/>
      <c r="H20" s="6"/>
    </row>
    <row r="21" spans="1:8" x14ac:dyDescent="0.15">
      <c r="A21" s="6">
        <v>18</v>
      </c>
      <c r="B21" s="9" t="s">
        <v>493</v>
      </c>
      <c r="C21" s="6" t="s">
        <v>492</v>
      </c>
      <c r="D21" s="6" t="s">
        <v>610</v>
      </c>
      <c r="E21" s="6"/>
      <c r="F21" s="6"/>
      <c r="G21" s="6"/>
      <c r="H21" s="6"/>
    </row>
    <row r="23" spans="1:8" x14ac:dyDescent="0.15">
      <c r="B23" s="1" t="s">
        <v>203</v>
      </c>
    </row>
    <row r="26" spans="1:8" x14ac:dyDescent="0.15">
      <c r="A26" s="8" t="s">
        <v>69</v>
      </c>
      <c r="B26" s="8" t="s">
        <v>187</v>
      </c>
      <c r="C26" s="8" t="s">
        <v>540</v>
      </c>
      <c r="D26" s="8" t="s">
        <v>256</v>
      </c>
      <c r="E26" s="8" t="s">
        <v>257</v>
      </c>
      <c r="F26" s="8" t="s">
        <v>9</v>
      </c>
    </row>
    <row r="27" spans="1:8" x14ac:dyDescent="0.15">
      <c r="A27" s="6">
        <v>1</v>
      </c>
      <c r="B27" s="6" t="s">
        <v>528</v>
      </c>
      <c r="C27" s="2" t="s">
        <v>541</v>
      </c>
      <c r="D27" s="6" t="s">
        <v>745</v>
      </c>
      <c r="E27" s="6" t="s">
        <v>247</v>
      </c>
      <c r="F27" s="6"/>
      <c r="H27" s="1" t="str">
        <f>"INSERT INTO t_sys_user (id, login_name, real_name, organization_id, position, order_by) VALUES(uuid(),""" &amp; C27 &amp;""",""" &amp; B27 &amp;""",""" &amp; D27 &amp;""",""" &amp; E27 &amp;""","&amp; A27&amp;");"</f>
        <v>INSERT INTO t_sys_user (id, login_name, real_name, organization_id, position, order_by) VALUES(uuid(),"dujuan","杜鹃","0ed4d3a1-0c3a-11e4-9300-001c42328937","财务总监，系统管理员",1);</v>
      </c>
    </row>
    <row r="28" spans="1:8" x14ac:dyDescent="0.15">
      <c r="A28" s="6">
        <v>2</v>
      </c>
      <c r="B28" s="6" t="s">
        <v>529</v>
      </c>
      <c r="C28" s="2" t="s">
        <v>542</v>
      </c>
      <c r="D28" s="6" t="s">
        <v>745</v>
      </c>
      <c r="E28" s="6" t="s">
        <v>248</v>
      </c>
      <c r="F28" s="6"/>
      <c r="H28" s="1" t="str">
        <f t="shared" ref="H28:H38" si="0">"INSERT INTO t_sys_user (id, login_name, real_name, organization_id, position, order_by) VALUES(uuid(),""" &amp; C28 &amp;""",""" &amp; B28 &amp;""",""" &amp; D28 &amp;""",""" &amp; E28 &amp;""","&amp; A28&amp;");"</f>
        <v>INSERT INTO t_sys_user (id, login_name, real_name, organization_id, position, order_by) VALUES(uuid(),"zhangmeng","张梦","0ed4d3a1-0c3a-11e4-9300-001c42328937","财务经理",2);</v>
      </c>
    </row>
    <row r="29" spans="1:8" x14ac:dyDescent="0.15">
      <c r="A29" s="6">
        <v>3</v>
      </c>
      <c r="B29" s="6" t="s">
        <v>530</v>
      </c>
      <c r="C29" s="2" t="s">
        <v>543</v>
      </c>
      <c r="D29" s="6" t="s">
        <v>745</v>
      </c>
      <c r="E29" s="6" t="s">
        <v>249</v>
      </c>
      <c r="F29" s="6"/>
      <c r="H29" s="1" t="str">
        <f t="shared" si="0"/>
        <v>INSERT INTO t_sys_user (id, login_name, real_name, organization_id, position, order_by) VALUES(uuid(),"liuyuecui","刘月翠","0ed4d3a1-0c3a-11e4-9300-001c42328937","财务核算员",3);</v>
      </c>
    </row>
    <row r="30" spans="1:8" x14ac:dyDescent="0.15">
      <c r="A30" s="6">
        <v>4</v>
      </c>
      <c r="B30" s="6" t="s">
        <v>531</v>
      </c>
      <c r="C30" s="2" t="s">
        <v>544</v>
      </c>
      <c r="D30" s="6" t="s">
        <v>745</v>
      </c>
      <c r="E30" s="6" t="s">
        <v>250</v>
      </c>
      <c r="F30" s="6"/>
      <c r="H30" s="1" t="str">
        <f t="shared" si="0"/>
        <v>INSERT INTO t_sys_user (id, login_name, real_name, organization_id, position, order_by) VALUES(uuid(),"wangshuyan","王书岩","0ed4d3a1-0c3a-11e4-9300-001c42328937","盖章经办人",4);</v>
      </c>
    </row>
    <row r="31" spans="1:8" x14ac:dyDescent="0.15">
      <c r="A31" s="6">
        <v>5</v>
      </c>
      <c r="B31" s="6" t="s">
        <v>532</v>
      </c>
      <c r="C31" s="2" t="s">
        <v>545</v>
      </c>
      <c r="D31" s="6" t="s">
        <v>746</v>
      </c>
      <c r="E31" s="6" t="s">
        <v>251</v>
      </c>
      <c r="F31" s="6"/>
      <c r="H31" s="1" t="str">
        <f t="shared" si="0"/>
        <v>INSERT INTO t_sys_user (id, login_name, real_name, organization_id, position, order_by) VALUES(uuid(),"yangdeyou","杨德友","0ed44f90-0c3a-11e4-9300-001c42328937","项目部负责人",5);</v>
      </c>
    </row>
    <row r="32" spans="1:8" x14ac:dyDescent="0.15">
      <c r="A32" s="6">
        <v>6</v>
      </c>
      <c r="B32" s="6" t="s">
        <v>533</v>
      </c>
      <c r="C32" s="2" t="s">
        <v>546</v>
      </c>
      <c r="D32" s="6" t="s">
        <v>746</v>
      </c>
      <c r="E32" s="6" t="s">
        <v>252</v>
      </c>
      <c r="F32" s="6"/>
      <c r="H32" s="1" t="str">
        <f t="shared" si="0"/>
        <v>INSERT INTO t_sys_user (id, login_name, real_name, organization_id, position, order_by) VALUES(uuid(),"wangyong","王勇","0ed44f90-0c3a-11e4-9300-001c42328937","项目部操作员",6);</v>
      </c>
    </row>
    <row r="33" spans="1:8" x14ac:dyDescent="0.15">
      <c r="A33" s="6">
        <v>7</v>
      </c>
      <c r="B33" s="6" t="s">
        <v>534</v>
      </c>
      <c r="C33" s="2" t="s">
        <v>547</v>
      </c>
      <c r="D33" s="6" t="s">
        <v>746</v>
      </c>
      <c r="E33" s="6" t="s">
        <v>252</v>
      </c>
      <c r="F33" s="6"/>
      <c r="H33" s="1" t="str">
        <f t="shared" si="0"/>
        <v>INSERT INTO t_sys_user (id, login_name, real_name, organization_id, position, order_by) VALUES(uuid(),"xiadongyan","夏冬燕","0ed44f90-0c3a-11e4-9300-001c42328937","项目部操作员",7);</v>
      </c>
    </row>
    <row r="34" spans="1:8" x14ac:dyDescent="0.15">
      <c r="A34" s="6">
        <v>8</v>
      </c>
      <c r="B34" s="6" t="s">
        <v>535</v>
      </c>
      <c r="C34" s="2" t="s">
        <v>548</v>
      </c>
      <c r="D34" s="6" t="s">
        <v>746</v>
      </c>
      <c r="E34" s="6" t="s">
        <v>252</v>
      </c>
      <c r="F34" s="6" t="s">
        <v>253</v>
      </c>
      <c r="H34" s="1" t="str">
        <f t="shared" si="0"/>
        <v>INSERT INTO t_sys_user (id, login_name, real_name, organization_id, position, order_by) VALUES(uuid(),"zhangyan","张岩","0ed44f90-0c3a-11e4-9300-001c42328937","项目部操作员",8);</v>
      </c>
    </row>
    <row r="35" spans="1:8" x14ac:dyDescent="0.15">
      <c r="A35" s="6">
        <v>9</v>
      </c>
      <c r="B35" s="6" t="s">
        <v>536</v>
      </c>
      <c r="C35" s="2" t="s">
        <v>549</v>
      </c>
      <c r="D35" s="6" t="s">
        <v>746</v>
      </c>
      <c r="E35" s="6" t="s">
        <v>252</v>
      </c>
      <c r="F35" s="6" t="s">
        <v>254</v>
      </c>
      <c r="H35" s="1" t="str">
        <f t="shared" si="0"/>
        <v>INSERT INTO t_sys_user (id, login_name, real_name, organization_id, position, order_by) VALUES(uuid(),"wangpeng","王鹏","0ed44f90-0c3a-11e4-9300-001c42328937","项目部操作员",9);</v>
      </c>
    </row>
    <row r="36" spans="1:8" x14ac:dyDescent="0.15">
      <c r="A36" s="6">
        <v>10</v>
      </c>
      <c r="B36" s="6" t="s">
        <v>537</v>
      </c>
      <c r="C36" s="2" t="s">
        <v>550</v>
      </c>
      <c r="D36" s="6" t="s">
        <v>744</v>
      </c>
      <c r="E36" s="6" t="s">
        <v>255</v>
      </c>
      <c r="F36" s="6"/>
      <c r="H36" s="1" t="str">
        <f t="shared" si="0"/>
        <v>INSERT INTO t_sys_user (id, login_name, real_name, organization_id, position, order_by) VALUES(uuid(),"wangyouqing","王有青","0ed38235-0c3a-11e4-9300-001c42328937","事业部负责人",10);</v>
      </c>
    </row>
    <row r="37" spans="1:8" x14ac:dyDescent="0.15">
      <c r="A37" s="6">
        <v>11</v>
      </c>
      <c r="B37" s="6" t="s">
        <v>538</v>
      </c>
      <c r="C37" s="2" t="s">
        <v>551</v>
      </c>
      <c r="D37" s="6" t="s">
        <v>744</v>
      </c>
      <c r="E37" s="6" t="s">
        <v>252</v>
      </c>
      <c r="F37" s="6"/>
      <c r="H37" s="1" t="str">
        <f t="shared" si="0"/>
        <v>INSERT INTO t_sys_user (id, login_name, real_name, organization_id, position, order_by) VALUES(uuid(),"zhoukai","周楷","0ed38235-0c3a-11e4-9300-001c42328937","项目部操作员",11);</v>
      </c>
    </row>
    <row r="38" spans="1:8" x14ac:dyDescent="0.15">
      <c r="A38" s="6">
        <v>12</v>
      </c>
      <c r="B38" s="6" t="s">
        <v>539</v>
      </c>
      <c r="C38" s="2" t="s">
        <v>552</v>
      </c>
      <c r="D38" s="6" t="s">
        <v>744</v>
      </c>
      <c r="E38" s="6" t="s">
        <v>252</v>
      </c>
      <c r="F38" s="6" t="s">
        <v>254</v>
      </c>
      <c r="H38" s="1" t="str">
        <f t="shared" si="0"/>
        <v>INSERT INTO t_sys_user (id, login_name, real_name, organization_id, position, order_by) VALUES(uuid(),"wangjiaxin","王佳鑫","0ed38235-0c3a-11e4-9300-001c42328937","项目部操作员",12);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5" sqref="H13:H15"/>
    </sheetView>
  </sheetViews>
  <sheetFormatPr defaultRowHeight="12" x14ac:dyDescent="0.15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82</v>
      </c>
      <c r="B1" s="1" t="s">
        <v>734</v>
      </c>
      <c r="E1" s="1" t="s">
        <v>83</v>
      </c>
      <c r="F1" s="1" t="s">
        <v>556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x14ac:dyDescent="0.15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560</v>
      </c>
    </row>
    <row r="5" spans="1:8" x14ac:dyDescent="0.15">
      <c r="A5" s="6">
        <v>2</v>
      </c>
      <c r="B5" s="9" t="s">
        <v>555</v>
      </c>
      <c r="C5" s="6" t="s">
        <v>620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102</v>
      </c>
      <c r="C6" s="6" t="s">
        <v>373</v>
      </c>
      <c r="D6" s="6"/>
      <c r="E6" s="6"/>
      <c r="F6" s="6"/>
      <c r="G6" s="6"/>
      <c r="H6" s="6"/>
    </row>
    <row r="7" spans="1:8" x14ac:dyDescent="0.15">
      <c r="A7" s="6">
        <v>18</v>
      </c>
      <c r="B7" s="9" t="s">
        <v>9</v>
      </c>
      <c r="C7" s="6" t="s">
        <v>300</v>
      </c>
      <c r="D7" s="6"/>
      <c r="E7" s="6"/>
      <c r="F7" s="6"/>
      <c r="G7" s="6"/>
      <c r="H7" s="6"/>
    </row>
    <row r="9" spans="1:8" x14ac:dyDescent="0.15">
      <c r="B9" s="1" t="s">
        <v>203</v>
      </c>
    </row>
    <row r="12" spans="1:8" x14ac:dyDescent="0.15">
      <c r="A12" s="8" t="s">
        <v>69</v>
      </c>
      <c r="B12" s="8" t="s">
        <v>555</v>
      </c>
      <c r="C12" s="8"/>
      <c r="D12" s="8"/>
      <c r="E12" s="8"/>
      <c r="F12" s="8" t="s">
        <v>9</v>
      </c>
    </row>
    <row r="13" spans="1:8" x14ac:dyDescent="0.15">
      <c r="A13" s="6">
        <v>1</v>
      </c>
      <c r="B13" s="6" t="s">
        <v>557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 x14ac:dyDescent="0.15">
      <c r="A14" s="6">
        <v>2</v>
      </c>
      <c r="B14" s="6" t="s">
        <v>558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 x14ac:dyDescent="0.15">
      <c r="A15" s="6">
        <v>3</v>
      </c>
      <c r="B15" s="6" t="s">
        <v>559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 x14ac:dyDescent="0.15">
      <c r="A1" s="1" t="s">
        <v>178</v>
      </c>
      <c r="B1" s="1" t="s">
        <v>495</v>
      </c>
      <c r="E1" s="1" t="s">
        <v>179</v>
      </c>
      <c r="F1" s="1" t="s">
        <v>507</v>
      </c>
    </row>
    <row r="2" spans="1:21" x14ac:dyDescent="0.15">
      <c r="A2" s="1" t="s">
        <v>72</v>
      </c>
    </row>
    <row r="3" spans="1:21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 x14ac:dyDescent="0.15">
      <c r="A4" s="6">
        <v>1</v>
      </c>
      <c r="B4" s="9" t="s">
        <v>185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21" x14ac:dyDescent="0.15">
      <c r="A5" s="1">
        <v>2</v>
      </c>
      <c r="B5" s="9" t="s">
        <v>496</v>
      </c>
      <c r="C5" s="1" t="s">
        <v>381</v>
      </c>
    </row>
    <row r="6" spans="1:21" x14ac:dyDescent="0.15">
      <c r="A6" s="6">
        <v>3</v>
      </c>
      <c r="B6" s="9" t="s">
        <v>192</v>
      </c>
      <c r="C6" s="2" t="s">
        <v>497</v>
      </c>
      <c r="D6" s="2"/>
      <c r="E6" s="2"/>
      <c r="F6" s="2"/>
      <c r="G6" s="2"/>
      <c r="H6" s="2"/>
    </row>
    <row r="7" spans="1:21" ht="13.5" x14ac:dyDescent="0.15">
      <c r="A7" s="1">
        <v>4</v>
      </c>
      <c r="B7" s="9" t="s">
        <v>265</v>
      </c>
      <c r="C7" s="6" t="s">
        <v>382</v>
      </c>
      <c r="D7" s="6"/>
      <c r="E7" s="6"/>
      <c r="F7" s="6"/>
      <c r="G7" s="6"/>
      <c r="H7" s="6"/>
      <c r="J7" s="39" t="s">
        <v>561</v>
      </c>
      <c r="K7" s="39" t="s">
        <v>572</v>
      </c>
      <c r="L7" s="39"/>
      <c r="N7" s="39"/>
      <c r="O7" s="39"/>
      <c r="P7" s="39"/>
      <c r="Q7" s="39"/>
      <c r="R7" s="39">
        <v>0</v>
      </c>
      <c r="S7" s="39" t="s">
        <v>573</v>
      </c>
      <c r="T7" s="39">
        <v>1</v>
      </c>
      <c r="U7" s="39"/>
    </row>
    <row r="8" spans="1:21" ht="13.5" x14ac:dyDescent="0.15">
      <c r="A8" s="6">
        <v>5</v>
      </c>
      <c r="B8" s="9" t="s">
        <v>498</v>
      </c>
      <c r="C8" s="6" t="s">
        <v>383</v>
      </c>
      <c r="D8" s="6"/>
      <c r="E8" s="6"/>
      <c r="F8" s="6"/>
      <c r="G8" s="6"/>
      <c r="H8" s="6"/>
      <c r="J8" s="39" t="s">
        <v>564</v>
      </c>
      <c r="K8" s="39" t="s">
        <v>574</v>
      </c>
      <c r="L8" s="39"/>
      <c r="N8" s="39"/>
      <c r="O8" s="39"/>
      <c r="P8" s="39"/>
      <c r="Q8" s="39"/>
      <c r="R8" s="39">
        <v>0</v>
      </c>
      <c r="S8" s="39" t="s">
        <v>573</v>
      </c>
      <c r="T8" s="39">
        <v>1</v>
      </c>
      <c r="U8" s="39"/>
    </row>
    <row r="9" spans="1:21" ht="13.5" x14ac:dyDescent="0.15">
      <c r="A9" s="1">
        <v>6</v>
      </c>
      <c r="B9" s="9" t="s">
        <v>193</v>
      </c>
      <c r="C9" s="6" t="s">
        <v>499</v>
      </c>
      <c r="D9" s="6"/>
      <c r="E9" s="6"/>
      <c r="F9" s="6"/>
      <c r="G9" s="6"/>
      <c r="H9" s="6"/>
      <c r="J9" s="39" t="s">
        <v>567</v>
      </c>
      <c r="K9" s="39" t="s">
        <v>575</v>
      </c>
      <c r="L9" s="39"/>
      <c r="N9" s="39"/>
      <c r="O9" s="39"/>
      <c r="P9" s="39"/>
      <c r="Q9" s="39"/>
      <c r="R9" s="39">
        <v>0</v>
      </c>
      <c r="S9" s="39" t="s">
        <v>573</v>
      </c>
      <c r="T9" s="39">
        <v>1</v>
      </c>
      <c r="U9" s="39"/>
    </row>
    <row r="10" spans="1:21" ht="13.5" x14ac:dyDescent="0.15">
      <c r="A10" s="6">
        <v>7</v>
      </c>
      <c r="B10" s="9" t="s">
        <v>246</v>
      </c>
      <c r="C10" s="2" t="s">
        <v>500</v>
      </c>
      <c r="D10" s="2"/>
      <c r="E10" s="2"/>
      <c r="F10" s="2"/>
      <c r="G10" s="2"/>
      <c r="H10" s="2"/>
      <c r="J10" s="39" t="s">
        <v>6</v>
      </c>
      <c r="K10" s="39" t="s">
        <v>576</v>
      </c>
      <c r="L10" s="39"/>
      <c r="N10" s="39"/>
      <c r="O10" s="39"/>
      <c r="P10" s="39"/>
      <c r="Q10" s="39"/>
      <c r="R10" s="39">
        <v>0</v>
      </c>
      <c r="S10" s="39" t="s">
        <v>573</v>
      </c>
      <c r="T10" s="39">
        <v>1</v>
      </c>
      <c r="U10" s="39"/>
    </row>
    <row r="11" spans="1:21" ht="13.5" x14ac:dyDescent="0.15">
      <c r="A11" s="1">
        <v>8</v>
      </c>
      <c r="B11" s="9" t="s">
        <v>502</v>
      </c>
      <c r="C11" s="6" t="s">
        <v>501</v>
      </c>
      <c r="D11" s="6"/>
      <c r="E11" s="6"/>
      <c r="F11" s="6"/>
      <c r="G11" s="6"/>
      <c r="H11" s="6"/>
      <c r="J11" s="39" t="s">
        <v>200</v>
      </c>
      <c r="K11" s="39" t="s">
        <v>577</v>
      </c>
      <c r="L11" s="39"/>
      <c r="N11" s="39"/>
      <c r="O11" s="39"/>
      <c r="P11" s="39"/>
      <c r="Q11" s="39"/>
      <c r="R11" s="39">
        <v>0</v>
      </c>
      <c r="S11" s="39" t="s">
        <v>573</v>
      </c>
      <c r="T11" s="39">
        <v>1</v>
      </c>
      <c r="U11" s="39"/>
    </row>
    <row r="12" spans="1:21" ht="13.5" x14ac:dyDescent="0.15">
      <c r="A12" s="6">
        <v>9</v>
      </c>
      <c r="B12" s="9" t="s">
        <v>266</v>
      </c>
      <c r="C12" s="6" t="s">
        <v>503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15">
      <c r="A13" s="1">
        <v>10</v>
      </c>
      <c r="B13" s="9" t="s">
        <v>504</v>
      </c>
      <c r="C13" s="6" t="s">
        <v>380</v>
      </c>
      <c r="D13" s="6"/>
      <c r="E13" s="6"/>
      <c r="F13" s="6"/>
      <c r="G13" s="6"/>
      <c r="H13" s="6"/>
    </row>
    <row r="14" spans="1:21" x14ac:dyDescent="0.15">
      <c r="A14" s="6">
        <v>11</v>
      </c>
      <c r="B14" s="9" t="s">
        <v>506</v>
      </c>
      <c r="C14" s="6" t="s">
        <v>505</v>
      </c>
      <c r="D14" s="2"/>
      <c r="E14" s="2"/>
      <c r="F14" s="2"/>
      <c r="G14" s="2"/>
      <c r="H14" s="2"/>
    </row>
    <row r="21" spans="1:9" ht="36" x14ac:dyDescent="0.15">
      <c r="A21" s="1">
        <v>1</v>
      </c>
      <c r="B21" s="35" t="s">
        <v>562</v>
      </c>
      <c r="C21" s="13" t="s">
        <v>37</v>
      </c>
      <c r="D21" s="14" t="s">
        <v>10</v>
      </c>
      <c r="E21" s="1" t="s">
        <v>578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 x14ac:dyDescent="0.15">
      <c r="A22" s="1">
        <v>2</v>
      </c>
      <c r="B22" s="37" t="s">
        <v>562</v>
      </c>
      <c r="C22" s="13" t="s">
        <v>38</v>
      </c>
      <c r="D22" s="14" t="s">
        <v>30</v>
      </c>
      <c r="E22" s="1" t="s">
        <v>578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 x14ac:dyDescent="0.15">
      <c r="A23" s="1">
        <v>3</v>
      </c>
      <c r="B23" s="37" t="s">
        <v>563</v>
      </c>
      <c r="C23" s="13" t="s">
        <v>13</v>
      </c>
      <c r="D23" s="14" t="s">
        <v>25</v>
      </c>
      <c r="E23" s="1" t="s">
        <v>578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 x14ac:dyDescent="0.15">
      <c r="A24" s="1">
        <v>4</v>
      </c>
      <c r="B24" s="36" t="s">
        <v>562</v>
      </c>
      <c r="C24" s="13" t="s">
        <v>39</v>
      </c>
      <c r="D24" s="14" t="s">
        <v>24</v>
      </c>
      <c r="E24" s="1" t="s">
        <v>578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 x14ac:dyDescent="0.15">
      <c r="A25" s="1">
        <v>1</v>
      </c>
      <c r="B25" s="35" t="s">
        <v>565</v>
      </c>
      <c r="C25" s="13" t="s">
        <v>40</v>
      </c>
      <c r="D25" s="14" t="s">
        <v>26</v>
      </c>
      <c r="E25" s="1" t="s">
        <v>579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 x14ac:dyDescent="0.15">
      <c r="A26" s="1">
        <v>2</v>
      </c>
      <c r="B26" s="37" t="s">
        <v>566</v>
      </c>
      <c r="C26" s="13" t="s">
        <v>67</v>
      </c>
      <c r="D26" s="14" t="s">
        <v>68</v>
      </c>
      <c r="E26" s="1" t="s">
        <v>579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 x14ac:dyDescent="0.15">
      <c r="A27" s="1">
        <v>3</v>
      </c>
      <c r="B27" s="37" t="s">
        <v>566</v>
      </c>
      <c r="C27" s="13" t="s">
        <v>41</v>
      </c>
      <c r="D27" s="14" t="s">
        <v>27</v>
      </c>
      <c r="E27" s="1" t="s">
        <v>579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 x14ac:dyDescent="0.15">
      <c r="A28" s="1">
        <v>1</v>
      </c>
      <c r="B28" s="35" t="s">
        <v>568</v>
      </c>
      <c r="C28" s="13" t="s">
        <v>64</v>
      </c>
      <c r="D28" s="14" t="s">
        <v>18</v>
      </c>
      <c r="E28" s="1" t="s">
        <v>580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 x14ac:dyDescent="0.15">
      <c r="A29" s="1">
        <v>2</v>
      </c>
      <c r="B29" s="37" t="s">
        <v>65</v>
      </c>
      <c r="C29" s="13" t="s">
        <v>14</v>
      </c>
      <c r="D29" s="14" t="s">
        <v>16</v>
      </c>
      <c r="E29" s="1" t="s">
        <v>580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 x14ac:dyDescent="0.15">
      <c r="A30" s="1">
        <v>3</v>
      </c>
      <c r="B30" s="37" t="s">
        <v>568</v>
      </c>
      <c r="C30" s="13" t="s">
        <v>42</v>
      </c>
      <c r="D30" s="14" t="s">
        <v>1</v>
      </c>
      <c r="E30" s="1" t="s">
        <v>580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 x14ac:dyDescent="0.15">
      <c r="A31" s="1">
        <v>4</v>
      </c>
      <c r="B31" s="37" t="s">
        <v>568</v>
      </c>
      <c r="C31" s="13" t="s">
        <v>43</v>
      </c>
      <c r="D31" s="14" t="s">
        <v>2</v>
      </c>
      <c r="E31" s="1" t="s">
        <v>580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 x14ac:dyDescent="0.15">
      <c r="A32" s="1">
        <v>5</v>
      </c>
      <c r="B32" s="37" t="s">
        <v>568</v>
      </c>
      <c r="C32" s="13" t="s">
        <v>422</v>
      </c>
      <c r="D32" s="14" t="s">
        <v>7</v>
      </c>
      <c r="E32" s="1" t="s">
        <v>580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 x14ac:dyDescent="0.15">
      <c r="A33" s="1">
        <v>6</v>
      </c>
      <c r="B33" s="37" t="s">
        <v>65</v>
      </c>
      <c r="C33" s="13" t="s">
        <v>44</v>
      </c>
      <c r="D33" s="14" t="s">
        <v>3</v>
      </c>
      <c r="E33" s="1" t="s">
        <v>580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 x14ac:dyDescent="0.15">
      <c r="A34" s="1">
        <v>7</v>
      </c>
      <c r="B34" s="37" t="s">
        <v>568</v>
      </c>
      <c r="C34" s="13" t="s">
        <v>45</v>
      </c>
      <c r="D34" s="14" t="s">
        <v>4</v>
      </c>
      <c r="E34" s="1" t="s">
        <v>580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 x14ac:dyDescent="0.15">
      <c r="A35" s="1">
        <v>8</v>
      </c>
      <c r="B35" s="37" t="s">
        <v>568</v>
      </c>
      <c r="C35" s="13" t="s">
        <v>46</v>
      </c>
      <c r="D35" s="14" t="s">
        <v>20</v>
      </c>
      <c r="E35" s="1" t="s">
        <v>580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 x14ac:dyDescent="0.15">
      <c r="A36" s="1">
        <v>9</v>
      </c>
      <c r="B36" s="37" t="s">
        <v>568</v>
      </c>
      <c r="C36" s="13" t="s">
        <v>48</v>
      </c>
      <c r="D36" s="14" t="s">
        <v>21</v>
      </c>
      <c r="E36" s="1" t="s">
        <v>580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 x14ac:dyDescent="0.15">
      <c r="A37" s="1">
        <v>10</v>
      </c>
      <c r="B37" s="36" t="s">
        <v>568</v>
      </c>
      <c r="C37" s="13" t="s">
        <v>47</v>
      </c>
      <c r="D37" s="14" t="s">
        <v>5</v>
      </c>
      <c r="E37" s="1" t="s">
        <v>580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 x14ac:dyDescent="0.15">
      <c r="A38" s="1">
        <v>1</v>
      </c>
      <c r="B38" s="35" t="s">
        <v>569</v>
      </c>
      <c r="C38" s="13" t="s">
        <v>35</v>
      </c>
      <c r="D38" s="14" t="s">
        <v>50</v>
      </c>
      <c r="E38" s="1" t="s">
        <v>581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 x14ac:dyDescent="0.15">
      <c r="A39" s="1">
        <v>2</v>
      </c>
      <c r="B39" s="37" t="s">
        <v>570</v>
      </c>
      <c r="C39" s="13" t="s">
        <v>51</v>
      </c>
      <c r="D39" s="14" t="s">
        <v>52</v>
      </c>
      <c r="E39" s="1" t="s">
        <v>581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 x14ac:dyDescent="0.15">
      <c r="A40" s="1">
        <v>3</v>
      </c>
      <c r="B40" s="36" t="s">
        <v>569</v>
      </c>
      <c r="C40" s="13" t="s">
        <v>36</v>
      </c>
      <c r="D40" s="14" t="s">
        <v>17</v>
      </c>
      <c r="E40" s="1" t="s">
        <v>581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 x14ac:dyDescent="0.15">
      <c r="A41" s="1">
        <v>1</v>
      </c>
      <c r="B41" s="35" t="s">
        <v>571</v>
      </c>
      <c r="C41" s="13" t="s">
        <v>53</v>
      </c>
      <c r="D41" s="14" t="s">
        <v>54</v>
      </c>
      <c r="E41" s="1" t="s">
        <v>582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 x14ac:dyDescent="0.15">
      <c r="A42" s="1">
        <v>2</v>
      </c>
      <c r="B42" s="36" t="s">
        <v>571</v>
      </c>
      <c r="C42" s="13" t="s">
        <v>56</v>
      </c>
      <c r="D42" s="14" t="s">
        <v>55</v>
      </c>
      <c r="E42" s="1" t="s">
        <v>582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 x14ac:dyDescent="0.15">
      <c r="I45" s="1" t="s">
        <v>583</v>
      </c>
    </row>
    <row r="46" spans="1:9" x14ac:dyDescent="0.15">
      <c r="I46" s="1" t="s">
        <v>584</v>
      </c>
    </row>
    <row r="47" spans="1:9" x14ac:dyDescent="0.15">
      <c r="I47" s="1" t="s">
        <v>585</v>
      </c>
    </row>
    <row r="48" spans="1:9" x14ac:dyDescent="0.15">
      <c r="I48" s="1" t="s">
        <v>586</v>
      </c>
    </row>
    <row r="49" spans="9:9" x14ac:dyDescent="0.15">
      <c r="I49" s="1" t="s">
        <v>587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508</v>
      </c>
      <c r="E1" s="1" t="s">
        <v>179</v>
      </c>
      <c r="F1" s="1" t="s">
        <v>509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511</v>
      </c>
      <c r="C5" s="6" t="s">
        <v>510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513</v>
      </c>
      <c r="C6" s="6" t="s">
        <v>512</v>
      </c>
      <c r="D6" s="6"/>
      <c r="E6" s="6"/>
      <c r="F6" s="6"/>
      <c r="G6" s="6"/>
      <c r="H6" s="6"/>
    </row>
    <row r="7" spans="1:8" s="7" customFormat="1" x14ac:dyDescent="0.15">
      <c r="A7" s="6">
        <v>4</v>
      </c>
      <c r="B7" s="9" t="s">
        <v>515</v>
      </c>
      <c r="C7" s="6" t="s">
        <v>514</v>
      </c>
      <c r="D7" s="6"/>
      <c r="E7" s="6"/>
      <c r="F7" s="6"/>
      <c r="G7" s="6"/>
      <c r="H7" s="6"/>
    </row>
    <row r="8" spans="1:8" s="7" customFormat="1" x14ac:dyDescent="0.15">
      <c r="A8" s="6">
        <v>5</v>
      </c>
      <c r="B8" s="9" t="s">
        <v>103</v>
      </c>
      <c r="C8" s="6" t="s">
        <v>516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4" sqref="F14"/>
    </sheetView>
  </sheetViews>
  <sheetFormatPr defaultRowHeight="12" x14ac:dyDescent="0.15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384</v>
      </c>
      <c r="E1" s="1" t="s">
        <v>179</v>
      </c>
      <c r="F1" s="1" t="s">
        <v>463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3">
        <v>1</v>
      </c>
      <c r="B4" s="9" t="s">
        <v>93</v>
      </c>
      <c r="C4" s="3" t="s">
        <v>307</v>
      </c>
      <c r="D4" s="3" t="s">
        <v>527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3">
        <v>2</v>
      </c>
      <c r="B5" s="9" t="s">
        <v>464</v>
      </c>
      <c r="C5" s="3" t="s">
        <v>457</v>
      </c>
      <c r="D5" s="3" t="s">
        <v>452</v>
      </c>
      <c r="E5" s="3"/>
      <c r="F5" s="6"/>
      <c r="G5" s="6"/>
      <c r="H5" s="6"/>
    </row>
    <row r="6" spans="1:8" x14ac:dyDescent="0.15">
      <c r="A6" s="3">
        <v>3</v>
      </c>
      <c r="B6" s="9" t="s">
        <v>465</v>
      </c>
      <c r="C6" s="3" t="s">
        <v>308</v>
      </c>
      <c r="D6" s="3" t="s">
        <v>452</v>
      </c>
      <c r="E6" s="3"/>
      <c r="F6" s="6"/>
      <c r="G6" s="6"/>
      <c r="H6" s="6"/>
    </row>
    <row r="7" spans="1:8" x14ac:dyDescent="0.15">
      <c r="A7" s="3">
        <v>4</v>
      </c>
      <c r="B7" s="9" t="s">
        <v>195</v>
      </c>
      <c r="C7" s="3" t="s">
        <v>458</v>
      </c>
      <c r="D7" s="3" t="s">
        <v>453</v>
      </c>
      <c r="E7" s="3"/>
      <c r="F7" s="6"/>
      <c r="G7" s="6"/>
      <c r="H7" s="6"/>
    </row>
    <row r="8" spans="1:8" s="7" customFormat="1" x14ac:dyDescent="0.15">
      <c r="A8" s="3">
        <v>9</v>
      </c>
      <c r="B8" s="9" t="s">
        <v>466</v>
      </c>
      <c r="C8" s="3" t="s">
        <v>309</v>
      </c>
      <c r="D8" s="3" t="s">
        <v>454</v>
      </c>
      <c r="E8" s="3"/>
      <c r="F8" s="6"/>
      <c r="G8" s="6"/>
      <c r="H8" s="6"/>
    </row>
    <row r="9" spans="1:8" s="7" customFormat="1" x14ac:dyDescent="0.15">
      <c r="A9" s="3">
        <v>5</v>
      </c>
      <c r="B9" s="9" t="s">
        <v>102</v>
      </c>
      <c r="C9" s="6" t="s">
        <v>459</v>
      </c>
      <c r="D9" s="3" t="s">
        <v>455</v>
      </c>
      <c r="E9" s="3"/>
      <c r="F9" s="6"/>
      <c r="G9" s="6"/>
      <c r="H9" s="6"/>
    </row>
    <row r="10" spans="1:8" s="7" customFormat="1" x14ac:dyDescent="0.15">
      <c r="A10" s="3">
        <v>6</v>
      </c>
      <c r="B10" s="9" t="s">
        <v>467</v>
      </c>
      <c r="C10" s="6" t="s">
        <v>460</v>
      </c>
      <c r="D10" s="3" t="s">
        <v>451</v>
      </c>
      <c r="E10" s="3"/>
      <c r="F10" s="6"/>
      <c r="G10" s="6"/>
      <c r="H10" s="6"/>
    </row>
    <row r="11" spans="1:8" s="7" customFormat="1" x14ac:dyDescent="0.15">
      <c r="A11" s="3">
        <v>7</v>
      </c>
      <c r="B11" s="9" t="s">
        <v>468</v>
      </c>
      <c r="C11" s="6" t="s">
        <v>461</v>
      </c>
      <c r="D11" s="3" t="s">
        <v>455</v>
      </c>
      <c r="E11" s="3"/>
      <c r="F11" s="6"/>
      <c r="G11" s="6"/>
      <c r="H11" s="6"/>
    </row>
    <row r="12" spans="1:8" s="7" customFormat="1" x14ac:dyDescent="0.15">
      <c r="A12" s="3">
        <v>8</v>
      </c>
      <c r="B12" s="9" t="s">
        <v>469</v>
      </c>
      <c r="C12" s="6" t="s">
        <v>462</v>
      </c>
      <c r="D12" s="3" t="s">
        <v>451</v>
      </c>
      <c r="E12" s="3"/>
      <c r="F12" s="6"/>
      <c r="G12" s="6"/>
      <c r="H12" s="6"/>
    </row>
    <row r="13" spans="1:8" x14ac:dyDescent="0.15">
      <c r="A13" s="3">
        <v>10</v>
      </c>
      <c r="B13" s="9" t="s">
        <v>9</v>
      </c>
      <c r="C13" s="6" t="s">
        <v>300</v>
      </c>
      <c r="D13" s="3" t="s">
        <v>456</v>
      </c>
      <c r="E13" s="3"/>
      <c r="F13" s="6"/>
      <c r="G13" s="6"/>
      <c r="H13" s="6"/>
    </row>
    <row r="18" spans="2:3" x14ac:dyDescent="0.15">
      <c r="B18" s="1" t="s">
        <v>258</v>
      </c>
    </row>
    <row r="19" spans="2:3" x14ac:dyDescent="0.15">
      <c r="B19" s="1" t="s">
        <v>259</v>
      </c>
    </row>
    <row r="20" spans="2:3" x14ac:dyDescent="0.15">
      <c r="B20" s="1" t="s">
        <v>260</v>
      </c>
    </row>
    <row r="21" spans="2:3" x14ac:dyDescent="0.15">
      <c r="B21" s="1" t="s">
        <v>261</v>
      </c>
    </row>
    <row r="22" spans="2:3" x14ac:dyDescent="0.15">
      <c r="B22" s="1" t="s">
        <v>262</v>
      </c>
      <c r="C22" s="1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E9" sqref="E8:E9"/>
    </sheetView>
  </sheetViews>
  <sheetFormatPr defaultRowHeight="18.75" customHeight="1" x14ac:dyDescent="0.15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 x14ac:dyDescent="0.15">
      <c r="A1" s="56" t="s">
        <v>197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2.5" customHeight="1" x14ac:dyDescent="0.15">
      <c r="A2" s="58" t="s">
        <v>0</v>
      </c>
      <c r="B2" s="59" t="s">
        <v>31</v>
      </c>
      <c r="C2" s="58" t="s">
        <v>49</v>
      </c>
      <c r="D2" s="57" t="s">
        <v>8</v>
      </c>
      <c r="E2" s="43"/>
      <c r="F2" s="61" t="s">
        <v>29</v>
      </c>
      <c r="G2" s="62"/>
      <c r="H2" s="62"/>
      <c r="I2" s="62"/>
      <c r="J2" s="62"/>
      <c r="K2" s="62"/>
      <c r="L2" s="62"/>
      <c r="M2" s="62"/>
      <c r="N2" s="63"/>
      <c r="O2" s="57" t="s">
        <v>9</v>
      </c>
    </row>
    <row r="3" spans="1:15" ht="18.75" customHeight="1" x14ac:dyDescent="0.15">
      <c r="A3" s="58"/>
      <c r="B3" s="60"/>
      <c r="C3" s="58"/>
      <c r="D3" s="57"/>
      <c r="E3" s="42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57"/>
    </row>
    <row r="4" spans="1:15" ht="36" x14ac:dyDescent="0.15">
      <c r="A4" s="12">
        <v>1</v>
      </c>
      <c r="B4" s="53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 x14ac:dyDescent="0.15">
      <c r="A5" s="12">
        <v>2</v>
      </c>
      <c r="B5" s="55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 x14ac:dyDescent="0.15">
      <c r="A6" s="12">
        <v>3</v>
      </c>
      <c r="B6" s="55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 x14ac:dyDescent="0.15">
      <c r="A7" s="12">
        <v>4</v>
      </c>
      <c r="B7" s="54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 x14ac:dyDescent="0.15">
      <c r="A8" s="12">
        <v>5</v>
      </c>
      <c r="B8" s="53" t="s">
        <v>33</v>
      </c>
      <c r="C8" s="44" t="s">
        <v>40</v>
      </c>
      <c r="D8" s="14" t="s">
        <v>26</v>
      </c>
      <c r="E8" s="45" t="s">
        <v>635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 x14ac:dyDescent="0.15">
      <c r="A9" s="12">
        <v>6</v>
      </c>
      <c r="B9" s="55"/>
      <c r="C9" s="44" t="s">
        <v>634</v>
      </c>
      <c r="D9" s="14" t="s">
        <v>68</v>
      </c>
      <c r="E9" s="45" t="s">
        <v>636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 x14ac:dyDescent="0.15">
      <c r="A10" s="12">
        <v>7</v>
      </c>
      <c r="B10" s="55"/>
      <c r="C10" s="44" t="s">
        <v>637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 x14ac:dyDescent="0.15">
      <c r="A11" s="12">
        <v>8</v>
      </c>
      <c r="B11" s="53" t="s">
        <v>65</v>
      </c>
      <c r="C11" s="44" t="s">
        <v>64</v>
      </c>
      <c r="D11" s="14" t="s">
        <v>18</v>
      </c>
      <c r="E11" s="45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 x14ac:dyDescent="0.15">
      <c r="A12" s="12">
        <v>9</v>
      </c>
      <c r="B12" s="55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 x14ac:dyDescent="0.15">
      <c r="A13" s="12">
        <v>10</v>
      </c>
      <c r="B13" s="55"/>
      <c r="C13" s="44" t="s">
        <v>42</v>
      </c>
      <c r="D13" s="14" t="s">
        <v>1</v>
      </c>
      <c r="E13" s="45" t="s">
        <v>638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 x14ac:dyDescent="0.15">
      <c r="A14" s="12">
        <v>11</v>
      </c>
      <c r="B14" s="55"/>
      <c r="C14" s="44" t="s">
        <v>43</v>
      </c>
      <c r="D14" s="14" t="s">
        <v>2</v>
      </c>
      <c r="E14" s="45" t="s">
        <v>638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 x14ac:dyDescent="0.15">
      <c r="A15" s="12">
        <v>12</v>
      </c>
      <c r="B15" s="55"/>
      <c r="C15" s="44" t="s">
        <v>422</v>
      </c>
      <c r="D15" s="14" t="s">
        <v>7</v>
      </c>
      <c r="E15" s="45" t="s">
        <v>638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 x14ac:dyDescent="0.15">
      <c r="A16" s="12">
        <v>13</v>
      </c>
      <c r="B16" s="55"/>
      <c r="C16" s="44" t="s">
        <v>44</v>
      </c>
      <c r="D16" s="14" t="s">
        <v>3</v>
      </c>
      <c r="E16" s="45" t="s">
        <v>638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 x14ac:dyDescent="0.15">
      <c r="A17" s="12">
        <v>14</v>
      </c>
      <c r="B17" s="55"/>
      <c r="C17" s="44" t="s">
        <v>45</v>
      </c>
      <c r="D17" s="14" t="s">
        <v>4</v>
      </c>
      <c r="E17" s="45" t="s">
        <v>638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 x14ac:dyDescent="0.15">
      <c r="A18" s="12">
        <v>15</v>
      </c>
      <c r="B18" s="55"/>
      <c r="C18" s="44" t="s">
        <v>46</v>
      </c>
      <c r="D18" s="14" t="s">
        <v>20</v>
      </c>
      <c r="E18" s="45" t="s">
        <v>638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 x14ac:dyDescent="0.15">
      <c r="A19" s="12">
        <v>16</v>
      </c>
      <c r="B19" s="55"/>
      <c r="C19" s="44" t="s">
        <v>48</v>
      </c>
      <c r="D19" s="14" t="s">
        <v>21</v>
      </c>
      <c r="E19" s="45" t="s">
        <v>638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 x14ac:dyDescent="0.15">
      <c r="A20" s="12">
        <v>17</v>
      </c>
      <c r="B20" s="54"/>
      <c r="C20" s="44" t="s">
        <v>47</v>
      </c>
      <c r="D20" s="14" t="s">
        <v>5</v>
      </c>
      <c r="E20" s="45" t="s">
        <v>638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 x14ac:dyDescent="0.15">
      <c r="A21" s="12">
        <v>18</v>
      </c>
      <c r="B21" s="53" t="s">
        <v>6</v>
      </c>
      <c r="C21" s="44" t="s">
        <v>35</v>
      </c>
      <c r="D21" s="14" t="s">
        <v>50</v>
      </c>
      <c r="E21" s="45" t="s">
        <v>639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 x14ac:dyDescent="0.15">
      <c r="A22" s="12">
        <v>19</v>
      </c>
      <c r="B22" s="55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 x14ac:dyDescent="0.15">
      <c r="A23" s="12">
        <v>20</v>
      </c>
      <c r="B23" s="54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 x14ac:dyDescent="0.15">
      <c r="A24" s="12">
        <v>21</v>
      </c>
      <c r="B24" s="53" t="s">
        <v>200</v>
      </c>
      <c r="C24" s="44" t="s">
        <v>53</v>
      </c>
      <c r="D24" s="14" t="s">
        <v>54</v>
      </c>
      <c r="E24" s="45" t="s">
        <v>641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 x14ac:dyDescent="0.15">
      <c r="A25" s="12">
        <v>22</v>
      </c>
      <c r="B25" s="54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 x14ac:dyDescent="0.15">
      <c r="A26" s="12">
        <v>23</v>
      </c>
      <c r="B26" s="53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 x14ac:dyDescent="0.15">
      <c r="A27" s="12">
        <v>24</v>
      </c>
      <c r="B27" s="54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 x14ac:dyDescent="0.15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A1:O1"/>
    <mergeCell ref="D2:D3"/>
    <mergeCell ref="C2:C3"/>
    <mergeCell ref="A2:A3"/>
    <mergeCell ref="O2:O3"/>
    <mergeCell ref="B2:B3"/>
    <mergeCell ref="F2:N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12" sqref="C12"/>
    </sheetView>
  </sheetViews>
  <sheetFormatPr defaultRowHeight="12" x14ac:dyDescent="0.15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5" width="17.125" style="1" bestFit="1" customWidth="1"/>
    <col min="6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 x14ac:dyDescent="0.15">
      <c r="A1" s="1" t="s">
        <v>82</v>
      </c>
      <c r="B1" s="65" t="s">
        <v>672</v>
      </c>
      <c r="C1" s="65"/>
      <c r="F1" s="1" t="s">
        <v>83</v>
      </c>
      <c r="G1" s="1" t="s">
        <v>387</v>
      </c>
    </row>
    <row r="2" spans="1:9" x14ac:dyDescent="0.15">
      <c r="A2" s="1" t="s">
        <v>72</v>
      </c>
    </row>
    <row r="3" spans="1:9" ht="13.5" customHeight="1" x14ac:dyDescent="0.15">
      <c r="A3" s="8" t="s">
        <v>71</v>
      </c>
      <c r="B3" s="71" t="s">
        <v>83</v>
      </c>
      <c r="C3" s="71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 x14ac:dyDescent="0.15">
      <c r="A4" s="6">
        <v>1</v>
      </c>
      <c r="B4" s="66" t="s">
        <v>417</v>
      </c>
      <c r="C4" s="9" t="s">
        <v>93</v>
      </c>
      <c r="D4" s="27" t="s">
        <v>592</v>
      </c>
      <c r="E4" s="9" t="s">
        <v>589</v>
      </c>
      <c r="F4" s="9" t="s">
        <v>310</v>
      </c>
      <c r="G4" s="9" t="s">
        <v>311</v>
      </c>
      <c r="H4" s="9"/>
      <c r="I4" s="9" t="s">
        <v>312</v>
      </c>
    </row>
    <row r="5" spans="1:9" x14ac:dyDescent="0.15">
      <c r="A5" s="6">
        <v>2</v>
      </c>
      <c r="B5" s="67"/>
      <c r="C5" s="27" t="s">
        <v>389</v>
      </c>
      <c r="D5" s="27" t="s">
        <v>591</v>
      </c>
      <c r="E5" s="27" t="s">
        <v>732</v>
      </c>
      <c r="F5" s="27"/>
      <c r="G5" s="27"/>
      <c r="H5" s="27"/>
      <c r="I5" s="27"/>
    </row>
    <row r="6" spans="1:9" x14ac:dyDescent="0.15">
      <c r="A6" s="6">
        <v>3</v>
      </c>
      <c r="B6" s="68"/>
      <c r="C6" s="27" t="s">
        <v>72</v>
      </c>
      <c r="D6" s="27" t="s">
        <v>300</v>
      </c>
      <c r="E6" s="27" t="s">
        <v>733</v>
      </c>
      <c r="F6" s="27"/>
      <c r="G6" s="27"/>
      <c r="H6" s="27"/>
      <c r="I6" s="27"/>
    </row>
    <row r="7" spans="1:9" x14ac:dyDescent="0.15">
      <c r="A7" s="6">
        <v>4</v>
      </c>
      <c r="B7" s="66" t="s">
        <v>405</v>
      </c>
      <c r="C7" s="9" t="s">
        <v>388</v>
      </c>
      <c r="D7" s="27" t="s">
        <v>593</v>
      </c>
      <c r="E7" s="9" t="s">
        <v>589</v>
      </c>
      <c r="F7" s="9"/>
      <c r="G7" s="9"/>
      <c r="H7" s="9"/>
      <c r="I7" s="9"/>
    </row>
    <row r="8" spans="1:9" x14ac:dyDescent="0.15">
      <c r="A8" s="6">
        <v>5</v>
      </c>
      <c r="B8" s="67"/>
      <c r="C8" s="9" t="s">
        <v>96</v>
      </c>
      <c r="D8" s="27" t="s">
        <v>735</v>
      </c>
      <c r="E8" s="9" t="s">
        <v>589</v>
      </c>
      <c r="F8" s="9"/>
      <c r="G8" s="9"/>
      <c r="H8" s="9"/>
      <c r="I8" s="27" t="s">
        <v>418</v>
      </c>
    </row>
    <row r="9" spans="1:9" x14ac:dyDescent="0.15">
      <c r="A9" s="6">
        <v>6</v>
      </c>
      <c r="B9" s="67"/>
      <c r="C9" s="9" t="s">
        <v>94</v>
      </c>
      <c r="D9" s="27" t="s">
        <v>594</v>
      </c>
      <c r="E9" s="6" t="s">
        <v>741</v>
      </c>
      <c r="F9" s="9"/>
      <c r="G9" s="9"/>
      <c r="H9" s="9"/>
      <c r="I9" s="27" t="s">
        <v>418</v>
      </c>
    </row>
    <row r="10" spans="1:9" x14ac:dyDescent="0.15">
      <c r="A10" s="6">
        <v>7</v>
      </c>
      <c r="B10" s="67"/>
      <c r="C10" s="9" t="s">
        <v>95</v>
      </c>
      <c r="D10" s="27" t="s">
        <v>595</v>
      </c>
      <c r="E10" s="6" t="s">
        <v>742</v>
      </c>
      <c r="F10" s="9"/>
      <c r="G10" s="9"/>
      <c r="H10" s="9"/>
      <c r="I10" s="27" t="s">
        <v>418</v>
      </c>
    </row>
    <row r="11" spans="1:9" x14ac:dyDescent="0.15">
      <c r="A11" s="6">
        <v>8</v>
      </c>
      <c r="B11" s="67"/>
      <c r="C11" s="27" t="s">
        <v>390</v>
      </c>
      <c r="D11" s="27" t="s">
        <v>286</v>
      </c>
      <c r="E11" s="9" t="s">
        <v>743</v>
      </c>
      <c r="F11" s="9"/>
      <c r="G11" s="27"/>
      <c r="H11" s="27"/>
      <c r="I11" s="27" t="s">
        <v>418</v>
      </c>
    </row>
    <row r="12" spans="1:9" x14ac:dyDescent="0.15">
      <c r="A12" s="6">
        <v>9</v>
      </c>
      <c r="B12" s="67"/>
      <c r="C12" s="27" t="s">
        <v>391</v>
      </c>
      <c r="D12" s="27" t="s">
        <v>598</v>
      </c>
      <c r="E12" s="9" t="s">
        <v>743</v>
      </c>
      <c r="F12" s="9"/>
      <c r="G12" s="27"/>
      <c r="H12" s="27"/>
      <c r="I12" s="27" t="s">
        <v>419</v>
      </c>
    </row>
    <row r="13" spans="1:9" x14ac:dyDescent="0.15">
      <c r="A13" s="6">
        <v>10</v>
      </c>
      <c r="B13" s="68"/>
      <c r="C13" s="27" t="s">
        <v>392</v>
      </c>
      <c r="D13" s="27" t="s">
        <v>288</v>
      </c>
      <c r="E13" s="9" t="s">
        <v>743</v>
      </c>
      <c r="F13" s="9"/>
      <c r="G13" s="27"/>
      <c r="H13" s="27"/>
      <c r="I13" s="27" t="s">
        <v>418</v>
      </c>
    </row>
    <row r="14" spans="1:9" x14ac:dyDescent="0.15">
      <c r="A14" s="6">
        <v>11</v>
      </c>
      <c r="B14" s="64" t="s">
        <v>76</v>
      </c>
      <c r="C14" s="27" t="s">
        <v>77</v>
      </c>
      <c r="D14" s="27" t="s">
        <v>600</v>
      </c>
      <c r="E14" s="9" t="s">
        <v>611</v>
      </c>
      <c r="F14" s="27"/>
      <c r="G14" s="27"/>
      <c r="H14" s="27"/>
      <c r="I14" s="27" t="s">
        <v>420</v>
      </c>
    </row>
    <row r="15" spans="1:9" x14ac:dyDescent="0.15">
      <c r="A15" s="6">
        <v>12</v>
      </c>
      <c r="B15" s="64"/>
      <c r="C15" s="27" t="s">
        <v>406</v>
      </c>
      <c r="D15" s="27" t="s">
        <v>705</v>
      </c>
      <c r="E15" s="9" t="s">
        <v>611</v>
      </c>
      <c r="F15" s="27"/>
      <c r="G15" s="27"/>
      <c r="H15" s="27"/>
      <c r="I15" s="27" t="s">
        <v>553</v>
      </c>
    </row>
    <row r="16" spans="1:9" x14ac:dyDescent="0.15">
      <c r="A16" s="6">
        <v>13</v>
      </c>
      <c r="B16" s="64"/>
      <c r="C16" s="27" t="s">
        <v>78</v>
      </c>
      <c r="D16" s="27" t="s">
        <v>706</v>
      </c>
      <c r="E16" s="9" t="s">
        <v>611</v>
      </c>
      <c r="F16" s="27"/>
      <c r="G16" s="27"/>
      <c r="H16" s="27"/>
      <c r="I16" s="27" t="s">
        <v>446</v>
      </c>
    </row>
    <row r="17" spans="1:9" x14ac:dyDescent="0.15">
      <c r="A17" s="6">
        <v>14</v>
      </c>
      <c r="B17" s="64"/>
      <c r="C17" s="27" t="s">
        <v>407</v>
      </c>
      <c r="D17" s="27" t="s">
        <v>707</v>
      </c>
      <c r="E17" s="9" t="s">
        <v>611</v>
      </c>
      <c r="F17" s="27"/>
      <c r="G17" s="27"/>
      <c r="H17" s="27"/>
      <c r="I17" s="27" t="s">
        <v>425</v>
      </c>
    </row>
    <row r="18" spans="1:9" x14ac:dyDescent="0.15">
      <c r="A18" s="6">
        <v>15</v>
      </c>
      <c r="B18" s="64"/>
      <c r="C18" s="27" t="s">
        <v>408</v>
      </c>
      <c r="D18" s="27" t="s">
        <v>708</v>
      </c>
      <c r="E18" s="6" t="s">
        <v>611</v>
      </c>
      <c r="F18" s="27"/>
      <c r="G18" s="27"/>
      <c r="H18" s="27"/>
      <c r="I18" s="27" t="s">
        <v>421</v>
      </c>
    </row>
    <row r="19" spans="1:9" x14ac:dyDescent="0.15">
      <c r="A19" s="6">
        <v>16</v>
      </c>
      <c r="B19" s="64" t="s">
        <v>709</v>
      </c>
      <c r="C19" s="27" t="s">
        <v>393</v>
      </c>
      <c r="D19" s="27" t="s">
        <v>712</v>
      </c>
      <c r="E19" s="6" t="s">
        <v>611</v>
      </c>
      <c r="F19" s="27"/>
      <c r="G19" s="27"/>
      <c r="H19" s="27"/>
      <c r="I19" s="27" t="s">
        <v>427</v>
      </c>
    </row>
    <row r="20" spans="1:9" x14ac:dyDescent="0.15">
      <c r="A20" s="6">
        <v>17</v>
      </c>
      <c r="B20" s="64"/>
      <c r="C20" s="27" t="s">
        <v>433</v>
      </c>
      <c r="D20" s="27" t="s">
        <v>713</v>
      </c>
      <c r="E20" s="27" t="s">
        <v>736</v>
      </c>
      <c r="F20" s="27"/>
      <c r="G20" s="27"/>
      <c r="H20" s="27"/>
      <c r="I20" s="27" t="s">
        <v>426</v>
      </c>
    </row>
    <row r="21" spans="1:9" x14ac:dyDescent="0.15">
      <c r="A21" s="6">
        <v>18</v>
      </c>
      <c r="B21" s="64" t="s">
        <v>430</v>
      </c>
      <c r="C21" s="27" t="s">
        <v>394</v>
      </c>
      <c r="D21" s="27" t="s">
        <v>715</v>
      </c>
      <c r="E21" s="27" t="s">
        <v>736</v>
      </c>
      <c r="F21" s="27"/>
      <c r="G21" s="27"/>
      <c r="H21" s="27"/>
      <c r="I21" s="27" t="s">
        <v>431</v>
      </c>
    </row>
    <row r="22" spans="1:9" x14ac:dyDescent="0.15">
      <c r="A22" s="6">
        <v>19</v>
      </c>
      <c r="B22" s="64"/>
      <c r="C22" s="27" t="s">
        <v>395</v>
      </c>
      <c r="D22" s="27" t="s">
        <v>716</v>
      </c>
      <c r="E22" s="27" t="s">
        <v>736</v>
      </c>
      <c r="F22" s="27"/>
      <c r="G22" s="27"/>
      <c r="H22" s="27"/>
      <c r="I22" s="27" t="s">
        <v>432</v>
      </c>
    </row>
    <row r="23" spans="1:9" x14ac:dyDescent="0.15">
      <c r="A23" s="6">
        <v>20</v>
      </c>
      <c r="B23" s="64"/>
      <c r="C23" s="27" t="s">
        <v>396</v>
      </c>
      <c r="D23" s="27" t="s">
        <v>717</v>
      </c>
      <c r="E23" s="27" t="s">
        <v>736</v>
      </c>
      <c r="F23" s="27"/>
      <c r="G23" s="27"/>
      <c r="H23" s="27"/>
      <c r="I23" s="27" t="s">
        <v>517</v>
      </c>
    </row>
    <row r="24" spans="1:9" x14ac:dyDescent="0.15">
      <c r="A24" s="6">
        <v>21</v>
      </c>
      <c r="B24" s="69" t="s">
        <v>710</v>
      </c>
      <c r="C24" s="27" t="s">
        <v>393</v>
      </c>
      <c r="D24" s="27" t="s">
        <v>718</v>
      </c>
      <c r="E24" s="27" t="s">
        <v>736</v>
      </c>
      <c r="F24" s="27"/>
      <c r="G24" s="27"/>
      <c r="H24" s="27"/>
      <c r="I24" s="27" t="s">
        <v>428</v>
      </c>
    </row>
    <row r="25" spans="1:9" x14ac:dyDescent="0.15">
      <c r="A25" s="6">
        <v>22</v>
      </c>
      <c r="B25" s="70"/>
      <c r="C25" s="27" t="s">
        <v>433</v>
      </c>
      <c r="D25" s="27" t="s">
        <v>719</v>
      </c>
      <c r="E25" s="27" t="s">
        <v>736</v>
      </c>
      <c r="F25" s="27"/>
      <c r="G25" s="27"/>
      <c r="H25" s="27"/>
      <c r="I25" s="27" t="s">
        <v>434</v>
      </c>
    </row>
    <row r="26" spans="1:9" x14ac:dyDescent="0.15">
      <c r="A26" s="6">
        <v>23</v>
      </c>
      <c r="B26" s="64" t="s">
        <v>397</v>
      </c>
      <c r="C26" s="27" t="s">
        <v>398</v>
      </c>
      <c r="D26" s="27" t="s">
        <v>721</v>
      </c>
      <c r="E26" s="27" t="s">
        <v>736</v>
      </c>
      <c r="F26" s="27"/>
      <c r="G26" s="27"/>
      <c r="H26" s="27"/>
      <c r="I26" s="27" t="s">
        <v>435</v>
      </c>
    </row>
    <row r="27" spans="1:9" x14ac:dyDescent="0.15">
      <c r="A27" s="6">
        <v>24</v>
      </c>
      <c r="B27" s="64"/>
      <c r="C27" s="27" t="s">
        <v>399</v>
      </c>
      <c r="D27" s="27" t="s">
        <v>722</v>
      </c>
      <c r="E27" s="27" t="s">
        <v>736</v>
      </c>
      <c r="F27" s="27"/>
      <c r="G27" s="27"/>
      <c r="H27" s="27"/>
      <c r="I27" s="27" t="s">
        <v>436</v>
      </c>
    </row>
    <row r="28" spans="1:9" x14ac:dyDescent="0.15">
      <c r="A28" s="6">
        <v>25</v>
      </c>
      <c r="B28" s="64" t="s">
        <v>79</v>
      </c>
      <c r="C28" s="27" t="s">
        <v>77</v>
      </c>
      <c r="D28" s="27" t="s">
        <v>726</v>
      </c>
      <c r="E28" s="27" t="s">
        <v>736</v>
      </c>
      <c r="F28" s="27"/>
      <c r="G28" s="27"/>
      <c r="H28" s="27"/>
      <c r="I28" s="27" t="s">
        <v>588</v>
      </c>
    </row>
    <row r="29" spans="1:9" x14ac:dyDescent="0.15">
      <c r="A29" s="6">
        <v>26</v>
      </c>
      <c r="B29" s="64"/>
      <c r="C29" s="27" t="s">
        <v>400</v>
      </c>
      <c r="D29" s="27" t="s">
        <v>723</v>
      </c>
      <c r="E29" s="27" t="s">
        <v>736</v>
      </c>
      <c r="F29" s="27"/>
      <c r="G29" s="27"/>
      <c r="H29" s="27"/>
      <c r="I29" s="27" t="s">
        <v>439</v>
      </c>
    </row>
    <row r="30" spans="1:9" x14ac:dyDescent="0.15">
      <c r="A30" s="6">
        <v>27</v>
      </c>
      <c r="B30" s="64"/>
      <c r="C30" s="27" t="s">
        <v>442</v>
      </c>
      <c r="D30" s="27" t="s">
        <v>724</v>
      </c>
      <c r="E30" s="27" t="s">
        <v>736</v>
      </c>
      <c r="F30" s="27"/>
      <c r="G30" s="27"/>
      <c r="H30" s="27"/>
      <c r="I30" s="27" t="s">
        <v>447</v>
      </c>
    </row>
    <row r="31" spans="1:9" x14ac:dyDescent="0.15">
      <c r="A31" s="6">
        <v>28</v>
      </c>
      <c r="B31" s="64"/>
      <c r="C31" s="27" t="s">
        <v>401</v>
      </c>
      <c r="D31" s="27" t="s">
        <v>725</v>
      </c>
      <c r="E31" s="27" t="s">
        <v>736</v>
      </c>
      <c r="F31" s="27"/>
      <c r="G31" s="27"/>
      <c r="H31" s="27"/>
      <c r="I31" s="27" t="s">
        <v>444</v>
      </c>
    </row>
    <row r="32" spans="1:9" x14ac:dyDescent="0.15">
      <c r="A32" s="6">
        <v>29</v>
      </c>
      <c r="B32" s="64"/>
      <c r="C32" s="27" t="s">
        <v>80</v>
      </c>
      <c r="D32" s="27" t="s">
        <v>728</v>
      </c>
      <c r="E32" s="27" t="s">
        <v>736</v>
      </c>
      <c r="F32" s="27"/>
      <c r="G32" s="27"/>
      <c r="H32" s="27"/>
      <c r="I32" s="27" t="s">
        <v>443</v>
      </c>
    </row>
    <row r="33" spans="1:9" x14ac:dyDescent="0.15">
      <c r="A33" s="6">
        <v>30</v>
      </c>
      <c r="B33" s="29" t="s">
        <v>402</v>
      </c>
      <c r="C33" s="38" t="s">
        <v>229</v>
      </c>
      <c r="D33" s="27" t="s">
        <v>729</v>
      </c>
      <c r="E33" s="27" t="s">
        <v>736</v>
      </c>
      <c r="F33" s="27"/>
      <c r="G33" s="27"/>
      <c r="H33" s="27"/>
      <c r="I33" s="27" t="s">
        <v>441</v>
      </c>
    </row>
    <row r="34" spans="1:9" x14ac:dyDescent="0.15">
      <c r="A34" s="6">
        <v>31</v>
      </c>
      <c r="B34" s="64" t="s">
        <v>403</v>
      </c>
      <c r="C34" s="2" t="s">
        <v>81</v>
      </c>
      <c r="D34" s="27" t="s">
        <v>730</v>
      </c>
      <c r="E34" s="27" t="s">
        <v>736</v>
      </c>
      <c r="F34" s="2"/>
      <c r="G34" s="2"/>
      <c r="H34" s="2"/>
      <c r="I34" s="2"/>
    </row>
    <row r="35" spans="1:9" x14ac:dyDescent="0.15">
      <c r="A35" s="6">
        <v>32</v>
      </c>
      <c r="B35" s="64"/>
      <c r="C35" s="2" t="s">
        <v>404</v>
      </c>
      <c r="D35" s="27" t="s">
        <v>731</v>
      </c>
      <c r="E35" s="27" t="s">
        <v>737</v>
      </c>
      <c r="F35" s="2"/>
      <c r="G35" s="2"/>
      <c r="H35" s="2"/>
      <c r="I35" s="2"/>
    </row>
    <row r="38" spans="1:9" x14ac:dyDescent="0.15">
      <c r="C38" s="1" t="s">
        <v>632</v>
      </c>
    </row>
    <row r="39" spans="1:9" x14ac:dyDescent="0.15">
      <c r="D39" s="1" t="s">
        <v>633</v>
      </c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D5" sqref="D5:D6"/>
    </sheetView>
  </sheetViews>
  <sheetFormatPr defaultRowHeight="12" x14ac:dyDescent="0.15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 x14ac:dyDescent="0.15">
      <c r="A1" s="1" t="s">
        <v>82</v>
      </c>
      <c r="B1" s="1" t="s">
        <v>301</v>
      </c>
      <c r="E1" s="1" t="s">
        <v>83</v>
      </c>
      <c r="F1" s="1" t="s">
        <v>84</v>
      </c>
    </row>
    <row r="2" spans="1:8" x14ac:dyDescent="0.15">
      <c r="A2" s="1" t="s">
        <v>85</v>
      </c>
    </row>
    <row r="3" spans="1:8" x14ac:dyDescent="0.15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 x14ac:dyDescent="0.15">
      <c r="A4" s="6">
        <v>1</v>
      </c>
      <c r="B4" s="9" t="s">
        <v>93</v>
      </c>
      <c r="C4" s="3" t="s">
        <v>307</v>
      </c>
      <c r="D4" s="3" t="s">
        <v>601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94</v>
      </c>
      <c r="C5" s="6" t="s">
        <v>267</v>
      </c>
      <c r="D5" s="6" t="s">
        <v>602</v>
      </c>
      <c r="E5" s="6"/>
      <c r="F5" s="6"/>
      <c r="G5" s="6"/>
      <c r="H5" s="6"/>
    </row>
    <row r="6" spans="1:8" x14ac:dyDescent="0.15">
      <c r="A6" s="6">
        <v>3</v>
      </c>
      <c r="B6" s="9" t="s">
        <v>95</v>
      </c>
      <c r="C6" s="6" t="s">
        <v>268</v>
      </c>
      <c r="D6" s="6" t="s">
        <v>603</v>
      </c>
      <c r="E6" s="6"/>
      <c r="F6" s="6"/>
      <c r="G6" s="6"/>
      <c r="H6" s="6"/>
    </row>
    <row r="7" spans="1:8" x14ac:dyDescent="0.15">
      <c r="A7" s="6">
        <v>4</v>
      </c>
      <c r="B7" s="32" t="s">
        <v>96</v>
      </c>
      <c r="C7" s="32" t="s">
        <v>596</v>
      </c>
      <c r="D7" s="3" t="s">
        <v>601</v>
      </c>
      <c r="E7" s="32"/>
      <c r="F7" s="32"/>
      <c r="G7" s="32"/>
      <c r="H7" s="33" t="s">
        <v>554</v>
      </c>
    </row>
    <row r="8" spans="1:8" x14ac:dyDescent="0.15">
      <c r="A8" s="6">
        <v>5</v>
      </c>
      <c r="B8" s="9" t="s">
        <v>270</v>
      </c>
      <c r="C8" s="6" t="s">
        <v>271</v>
      </c>
      <c r="D8" s="6" t="s">
        <v>603</v>
      </c>
      <c r="E8" s="6"/>
      <c r="F8" s="6"/>
      <c r="G8" s="6"/>
      <c r="H8" s="6"/>
    </row>
    <row r="9" spans="1:8" x14ac:dyDescent="0.15">
      <c r="A9" s="6">
        <v>6</v>
      </c>
      <c r="B9" s="9" t="s">
        <v>97</v>
      </c>
      <c r="C9" s="6" t="s">
        <v>272</v>
      </c>
      <c r="D9" s="6" t="s">
        <v>604</v>
      </c>
      <c r="E9" s="6"/>
      <c r="F9" s="6"/>
      <c r="G9" s="6"/>
      <c r="H9" s="6"/>
    </row>
    <row r="10" spans="1:8" x14ac:dyDescent="0.15">
      <c r="A10" s="6">
        <v>7</v>
      </c>
      <c r="B10" s="9" t="s">
        <v>337</v>
      </c>
      <c r="C10" s="2" t="s">
        <v>338</v>
      </c>
      <c r="D10" s="6" t="s">
        <v>602</v>
      </c>
      <c r="E10" s="2"/>
      <c r="F10" s="2"/>
      <c r="G10" s="2"/>
      <c r="H10" s="2"/>
    </row>
    <row r="11" spans="1:8" x14ac:dyDescent="0.15">
      <c r="A11" s="6">
        <v>8</v>
      </c>
      <c r="B11" s="9" t="s">
        <v>273</v>
      </c>
      <c r="C11" s="6" t="s">
        <v>274</v>
      </c>
      <c r="D11" s="6" t="s">
        <v>602</v>
      </c>
      <c r="E11" s="6"/>
      <c r="F11" s="6"/>
      <c r="G11" s="6"/>
      <c r="H11" s="6"/>
    </row>
    <row r="12" spans="1:8" x14ac:dyDescent="0.15">
      <c r="A12" s="6">
        <v>9</v>
      </c>
      <c r="B12" s="9" t="s">
        <v>275</v>
      </c>
      <c r="C12" s="6" t="s">
        <v>276</v>
      </c>
      <c r="D12" s="6" t="s">
        <v>603</v>
      </c>
      <c r="E12" s="6"/>
      <c r="F12" s="6"/>
      <c r="G12" s="6"/>
      <c r="H12" s="6"/>
    </row>
    <row r="13" spans="1:8" x14ac:dyDescent="0.15">
      <c r="A13" s="6">
        <v>10</v>
      </c>
      <c r="B13" s="9" t="s">
        <v>277</v>
      </c>
      <c r="C13" s="6" t="s">
        <v>278</v>
      </c>
      <c r="D13" s="6" t="s">
        <v>602</v>
      </c>
      <c r="E13" s="6"/>
      <c r="F13" s="6"/>
      <c r="G13" s="6"/>
      <c r="H13" s="6"/>
    </row>
    <row r="14" spans="1:8" x14ac:dyDescent="0.15">
      <c r="A14" s="6">
        <v>11</v>
      </c>
      <c r="B14" s="9" t="s">
        <v>279</v>
      </c>
      <c r="C14" s="6" t="s">
        <v>280</v>
      </c>
      <c r="D14" s="6" t="s">
        <v>607</v>
      </c>
      <c r="E14" s="6"/>
      <c r="F14" s="6"/>
      <c r="G14" s="6">
        <v>0</v>
      </c>
      <c r="H14" s="4" t="s">
        <v>98</v>
      </c>
    </row>
    <row r="15" spans="1:8" x14ac:dyDescent="0.15">
      <c r="A15" s="6">
        <v>12</v>
      </c>
      <c r="B15" s="9" t="s">
        <v>281</v>
      </c>
      <c r="C15" s="6" t="s">
        <v>284</v>
      </c>
      <c r="D15" s="6" t="s">
        <v>702</v>
      </c>
      <c r="E15" s="6"/>
      <c r="F15" s="6"/>
      <c r="G15" s="6"/>
      <c r="H15" s="5" t="s">
        <v>100</v>
      </c>
    </row>
    <row r="16" spans="1:8" x14ac:dyDescent="0.15">
      <c r="A16" s="6">
        <v>13</v>
      </c>
      <c r="B16" s="9" t="s">
        <v>282</v>
      </c>
      <c r="C16" s="6" t="s">
        <v>283</v>
      </c>
      <c r="D16" s="6" t="s">
        <v>611</v>
      </c>
      <c r="E16" s="6"/>
      <c r="F16" s="6"/>
      <c r="G16" s="6"/>
      <c r="H16" s="6"/>
    </row>
    <row r="17" spans="1:9" x14ac:dyDescent="0.15">
      <c r="A17" s="6">
        <v>14</v>
      </c>
      <c r="B17" s="9" t="s">
        <v>285</v>
      </c>
      <c r="C17" s="6" t="s">
        <v>286</v>
      </c>
      <c r="D17" s="6" t="s">
        <v>611</v>
      </c>
      <c r="E17" s="6"/>
      <c r="F17" s="6"/>
      <c r="G17" s="6"/>
      <c r="H17" s="6"/>
    </row>
    <row r="18" spans="1:9" x14ac:dyDescent="0.15">
      <c r="A18" s="6">
        <v>15</v>
      </c>
      <c r="B18" s="9" t="s">
        <v>287</v>
      </c>
      <c r="C18" s="6" t="s">
        <v>288</v>
      </c>
      <c r="D18" s="6" t="s">
        <v>611</v>
      </c>
      <c r="E18" s="6"/>
      <c r="F18" s="6"/>
      <c r="G18" s="6"/>
      <c r="H18" s="6"/>
    </row>
    <row r="19" spans="1:9" x14ac:dyDescent="0.15">
      <c r="A19" s="6">
        <v>16</v>
      </c>
      <c r="B19" s="9" t="s">
        <v>289</v>
      </c>
      <c r="C19" s="6" t="s">
        <v>290</v>
      </c>
      <c r="D19" s="6" t="s">
        <v>605</v>
      </c>
      <c r="E19" s="6"/>
      <c r="F19" s="6"/>
      <c r="G19" s="6"/>
      <c r="H19" s="2" t="s">
        <v>521</v>
      </c>
    </row>
    <row r="20" spans="1:9" x14ac:dyDescent="0.15">
      <c r="A20" s="6">
        <v>17</v>
      </c>
      <c r="B20" s="9" t="s">
        <v>210</v>
      </c>
      <c r="C20" s="6" t="s">
        <v>291</v>
      </c>
      <c r="D20" s="6" t="s">
        <v>611</v>
      </c>
      <c r="E20" s="6"/>
      <c r="F20" s="6"/>
      <c r="G20" s="6"/>
      <c r="H20" s="6" t="s">
        <v>212</v>
      </c>
    </row>
    <row r="21" spans="1:9" x14ac:dyDescent="0.15">
      <c r="A21" s="6">
        <v>18</v>
      </c>
      <c r="B21" s="9" t="s">
        <v>293</v>
      </c>
      <c r="C21" s="6" t="s">
        <v>292</v>
      </c>
      <c r="D21" s="6" t="s">
        <v>606</v>
      </c>
      <c r="E21" s="6"/>
      <c r="F21" s="6"/>
      <c r="G21" s="6"/>
      <c r="H21" s="6"/>
    </row>
    <row r="22" spans="1:9" x14ac:dyDescent="0.15">
      <c r="A22" s="6">
        <v>19</v>
      </c>
      <c r="B22" s="30" t="s">
        <v>386</v>
      </c>
      <c r="C22" s="30" t="s">
        <v>294</v>
      </c>
      <c r="D22" s="6" t="s">
        <v>611</v>
      </c>
      <c r="E22" s="30"/>
      <c r="F22" s="30"/>
      <c r="G22" s="30"/>
      <c r="H22" s="32" t="s">
        <v>522</v>
      </c>
      <c r="I22" s="31"/>
    </row>
    <row r="23" spans="1:9" x14ac:dyDescent="0.15">
      <c r="A23" s="6">
        <v>20</v>
      </c>
      <c r="B23" s="9" t="s">
        <v>101</v>
      </c>
      <c r="C23" s="6" t="s">
        <v>295</v>
      </c>
      <c r="D23" s="6" t="s">
        <v>607</v>
      </c>
      <c r="E23" s="6"/>
      <c r="F23" s="6"/>
      <c r="G23" s="32"/>
      <c r="H23" s="32" t="s">
        <v>526</v>
      </c>
    </row>
    <row r="24" spans="1:9" x14ac:dyDescent="0.15">
      <c r="A24" s="6">
        <v>21</v>
      </c>
      <c r="B24" s="9" t="s">
        <v>410</v>
      </c>
      <c r="C24" s="6" t="s">
        <v>416</v>
      </c>
      <c r="D24" s="6" t="s">
        <v>608</v>
      </c>
      <c r="E24" s="6"/>
      <c r="F24" s="6"/>
      <c r="G24" s="6"/>
      <c r="H24" s="6"/>
    </row>
    <row r="25" spans="1:9" x14ac:dyDescent="0.15">
      <c r="A25" s="6">
        <v>22</v>
      </c>
      <c r="B25" s="9" t="s">
        <v>102</v>
      </c>
      <c r="C25" s="6" t="s">
        <v>296</v>
      </c>
      <c r="D25" s="6" t="s">
        <v>608</v>
      </c>
      <c r="E25" s="6"/>
      <c r="F25" s="6"/>
      <c r="G25" s="6" t="s">
        <v>264</v>
      </c>
      <c r="H25" s="6"/>
    </row>
    <row r="26" spans="1:9" x14ac:dyDescent="0.15">
      <c r="A26" s="6">
        <v>23</v>
      </c>
      <c r="B26" s="9" t="s">
        <v>103</v>
      </c>
      <c r="C26" s="6" t="s">
        <v>297</v>
      </c>
      <c r="D26" s="6" t="s">
        <v>609</v>
      </c>
      <c r="E26" s="6"/>
      <c r="F26" s="6"/>
      <c r="G26" s="6"/>
      <c r="H26" s="6"/>
    </row>
    <row r="27" spans="1:9" x14ac:dyDescent="0.15">
      <c r="A27" s="6">
        <v>24</v>
      </c>
      <c r="B27" s="9" t="s">
        <v>104</v>
      </c>
      <c r="C27" s="6" t="s">
        <v>298</v>
      </c>
      <c r="D27" s="6" t="s">
        <v>608</v>
      </c>
      <c r="E27" s="6"/>
      <c r="F27" s="6"/>
      <c r="G27" s="6" t="s">
        <v>264</v>
      </c>
      <c r="H27" s="6"/>
    </row>
    <row r="28" spans="1:9" x14ac:dyDescent="0.15">
      <c r="A28" s="6">
        <v>25</v>
      </c>
      <c r="B28" s="9" t="s">
        <v>105</v>
      </c>
      <c r="C28" s="6" t="s">
        <v>299</v>
      </c>
      <c r="D28" s="6" t="s">
        <v>609</v>
      </c>
      <c r="E28" s="6"/>
      <c r="F28" s="6"/>
      <c r="G28" s="6"/>
      <c r="H28" s="6"/>
    </row>
    <row r="29" spans="1:9" x14ac:dyDescent="0.15">
      <c r="A29" s="6">
        <v>26</v>
      </c>
      <c r="B29" s="9" t="s">
        <v>92</v>
      </c>
      <c r="C29" s="6" t="s">
        <v>300</v>
      </c>
      <c r="D29" s="6" t="s">
        <v>610</v>
      </c>
      <c r="E29" s="6"/>
      <c r="F29" s="6"/>
      <c r="G29" s="6"/>
      <c r="H29" s="6"/>
    </row>
    <row r="33" spans="4:5" x14ac:dyDescent="0.15">
      <c r="D33" s="1" t="str">
        <f>"create table "&amp;$B$1&amp;" ("</f>
        <v>create table t_project (</v>
      </c>
    </row>
    <row r="34" spans="4:5" x14ac:dyDescent="0.15">
      <c r="E34" s="1" t="str">
        <f>C4&amp;" "&amp;D4&amp;", "</f>
        <v xml:space="preserve">id char(36), </v>
      </c>
    </row>
    <row r="35" spans="4:5" x14ac:dyDescent="0.15">
      <c r="E35" s="1" t="str">
        <f t="shared" ref="E35:E59" si="0">C5&amp;" "&amp;D5&amp;", "</f>
        <v xml:space="preserve">project_code varchar(50), </v>
      </c>
    </row>
    <row r="36" spans="4:5" x14ac:dyDescent="0.15">
      <c r="E36" s="1" t="str">
        <f t="shared" si="0"/>
        <v xml:space="preserve">project_name varchar(100), </v>
      </c>
    </row>
    <row r="37" spans="4:5" x14ac:dyDescent="0.15">
      <c r="E37" s="1" t="str">
        <f t="shared" si="0"/>
        <v xml:space="preserve">department_id char(36), </v>
      </c>
    </row>
    <row r="38" spans="4:5" x14ac:dyDescent="0.15">
      <c r="E38" s="1" t="str">
        <f t="shared" si="0"/>
        <v xml:space="preserve">party_name varchar(100), </v>
      </c>
    </row>
    <row r="39" spans="4:5" x14ac:dyDescent="0.15">
      <c r="E39" s="1" t="str">
        <f t="shared" si="0"/>
        <v xml:space="preserve">party_address varchar(200), </v>
      </c>
    </row>
    <row r="40" spans="4:5" x14ac:dyDescent="0.15">
      <c r="E40" s="1" t="str">
        <f t="shared" si="0"/>
        <v xml:space="preserve">manager varchar(50), </v>
      </c>
    </row>
    <row r="41" spans="4:5" x14ac:dyDescent="0.15">
      <c r="E41" s="1" t="str">
        <f t="shared" si="0"/>
        <v xml:space="preserve">contract_code varchar(50), </v>
      </c>
    </row>
    <row r="42" spans="4:5" x14ac:dyDescent="0.15">
      <c r="E42" s="1" t="str">
        <f t="shared" si="0"/>
        <v xml:space="preserve">cooperation varchar(100), </v>
      </c>
    </row>
    <row r="43" spans="4:5" x14ac:dyDescent="0.15">
      <c r="E43" s="1" t="str">
        <f t="shared" si="0"/>
        <v xml:space="preserve">legal_assignee varchar(50), </v>
      </c>
    </row>
    <row r="44" spans="4:5" x14ac:dyDescent="0.15">
      <c r="E44" s="1" t="str">
        <f t="shared" si="0"/>
        <v xml:space="preserve">is_withholding_offsite TINYINT, </v>
      </c>
    </row>
    <row r="45" spans="4:5" x14ac:dyDescent="0.15">
      <c r="E45" s="1" t="str">
        <f t="shared" si="0"/>
        <v xml:space="preserve">management_rate DECIMAL(20,4), </v>
      </c>
    </row>
    <row r="46" spans="4:5" x14ac:dyDescent="0.15">
      <c r="E46" s="1" t="str">
        <f t="shared" si="0"/>
        <v xml:space="preserve">tax_rate DECIMAL(20,4), </v>
      </c>
    </row>
    <row r="47" spans="4:5" x14ac:dyDescent="0.15">
      <c r="E47" s="1" t="str">
        <f t="shared" si="0"/>
        <v xml:space="preserve">contract_amount DECIMAL(20,4), </v>
      </c>
    </row>
    <row r="48" spans="4:5" x14ac:dyDescent="0.15">
      <c r="E48" s="1" t="str">
        <f t="shared" si="0"/>
        <v xml:space="preserve">settlement_amount DECIMAL(20,4), </v>
      </c>
    </row>
    <row r="49" spans="4:5" x14ac:dyDescent="0.15">
      <c r="E49" s="1" t="str">
        <f t="shared" si="0"/>
        <v xml:space="preserve">duty_paid_time DATETIME(0), </v>
      </c>
    </row>
    <row r="50" spans="4:5" x14ac:dyDescent="0.15">
      <c r="E50" s="1" t="str">
        <f t="shared" si="0"/>
        <v xml:space="preserve">duty_paid_amount DECIMAL(20,4), </v>
      </c>
    </row>
    <row r="51" spans="4:5" x14ac:dyDescent="0.15">
      <c r="E51" s="1" t="str">
        <f t="shared" si="0"/>
        <v xml:space="preserve">duty_paid_code varchar(50), </v>
      </c>
    </row>
    <row r="52" spans="4:5" x14ac:dyDescent="0.15">
      <c r="E52" s="1" t="str">
        <f t="shared" si="0"/>
        <v xml:space="preserve">capital_occupied DECIMAL(20,4), </v>
      </c>
    </row>
    <row r="53" spans="4:5" x14ac:dyDescent="0.15">
      <c r="E53" s="1" t="str">
        <f t="shared" si="0"/>
        <v xml:space="preserve">project_status TINYINT, </v>
      </c>
    </row>
    <row r="54" spans="4:5" x14ac:dyDescent="0.15">
      <c r="E54" s="1" t="str">
        <f t="shared" si="0"/>
        <v xml:space="preserve">trice DATETIME(0) DEFAULT CURRENT_TIMESTAMP, </v>
      </c>
    </row>
    <row r="55" spans="4:5" x14ac:dyDescent="0.15">
      <c r="E55" s="1" t="str">
        <f t="shared" si="0"/>
        <v xml:space="preserve">create_time DATETIME(0) DEFAULT CURRENT_TIMESTAMP, </v>
      </c>
    </row>
    <row r="56" spans="4:5" x14ac:dyDescent="0.15">
      <c r="E56" s="1" t="str">
        <f>C26&amp;" "&amp;D26&amp;", "</f>
        <v xml:space="preserve">create_user char(36), </v>
      </c>
    </row>
    <row r="57" spans="4:5" x14ac:dyDescent="0.15">
      <c r="E57" s="1" t="str">
        <f t="shared" si="0"/>
        <v xml:space="preserve">update_time DATETIME(0) DEFAULT CURRENT_TIMESTAMP, </v>
      </c>
    </row>
    <row r="58" spans="4:5" x14ac:dyDescent="0.15">
      <c r="E58" s="1" t="str">
        <f t="shared" si="0"/>
        <v xml:space="preserve">update_user char(36), </v>
      </c>
    </row>
    <row r="59" spans="4:5" x14ac:dyDescent="0.15">
      <c r="E59" s="1" t="str">
        <f t="shared" si="0"/>
        <v xml:space="preserve">description VARCHAR(500), </v>
      </c>
    </row>
    <row r="60" spans="4:5" x14ac:dyDescent="0.15">
      <c r="E60" s="1" t="s">
        <v>628</v>
      </c>
    </row>
    <row r="61" spans="4:5" x14ac:dyDescent="0.15">
      <c r="D61" s="1" t="s">
        <v>630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2" x14ac:dyDescent="0.15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 x14ac:dyDescent="0.15">
      <c r="A1" s="1" t="s">
        <v>106</v>
      </c>
      <c r="B1" s="1" t="s">
        <v>738</v>
      </c>
      <c r="E1" s="1" t="s">
        <v>107</v>
      </c>
      <c r="F1" s="1" t="s">
        <v>43</v>
      </c>
    </row>
    <row r="2" spans="1:8" x14ac:dyDescent="0.15">
      <c r="A2" s="1" t="s">
        <v>108</v>
      </c>
    </row>
    <row r="3" spans="1:8" x14ac:dyDescent="0.15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 x14ac:dyDescent="0.15">
      <c r="A4" s="6">
        <v>1</v>
      </c>
      <c r="B4" s="9" t="s">
        <v>117</v>
      </c>
      <c r="C4" s="3" t="s">
        <v>307</v>
      </c>
      <c r="D4" s="3" t="s">
        <v>601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3" t="s">
        <v>601</v>
      </c>
      <c r="E5" s="6"/>
      <c r="F5" s="6"/>
      <c r="G5" s="6"/>
      <c r="H5" s="6"/>
    </row>
    <row r="6" spans="1:8" x14ac:dyDescent="0.15">
      <c r="A6" s="6">
        <v>3</v>
      </c>
      <c r="B6" s="9" t="s">
        <v>304</v>
      </c>
      <c r="C6" s="6" t="s">
        <v>305</v>
      </c>
      <c r="D6" s="6" t="s">
        <v>606</v>
      </c>
      <c r="E6" s="6"/>
      <c r="F6" s="6"/>
      <c r="G6" s="6"/>
      <c r="H6" s="6"/>
    </row>
    <row r="7" spans="1:8" x14ac:dyDescent="0.15">
      <c r="A7" s="6">
        <v>4</v>
      </c>
      <c r="B7" s="9" t="s">
        <v>99</v>
      </c>
      <c r="C7" s="6" t="s">
        <v>599</v>
      </c>
      <c r="D7" s="2" t="s">
        <v>611</v>
      </c>
      <c r="E7" s="2"/>
      <c r="F7" s="2"/>
      <c r="G7" s="2"/>
      <c r="H7" s="2" t="s">
        <v>211</v>
      </c>
    </row>
    <row r="8" spans="1:8" x14ac:dyDescent="0.15">
      <c r="A8" s="6">
        <v>5</v>
      </c>
      <c r="B8" s="9" t="s">
        <v>306</v>
      </c>
      <c r="C8" s="6" t="s">
        <v>597</v>
      </c>
      <c r="D8" s="6" t="s">
        <v>611</v>
      </c>
      <c r="E8" s="6"/>
      <c r="F8" s="6"/>
      <c r="G8" s="6"/>
      <c r="H8" s="6"/>
    </row>
    <row r="9" spans="1:8" x14ac:dyDescent="0.15">
      <c r="A9" s="6">
        <v>6</v>
      </c>
      <c r="B9" s="9" t="s">
        <v>411</v>
      </c>
      <c r="C9" s="6" t="s">
        <v>590</v>
      </c>
      <c r="D9" s="6" t="s">
        <v>608</v>
      </c>
      <c r="E9" s="6"/>
      <c r="F9" s="6"/>
      <c r="G9" s="6" t="s">
        <v>415</v>
      </c>
      <c r="H9" s="6" t="s">
        <v>119</v>
      </c>
    </row>
    <row r="10" spans="1:8" x14ac:dyDescent="0.15">
      <c r="A10" s="6">
        <v>7</v>
      </c>
      <c r="B10" s="9" t="s">
        <v>120</v>
      </c>
      <c r="C10" s="6" t="s">
        <v>296</v>
      </c>
      <c r="D10" s="6" t="s">
        <v>608</v>
      </c>
      <c r="E10" s="6"/>
      <c r="F10" s="6"/>
      <c r="G10" s="6" t="s">
        <v>264</v>
      </c>
      <c r="H10" s="6"/>
    </row>
    <row r="11" spans="1:8" x14ac:dyDescent="0.15">
      <c r="A11" s="6">
        <v>8</v>
      </c>
      <c r="B11" s="9" t="s">
        <v>103</v>
      </c>
      <c r="C11" s="6" t="s">
        <v>297</v>
      </c>
      <c r="D11" s="6" t="s">
        <v>609</v>
      </c>
      <c r="E11" s="6"/>
      <c r="F11" s="6"/>
      <c r="G11" s="6"/>
      <c r="H11" s="6"/>
    </row>
    <row r="12" spans="1:8" x14ac:dyDescent="0.15">
      <c r="A12" s="6">
        <v>9</v>
      </c>
      <c r="B12" s="9" t="s">
        <v>122</v>
      </c>
      <c r="C12" s="6" t="s">
        <v>298</v>
      </c>
      <c r="D12" s="6" t="s">
        <v>608</v>
      </c>
      <c r="E12" s="6"/>
      <c r="F12" s="6"/>
      <c r="G12" s="6" t="s">
        <v>264</v>
      </c>
      <c r="H12" s="6"/>
    </row>
    <row r="13" spans="1:8" x14ac:dyDescent="0.15">
      <c r="A13" s="6">
        <v>10</v>
      </c>
      <c r="B13" s="9" t="s">
        <v>123</v>
      </c>
      <c r="C13" s="6" t="s">
        <v>299</v>
      </c>
      <c r="D13" s="6" t="s">
        <v>609</v>
      </c>
      <c r="E13" s="6"/>
      <c r="F13" s="6"/>
      <c r="H13" s="5" t="s">
        <v>124</v>
      </c>
    </row>
    <row r="14" spans="1:8" x14ac:dyDescent="0.15">
      <c r="A14" s="6">
        <v>11</v>
      </c>
      <c r="B14" s="9" t="s">
        <v>9</v>
      </c>
      <c r="C14" s="6" t="s">
        <v>300</v>
      </c>
      <c r="D14" s="6" t="s">
        <v>610</v>
      </c>
      <c r="E14" s="6"/>
      <c r="F14" s="6"/>
      <c r="G14" s="6"/>
      <c r="H14" s="6"/>
    </row>
    <row r="18" spans="4:5" x14ac:dyDescent="0.15">
      <c r="D18" s="1" t="str">
        <f>"create table "&amp;$B$1&amp;" ("</f>
        <v>create table t_contract_change (</v>
      </c>
    </row>
    <row r="19" spans="4:5" x14ac:dyDescent="0.15">
      <c r="E19" s="1" t="str">
        <f>C4&amp;" "&amp;D4&amp;", "</f>
        <v xml:space="preserve">id char(36), </v>
      </c>
    </row>
    <row r="20" spans="4:5" x14ac:dyDescent="0.15">
      <c r="E20" s="1" t="str">
        <f t="shared" ref="E20:E29" si="0">C5&amp;" "&amp;D5&amp;", "</f>
        <v xml:space="preserve">project_id char(36), </v>
      </c>
    </row>
    <row r="21" spans="4:5" x14ac:dyDescent="0.15">
      <c r="E21" s="1" t="str">
        <f t="shared" si="0"/>
        <v xml:space="preserve">csa_code varchar(50), </v>
      </c>
    </row>
    <row r="22" spans="4:5" x14ac:dyDescent="0.15">
      <c r="E22" s="1" t="str">
        <f t="shared" si="0"/>
        <v xml:space="preserve">management_rate DECIMAL(20,4), </v>
      </c>
    </row>
    <row r="23" spans="4:5" x14ac:dyDescent="0.15">
      <c r="E23" s="1" t="str">
        <f t="shared" si="0"/>
        <v xml:space="preserve">change_amount DECIMAL(20,4), </v>
      </c>
    </row>
    <row r="24" spans="4:5" x14ac:dyDescent="0.15">
      <c r="E24" s="1" t="str">
        <f t="shared" si="0"/>
        <v xml:space="preserve">trice DATETIME(0) DEFAULT CURRENT_TIMESTAMP, </v>
      </c>
    </row>
    <row r="25" spans="4:5" x14ac:dyDescent="0.15">
      <c r="E25" s="1" t="str">
        <f t="shared" si="0"/>
        <v xml:space="preserve">create_time DATETIME(0) DEFAULT CURRENT_TIMESTAMP, </v>
      </c>
    </row>
    <row r="26" spans="4:5" x14ac:dyDescent="0.15">
      <c r="E26" s="1" t="str">
        <f t="shared" si="0"/>
        <v xml:space="preserve">create_user char(36), </v>
      </c>
    </row>
    <row r="27" spans="4:5" x14ac:dyDescent="0.15">
      <c r="E27" s="1" t="str">
        <f t="shared" si="0"/>
        <v xml:space="preserve">update_time DATETIME(0) DEFAULT CURRENT_TIMESTAMP, </v>
      </c>
    </row>
    <row r="28" spans="4:5" x14ac:dyDescent="0.15">
      <c r="E28" s="1" t="str">
        <f>C13&amp;" "&amp;D13&amp;", "</f>
        <v xml:space="preserve">update_user char(36), </v>
      </c>
    </row>
    <row r="29" spans="4:5" x14ac:dyDescent="0.15">
      <c r="E29" s="1" t="str">
        <f t="shared" si="0"/>
        <v xml:space="preserve">description VARCHAR(500), </v>
      </c>
    </row>
    <row r="30" spans="4:5" x14ac:dyDescent="0.15">
      <c r="E30" s="1" t="s">
        <v>628</v>
      </c>
    </row>
    <row r="31" spans="4:5" x14ac:dyDescent="0.15">
      <c r="D31" s="1" t="s">
        <v>629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 x14ac:dyDescent="0.15">
      <c r="A1" s="1" t="s">
        <v>82</v>
      </c>
      <c r="B1" s="1" t="s">
        <v>711</v>
      </c>
      <c r="E1" s="1" t="s">
        <v>83</v>
      </c>
      <c r="F1" s="1" t="s">
        <v>423</v>
      </c>
    </row>
    <row r="2" spans="1:8" x14ac:dyDescent="0.15">
      <c r="A2" s="1" t="s">
        <v>85</v>
      </c>
      <c r="B2" s="1" t="s">
        <v>437</v>
      </c>
    </row>
    <row r="3" spans="1:8" x14ac:dyDescent="0.15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125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73</v>
      </c>
      <c r="C6" s="6" t="s">
        <v>354</v>
      </c>
      <c r="D6" s="6" t="s">
        <v>606</v>
      </c>
      <c r="E6" s="6"/>
      <c r="F6" s="6"/>
      <c r="G6" s="6"/>
      <c r="H6" s="6"/>
    </row>
    <row r="7" spans="1:8" x14ac:dyDescent="0.15">
      <c r="A7" s="6">
        <v>4</v>
      </c>
      <c r="B7" s="9" t="s">
        <v>74</v>
      </c>
      <c r="C7" s="6" t="s">
        <v>355</v>
      </c>
      <c r="D7" s="6" t="s">
        <v>611</v>
      </c>
      <c r="E7" s="6"/>
      <c r="F7" s="6"/>
      <c r="G7" s="6"/>
      <c r="H7" s="6"/>
    </row>
    <row r="8" spans="1:8" x14ac:dyDescent="0.15">
      <c r="A8" s="6">
        <v>5</v>
      </c>
      <c r="B8" s="9" t="s">
        <v>412</v>
      </c>
      <c r="C8" s="6" t="s">
        <v>409</v>
      </c>
      <c r="D8" s="6" t="s">
        <v>608</v>
      </c>
      <c r="E8" s="6"/>
      <c r="F8" s="6"/>
      <c r="G8" s="6" t="s">
        <v>415</v>
      </c>
      <c r="H8" s="6" t="s">
        <v>126</v>
      </c>
    </row>
    <row r="9" spans="1:8" x14ac:dyDescent="0.15">
      <c r="A9" s="6">
        <v>6</v>
      </c>
      <c r="B9" s="30" t="s">
        <v>219</v>
      </c>
      <c r="C9" s="30" t="s">
        <v>283</v>
      </c>
      <c r="D9" s="6" t="s">
        <v>611</v>
      </c>
      <c r="E9" s="30"/>
      <c r="F9" s="30"/>
      <c r="G9" s="30"/>
      <c r="H9" s="30" t="s">
        <v>218</v>
      </c>
    </row>
    <row r="10" spans="1:8" x14ac:dyDescent="0.15">
      <c r="A10" s="6">
        <v>7</v>
      </c>
      <c r="B10" s="9" t="s">
        <v>356</v>
      </c>
      <c r="C10" s="2" t="s">
        <v>357</v>
      </c>
      <c r="D10" s="6" t="s">
        <v>611</v>
      </c>
      <c r="E10" s="2"/>
      <c r="F10" s="2"/>
      <c r="G10" s="2"/>
      <c r="H10" s="2"/>
    </row>
    <row r="11" spans="1:8" x14ac:dyDescent="0.15">
      <c r="A11" s="6">
        <v>8</v>
      </c>
      <c r="B11" s="9" t="s">
        <v>220</v>
      </c>
      <c r="C11" s="2" t="s">
        <v>342</v>
      </c>
      <c r="D11" s="2" t="s">
        <v>614</v>
      </c>
      <c r="E11" s="2"/>
      <c r="F11" s="2"/>
      <c r="G11" s="2"/>
      <c r="H11" s="2"/>
    </row>
    <row r="12" spans="1:8" x14ac:dyDescent="0.15">
      <c r="A12" s="6">
        <v>9</v>
      </c>
      <c r="B12" s="9" t="s">
        <v>221</v>
      </c>
      <c r="C12" s="2" t="s">
        <v>343</v>
      </c>
      <c r="D12" s="6" t="s">
        <v>609</v>
      </c>
      <c r="E12" s="2"/>
      <c r="F12" s="2"/>
      <c r="G12" s="2"/>
      <c r="H12" s="2"/>
    </row>
    <row r="13" spans="1:8" x14ac:dyDescent="0.15">
      <c r="A13" s="6">
        <v>10</v>
      </c>
      <c r="B13" s="9" t="s">
        <v>213</v>
      </c>
      <c r="C13" s="2" t="s">
        <v>345</v>
      </c>
      <c r="D13" s="2" t="s">
        <v>613</v>
      </c>
      <c r="E13" s="2"/>
      <c r="F13" s="2"/>
      <c r="G13" s="2"/>
      <c r="H13" s="2"/>
    </row>
    <row r="14" spans="1:8" x14ac:dyDescent="0.15">
      <c r="A14" s="6">
        <v>11</v>
      </c>
      <c r="B14" s="9" t="s">
        <v>214</v>
      </c>
      <c r="C14" s="2" t="s">
        <v>353</v>
      </c>
      <c r="D14" s="6" t="s">
        <v>612</v>
      </c>
      <c r="E14" s="2"/>
      <c r="F14" s="2"/>
      <c r="H14" s="2"/>
    </row>
    <row r="15" spans="1:8" x14ac:dyDescent="0.15">
      <c r="A15" s="6">
        <v>12</v>
      </c>
      <c r="B15" s="9" t="s">
        <v>215</v>
      </c>
      <c r="C15" s="6" t="s">
        <v>296</v>
      </c>
      <c r="D15" s="6" t="s">
        <v>608</v>
      </c>
      <c r="E15" s="2"/>
      <c r="F15" s="2"/>
      <c r="G15" s="6" t="s">
        <v>264</v>
      </c>
      <c r="H15" s="2"/>
    </row>
    <row r="16" spans="1:8" s="7" customFormat="1" x14ac:dyDescent="0.15">
      <c r="A16" s="6">
        <v>13</v>
      </c>
      <c r="B16" s="9" t="s">
        <v>216</v>
      </c>
      <c r="C16" s="6" t="s">
        <v>297</v>
      </c>
      <c r="D16" s="6" t="s">
        <v>609</v>
      </c>
      <c r="E16" s="6"/>
      <c r="F16" s="6"/>
      <c r="G16" s="6"/>
      <c r="H16" s="6"/>
    </row>
    <row r="17" spans="1:8" s="7" customFormat="1" x14ac:dyDescent="0.15">
      <c r="A17" s="6">
        <v>14</v>
      </c>
      <c r="B17" s="9" t="s">
        <v>217</v>
      </c>
      <c r="C17" s="6" t="s">
        <v>298</v>
      </c>
      <c r="D17" s="6" t="s">
        <v>608</v>
      </c>
      <c r="E17" s="6"/>
      <c r="F17" s="6"/>
      <c r="G17" s="6" t="s">
        <v>264</v>
      </c>
      <c r="H17" s="6"/>
    </row>
    <row r="18" spans="1:8" s="7" customFormat="1" x14ac:dyDescent="0.15">
      <c r="A18" s="6">
        <v>15</v>
      </c>
      <c r="B18" s="9" t="s">
        <v>105</v>
      </c>
      <c r="C18" s="6" t="s">
        <v>299</v>
      </c>
      <c r="D18" s="6" t="s">
        <v>609</v>
      </c>
      <c r="E18" s="6"/>
      <c r="F18" s="6"/>
      <c r="G18" s="6"/>
      <c r="H18" s="5" t="s">
        <v>127</v>
      </c>
    </row>
    <row r="19" spans="1:8" s="7" customFormat="1" x14ac:dyDescent="0.15">
      <c r="A19" s="6">
        <v>16</v>
      </c>
      <c r="B19" s="9" t="s">
        <v>92</v>
      </c>
      <c r="C19" s="6" t="s">
        <v>300</v>
      </c>
      <c r="D19" s="6" t="s">
        <v>610</v>
      </c>
      <c r="E19" s="6"/>
      <c r="F19" s="6"/>
      <c r="G19" s="6"/>
      <c r="H19" s="6"/>
    </row>
    <row r="20" spans="1:8" s="7" customFormat="1" x14ac:dyDescent="0.15">
      <c r="A20" s="40"/>
      <c r="B20" s="41"/>
      <c r="C20" s="40"/>
      <c r="D20" s="40"/>
      <c r="E20" s="40"/>
      <c r="F20" s="40"/>
      <c r="G20" s="40"/>
      <c r="H20" s="40"/>
    </row>
    <row r="21" spans="1:8" x14ac:dyDescent="0.15">
      <c r="D21" s="1" t="str">
        <f>"create table "&amp;$B$1&amp;" ("</f>
        <v>create table t_party_billing (</v>
      </c>
    </row>
    <row r="22" spans="1:8" x14ac:dyDescent="0.15">
      <c r="E22" s="1" t="str">
        <f t="shared" ref="E22:E37" si="0">C4&amp;" "&amp;D4&amp;", "</f>
        <v xml:space="preserve">id char(36), </v>
      </c>
    </row>
    <row r="23" spans="1:8" x14ac:dyDescent="0.15">
      <c r="E23" s="1" t="str">
        <f t="shared" si="0"/>
        <v xml:space="preserve">project_id char(36), </v>
      </c>
    </row>
    <row r="24" spans="1:8" x14ac:dyDescent="0.15">
      <c r="E24" s="1" t="str">
        <f t="shared" si="0"/>
        <v xml:space="preserve">invoice_code varchar(50), </v>
      </c>
    </row>
    <row r="25" spans="1:8" x14ac:dyDescent="0.15">
      <c r="E25" s="1" t="str">
        <f t="shared" si="0"/>
        <v xml:space="preserve">amount DECIMAL(20,4), </v>
      </c>
    </row>
    <row r="26" spans="1:8" x14ac:dyDescent="0.15">
      <c r="E26" s="1" t="str">
        <f t="shared" si="0"/>
        <v xml:space="preserve">trice DATETIME(0) DEFAULT CURRENT_TIMESTAMP, </v>
      </c>
    </row>
    <row r="27" spans="1:8" x14ac:dyDescent="0.15">
      <c r="E27" s="1" t="str">
        <f t="shared" si="0"/>
        <v xml:space="preserve">tax_rate DECIMAL(20,4), </v>
      </c>
    </row>
    <row r="28" spans="1:8" x14ac:dyDescent="0.15">
      <c r="E28" s="1" t="str">
        <f t="shared" si="0"/>
        <v xml:space="preserve">tax_amount DECIMAL(20,4), </v>
      </c>
    </row>
    <row r="29" spans="1:8" x14ac:dyDescent="0.15">
      <c r="E29" s="1" t="str">
        <f t="shared" si="0"/>
        <v xml:space="preserve">step1_idea varchar(100), </v>
      </c>
    </row>
    <row r="30" spans="1:8" x14ac:dyDescent="0.15">
      <c r="E30" s="1" t="str">
        <f t="shared" si="0"/>
        <v xml:space="preserve">step1_user char(36), </v>
      </c>
    </row>
    <row r="31" spans="1:8" x14ac:dyDescent="0.15">
      <c r="E31" s="1" t="str">
        <f t="shared" si="0"/>
        <v xml:space="preserve">step1_time datetime(0), </v>
      </c>
    </row>
    <row r="32" spans="1:8" x14ac:dyDescent="0.15">
      <c r="E32" s="1" t="str">
        <f t="shared" si="0"/>
        <v xml:space="preserve">step_status varchar(20), </v>
      </c>
    </row>
    <row r="33" spans="4:5" x14ac:dyDescent="0.15">
      <c r="E33" s="1" t="str">
        <f t="shared" si="0"/>
        <v xml:space="preserve">create_time DATETIME(0) DEFAULT CURRENT_TIMESTAMP, </v>
      </c>
    </row>
    <row r="34" spans="4:5" x14ac:dyDescent="0.15">
      <c r="E34" s="1" t="str">
        <f t="shared" si="0"/>
        <v xml:space="preserve">create_user char(36), </v>
      </c>
    </row>
    <row r="35" spans="4:5" x14ac:dyDescent="0.15">
      <c r="E35" s="1" t="str">
        <f t="shared" si="0"/>
        <v xml:space="preserve">update_time DATETIME(0) DEFAULT CURRENT_TIMESTAMP, </v>
      </c>
    </row>
    <row r="36" spans="4:5" x14ac:dyDescent="0.15">
      <c r="E36" s="1" t="str">
        <f t="shared" si="0"/>
        <v xml:space="preserve">update_user char(36), </v>
      </c>
    </row>
    <row r="37" spans="4:5" x14ac:dyDescent="0.15">
      <c r="E37" s="1" t="str">
        <f t="shared" si="0"/>
        <v xml:space="preserve">description VARCHAR(500), </v>
      </c>
    </row>
    <row r="38" spans="4:5" x14ac:dyDescent="0.15">
      <c r="E38" s="1" t="s">
        <v>628</v>
      </c>
    </row>
    <row r="39" spans="4:5" x14ac:dyDescent="0.15">
      <c r="D39" s="1" t="s">
        <v>629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 x14ac:dyDescent="0.15">
      <c r="A1" s="1" t="s">
        <v>128</v>
      </c>
      <c r="B1" s="1" t="s">
        <v>424</v>
      </c>
      <c r="E1" s="1" t="s">
        <v>110</v>
      </c>
      <c r="F1" s="1" t="s">
        <v>44</v>
      </c>
    </row>
    <row r="2" spans="1:8" x14ac:dyDescent="0.15">
      <c r="A2" s="1" t="s">
        <v>108</v>
      </c>
      <c r="B2" s="1" t="s">
        <v>429</v>
      </c>
    </row>
    <row r="3" spans="1:8" x14ac:dyDescent="0.15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 x14ac:dyDescent="0.15">
      <c r="A4" s="6">
        <v>1</v>
      </c>
      <c r="B4" s="9" t="s">
        <v>117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129</v>
      </c>
      <c r="C6" s="6" t="s">
        <v>354</v>
      </c>
      <c r="D6" s="6" t="s">
        <v>606</v>
      </c>
      <c r="E6" s="6"/>
      <c r="F6" s="6"/>
      <c r="G6" s="6"/>
      <c r="H6" s="6"/>
    </row>
    <row r="7" spans="1:8" x14ac:dyDescent="0.15">
      <c r="A7" s="6">
        <v>4</v>
      </c>
      <c r="B7" s="9" t="s">
        <v>131</v>
      </c>
      <c r="C7" s="1" t="s">
        <v>358</v>
      </c>
      <c r="D7" s="6" t="s">
        <v>606</v>
      </c>
      <c r="E7" s="6"/>
      <c r="F7" s="6"/>
      <c r="G7" s="6"/>
      <c r="H7" s="6" t="s">
        <v>132</v>
      </c>
    </row>
    <row r="8" spans="1:8" x14ac:dyDescent="0.15">
      <c r="A8" s="6">
        <v>5</v>
      </c>
      <c r="B8" s="9" t="s">
        <v>130</v>
      </c>
      <c r="C8" s="6" t="s">
        <v>355</v>
      </c>
      <c r="D8" s="6" t="s">
        <v>626</v>
      </c>
      <c r="E8" s="6"/>
      <c r="F8" s="6"/>
      <c r="G8" s="6"/>
      <c r="H8" s="6"/>
    </row>
    <row r="9" spans="1:8" x14ac:dyDescent="0.15">
      <c r="A9" s="6">
        <v>6</v>
      </c>
      <c r="B9" s="9" t="s">
        <v>412</v>
      </c>
      <c r="C9" s="6" t="s">
        <v>409</v>
      </c>
      <c r="D9" s="6" t="s">
        <v>608</v>
      </c>
      <c r="E9" s="6"/>
      <c r="F9" s="6"/>
      <c r="G9" s="6" t="s">
        <v>415</v>
      </c>
      <c r="H9" s="6"/>
    </row>
    <row r="10" spans="1:8" x14ac:dyDescent="0.15">
      <c r="A10" s="6">
        <v>7</v>
      </c>
      <c r="B10" s="9" t="s">
        <v>120</v>
      </c>
      <c r="C10" s="6" t="s">
        <v>296</v>
      </c>
      <c r="D10" s="6" t="s">
        <v>608</v>
      </c>
      <c r="E10" s="2"/>
      <c r="F10" s="2"/>
      <c r="G10" s="6" t="s">
        <v>264</v>
      </c>
      <c r="H10" s="2"/>
    </row>
    <row r="11" spans="1:8" s="7" customFormat="1" x14ac:dyDescent="0.15">
      <c r="A11" s="6">
        <v>8</v>
      </c>
      <c r="B11" s="9" t="s">
        <v>121</v>
      </c>
      <c r="C11" s="6" t="s">
        <v>297</v>
      </c>
      <c r="D11" s="6" t="s">
        <v>609</v>
      </c>
      <c r="E11" s="6"/>
      <c r="F11" s="6"/>
      <c r="G11" s="6"/>
      <c r="H11" s="6"/>
    </row>
    <row r="12" spans="1:8" s="7" customFormat="1" x14ac:dyDescent="0.15">
      <c r="A12" s="6">
        <v>9</v>
      </c>
      <c r="B12" s="9" t="s">
        <v>122</v>
      </c>
      <c r="C12" s="6" t="s">
        <v>298</v>
      </c>
      <c r="D12" s="6" t="s">
        <v>608</v>
      </c>
      <c r="E12" s="6"/>
      <c r="F12" s="6"/>
      <c r="G12" s="6" t="s">
        <v>264</v>
      </c>
      <c r="H12" s="6"/>
    </row>
    <row r="13" spans="1:8" s="7" customFormat="1" x14ac:dyDescent="0.15">
      <c r="A13" s="6">
        <v>10</v>
      </c>
      <c r="B13" s="9" t="s">
        <v>123</v>
      </c>
      <c r="C13" s="6" t="s">
        <v>299</v>
      </c>
      <c r="D13" s="6" t="s">
        <v>609</v>
      </c>
      <c r="E13" s="6"/>
      <c r="F13" s="6"/>
      <c r="G13" s="6"/>
      <c r="H13" s="5" t="s">
        <v>124</v>
      </c>
    </row>
    <row r="14" spans="1:8" x14ac:dyDescent="0.15">
      <c r="A14" s="6">
        <v>11</v>
      </c>
      <c r="B14" s="9" t="s">
        <v>116</v>
      </c>
      <c r="C14" s="6" t="s">
        <v>300</v>
      </c>
      <c r="D14" s="6" t="s">
        <v>610</v>
      </c>
      <c r="E14" s="6"/>
      <c r="F14" s="6"/>
      <c r="G14" s="6"/>
      <c r="H14" s="6"/>
    </row>
    <row r="16" spans="1:8" x14ac:dyDescent="0.15">
      <c r="D16" s="1" t="str">
        <f>"create table "&amp;$B$1&amp;" ("</f>
        <v>create table t_customer_billing (</v>
      </c>
    </row>
    <row r="17" spans="4:5" x14ac:dyDescent="0.15">
      <c r="E17" s="1" t="str">
        <f>C4&amp;" "&amp;D4&amp;", "</f>
        <v xml:space="preserve">id char(36), </v>
      </c>
    </row>
    <row r="18" spans="4:5" x14ac:dyDescent="0.15">
      <c r="E18" s="1" t="str">
        <f t="shared" ref="E18:E27" si="0">C5&amp;" "&amp;D5&amp;", "</f>
        <v xml:space="preserve">project_id char(36), </v>
      </c>
    </row>
    <row r="19" spans="4:5" x14ac:dyDescent="0.15">
      <c r="E19" s="1" t="str">
        <f t="shared" si="0"/>
        <v xml:space="preserve">invoice_code varchar(50), </v>
      </c>
    </row>
    <row r="20" spans="4:5" x14ac:dyDescent="0.15">
      <c r="E20" s="1" t="str">
        <f t="shared" si="0"/>
        <v xml:space="preserve">invoice_type varchar(50), </v>
      </c>
    </row>
    <row r="21" spans="4:5" x14ac:dyDescent="0.15">
      <c r="E21" s="1" t="str">
        <f t="shared" si="0"/>
        <v xml:space="preserve">amount DECIMAL(20,4), </v>
      </c>
    </row>
    <row r="22" spans="4:5" x14ac:dyDescent="0.15">
      <c r="E22" s="1" t="str">
        <f t="shared" si="0"/>
        <v xml:space="preserve">trice DATETIME(0) DEFAULT CURRENT_TIMESTAMP, </v>
      </c>
    </row>
    <row r="23" spans="4:5" x14ac:dyDescent="0.15">
      <c r="E23" s="1" t="str">
        <f t="shared" si="0"/>
        <v xml:space="preserve">create_time DATETIME(0) DEFAULT CURRENT_TIMESTAMP, </v>
      </c>
    </row>
    <row r="24" spans="4:5" x14ac:dyDescent="0.15">
      <c r="E24" s="1" t="str">
        <f t="shared" si="0"/>
        <v xml:space="preserve">create_user char(36), </v>
      </c>
    </row>
    <row r="25" spans="4:5" x14ac:dyDescent="0.15">
      <c r="E25" s="1" t="str">
        <f t="shared" si="0"/>
        <v xml:space="preserve">update_time DATETIME(0) DEFAULT CURRENT_TIMESTAMP, </v>
      </c>
    </row>
    <row r="26" spans="4:5" x14ac:dyDescent="0.15">
      <c r="E26" s="1" t="str">
        <f t="shared" si="0"/>
        <v xml:space="preserve">update_user char(36), </v>
      </c>
    </row>
    <row r="27" spans="4:5" x14ac:dyDescent="0.15">
      <c r="E27" s="1" t="str">
        <f t="shared" si="0"/>
        <v xml:space="preserve">description VARCHAR(500), </v>
      </c>
    </row>
    <row r="28" spans="4:5" x14ac:dyDescent="0.15">
      <c r="E28" s="1" t="s">
        <v>628</v>
      </c>
    </row>
    <row r="29" spans="4:5" x14ac:dyDescent="0.15">
      <c r="D29" s="1" t="s">
        <v>629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714</v>
      </c>
      <c r="E1" s="1" t="s">
        <v>134</v>
      </c>
      <c r="F1" s="1" t="s">
        <v>45</v>
      </c>
    </row>
    <row r="2" spans="1:8" x14ac:dyDescent="0.15">
      <c r="A2" s="1" t="s">
        <v>135</v>
      </c>
      <c r="B2" s="1" t="s">
        <v>136</v>
      </c>
    </row>
    <row r="3" spans="1:8" x14ac:dyDescent="0.15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146</v>
      </c>
      <c r="C6" s="6" t="s">
        <v>359</v>
      </c>
      <c r="D6" s="6" t="s">
        <v>606</v>
      </c>
      <c r="E6" s="6"/>
      <c r="F6" s="6"/>
      <c r="G6" s="6"/>
      <c r="H6" s="6"/>
    </row>
    <row r="7" spans="1:8" x14ac:dyDescent="0.15">
      <c r="A7" s="6">
        <v>4</v>
      </c>
      <c r="B7" s="30" t="s">
        <v>445</v>
      </c>
      <c r="C7" s="30" t="s">
        <v>360</v>
      </c>
      <c r="D7" s="6" t="s">
        <v>606</v>
      </c>
      <c r="E7" s="30"/>
      <c r="F7" s="30"/>
      <c r="G7" s="30"/>
      <c r="H7" s="30" t="s">
        <v>524</v>
      </c>
    </row>
    <row r="8" spans="1:8" x14ac:dyDescent="0.15">
      <c r="A8" s="6">
        <v>5</v>
      </c>
      <c r="B8" s="9" t="s">
        <v>147</v>
      </c>
      <c r="C8" s="6" t="s">
        <v>361</v>
      </c>
      <c r="D8" s="6" t="s">
        <v>606</v>
      </c>
      <c r="E8" s="6"/>
      <c r="F8" s="6"/>
      <c r="G8" s="6"/>
      <c r="H8" s="6" t="s">
        <v>148</v>
      </c>
    </row>
    <row r="9" spans="1:8" x14ac:dyDescent="0.15">
      <c r="A9" s="6">
        <v>6</v>
      </c>
      <c r="B9" s="9" t="s">
        <v>75</v>
      </c>
      <c r="C9" s="6" t="s">
        <v>362</v>
      </c>
      <c r="D9" s="6" t="s">
        <v>611</v>
      </c>
      <c r="E9" s="6"/>
      <c r="F9" s="6"/>
      <c r="G9" s="6"/>
      <c r="H9" s="6"/>
    </row>
    <row r="10" spans="1:8" x14ac:dyDescent="0.15">
      <c r="A10" s="6">
        <v>7</v>
      </c>
      <c r="B10" s="9" t="s">
        <v>222</v>
      </c>
      <c r="C10" s="2" t="s">
        <v>320</v>
      </c>
      <c r="D10" s="6" t="s">
        <v>606</v>
      </c>
      <c r="E10" s="6"/>
      <c r="F10" s="6"/>
      <c r="G10" s="6"/>
      <c r="H10" s="6"/>
    </row>
    <row r="11" spans="1:8" x14ac:dyDescent="0.15">
      <c r="A11" s="6">
        <v>8</v>
      </c>
      <c r="B11" s="9" t="s">
        <v>223</v>
      </c>
      <c r="C11" s="2" t="s">
        <v>322</v>
      </c>
      <c r="D11" s="6" t="s">
        <v>618</v>
      </c>
      <c r="E11" s="6"/>
      <c r="F11" s="6"/>
      <c r="G11" s="6"/>
      <c r="H11" s="6"/>
    </row>
    <row r="12" spans="1:8" x14ac:dyDescent="0.15">
      <c r="A12" s="6">
        <v>9</v>
      </c>
      <c r="B12" s="9" t="s">
        <v>413</v>
      </c>
      <c r="C12" s="6" t="s">
        <v>409</v>
      </c>
      <c r="D12" s="6" t="s">
        <v>608</v>
      </c>
      <c r="E12" s="6"/>
      <c r="F12" s="6"/>
      <c r="G12" s="6" t="s">
        <v>415</v>
      </c>
      <c r="H12" s="6"/>
    </row>
    <row r="13" spans="1:8" s="7" customFormat="1" x14ac:dyDescent="0.15">
      <c r="A13" s="6">
        <v>10</v>
      </c>
      <c r="B13" s="9" t="s">
        <v>102</v>
      </c>
      <c r="C13" s="6" t="s">
        <v>296</v>
      </c>
      <c r="D13" s="6" t="s">
        <v>608</v>
      </c>
      <c r="E13" s="6"/>
      <c r="F13" s="6"/>
      <c r="G13" s="6" t="s">
        <v>264</v>
      </c>
      <c r="H13" s="6"/>
    </row>
    <row r="14" spans="1:8" s="7" customFormat="1" x14ac:dyDescent="0.15">
      <c r="A14" s="6">
        <v>11</v>
      </c>
      <c r="B14" s="9" t="s">
        <v>103</v>
      </c>
      <c r="C14" s="6" t="s">
        <v>297</v>
      </c>
      <c r="D14" s="6" t="s">
        <v>609</v>
      </c>
      <c r="E14" s="6"/>
      <c r="F14" s="6"/>
      <c r="G14" s="6"/>
      <c r="H14" s="6"/>
    </row>
    <row r="15" spans="1:8" s="7" customFormat="1" x14ac:dyDescent="0.15">
      <c r="A15" s="6">
        <v>12</v>
      </c>
      <c r="B15" s="9" t="s">
        <v>150</v>
      </c>
      <c r="C15" s="6" t="s">
        <v>298</v>
      </c>
      <c r="D15" s="6" t="s">
        <v>608</v>
      </c>
      <c r="E15" s="6"/>
      <c r="F15" s="6"/>
      <c r="G15" s="6" t="s">
        <v>264</v>
      </c>
      <c r="H15" s="6"/>
    </row>
    <row r="16" spans="1:8" s="7" customFormat="1" x14ac:dyDescent="0.15">
      <c r="A16" s="6">
        <v>13</v>
      </c>
      <c r="B16" s="9" t="s">
        <v>224</v>
      </c>
      <c r="C16" s="6" t="s">
        <v>299</v>
      </c>
      <c r="D16" s="6" t="s">
        <v>609</v>
      </c>
      <c r="E16" s="6"/>
      <c r="F16" s="6"/>
      <c r="G16" s="6"/>
      <c r="H16" s="5" t="s">
        <v>151</v>
      </c>
    </row>
    <row r="17" spans="1:8" x14ac:dyDescent="0.15">
      <c r="A17" s="6">
        <v>15</v>
      </c>
      <c r="B17" s="9" t="s">
        <v>9</v>
      </c>
      <c r="C17" s="6" t="s">
        <v>300</v>
      </c>
      <c r="D17" s="6" t="s">
        <v>610</v>
      </c>
      <c r="E17" s="6"/>
      <c r="F17" s="6"/>
      <c r="G17" s="6"/>
      <c r="H17" s="6"/>
    </row>
    <row r="19" spans="1:8" x14ac:dyDescent="0.15">
      <c r="D19" s="1" t="str">
        <f>"create table "&amp;$B$1&amp;" ("</f>
        <v>create table t_collections (</v>
      </c>
    </row>
    <row r="20" spans="1:8" x14ac:dyDescent="0.15">
      <c r="E20" s="1" t="str">
        <f>C4&amp;" "&amp;D4&amp;", "</f>
        <v xml:space="preserve">id char(36), </v>
      </c>
    </row>
    <row r="21" spans="1:8" x14ac:dyDescent="0.15">
      <c r="E21" s="1" t="str">
        <f t="shared" ref="E21:E33" si="0">C5&amp;" "&amp;D5&amp;", "</f>
        <v xml:space="preserve">project_id char(36), </v>
      </c>
    </row>
    <row r="22" spans="1:8" x14ac:dyDescent="0.15">
      <c r="E22" s="1" t="str">
        <f t="shared" si="0"/>
        <v xml:space="preserve">ticket_code varchar(50), </v>
      </c>
    </row>
    <row r="23" spans="1:8" x14ac:dyDescent="0.15">
      <c r="E23" s="1" t="str">
        <f t="shared" si="0"/>
        <v xml:space="preserve">source_of varchar(50), </v>
      </c>
    </row>
    <row r="24" spans="1:8" x14ac:dyDescent="0.15">
      <c r="E24" s="1" t="str">
        <f t="shared" si="0"/>
        <v xml:space="preserve">payment_type varchar(50), </v>
      </c>
    </row>
    <row r="25" spans="1:8" x14ac:dyDescent="0.15">
      <c r="E25" s="1" t="str">
        <f t="shared" si="0"/>
        <v xml:space="preserve">amount DECIMAL(20,4), </v>
      </c>
    </row>
    <row r="26" spans="1:8" x14ac:dyDescent="0.15">
      <c r="E26" s="1" t="str">
        <f t="shared" si="0"/>
        <v xml:space="preserve">bank_account varchar(50), </v>
      </c>
    </row>
    <row r="27" spans="1:8" x14ac:dyDescent="0.15">
      <c r="E27" s="1" t="str">
        <f t="shared" si="0"/>
        <v xml:space="preserve">bank_name varchar(200), </v>
      </c>
    </row>
    <row r="28" spans="1:8" x14ac:dyDescent="0.15">
      <c r="E28" s="1" t="str">
        <f t="shared" si="0"/>
        <v xml:space="preserve">trice DATETIME(0) DEFAULT CURRENT_TIMESTAMP, </v>
      </c>
    </row>
    <row r="29" spans="1:8" x14ac:dyDescent="0.15">
      <c r="E29" s="1" t="str">
        <f t="shared" si="0"/>
        <v xml:space="preserve">create_time DATETIME(0) DEFAULT CURRENT_TIMESTAMP, </v>
      </c>
    </row>
    <row r="30" spans="1:8" x14ac:dyDescent="0.15">
      <c r="E30" s="1" t="str">
        <f t="shared" si="0"/>
        <v xml:space="preserve">create_user char(36), </v>
      </c>
    </row>
    <row r="31" spans="1:8" x14ac:dyDescent="0.15">
      <c r="E31" s="1" t="str">
        <f t="shared" si="0"/>
        <v xml:space="preserve">update_time DATETIME(0) DEFAULT CURRENT_TIMESTAMP, </v>
      </c>
    </row>
    <row r="32" spans="1:8" x14ac:dyDescent="0.15">
      <c r="E32" s="1" t="str">
        <f t="shared" si="0"/>
        <v xml:space="preserve">update_user char(36), </v>
      </c>
    </row>
    <row r="33" spans="4:5" x14ac:dyDescent="0.15">
      <c r="E33" s="1" t="str">
        <f t="shared" si="0"/>
        <v xml:space="preserve">description VARCHAR(500), </v>
      </c>
    </row>
    <row r="34" spans="4:5" x14ac:dyDescent="0.15">
      <c r="E34" s="1" t="s">
        <v>628</v>
      </c>
    </row>
    <row r="35" spans="4:5" x14ac:dyDescent="0.15">
      <c r="D35" s="1" t="s">
        <v>629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720</v>
      </c>
      <c r="E1" s="1" t="s">
        <v>134</v>
      </c>
      <c r="F1" s="1" t="s">
        <v>313</v>
      </c>
    </row>
    <row r="2" spans="1:8" x14ac:dyDescent="0.15">
      <c r="A2" s="1" t="s">
        <v>135</v>
      </c>
      <c r="B2" s="1" t="s">
        <v>152</v>
      </c>
    </row>
    <row r="3" spans="1:8" x14ac:dyDescent="0.15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314</v>
      </c>
      <c r="C6" s="6" t="s">
        <v>359</v>
      </c>
      <c r="D6" s="6" t="s">
        <v>606</v>
      </c>
      <c r="E6" s="2"/>
      <c r="F6" s="2"/>
      <c r="G6" s="2"/>
      <c r="H6" s="2"/>
    </row>
    <row r="7" spans="1:8" x14ac:dyDescent="0.15">
      <c r="A7" s="6">
        <v>4</v>
      </c>
      <c r="B7" s="9" t="s">
        <v>326</v>
      </c>
      <c r="C7" s="2" t="s">
        <v>315</v>
      </c>
      <c r="D7" s="6" t="s">
        <v>606</v>
      </c>
      <c r="E7" s="2"/>
      <c r="F7" s="2"/>
      <c r="G7" s="2"/>
      <c r="H7" s="6" t="s">
        <v>148</v>
      </c>
    </row>
    <row r="8" spans="1:8" x14ac:dyDescent="0.15">
      <c r="A8" s="6">
        <v>5</v>
      </c>
      <c r="B8" s="9" t="s">
        <v>448</v>
      </c>
      <c r="C8" s="2" t="s">
        <v>316</v>
      </c>
      <c r="D8" s="6" t="s">
        <v>609</v>
      </c>
      <c r="E8" s="2"/>
      <c r="F8" s="2"/>
      <c r="G8" s="2"/>
      <c r="H8" s="26" t="s">
        <v>438</v>
      </c>
    </row>
    <row r="9" spans="1:8" x14ac:dyDescent="0.15">
      <c r="A9" s="6">
        <v>6</v>
      </c>
      <c r="B9" s="9" t="s">
        <v>225</v>
      </c>
      <c r="C9" s="2" t="s">
        <v>318</v>
      </c>
      <c r="D9" s="6" t="s">
        <v>611</v>
      </c>
      <c r="E9" s="2"/>
      <c r="F9" s="2"/>
      <c r="G9" s="2"/>
      <c r="H9" s="2"/>
    </row>
    <row r="10" spans="1:8" x14ac:dyDescent="0.15">
      <c r="A10" s="6">
        <v>7</v>
      </c>
      <c r="B10" s="9" t="s">
        <v>319</v>
      </c>
      <c r="C10" s="2" t="s">
        <v>320</v>
      </c>
      <c r="D10" s="6" t="s">
        <v>606</v>
      </c>
      <c r="E10" s="2"/>
      <c r="F10" s="2"/>
      <c r="G10" s="2"/>
      <c r="H10" s="2"/>
    </row>
    <row r="11" spans="1:8" x14ac:dyDescent="0.15">
      <c r="A11" s="6">
        <v>8</v>
      </c>
      <c r="B11" s="9" t="s">
        <v>321</v>
      </c>
      <c r="C11" s="2" t="s">
        <v>322</v>
      </c>
      <c r="D11" s="6" t="s">
        <v>618</v>
      </c>
      <c r="E11" s="2"/>
      <c r="F11" s="2"/>
      <c r="G11" s="2"/>
      <c r="H11" s="2"/>
    </row>
    <row r="12" spans="1:8" x14ac:dyDescent="0.15">
      <c r="A12" s="6">
        <v>9</v>
      </c>
      <c r="B12" s="9" t="s">
        <v>414</v>
      </c>
      <c r="C12" s="6" t="s">
        <v>409</v>
      </c>
      <c r="D12" s="6" t="s">
        <v>608</v>
      </c>
      <c r="E12" s="2"/>
      <c r="F12" s="2"/>
      <c r="G12" s="2"/>
      <c r="H12" s="2"/>
    </row>
    <row r="13" spans="1:8" s="7" customFormat="1" x14ac:dyDescent="0.15">
      <c r="A13" s="6">
        <v>10</v>
      </c>
      <c r="B13" s="9" t="s">
        <v>226</v>
      </c>
      <c r="C13" s="6" t="s">
        <v>296</v>
      </c>
      <c r="D13" s="6" t="s">
        <v>608</v>
      </c>
      <c r="E13" s="6"/>
      <c r="F13" s="6"/>
      <c r="G13" s="6"/>
      <c r="H13" s="6"/>
    </row>
    <row r="14" spans="1:8" s="7" customFormat="1" x14ac:dyDescent="0.15">
      <c r="A14" s="6">
        <v>11</v>
      </c>
      <c r="B14" s="9" t="s">
        <v>227</v>
      </c>
      <c r="C14" s="6" t="s">
        <v>297</v>
      </c>
      <c r="D14" s="6" t="s">
        <v>609</v>
      </c>
      <c r="E14" s="6"/>
      <c r="F14" s="6"/>
      <c r="G14" s="6"/>
      <c r="H14" s="6"/>
    </row>
    <row r="15" spans="1:8" s="7" customFormat="1" x14ac:dyDescent="0.15">
      <c r="A15" s="6">
        <v>12</v>
      </c>
      <c r="B15" s="9" t="s">
        <v>150</v>
      </c>
      <c r="C15" s="6" t="s">
        <v>298</v>
      </c>
      <c r="D15" s="6" t="s">
        <v>608</v>
      </c>
      <c r="E15" s="6"/>
      <c r="F15" s="6"/>
      <c r="G15" s="6"/>
      <c r="H15" s="6"/>
    </row>
    <row r="16" spans="1:8" s="7" customFormat="1" x14ac:dyDescent="0.15">
      <c r="A16" s="6">
        <v>13</v>
      </c>
      <c r="B16" s="9" t="s">
        <v>224</v>
      </c>
      <c r="C16" s="6" t="s">
        <v>299</v>
      </c>
      <c r="D16" s="6" t="s">
        <v>609</v>
      </c>
      <c r="E16" s="6"/>
      <c r="F16" s="6"/>
      <c r="G16" s="6"/>
      <c r="H16" s="5" t="s">
        <v>151</v>
      </c>
    </row>
    <row r="17" spans="1:8" x14ac:dyDescent="0.15">
      <c r="A17" s="6">
        <v>14</v>
      </c>
      <c r="B17" s="9" t="s">
        <v>9</v>
      </c>
      <c r="C17" s="6" t="s">
        <v>300</v>
      </c>
      <c r="D17" s="6" t="s">
        <v>610</v>
      </c>
      <c r="E17" s="6"/>
      <c r="F17" s="6"/>
      <c r="G17" s="6"/>
      <c r="H17" s="6"/>
    </row>
    <row r="21" spans="1:8" x14ac:dyDescent="0.15">
      <c r="H21" s="30" t="s">
        <v>524</v>
      </c>
    </row>
    <row r="23" spans="1:8" x14ac:dyDescent="0.15">
      <c r="D23" s="1" t="str">
        <f>"create table "&amp;$B$1&amp;" ("</f>
        <v>create table t_payment (</v>
      </c>
    </row>
    <row r="24" spans="1:8" x14ac:dyDescent="0.15">
      <c r="E24" s="1" t="str">
        <f>C4&amp;" "&amp;D4&amp;", "</f>
        <v xml:space="preserve">id char(36), </v>
      </c>
    </row>
    <row r="25" spans="1:8" x14ac:dyDescent="0.15">
      <c r="E25" s="1" t="str">
        <f t="shared" ref="E25:E37" si="0">C5&amp;" "&amp;D5&amp;", "</f>
        <v xml:space="preserve">project_id char(36), </v>
      </c>
    </row>
    <row r="26" spans="1:8" x14ac:dyDescent="0.15">
      <c r="E26" s="1" t="str">
        <f t="shared" si="0"/>
        <v xml:space="preserve">ticket_code varchar(50), </v>
      </c>
    </row>
    <row r="27" spans="1:8" x14ac:dyDescent="0.15">
      <c r="E27" s="1" t="str">
        <f t="shared" si="0"/>
        <v xml:space="preserve">pay_type varchar(50), </v>
      </c>
    </row>
    <row r="28" spans="1:8" x14ac:dyDescent="0.15">
      <c r="E28" s="1" t="str">
        <f t="shared" si="0"/>
        <v xml:space="preserve">payment_item_id char(36), </v>
      </c>
    </row>
    <row r="29" spans="1:8" x14ac:dyDescent="0.15">
      <c r="E29" s="1" t="str">
        <f t="shared" si="0"/>
        <v xml:space="preserve">amount DECIMAL(20,4), </v>
      </c>
    </row>
    <row r="30" spans="1:8" x14ac:dyDescent="0.15">
      <c r="E30" s="1" t="str">
        <f t="shared" si="0"/>
        <v xml:space="preserve">bank_account varchar(50), </v>
      </c>
    </row>
    <row r="31" spans="1:8" x14ac:dyDescent="0.15">
      <c r="E31" s="1" t="str">
        <f t="shared" si="0"/>
        <v xml:space="preserve">bank_name varchar(200), </v>
      </c>
    </row>
    <row r="32" spans="1:8" x14ac:dyDescent="0.15">
      <c r="E32" s="1" t="str">
        <f t="shared" si="0"/>
        <v xml:space="preserve">trice DATETIME(0) DEFAULT CURRENT_TIMESTAMP, </v>
      </c>
    </row>
    <row r="33" spans="4:5" x14ac:dyDescent="0.15">
      <c r="E33" s="1" t="str">
        <f t="shared" si="0"/>
        <v xml:space="preserve">create_time DATETIME(0) DEFAULT CURRENT_TIMESTAMP, </v>
      </c>
    </row>
    <row r="34" spans="4:5" x14ac:dyDescent="0.15">
      <c r="E34" s="1" t="str">
        <f t="shared" si="0"/>
        <v xml:space="preserve">create_user char(36), </v>
      </c>
    </row>
    <row r="35" spans="4:5" x14ac:dyDescent="0.15">
      <c r="E35" s="1" t="str">
        <f>C15&amp;" "&amp;D15&amp;", "</f>
        <v xml:space="preserve">update_time DATETIME(0) DEFAULT CURRENT_TIMESTAMP, </v>
      </c>
    </row>
    <row r="36" spans="4:5" x14ac:dyDescent="0.15">
      <c r="E36" s="1" t="str">
        <f t="shared" si="0"/>
        <v xml:space="preserve">update_user char(36), </v>
      </c>
    </row>
    <row r="37" spans="4:5" x14ac:dyDescent="0.15">
      <c r="E37" s="1" t="str">
        <f t="shared" si="0"/>
        <v xml:space="preserve">description VARCHAR(500), </v>
      </c>
    </row>
    <row r="38" spans="4:5" x14ac:dyDescent="0.15">
      <c r="E38" s="1" t="s">
        <v>628</v>
      </c>
    </row>
    <row r="39" spans="4:5" x14ac:dyDescent="0.15">
      <c r="D39" s="1" t="s">
        <v>629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2</vt:i4>
      </vt:variant>
    </vt:vector>
  </HeadingPairs>
  <TitlesOfParts>
    <vt:vector size="21" baseType="lpstr">
      <vt:lpstr>Sheet1</vt:lpstr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Cheng Qiyi</cp:lastModifiedBy>
  <cp:lastPrinted>2014-04-30T03:23:29Z</cp:lastPrinted>
  <dcterms:created xsi:type="dcterms:W3CDTF">2014-04-23T12:28:21Z</dcterms:created>
  <dcterms:modified xsi:type="dcterms:W3CDTF">2014-07-16T00:29:18Z</dcterms:modified>
</cp:coreProperties>
</file>