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9"/>
  </bookViews>
  <sheets>
    <sheet name="Sheet1" sheetId="21" r:id="rId1"/>
    <sheet name="功能一览表" sheetId="1" r:id="rId2"/>
    <sheet name="Sheet2" sheetId="24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E5" i="24"/>
  <c r="E6" i="24"/>
  <c r="E7" i="24"/>
  <c r="E8" i="24"/>
  <c r="E9" i="24"/>
  <c r="E10" i="24"/>
  <c r="E11" i="24"/>
  <c r="E12" i="24"/>
  <c r="E13" i="24"/>
  <c r="E14" i="24"/>
  <c r="E15" i="24"/>
  <c r="E3" i="24"/>
  <c r="B4" i="24"/>
  <c r="B5" i="24"/>
  <c r="B6" i="24"/>
  <c r="B7" i="24"/>
  <c r="B8" i="24"/>
  <c r="B9" i="24"/>
  <c r="B10" i="24"/>
  <c r="B11" i="24"/>
  <c r="B12" i="24"/>
  <c r="B13" i="24"/>
  <c r="B14" i="24"/>
  <c r="B15" i="24"/>
  <c r="B3" i="24"/>
  <c r="D4" i="24"/>
  <c r="D5" i="24"/>
  <c r="D6" i="24"/>
  <c r="D7" i="24"/>
  <c r="D8" i="24"/>
  <c r="D9" i="24"/>
  <c r="D10" i="24"/>
  <c r="D11" i="24"/>
  <c r="D12" i="24"/>
  <c r="D13" i="24"/>
  <c r="D14" i="24"/>
  <c r="D15" i="24"/>
  <c r="D3" i="24"/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<sst xmlns="http://schemas.openxmlformats.org/spreadsheetml/2006/main" count="1759" uniqueCount="797">
  <si>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</si>
  <si>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</si>
  <si>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</si>
  <si>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</si>
  <si>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</si>
  <si>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</si>
  <si>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</si>
  <si>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</si>
  <si>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</si>
  <si>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</si>
  <si>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</si>
  <si>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</si>
  <si>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</si>
  <si>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</si>
  <si>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</si>
  <si>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</si>
  <si>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</si>
  <si>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</si>
  <si>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</si>
  <si>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</si>
  <si>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</si>
  <si>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</si>
  <si>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</si>
  <si>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</si>
  <si>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</si>
  <si>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</si>
  <si>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</si>
  <si>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</si>
  <si>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</si>
  <si>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</si>
  <si>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</si>
  <si>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</si>
  <si>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</si>
  <si>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</si>
  <si>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</si>
  <si>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</si>
  <si>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</si>
  <si>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</si>
  <si>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</si>
  <si>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</si>
  <si>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</si>
  <si>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</si>
  <si>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</si>
  <si>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</si>
  <si>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</si>
  <si>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</si>
  <si>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</si>
  <si>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</si>
  <si>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</si>
  <si>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</si>
  <si>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</si>
  <si>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</si>
  <si>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</si>
  <si>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</si>
  <si>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</si>
  <si>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</si>
  <si>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</si>
  <si>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</si>
  <si>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</si>
  <si>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</si>
  <si>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</si>
  <si>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</si>
  <si>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</si>
  <si>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</si>
  <si>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</si>
  <si>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</si>
  <si>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</si>
  <si>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</si>
  <si>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</si>
  <si>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</si>
  <si>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</si>
  <si>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</si>
  <si>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</si>
  <si>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</si>
  <si>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</si>
  <si>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</si>
  <si>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</si>
  <si>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</si>
  <si>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</si>
  <si>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</si>
  <si>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</si>
  <si>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</si>
  <si>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</si>
  <si>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</si>
  <si>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</si>
  <si>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</si>
  <si>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</si>
  <si>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</si>
  <si>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</si>
  <si>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</si>
  <si>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</si>
  <si>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</si>
  <si>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</si>
  <si>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</si>
  <si>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</si>
  <si>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</si>
  <si>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</si>
  <si>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</si>
  <si>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</si>
  <si>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</si>
  <si>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</si>
  <si>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</si>
  <si>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</si>
  <si>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</si>
  <si>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</si>
  <si>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</si>
  <si>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</si>
  <si>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</si>
  <si>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</si>
  <si>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</si>
  <si>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</si>
  <si>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</si>
  <si>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</si>
  <si>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</si>
  <si>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</si>
  <si>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</si>
  <si>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</si>
  <si>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</si>
  <si>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</si>
  <si>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</si>
  <si>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</si>
  <si>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</si>
  <si>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</si>
  <si>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</si>
  <si>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</si>
  <si>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</si>
  <si>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</si>
  <si>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</si>
  <si>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</si>
  <si>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</si>
  <si>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</si>
  <si>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</si>
  <si>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</si>
  <si>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</si>
  <si>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</si>
  <si>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</si>
  <si>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</si>
  <si>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</si>
  <si>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</si>
  <si>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</si>
  <si>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</si>
  <si>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</si>
  <si>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</si>
  <si>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</si>
  <si>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</si>
  <si>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</si>
  <si>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</si>
  <si>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</si>
  <si>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</si>
  <si>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</si>
  <si>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</si>
  <si>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</si>
  <si>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</si>
  <si>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</si>
  <si>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</si>
  <si>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</si>
  <si>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</si>
  <si>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</si>
  <si>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</si>
  <si>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</si>
  <si>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</si>
  <si>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</si>
  <si>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</si>
  <si>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</si>
  <si>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</si>
  <si>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</si>
  <si>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</si>
  <si>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</si>
  <si>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</si>
  <si>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</si>
  <si>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</si>
  <si>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</si>
  <si>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</si>
  <si>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</si>
  <si>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</si>
  <si>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</si>
  <si>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</si>
  <si>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</si>
  <si>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</si>
  <si>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</si>
  <si>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</si>
  <si>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</si>
  <si>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</si>
  <si>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</si>
  <si>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</si>
  <si>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</si>
  <si>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</si>
  <si>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</si>
  <si>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</si>
  <si>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</si>
  <si>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</si>
  <si>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</si>
  <si>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</si>
  <si>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</si>
  <si>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</si>
  <si>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</si>
  <si>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</si>
  <si>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</si>
  <si>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</si>
  <si>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</si>
  <si>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</si>
  <si>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</si>
  <si>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</si>
  <si>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</si>
  <si>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</si>
  <si>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</si>
  <si>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</si>
  <si>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</si>
  <si>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</si>
  <si>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</si>
  <si>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</si>
  <si>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</si>
  <si>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</si>
  <si>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</si>
  <si>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</si>
  <si>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</si>
  <si>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</si>
  <si>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</si>
  <si>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</si>
  <si>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</si>
  <si>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</si>
  <si>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</si>
  <si>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</si>
  <si>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</si>
  <si>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</si>
  <si>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</si>
  <si>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</si>
  <si>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</si>
  <si>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</si>
  <si>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</si>
  <si>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</si>
  <si>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</si>
  <si>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</si>
  <si>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</si>
  <si>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</si>
  <si>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</si>
  <si>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</si>
  <si>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</si>
  <si>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</si>
  <si>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</si>
  <si>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</si>
  <si>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</si>
  <si>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</si>
  <si>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</si>
  <si>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</si>
  <si>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</si>
  <si>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</si>
  <si>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</si>
  <si>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</si>
  <si>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</si>
  <si>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</si>
  <si>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</si>
  <si>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</si>
  <si>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</si>
  <si>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</si>
  <si>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</si>
  <si>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</si>
  <si>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</si>
  <si>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</si>
  <si>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</si>
  <si>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</si>
  <si>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</si>
  <si>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</si>
  <si>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</si>
  <si>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</si>
  <si>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</si>
  <si>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</si>
  <si>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</si>
  <si>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</si>
  <si>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</si>
  <si>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</si>
  <si>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</si>
  <si>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</si>
  <si>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</si>
  <si>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</si>
  <si>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</si>
  <si>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</si>
  <si>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</si>
  <si>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</si>
  <si>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</si>
  <si>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</si>
  <si>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</si>
  <si>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</si>
  <si>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</si>
  <si>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</si>
  <si>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</si>
  <si>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</si>
  <si>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</si>
  <si>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</si>
  <si>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</si>
  <si>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</si>
  <si>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</si>
  <si>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</si>
  <si>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</si>
  <si>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</si>
  <si>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</si>
  <si>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</si>
  <si>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</si>
  <si>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</si>
  <si>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</si>
  <si>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</si>
  <si>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</si>
  <si>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</si>
  <si>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</si>
  <si>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</si>
  <si>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</si>
  <si>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</si>
  <si>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</si>
  <si>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</si>
  <si>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</si>
  <si>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</si>
  <si>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</si>
  <si>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</si>
  <si>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</si>
  <si>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</si>
  <si>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</si>
  <si>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</si>
  <si>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</si>
  <si>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</si>
  <si>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</si>
  <si>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</si>
  <si>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</si>
  <si>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</si>
  <si>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</si>
  <si>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</si>
  <si>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</si>
  <si>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</si>
  <si>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</si>
  <si>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</si>
  <si>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</si>
  <si>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</si>
  <si>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</si>
  <si>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</si>
  <si>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</si>
  <si>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</si>
  <si>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</si>
  <si>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</si>
  <si>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</si>
  <si>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</si>
  <si>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</si>
  <si>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</si>
  <si>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</si>
  <si>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</si>
  <si>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</si>
  <si>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</si>
  <si>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</si>
  <si>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</si>
  <si>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</si>
  <si>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</si>
  <si>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</si>
  <si>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</si>
  <si>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</si>
  <si>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</si>
  <si>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</si>
  <si>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</si>
  <si>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</si>
  <si>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</si>
  <si>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payment_type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</si>
  <si>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</si>
  <si>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</si>
  <si>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</si>
  <si>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</si>
  <si>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</si>
  <si>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</si>
  <si>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</si>
  <si>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</si>
  <si>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</si>
  <si>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</si>
  <si>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</si>
  <si>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</si>
  <si>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</si>
  <si>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</si>
  <si>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</si>
  <si>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</si>
  <si>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</si>
  <si>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</si>
  <si>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</si>
  <si>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</si>
  <si>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</si>
  <si>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</si>
  <si>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</si>
  <si>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</si>
  <si>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</si>
  <si>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</si>
  <si>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</si>
  <si>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</si>
  <si>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</si>
  <si>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支付工程款情况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</si>
  <si>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</si>
  <si>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</si>
  <si>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</si>
  <si>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</si>
  <si>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</si>
  <si>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</si>
  <si>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</si>
  <si>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</si>
  <si>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</si>
  <si>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</si>
  <si>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</si>
  <si>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</si>
  <si>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</si>
  <si>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</si>
  <si>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</si>
  <si>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</si>
  <si>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</si>
  <si>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</si>
  <si>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</si>
  <si>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</si>
  <si>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收到的客户开的发票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</si>
  <si>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</si>
  <si>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</si>
  <si>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</si>
  <si>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</si>
  <si>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款项来源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</si>
  <si>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</si>
  <si>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</si>
  <si>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</si>
  <si>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</si>
  <si>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</si>
  <si>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</si>
  <si>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</si>
  <si>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</si>
  <si>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</si>
  <si>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</si>
  <si>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</si>
  <si>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</si>
  <si>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</si>
  <si>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</si>
  <si>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</si>
  <si>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</si>
  <si>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</si>
  <si>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</si>
  <si>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</si>
  <si>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</si>
  <si>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</si>
  <si>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</si>
  <si>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</si>
  <si>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</si>
  <si>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</si>
  <si>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</si>
  <si>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</si>
  <si>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</si>
  <si>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</si>
  <si>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</si>
  <si>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</si>
  <si>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</si>
  <si>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</si>
  <si>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</si>
  <si>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</si>
  <si>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</si>
  <si>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</si>
  <si>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</si>
  <si>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</si>
  <si>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</si>
  <si>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</si>
  <si>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</si>
  <si>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</si>
  <si>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</si>
  <si>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</si>
  <si>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</si>
  <si>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</si>
  <si>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</si>
  <si>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</si>
  <si>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</si>
  <si>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</si>
  <si>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</si>
  <si>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</si>
  <si>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</si>
  <si>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</si>
  <si>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</si>
  <si>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</si>
  <si>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</si>
  <si>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</si>
  <si>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</si>
  <si>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</si>
  <si>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</si>
  <si>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</si>
  <si>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</si>
  <si>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</si>
  <si>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</si>
  <si>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</si>
  <si>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</si>
  <si>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</si>
  <si>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</si>
  <si>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</si>
  <si>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</si>
  <si>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</si>
  <si>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</si>
  <si>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</si>
  <si>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</si>
  <si>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</si>
  <si>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</si>
  <si>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</si>
  <si>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</si>
  <si>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</si>
  <si>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</si>
  <si>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</si>
  <si>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</si>
  <si>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</si>
  <si>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</si>
  <si>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</si>
  <si>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</si>
  <si>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</si>
  <si>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</si>
  <si>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</si>
  <si>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</si>
  <si>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</si>
  <si>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</si>
  <si>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</si>
  <si>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</si>
  <si>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</si>
  <si>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</si>
  <si>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</si>
  <si>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</si>
  <si>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</si>
  <si>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</si>
  <si>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</si>
  <si>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</si>
  <si>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</si>
  <si>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</si>
  <si>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</si>
  <si>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</si>
  <si>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</si>
  <si>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</si>
  <si>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</si>
  <si>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</si>
  <si>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</si>
  <si>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</si>
  <si>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</si>
  <si>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</si>
  <si>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</si>
  <si>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</si>
  <si>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</si>
  <si>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</si>
  <si>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</si>
  <si>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</si>
  <si>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</si>
  <si>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</si>
  <si>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</si>
  <si>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</si>
  <si>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</si>
  <si>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</si>
  <si>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</si>
  <si>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</si>
  <si>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</si>
  <si>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</si>
  <si>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</si>
  <si>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</si>
  <si>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</si>
  <si>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</si>
  <si>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</si>
  <si>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</si>
  <si>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</si>
  <si>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</si>
  <si>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</si>
  <si>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</si>
  <si>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</si>
  <si>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</si>
  <si>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</si>
  <si>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</si>
  <si>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</si>
  <si>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</si>
  <si>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</si>
  <si>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</si>
  <si>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</si>
  <si>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</si>
  <si>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</si>
  <si>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</si>
  <si>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</si>
  <si>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</si>
  <si>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</si>
  <si>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</si>
  <si>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</si>
  <si>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</si>
  <si>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</si>
  <si>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</si>
  <si>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</si>
  <si>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</si>
  <si>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</si>
  <si>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</si>
  <si>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</si>
  <si>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</si>
  <si>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</si>
  <si>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</si>
  <si>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</si>
  <si>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</si>
  <si>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</si>
  <si>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</si>
  <si>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</si>
  <si>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</si>
  <si>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</si>
  <si>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</si>
  <si>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</si>
  <si>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</si>
  <si>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</si>
  <si>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</si>
  <si>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</si>
  <si>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</si>
  <si>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</si>
  <si>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</si>
  <si>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</si>
  <si>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</si>
  <si>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</si>
  <si>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</si>
  <si>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</si>
  <si>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</si>
  <si>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</si>
  <si>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</si>
  <si>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</si>
  <si>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</si>
  <si>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</si>
  <si>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</si>
  <si>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</si>
  <si>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</si>
  <si>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</si>
  <si>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</si>
  <si>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</si>
  <si>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</si>
  <si>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</si>
  <si>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</si>
  <si>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</si>
  <si>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</si>
  <si>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</si>
  <si>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</si>
  <si>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</si>
  <si>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</si>
  <si>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</si>
  <si>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</si>
  <si>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</si>
  <si>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</si>
  <si>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</si>
  <si>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</si>
  <si>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</si>
  <si>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</si>
  <si>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</si>
  <si>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甲方开票情况</t>
    <phoneticPr fontId="2" type="noConversion"/>
  </si>
  <si>
    <t>客户开票情况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</si>
  <si>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</si>
  <si>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</si>
  <si>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</si>
  <si>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organization_id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</si>
  <si>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</si>
  <si>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</si>
  <si>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</si>
  <si>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</si>
  <si>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</si>
  <si>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</si>
  <si>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</si>
  <si>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</si>
  <si>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</si>
  <si>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</si>
  <si>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</si>
  <si>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</si>
  <si>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</si>
  <si>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</si>
  <si>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</si>
  <si>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</si>
  <si>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</si>
  <si>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</si>
  <si>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</si>
  <si>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</si>
  <si>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</si>
  <si>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</si>
  <si>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</si>
  <si>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</si>
  <si>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</si>
  <si>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</si>
  <si>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</si>
  <si>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</si>
  <si>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</si>
  <si>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</si>
  <si>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</si>
  <si>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</si>
  <si>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</si>
  <si>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</si>
  <si>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</si>
  <si>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</si>
  <si>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</si>
  <si>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</si>
  <si>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</si>
  <si>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</si>
  <si>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</si>
  <si>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</si>
  <si>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</si>
  <si>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</si>
  <si>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</si>
  <si>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</si>
  <si>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</si>
  <si>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</si>
  <si>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</si>
  <si>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</si>
  <si>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</si>
  <si>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</si>
  <si>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</si>
  <si>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</si>
  <si>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</si>
  <si>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</si>
  <si>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</si>
  <si>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</si>
  <si>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</si>
  <si>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</si>
  <si>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</si>
  <si>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</si>
  <si>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</si>
  <si>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</si>
  <si>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</si>
  <si>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</si>
  <si>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</si>
  <si>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</si>
  <si>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</si>
  <si>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</si>
  <si>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</si>
  <si>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</si>
  <si>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</si>
  <si>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</si>
  <si>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</si>
  <si>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</si>
  <si>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</si>
  <si>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</si>
  <si>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</si>
  <si>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</si>
  <si>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</si>
  <si>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</si>
  <si>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</si>
  <si>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</si>
  <si>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</si>
  <si>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</si>
  <si>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</si>
  <si>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</si>
  <si>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</si>
  <si>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</si>
  <si>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</si>
  <si>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</si>
  <si>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</si>
  <si>
    <t>t_collections</t>
    <phoneticPr fontId="2" type="noConversion"/>
  </si>
  <si>
    <t>management_plan_amount</t>
  </si>
  <si>
    <t>tax_plan_amount</t>
  </si>
  <si>
    <t>,ID,trice,description,project_id,organization_id,project_code,project_name,contract_amount,settlement_amount,management_rate,management_plan_amount,tax_rate,tax_plan_amount</t>
  </si>
  <si>
    <t>management_owe_amount</t>
    <phoneticPr fontId="2" type="noConversion"/>
  </si>
  <si>
    <t>source_of</t>
    <phoneticPr fontId="2" type="noConversion"/>
  </si>
  <si>
    <t>累计调整额</t>
    <phoneticPr fontId="2" type="noConversion"/>
  </si>
  <si>
    <t>change_total_amount</t>
    <phoneticPr fontId="2" type="noConversion"/>
  </si>
  <si>
    <t>摘要信息</t>
    <phoneticPr fontId="2" type="noConversion"/>
  </si>
  <si>
    <t>从甲方收款情况</t>
    <phoneticPr fontId="2" type="noConversion"/>
  </si>
  <si>
    <t>比率</t>
    <phoneticPr fontId="2" type="noConversion"/>
  </si>
  <si>
    <t>management_rate</t>
    <phoneticPr fontId="2" type="noConversion"/>
  </si>
  <si>
    <t>从“合同项目信息”或“合同补充协议中”提取</t>
    <phoneticPr fontId="2" type="noConversion"/>
  </si>
  <si>
    <t>实收管理费</t>
    <phoneticPr fontId="2" type="noConversion"/>
  </si>
  <si>
    <t>management_real_amount</t>
    <phoneticPr fontId="2" type="noConversion"/>
  </si>
  <si>
    <t>从“收款情况”中，款项来源是管理费的费用</t>
    <phoneticPr fontId="2" type="noConversion"/>
  </si>
  <si>
    <t>累计收管理费</t>
    <phoneticPr fontId="2" type="noConversion"/>
  </si>
  <si>
    <t>management_total_amount</t>
    <phoneticPr fontId="2" type="noConversion"/>
  </si>
  <si>
    <t>所有实收的累计和</t>
    <phoneticPr fontId="2" type="noConversion"/>
  </si>
  <si>
    <t>尚欠管理费</t>
    <phoneticPr fontId="2" type="noConversion"/>
  </si>
  <si>
    <t>management_owe_amount</t>
    <phoneticPr fontId="2" type="noConversion"/>
  </si>
  <si>
    <t>应收管理费-累计收管理费</t>
    <phoneticPr fontId="2" type="noConversion"/>
  </si>
  <si>
    <t>发票金额</t>
    <phoneticPr fontId="2" type="noConversion"/>
  </si>
  <si>
    <t>party_billing_amount</t>
    <phoneticPr fontId="2" type="noConversion"/>
  </si>
  <si>
    <t>从“甲方开票情况”中自动提取，提示是否审核状态</t>
    <phoneticPr fontId="2" type="noConversion"/>
  </si>
  <si>
    <t>累计开票</t>
    <phoneticPr fontId="2" type="noConversion"/>
  </si>
  <si>
    <t>party_billing_total_amount</t>
    <phoneticPr fontId="2" type="noConversion"/>
  </si>
  <si>
    <t>根据发票金额累加</t>
    <phoneticPr fontId="2" type="noConversion"/>
  </si>
  <si>
    <t>收款金额</t>
    <phoneticPr fontId="2" type="noConversion"/>
  </si>
  <si>
    <t>collections_amount</t>
    <phoneticPr fontId="2" type="noConversion"/>
  </si>
  <si>
    <t>从“收款情况”中自动提取</t>
    <phoneticPr fontId="2" type="noConversion"/>
  </si>
  <si>
    <t>累计收款</t>
    <phoneticPr fontId="2" type="noConversion"/>
  </si>
  <si>
    <t>collections_total_amount</t>
    <phoneticPr fontId="2" type="noConversion"/>
  </si>
  <si>
    <t>所有收款金额累加和</t>
    <phoneticPr fontId="2" type="noConversion"/>
  </si>
  <si>
    <t>回收率</t>
    <phoneticPr fontId="2" type="noConversion"/>
  </si>
  <si>
    <t>collections_rate</t>
    <phoneticPr fontId="2" type="noConversion"/>
  </si>
  <si>
    <t>累计收款/（合同额+合同增减金额），和应收一样</t>
    <phoneticPr fontId="2" type="noConversion"/>
  </si>
  <si>
    <t>customer_billing_amount</t>
    <phoneticPr fontId="2" type="noConversion"/>
  </si>
  <si>
    <t>从“客户开票情况”中自动提取</t>
    <phoneticPr fontId="2" type="noConversion"/>
  </si>
  <si>
    <t>customer_billing_total_amount</t>
    <phoneticPr fontId="2" type="noConversion"/>
  </si>
  <si>
    <t>所有发票金额累加和</t>
    <phoneticPr fontId="2" type="noConversion"/>
  </si>
  <si>
    <t>支付金额</t>
    <phoneticPr fontId="2" type="noConversion"/>
  </si>
  <si>
    <t>payment_amount</t>
    <phoneticPr fontId="2" type="noConversion"/>
  </si>
  <si>
    <t>从“付款情况”中自动提取</t>
    <phoneticPr fontId="2" type="noConversion"/>
  </si>
  <si>
    <t>累计</t>
    <phoneticPr fontId="2" type="noConversion"/>
  </si>
  <si>
    <t>payment_total_amount</t>
    <phoneticPr fontId="2" type="noConversion"/>
  </si>
  <si>
    <t>所有支付金额累加和</t>
    <phoneticPr fontId="2" type="noConversion"/>
  </si>
  <si>
    <t>tax_rate</t>
    <phoneticPr fontId="2" type="noConversion"/>
  </si>
  <si>
    <t>从“合同项目信息”中自动提取，签合同，10w,3.4%，结算价出来后，比率不变，总价按结算价。</t>
    <phoneticPr fontId="2" type="noConversion"/>
  </si>
  <si>
    <t>应缴税金</t>
    <phoneticPr fontId="2" type="noConversion"/>
  </si>
  <si>
    <t>tax_plan_amount</t>
    <phoneticPr fontId="2" type="noConversion"/>
  </si>
  <si>
    <t>累计开票金额*比率，从“甲方开票情况”中计算</t>
    <phoneticPr fontId="2" type="noConversion"/>
  </si>
  <si>
    <t>已缴税金</t>
    <phoneticPr fontId="2" type="noConversion"/>
  </si>
  <si>
    <t>tax_real_amount</t>
    <phoneticPr fontId="2" type="noConversion"/>
  </si>
  <si>
    <t>从“收款情况”中，款项来源是税金的费用</t>
    <phoneticPr fontId="2" type="noConversion"/>
  </si>
  <si>
    <t>累计已缴税金</t>
    <phoneticPr fontId="2" type="noConversion"/>
  </si>
  <si>
    <t>tax_total_amount</t>
    <phoneticPr fontId="2" type="noConversion"/>
  </si>
  <si>
    <t>已缴税金累加和</t>
    <phoneticPr fontId="2" type="noConversion"/>
  </si>
  <si>
    <t>尚欠税金</t>
    <phoneticPr fontId="2" type="noConversion"/>
  </si>
  <si>
    <t>tax_owe_amount</t>
    <phoneticPr fontId="2" type="noConversion"/>
  </si>
  <si>
    <t>应缴税金-累计已缴税金</t>
    <phoneticPr fontId="2" type="noConversion"/>
  </si>
  <si>
    <t>该模块提供用户、密码登录验证及安全访问控制功能，登录密码采用非对称加密算法（SHA-256），防止破坏性攻击，保证系统的访问安全。</t>
    <phoneticPr fontId="2" type="noConversion"/>
  </si>
  <si>
    <t>arrears_type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</si>
</sst>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center"/>
    </xf>
    <xf numFmtId="0" fontId="5" fillId="9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54" t="s">
        <v>614</v>
      </c>
      <c r="B2" s="55"/>
      <c r="C2" s="55"/>
      <c r="D2" s="46" t="s">
        <v>728</v>
      </c>
      <c r="E2" s="8" t="s">
        <v>733</v>
      </c>
      <c r="F2" s="46" t="s">
        <v>727</v>
      </c>
      <c r="G2" s="46" t="s">
        <v>726</v>
      </c>
      <c r="H2" s="46" t="s">
        <v>731</v>
      </c>
      <c r="I2" s="8" t="s">
        <v>615</v>
      </c>
      <c r="J2" s="8" t="s">
        <v>616</v>
      </c>
      <c r="K2" s="8" t="s">
        <v>617</v>
      </c>
      <c r="L2" s="8" t="s">
        <v>9</v>
      </c>
    </row>
    <row r="3" spans="1:14">
      <c r="A3" s="3" t="s">
        <v>605</v>
      </c>
      <c r="B3" s="44"/>
      <c r="C3" s="3"/>
      <c r="D3" s="3" t="s">
        <v>732</v>
      </c>
      <c r="E3" s="3"/>
      <c r="F3" s="3" t="str">
        <f>A3&amp;B3&amp;C3</f>
        <v>财务核算</v>
      </c>
      <c r="G3" s="3"/>
      <c r="H3" s="3" t="s">
        <v>729</v>
      </c>
      <c r="I3" s="3" t="s">
        <v>649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4" t="s">
        <v>64</v>
      </c>
      <c r="C4" s="3"/>
      <c r="D4" s="3" t="s">
        <v>732</v>
      </c>
      <c r="E4" s="3" t="s">
        <v>676</v>
      </c>
      <c r="F4" s="3" t="str">
        <f t="shared" ref="F4:F52" si="0">A4&amp;B4&amp;C4</f>
        <v>项目汇总表</v>
      </c>
      <c r="G4" s="3"/>
      <c r="H4" s="3" t="s">
        <v>729</v>
      </c>
      <c r="I4" s="3" t="s">
        <v>649</v>
      </c>
      <c r="J4" s="3" t="s">
        <v>655</v>
      </c>
      <c r="K4" s="3">
        <f t="shared" ref="K4:K52" si="1">K3+10</f>
        <v>20</v>
      </c>
      <c r="L4" s="3" t="s">
        <v>628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4" t="s">
        <v>42</v>
      </c>
      <c r="C5" s="3"/>
      <c r="D5" s="3" t="s">
        <v>732</v>
      </c>
      <c r="E5" s="3" t="s">
        <v>677</v>
      </c>
      <c r="F5" s="3" t="str">
        <f t="shared" si="0"/>
        <v>合同项目信息</v>
      </c>
      <c r="G5" s="3"/>
      <c r="H5" s="3" t="s">
        <v>729</v>
      </c>
      <c r="I5" s="3" t="s">
        <v>649</v>
      </c>
      <c r="J5" s="3" t="s">
        <v>656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607</v>
      </c>
      <c r="D6" s="3" t="s">
        <v>732</v>
      </c>
      <c r="E6" s="3" t="s">
        <v>691</v>
      </c>
      <c r="F6" s="3" t="str">
        <f t="shared" si="0"/>
        <v>添加</v>
      </c>
      <c r="G6" s="3"/>
      <c r="H6" s="3" t="s">
        <v>730</v>
      </c>
      <c r="I6" s="3" t="s">
        <v>612</v>
      </c>
      <c r="J6" s="3"/>
      <c r="K6" s="3">
        <f t="shared" si="1"/>
        <v>40</v>
      </c>
      <c r="L6" s="3" t="s">
        <v>669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670</v>
      </c>
      <c r="D7" s="3" t="s">
        <v>732</v>
      </c>
      <c r="E7" s="3" t="s">
        <v>692</v>
      </c>
      <c r="F7" s="3" t="str">
        <f t="shared" si="0"/>
        <v>修改</v>
      </c>
      <c r="G7" s="3"/>
      <c r="H7" s="3" t="s">
        <v>730</v>
      </c>
      <c r="I7" s="3" t="s">
        <v>612</v>
      </c>
      <c r="J7" s="3"/>
      <c r="K7" s="3">
        <f t="shared" si="1"/>
        <v>50</v>
      </c>
      <c r="L7" s="3" t="s">
        <v>671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608</v>
      </c>
      <c r="D8" s="3" t="s">
        <v>732</v>
      </c>
      <c r="E8" s="3" t="s">
        <v>693</v>
      </c>
      <c r="F8" s="3" t="str">
        <f t="shared" si="0"/>
        <v>删除</v>
      </c>
      <c r="G8" s="3"/>
      <c r="H8" s="3" t="s">
        <v>730</v>
      </c>
      <c r="I8" s="3" t="s">
        <v>612</v>
      </c>
      <c r="J8" s="3"/>
      <c r="K8" s="3">
        <f t="shared" si="1"/>
        <v>60</v>
      </c>
      <c r="L8" s="3" t="s">
        <v>672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4" t="s">
        <v>43</v>
      </c>
      <c r="C9" s="3"/>
      <c r="D9" s="3" t="s">
        <v>732</v>
      </c>
      <c r="E9" s="3" t="s">
        <v>678</v>
      </c>
      <c r="F9" s="3" t="str">
        <f t="shared" si="0"/>
        <v>合同补充协议</v>
      </c>
      <c r="G9" s="3"/>
      <c r="H9" s="3" t="s">
        <v>729</v>
      </c>
      <c r="I9" s="3" t="s">
        <v>649</v>
      </c>
      <c r="J9" s="3" t="s">
        <v>657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607</v>
      </c>
      <c r="D10" s="3" t="s">
        <v>732</v>
      </c>
      <c r="E10" s="3" t="s">
        <v>694</v>
      </c>
      <c r="F10" s="3" t="str">
        <f t="shared" si="0"/>
        <v>添加</v>
      </c>
      <c r="G10" s="3"/>
      <c r="H10" s="3" t="s">
        <v>730</v>
      </c>
      <c r="I10" s="3" t="s">
        <v>612</v>
      </c>
      <c r="J10" s="3"/>
      <c r="K10" s="3">
        <f t="shared" si="1"/>
        <v>80</v>
      </c>
      <c r="L10" s="3" t="s">
        <v>669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670</v>
      </c>
      <c r="D11" s="3" t="s">
        <v>732</v>
      </c>
      <c r="E11" s="3" t="s">
        <v>695</v>
      </c>
      <c r="F11" s="3" t="str">
        <f t="shared" si="0"/>
        <v>修改</v>
      </c>
      <c r="G11" s="3"/>
      <c r="H11" s="3" t="s">
        <v>730</v>
      </c>
      <c r="I11" s="3" t="s">
        <v>612</v>
      </c>
      <c r="J11" s="3"/>
      <c r="K11" s="3">
        <f t="shared" si="1"/>
        <v>90</v>
      </c>
      <c r="L11" s="3" t="s">
        <v>671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608</v>
      </c>
      <c r="D12" s="3" t="s">
        <v>732</v>
      </c>
      <c r="E12" s="3" t="s">
        <v>696</v>
      </c>
      <c r="F12" s="3" t="str">
        <f t="shared" si="0"/>
        <v>删除</v>
      </c>
      <c r="G12" s="3"/>
      <c r="H12" s="3" t="s">
        <v>730</v>
      </c>
      <c r="I12" s="3" t="s">
        <v>612</v>
      </c>
      <c r="J12" s="3"/>
      <c r="K12" s="3">
        <f t="shared" si="1"/>
        <v>100</v>
      </c>
      <c r="L12" s="3" t="s">
        <v>672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4" t="s">
        <v>405</v>
      </c>
      <c r="C13" s="3"/>
      <c r="D13" s="3" t="s">
        <v>732</v>
      </c>
      <c r="E13" s="3" t="s">
        <v>679</v>
      </c>
      <c r="F13" s="3" t="str">
        <f t="shared" si="0"/>
        <v>甲方开票情况</v>
      </c>
      <c r="G13" s="3"/>
      <c r="H13" s="3" t="s">
        <v>729</v>
      </c>
      <c r="I13" s="3" t="s">
        <v>649</v>
      </c>
      <c r="J13" s="3" t="s">
        <v>659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607</v>
      </c>
      <c r="D14" s="3" t="s">
        <v>732</v>
      </c>
      <c r="E14" s="3" t="s">
        <v>697</v>
      </c>
      <c r="F14" s="3" t="str">
        <f t="shared" si="0"/>
        <v>添加</v>
      </c>
      <c r="G14" s="3"/>
      <c r="H14" s="3" t="s">
        <v>730</v>
      </c>
      <c r="I14" s="3" t="s">
        <v>612</v>
      </c>
      <c r="J14" s="3"/>
      <c r="K14" s="3">
        <f t="shared" si="1"/>
        <v>120</v>
      </c>
      <c r="L14" s="3" t="s">
        <v>669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670</v>
      </c>
      <c r="D15" s="3" t="s">
        <v>732</v>
      </c>
      <c r="E15" s="3" t="s">
        <v>698</v>
      </c>
      <c r="F15" s="3" t="str">
        <f t="shared" si="0"/>
        <v>修改</v>
      </c>
      <c r="G15" s="3"/>
      <c r="H15" s="3" t="s">
        <v>730</v>
      </c>
      <c r="I15" s="3" t="s">
        <v>612</v>
      </c>
      <c r="J15" s="3"/>
      <c r="K15" s="3">
        <f t="shared" si="1"/>
        <v>130</v>
      </c>
      <c r="L15" s="3" t="s">
        <v>671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673</v>
      </c>
      <c r="D16" s="3" t="s">
        <v>732</v>
      </c>
      <c r="E16" s="3" t="s">
        <v>721</v>
      </c>
      <c r="F16" s="3" t="str">
        <f t="shared" si="0"/>
        <v>审核</v>
      </c>
      <c r="G16" s="3"/>
      <c r="H16" s="3" t="s">
        <v>730</v>
      </c>
      <c r="I16" s="3" t="s">
        <v>612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608</v>
      </c>
      <c r="D17" s="3" t="s">
        <v>732</v>
      </c>
      <c r="E17" s="3" t="s">
        <v>699</v>
      </c>
      <c r="F17" s="3" t="str">
        <f t="shared" si="0"/>
        <v>删除</v>
      </c>
      <c r="G17" s="3"/>
      <c r="H17" s="3" t="s">
        <v>730</v>
      </c>
      <c r="I17" s="3" t="s">
        <v>612</v>
      </c>
      <c r="J17" s="3"/>
      <c r="K17" s="3">
        <f t="shared" si="1"/>
        <v>150</v>
      </c>
      <c r="L17" s="3" t="s">
        <v>627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4" t="s">
        <v>44</v>
      </c>
      <c r="C18" s="3"/>
      <c r="D18" s="3" t="s">
        <v>732</v>
      </c>
      <c r="E18" s="3" t="s">
        <v>680</v>
      </c>
      <c r="F18" s="3" t="str">
        <f t="shared" si="0"/>
        <v>客户开票情况</v>
      </c>
      <c r="G18" s="3"/>
      <c r="H18" s="3" t="s">
        <v>729</v>
      </c>
      <c r="I18" s="3" t="s">
        <v>649</v>
      </c>
      <c r="J18" s="3" t="s">
        <v>660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607</v>
      </c>
      <c r="D19" s="3" t="s">
        <v>732</v>
      </c>
      <c r="E19" s="3" t="s">
        <v>700</v>
      </c>
      <c r="F19" s="3" t="str">
        <f t="shared" si="0"/>
        <v>添加</v>
      </c>
      <c r="G19" s="3"/>
      <c r="H19" s="3" t="s">
        <v>730</v>
      </c>
      <c r="I19" s="3" t="s">
        <v>612</v>
      </c>
      <c r="J19" s="3"/>
      <c r="K19" s="3">
        <f t="shared" si="1"/>
        <v>170</v>
      </c>
      <c r="L19" s="3" t="s">
        <v>669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670</v>
      </c>
      <c r="D20" s="3" t="s">
        <v>732</v>
      </c>
      <c r="E20" s="3" t="s">
        <v>701</v>
      </c>
      <c r="F20" s="3" t="str">
        <f t="shared" si="0"/>
        <v>修改</v>
      </c>
      <c r="G20" s="3"/>
      <c r="H20" s="3" t="s">
        <v>730</v>
      </c>
      <c r="I20" s="3" t="s">
        <v>612</v>
      </c>
      <c r="J20" s="3"/>
      <c r="K20" s="3">
        <f t="shared" si="1"/>
        <v>180</v>
      </c>
      <c r="L20" s="3" t="s">
        <v>671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608</v>
      </c>
      <c r="D21" s="3" t="s">
        <v>732</v>
      </c>
      <c r="E21" s="3" t="s">
        <v>702</v>
      </c>
      <c r="F21" s="3" t="str">
        <f t="shared" si="0"/>
        <v>删除</v>
      </c>
      <c r="G21" s="3"/>
      <c r="H21" s="3" t="s">
        <v>730</v>
      </c>
      <c r="I21" s="3" t="s">
        <v>612</v>
      </c>
      <c r="J21" s="3"/>
      <c r="K21" s="3">
        <f t="shared" si="1"/>
        <v>190</v>
      </c>
      <c r="L21" s="3" t="s">
        <v>672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4" t="s">
        <v>45</v>
      </c>
      <c r="C22" s="3"/>
      <c r="D22" s="3" t="s">
        <v>732</v>
      </c>
      <c r="E22" s="3" t="s">
        <v>681</v>
      </c>
      <c r="F22" s="3" t="str">
        <f t="shared" si="0"/>
        <v>收款情况</v>
      </c>
      <c r="G22" s="3"/>
      <c r="H22" s="3" t="s">
        <v>729</v>
      </c>
      <c r="I22" s="3" t="s">
        <v>649</v>
      </c>
      <c r="J22" s="3" t="s">
        <v>661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607</v>
      </c>
      <c r="D23" s="3" t="s">
        <v>732</v>
      </c>
      <c r="E23" s="3" t="s">
        <v>703</v>
      </c>
      <c r="F23" s="3" t="str">
        <f t="shared" si="0"/>
        <v>添加</v>
      </c>
      <c r="G23" s="3"/>
      <c r="H23" s="3" t="s">
        <v>730</v>
      </c>
      <c r="I23" s="3" t="s">
        <v>612</v>
      </c>
      <c r="J23" s="3"/>
      <c r="K23" s="3">
        <f t="shared" si="1"/>
        <v>210</v>
      </c>
      <c r="L23" s="3" t="s">
        <v>669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670</v>
      </c>
      <c r="D24" s="3" t="s">
        <v>732</v>
      </c>
      <c r="E24" s="3" t="s">
        <v>704</v>
      </c>
      <c r="F24" s="3" t="str">
        <f t="shared" si="0"/>
        <v>修改</v>
      </c>
      <c r="G24" s="3"/>
      <c r="H24" s="3" t="s">
        <v>730</v>
      </c>
      <c r="I24" s="3" t="s">
        <v>612</v>
      </c>
      <c r="J24" s="3"/>
      <c r="K24" s="3">
        <f t="shared" si="1"/>
        <v>220</v>
      </c>
      <c r="L24" s="3" t="s">
        <v>671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608</v>
      </c>
      <c r="D25" s="3" t="s">
        <v>732</v>
      </c>
      <c r="E25" s="3" t="s">
        <v>705</v>
      </c>
      <c r="F25" s="3" t="str">
        <f t="shared" si="0"/>
        <v>删除</v>
      </c>
      <c r="G25" s="3"/>
      <c r="H25" s="3" t="s">
        <v>730</v>
      </c>
      <c r="I25" s="3" t="s">
        <v>612</v>
      </c>
      <c r="J25" s="3"/>
      <c r="K25" s="3">
        <f t="shared" si="1"/>
        <v>230</v>
      </c>
      <c r="L25" s="3" t="s">
        <v>672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4" t="s">
        <v>46</v>
      </c>
      <c r="C26" s="3"/>
      <c r="D26" s="3" t="s">
        <v>732</v>
      </c>
      <c r="E26" s="3" t="s">
        <v>682</v>
      </c>
      <c r="F26" s="3" t="str">
        <f t="shared" si="0"/>
        <v>付款情况</v>
      </c>
      <c r="G26" s="3"/>
      <c r="H26" s="3" t="s">
        <v>729</v>
      </c>
      <c r="I26" s="3" t="s">
        <v>649</v>
      </c>
      <c r="J26" s="3" t="s">
        <v>663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607</v>
      </c>
      <c r="D27" s="3" t="s">
        <v>732</v>
      </c>
      <c r="E27" s="3" t="s">
        <v>706</v>
      </c>
      <c r="F27" s="3" t="str">
        <f t="shared" si="0"/>
        <v>添加</v>
      </c>
      <c r="G27" s="3"/>
      <c r="H27" s="3" t="s">
        <v>730</v>
      </c>
      <c r="I27" s="3" t="s">
        <v>612</v>
      </c>
      <c r="J27" s="3"/>
      <c r="K27" s="3">
        <f t="shared" si="1"/>
        <v>250</v>
      </c>
      <c r="L27" s="3" t="s">
        <v>669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670</v>
      </c>
      <c r="D28" s="3" t="s">
        <v>732</v>
      </c>
      <c r="E28" s="3" t="s">
        <v>707</v>
      </c>
      <c r="F28" s="3" t="str">
        <f t="shared" si="0"/>
        <v>修改</v>
      </c>
      <c r="G28" s="3"/>
      <c r="H28" s="3" t="s">
        <v>730</v>
      </c>
      <c r="I28" s="3" t="s">
        <v>612</v>
      </c>
      <c r="J28" s="3"/>
      <c r="K28" s="3">
        <f t="shared" si="1"/>
        <v>260</v>
      </c>
      <c r="L28" s="3" t="s">
        <v>671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608</v>
      </c>
      <c r="D29" s="3" t="s">
        <v>732</v>
      </c>
      <c r="E29" s="3" t="s">
        <v>708</v>
      </c>
      <c r="F29" s="3" t="str">
        <f t="shared" si="0"/>
        <v>删除</v>
      </c>
      <c r="G29" s="3"/>
      <c r="H29" s="3" t="s">
        <v>730</v>
      </c>
      <c r="I29" s="3" t="s">
        <v>612</v>
      </c>
      <c r="J29" s="3"/>
      <c r="K29" s="3">
        <f t="shared" si="1"/>
        <v>270</v>
      </c>
      <c r="L29" s="3" t="s">
        <v>672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4" t="s">
        <v>48</v>
      </c>
      <c r="C30" s="3"/>
      <c r="D30" s="3" t="s">
        <v>732</v>
      </c>
      <c r="E30" s="3" t="s">
        <v>683</v>
      </c>
      <c r="F30" s="3" t="str">
        <f t="shared" si="0"/>
        <v>往来欠款</v>
      </c>
      <c r="G30" s="3"/>
      <c r="H30" s="3" t="s">
        <v>729</v>
      </c>
      <c r="I30" s="3" t="s">
        <v>649</v>
      </c>
      <c r="J30" s="3" t="s">
        <v>665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607</v>
      </c>
      <c r="D31" s="3" t="s">
        <v>732</v>
      </c>
      <c r="E31" s="3" t="s">
        <v>709</v>
      </c>
      <c r="F31" s="3" t="str">
        <f t="shared" si="0"/>
        <v>添加</v>
      </c>
      <c r="G31" s="3"/>
      <c r="H31" s="3" t="s">
        <v>730</v>
      </c>
      <c r="I31" s="3" t="s">
        <v>612</v>
      </c>
      <c r="J31" s="3"/>
      <c r="K31" s="3">
        <f t="shared" si="1"/>
        <v>290</v>
      </c>
      <c r="L31" s="3" t="s">
        <v>669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670</v>
      </c>
      <c r="D32" s="3" t="s">
        <v>732</v>
      </c>
      <c r="E32" s="3" t="s">
        <v>710</v>
      </c>
      <c r="F32" s="3" t="str">
        <f t="shared" si="0"/>
        <v>修改</v>
      </c>
      <c r="G32" s="3"/>
      <c r="H32" s="3" t="s">
        <v>730</v>
      </c>
      <c r="I32" s="3" t="s">
        <v>612</v>
      </c>
      <c r="J32" s="3"/>
      <c r="K32" s="3">
        <f t="shared" si="1"/>
        <v>300</v>
      </c>
      <c r="L32" s="3" t="s">
        <v>671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608</v>
      </c>
      <c r="D33" s="3" t="s">
        <v>732</v>
      </c>
      <c r="E33" s="3" t="s">
        <v>711</v>
      </c>
      <c r="F33" s="3" t="str">
        <f t="shared" si="0"/>
        <v>删除</v>
      </c>
      <c r="G33" s="3"/>
      <c r="H33" s="3" t="s">
        <v>730</v>
      </c>
      <c r="I33" s="3" t="s">
        <v>612</v>
      </c>
      <c r="J33" s="3"/>
      <c r="K33" s="3">
        <f t="shared" si="1"/>
        <v>310</v>
      </c>
      <c r="L33" s="3" t="s">
        <v>672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4" t="s">
        <v>47</v>
      </c>
      <c r="C34" s="3"/>
      <c r="D34" s="3" t="s">
        <v>732</v>
      </c>
      <c r="E34" s="3" t="s">
        <v>684</v>
      </c>
      <c r="F34" s="3" t="str">
        <f t="shared" si="0"/>
        <v>型材</v>
      </c>
      <c r="G34" s="3"/>
      <c r="H34" s="3" t="s">
        <v>729</v>
      </c>
      <c r="I34" s="3" t="s">
        <v>649</v>
      </c>
      <c r="J34" s="3" t="s">
        <v>667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607</v>
      </c>
      <c r="D35" s="3" t="s">
        <v>732</v>
      </c>
      <c r="E35" s="3" t="s">
        <v>712</v>
      </c>
      <c r="F35" s="3" t="str">
        <f t="shared" si="0"/>
        <v>添加</v>
      </c>
      <c r="G35" s="3"/>
      <c r="H35" s="3" t="s">
        <v>730</v>
      </c>
      <c r="I35" s="3" t="s">
        <v>612</v>
      </c>
      <c r="J35" s="3"/>
      <c r="K35" s="3">
        <f t="shared" si="1"/>
        <v>330</v>
      </c>
      <c r="L35" s="3" t="s">
        <v>669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670</v>
      </c>
      <c r="D36" s="3" t="s">
        <v>732</v>
      </c>
      <c r="E36" s="3" t="s">
        <v>713</v>
      </c>
      <c r="F36" s="3" t="str">
        <f t="shared" si="0"/>
        <v>修改</v>
      </c>
      <c r="G36" s="3"/>
      <c r="H36" s="3" t="s">
        <v>730</v>
      </c>
      <c r="I36" s="3" t="s">
        <v>612</v>
      </c>
      <c r="J36" s="3"/>
      <c r="K36" s="3">
        <f t="shared" si="1"/>
        <v>340</v>
      </c>
      <c r="L36" s="3" t="s">
        <v>671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608</v>
      </c>
      <c r="D37" s="3" t="s">
        <v>732</v>
      </c>
      <c r="E37" s="3" t="s">
        <v>714</v>
      </c>
      <c r="F37" s="3" t="str">
        <f t="shared" si="0"/>
        <v>删除</v>
      </c>
      <c r="G37" s="3"/>
      <c r="H37" s="3" t="s">
        <v>730</v>
      </c>
      <c r="I37" s="3" t="s">
        <v>612</v>
      </c>
      <c r="J37" s="3"/>
      <c r="K37" s="3">
        <f t="shared" si="1"/>
        <v>350</v>
      </c>
      <c r="L37" s="3" t="s">
        <v>672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606</v>
      </c>
      <c r="B38" s="44"/>
      <c r="C38" s="3"/>
      <c r="D38" s="3" t="s">
        <v>732</v>
      </c>
      <c r="E38" s="3" t="s">
        <v>685</v>
      </c>
      <c r="F38" s="3" t="str">
        <f t="shared" si="0"/>
        <v>盖章管理</v>
      </c>
      <c r="G38" s="3"/>
      <c r="H38" s="3" t="s">
        <v>729</v>
      </c>
      <c r="I38" s="3" t="s">
        <v>649</v>
      </c>
      <c r="J38" s="3" t="s">
        <v>619</v>
      </c>
      <c r="K38" s="3">
        <f t="shared" si="1"/>
        <v>360</v>
      </c>
      <c r="L38" s="3" t="s">
        <v>621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5" t="s">
        <v>622</v>
      </c>
      <c r="C39" s="3"/>
      <c r="D39" s="3" t="s">
        <v>732</v>
      </c>
      <c r="E39" s="3" t="s">
        <v>715</v>
      </c>
      <c r="F39" s="3" t="str">
        <f t="shared" si="0"/>
        <v>用章申请</v>
      </c>
      <c r="G39" s="3"/>
      <c r="H39" s="3" t="s">
        <v>730</v>
      </c>
      <c r="I39" s="3" t="s">
        <v>612</v>
      </c>
      <c r="J39" s="3"/>
      <c r="K39" s="3">
        <f t="shared" si="1"/>
        <v>370</v>
      </c>
      <c r="L39" s="3" t="s">
        <v>722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675</v>
      </c>
      <c r="C40" s="3"/>
      <c r="D40" s="3" t="s">
        <v>732</v>
      </c>
      <c r="E40" s="3" t="s">
        <v>716</v>
      </c>
      <c r="F40" s="3" t="str">
        <f t="shared" si="0"/>
        <v>用章部门审核</v>
      </c>
      <c r="G40" s="3"/>
      <c r="H40" s="3" t="s">
        <v>730</v>
      </c>
      <c r="I40" s="3" t="s">
        <v>612</v>
      </c>
      <c r="J40" s="3"/>
      <c r="K40" s="3">
        <f t="shared" si="1"/>
        <v>380</v>
      </c>
      <c r="L40" s="3" t="s">
        <v>623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609</v>
      </c>
      <c r="C41" s="3"/>
      <c r="D41" s="3" t="s">
        <v>732</v>
      </c>
      <c r="E41" s="3" t="s">
        <v>717</v>
      </c>
      <c r="F41" s="3" t="str">
        <f t="shared" si="0"/>
        <v>财务审核</v>
      </c>
      <c r="G41" s="3"/>
      <c r="H41" s="3" t="s">
        <v>730</v>
      </c>
      <c r="I41" s="3" t="s">
        <v>612</v>
      </c>
      <c r="J41" s="3"/>
      <c r="K41" s="3">
        <f t="shared" si="1"/>
        <v>390</v>
      </c>
      <c r="L41" s="3" t="s">
        <v>624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613</v>
      </c>
      <c r="C42" s="3"/>
      <c r="D42" s="3" t="s">
        <v>732</v>
      </c>
      <c r="E42" s="3"/>
      <c r="F42" s="3" t="str">
        <f t="shared" si="0"/>
        <v>财务审核委托</v>
      </c>
      <c r="G42" s="3"/>
      <c r="H42" s="3" t="s">
        <v>730</v>
      </c>
      <c r="I42" s="3" t="s">
        <v>612</v>
      </c>
      <c r="J42" s="3"/>
      <c r="K42" s="3">
        <f t="shared" si="1"/>
        <v>400</v>
      </c>
      <c r="L42" s="3" t="s">
        <v>625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610</v>
      </c>
      <c r="C43" s="3"/>
      <c r="D43" s="3" t="s">
        <v>732</v>
      </c>
      <c r="E43" s="3"/>
      <c r="F43" s="3" t="str">
        <f t="shared" si="0"/>
        <v>用章办理</v>
      </c>
      <c r="G43" s="3"/>
      <c r="H43" s="3" t="s">
        <v>730</v>
      </c>
      <c r="I43" s="3" t="s">
        <v>612</v>
      </c>
      <c r="J43" s="3"/>
      <c r="K43" s="3">
        <f t="shared" si="1"/>
        <v>410</v>
      </c>
      <c r="L43" s="3" t="s">
        <v>626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611</v>
      </c>
      <c r="C44" s="3"/>
      <c r="D44" s="3" t="s">
        <v>732</v>
      </c>
      <c r="E44" s="3" t="s">
        <v>686</v>
      </c>
      <c r="F44" s="3" t="str">
        <f t="shared" si="0"/>
        <v>用章统计</v>
      </c>
      <c r="G44" s="3"/>
      <c r="H44" s="3" t="s">
        <v>729</v>
      </c>
      <c r="I44" s="3" t="s">
        <v>649</v>
      </c>
      <c r="J44" s="3" t="s">
        <v>620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4" t="s">
        <v>602</v>
      </c>
      <c r="B45" s="44"/>
      <c r="C45" s="3"/>
      <c r="D45" s="3" t="s">
        <v>732</v>
      </c>
      <c r="E45" s="3" t="s">
        <v>687</v>
      </c>
      <c r="F45" s="3" t="str">
        <f t="shared" si="0"/>
        <v>信息登记</v>
      </c>
      <c r="G45" s="3"/>
      <c r="H45" s="3" t="s">
        <v>729</v>
      </c>
      <c r="I45" s="3" t="s">
        <v>649</v>
      </c>
      <c r="J45" s="3" t="s">
        <v>668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607</v>
      </c>
      <c r="C46" s="6"/>
      <c r="D46" s="3" t="s">
        <v>732</v>
      </c>
      <c r="E46" s="3" t="s">
        <v>718</v>
      </c>
      <c r="F46" s="3" t="str">
        <f t="shared" si="0"/>
        <v>添加</v>
      </c>
      <c r="G46" s="6"/>
      <c r="H46" s="3" t="s">
        <v>730</v>
      </c>
      <c r="I46" s="3" t="s">
        <v>612</v>
      </c>
      <c r="J46" s="3"/>
      <c r="K46" s="3">
        <f t="shared" si="1"/>
        <v>440</v>
      </c>
      <c r="L46" s="3" t="s">
        <v>669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670</v>
      </c>
      <c r="C47" s="6"/>
      <c r="D47" s="3" t="s">
        <v>732</v>
      </c>
      <c r="E47" s="3" t="s">
        <v>719</v>
      </c>
      <c r="F47" s="3" t="str">
        <f t="shared" si="0"/>
        <v>修改</v>
      </c>
      <c r="G47" s="6"/>
      <c r="H47" s="3" t="s">
        <v>730</v>
      </c>
      <c r="I47" s="3" t="s">
        <v>612</v>
      </c>
      <c r="J47" s="3"/>
      <c r="K47" s="3">
        <f t="shared" si="1"/>
        <v>450</v>
      </c>
      <c r="L47" s="3" t="s">
        <v>671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608</v>
      </c>
      <c r="C48" s="6"/>
      <c r="D48" s="3" t="s">
        <v>732</v>
      </c>
      <c r="E48" s="3" t="s">
        <v>720</v>
      </c>
      <c r="F48" s="3" t="str">
        <f t="shared" si="0"/>
        <v>删除</v>
      </c>
      <c r="G48" s="6"/>
      <c r="H48" s="3" t="s">
        <v>730</v>
      </c>
      <c r="I48" s="3" t="s">
        <v>612</v>
      </c>
      <c r="J48" s="3"/>
      <c r="K48" s="3">
        <f t="shared" si="1"/>
        <v>460</v>
      </c>
      <c r="L48" s="3" t="s">
        <v>672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604</v>
      </c>
      <c r="B49" s="3"/>
      <c r="C49" s="3"/>
      <c r="D49" s="3" t="s">
        <v>732</v>
      </c>
      <c r="E49" s="3"/>
      <c r="F49" s="3" t="str">
        <f t="shared" si="0"/>
        <v>系统管理</v>
      </c>
      <c r="G49" s="3"/>
      <c r="H49" s="3" t="s">
        <v>729</v>
      </c>
      <c r="I49" s="3" t="s">
        <v>649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4" t="s">
        <v>40</v>
      </c>
      <c r="C50" s="3"/>
      <c r="D50" s="3" t="s">
        <v>732</v>
      </c>
      <c r="E50" s="47" t="s">
        <v>688</v>
      </c>
      <c r="F50" s="3" t="str">
        <f t="shared" si="0"/>
        <v>用户管理</v>
      </c>
      <c r="G50" s="3"/>
      <c r="H50" s="3" t="s">
        <v>729</v>
      </c>
      <c r="I50" s="3" t="s">
        <v>649</v>
      </c>
      <c r="J50" s="47" t="s">
        <v>650</v>
      </c>
      <c r="K50" s="3">
        <f t="shared" si="1"/>
        <v>480</v>
      </c>
      <c r="L50" s="3" t="s">
        <v>723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4" t="s">
        <v>596</v>
      </c>
      <c r="C51" s="3"/>
      <c r="D51" s="3" t="s">
        <v>732</v>
      </c>
      <c r="E51" s="3" t="s">
        <v>689</v>
      </c>
      <c r="F51" s="3" t="str">
        <f t="shared" si="0"/>
        <v>部门管理</v>
      </c>
      <c r="G51" s="3"/>
      <c r="H51" s="3" t="s">
        <v>729</v>
      </c>
      <c r="I51" s="3" t="s">
        <v>649</v>
      </c>
      <c r="J51" s="3" t="s">
        <v>652</v>
      </c>
      <c r="K51" s="3">
        <f t="shared" si="1"/>
        <v>490</v>
      </c>
      <c r="L51" s="3" t="s">
        <v>724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4" t="s">
        <v>599</v>
      </c>
      <c r="C52" s="3"/>
      <c r="D52" s="3" t="s">
        <v>732</v>
      </c>
      <c r="E52" s="3" t="s">
        <v>690</v>
      </c>
      <c r="F52" s="3" t="str">
        <f t="shared" si="0"/>
        <v>参数设置</v>
      </c>
      <c r="G52" s="3"/>
      <c r="H52" s="3" t="s">
        <v>729</v>
      </c>
      <c r="I52" s="3" t="s">
        <v>649</v>
      </c>
      <c r="J52" s="3" t="s">
        <v>654</v>
      </c>
      <c r="K52" s="3">
        <f t="shared" si="1"/>
        <v>500</v>
      </c>
      <c r="L52" s="3" t="s">
        <v>725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8" sqref="H8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662</v>
      </c>
      <c r="E1" s="1" t="s">
        <v>133</v>
      </c>
      <c r="F1" s="1" t="s">
        <v>312</v>
      </c>
    </row>
    <row r="2" spans="1:8">
      <c r="A2" s="1" t="s">
        <v>134</v>
      </c>
      <c r="B2" s="1" t="s">
        <v>151</v>
      </c>
    </row>
    <row r="3" spans="1:8">
      <c r="A3" s="8" t="s">
        <v>136</v>
      </c>
      <c r="B3" s="8" t="s">
        <v>133</v>
      </c>
      <c r="C3" s="8" t="s">
        <v>152</v>
      </c>
      <c r="D3" s="8" t="s">
        <v>139</v>
      </c>
      <c r="E3" s="8" t="s">
        <v>153</v>
      </c>
      <c r="F3" s="8" t="s">
        <v>141</v>
      </c>
      <c r="G3" s="8" t="s">
        <v>142</v>
      </c>
      <c r="H3" s="8" t="s">
        <v>154</v>
      </c>
    </row>
    <row r="4" spans="1:8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571</v>
      </c>
      <c r="E5" s="6"/>
      <c r="F5" s="6"/>
      <c r="G5" s="6"/>
      <c r="H5" s="6"/>
    </row>
    <row r="6" spans="1:8">
      <c r="A6" s="6">
        <v>3</v>
      </c>
      <c r="B6" s="9" t="s">
        <v>313</v>
      </c>
      <c r="C6" s="6" t="s">
        <v>356</v>
      </c>
      <c r="D6" s="6" t="s">
        <v>568</v>
      </c>
      <c r="E6" s="2"/>
      <c r="F6" s="2"/>
      <c r="G6" s="2"/>
      <c r="H6" s="2"/>
    </row>
    <row r="7" spans="1:8">
      <c r="A7" s="6">
        <v>4</v>
      </c>
      <c r="B7" s="9" t="s">
        <v>325</v>
      </c>
      <c r="C7" s="2" t="s">
        <v>314</v>
      </c>
      <c r="D7" s="6" t="s">
        <v>568</v>
      </c>
      <c r="E7" s="2"/>
      <c r="F7" s="2"/>
      <c r="G7" s="2"/>
      <c r="H7" s="6" t="s">
        <v>147</v>
      </c>
    </row>
    <row r="8" spans="1:8">
      <c r="A8" s="6">
        <v>5</v>
      </c>
      <c r="B8" s="9" t="s">
        <v>414</v>
      </c>
      <c r="C8" s="2" t="s">
        <v>315</v>
      </c>
      <c r="D8" s="6" t="s">
        <v>571</v>
      </c>
      <c r="E8" s="2"/>
      <c r="F8" s="2"/>
      <c r="G8" s="2"/>
      <c r="H8" s="26" t="s">
        <v>410</v>
      </c>
    </row>
    <row r="9" spans="1:8">
      <c r="A9" s="6">
        <v>6</v>
      </c>
      <c r="B9" s="9" t="s">
        <v>224</v>
      </c>
      <c r="C9" s="2" t="s">
        <v>317</v>
      </c>
      <c r="D9" s="6" t="s">
        <v>573</v>
      </c>
      <c r="E9" s="2"/>
      <c r="F9" s="2"/>
      <c r="G9" s="2"/>
      <c r="H9" s="2"/>
    </row>
    <row r="10" spans="1:8">
      <c r="A10" s="6">
        <v>7</v>
      </c>
      <c r="B10" s="9" t="s">
        <v>318</v>
      </c>
      <c r="C10" s="2" t="s">
        <v>319</v>
      </c>
      <c r="D10" s="6" t="s">
        <v>568</v>
      </c>
      <c r="E10" s="2"/>
      <c r="F10" s="2"/>
      <c r="G10" s="2"/>
      <c r="H10" s="2"/>
    </row>
    <row r="11" spans="1:8">
      <c r="A11" s="6">
        <v>8</v>
      </c>
      <c r="B11" s="9" t="s">
        <v>320</v>
      </c>
      <c r="C11" s="2" t="s">
        <v>321</v>
      </c>
      <c r="D11" s="6" t="s">
        <v>580</v>
      </c>
      <c r="E11" s="2"/>
      <c r="F11" s="2"/>
      <c r="G11" s="2"/>
      <c r="H11" s="2"/>
    </row>
    <row r="12" spans="1:8">
      <c r="A12" s="6">
        <v>9</v>
      </c>
      <c r="B12" s="9" t="s">
        <v>400</v>
      </c>
      <c r="C12" s="6" t="s">
        <v>395</v>
      </c>
      <c r="D12" s="6" t="s">
        <v>570</v>
      </c>
      <c r="E12" s="2"/>
      <c r="F12" s="2"/>
      <c r="G12" s="2"/>
      <c r="H12" s="2"/>
    </row>
    <row r="13" spans="1:8" s="7" customFormat="1">
      <c r="A13" s="6">
        <v>10</v>
      </c>
      <c r="B13" s="9" t="s">
        <v>225</v>
      </c>
      <c r="C13" s="6" t="s">
        <v>295</v>
      </c>
      <c r="D13" s="6" t="s">
        <v>570</v>
      </c>
      <c r="E13" s="6"/>
      <c r="F13" s="6"/>
      <c r="G13" s="6"/>
      <c r="H13" s="6"/>
    </row>
    <row r="14" spans="1:8" s="7" customFormat="1">
      <c r="A14" s="6">
        <v>11</v>
      </c>
      <c r="B14" s="9" t="s">
        <v>226</v>
      </c>
      <c r="C14" s="6" t="s">
        <v>296</v>
      </c>
      <c r="D14" s="6" t="s">
        <v>571</v>
      </c>
      <c r="E14" s="6"/>
      <c r="F14" s="6"/>
      <c r="G14" s="6"/>
      <c r="H14" s="6"/>
    </row>
    <row r="15" spans="1:8" s="7" customFormat="1">
      <c r="A15" s="6">
        <v>12</v>
      </c>
      <c r="B15" s="9" t="s">
        <v>149</v>
      </c>
      <c r="C15" s="6" t="s">
        <v>297</v>
      </c>
      <c r="D15" s="6" t="s">
        <v>570</v>
      </c>
      <c r="E15" s="6"/>
      <c r="F15" s="6"/>
      <c r="G15" s="6"/>
      <c r="H15" s="6"/>
    </row>
    <row r="16" spans="1:8" s="7" customFormat="1">
      <c r="A16" s="6">
        <v>13</v>
      </c>
      <c r="B16" s="9" t="s">
        <v>223</v>
      </c>
      <c r="C16" s="6" t="s">
        <v>298</v>
      </c>
      <c r="D16" s="6" t="s">
        <v>571</v>
      </c>
      <c r="E16" s="6"/>
      <c r="F16" s="6"/>
      <c r="G16" s="6"/>
      <c r="H16" s="5" t="s">
        <v>150</v>
      </c>
    </row>
    <row r="17" spans="1:8">
      <c r="A17" s="6">
        <v>14</v>
      </c>
      <c r="B17" s="9" t="s">
        <v>9</v>
      </c>
      <c r="C17" s="6" t="s">
        <v>299</v>
      </c>
      <c r="D17" s="6" t="s">
        <v>572</v>
      </c>
      <c r="E17" s="6"/>
      <c r="F17" s="6"/>
      <c r="G17" s="6"/>
      <c r="H17" s="6"/>
    </row>
    <row r="21" spans="1:8">
      <c r="H21" s="29" t="s">
        <v>489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590</v>
      </c>
    </row>
    <row r="39" spans="4:5">
      <c r="D39" s="1" t="s">
        <v>591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4" sqref="D2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81</v>
      </c>
      <c r="B1" s="1" t="s">
        <v>316</v>
      </c>
      <c r="E1" s="1" t="s">
        <v>82</v>
      </c>
      <c r="F1" s="1" t="s">
        <v>416</v>
      </c>
    </row>
    <row r="2" spans="1:8">
      <c r="A2" s="1" t="s">
        <v>72</v>
      </c>
      <c r="B2" s="1" t="s">
        <v>151</v>
      </c>
    </row>
    <row r="3" spans="1:8">
      <c r="A3" s="8" t="s">
        <v>69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415</v>
      </c>
      <c r="C5" s="6" t="s">
        <v>302</v>
      </c>
      <c r="D5" s="6" t="s">
        <v>568</v>
      </c>
      <c r="E5" s="6"/>
      <c r="F5" s="6"/>
      <c r="G5" s="6"/>
      <c r="H5" s="2"/>
    </row>
    <row r="6" spans="1:8">
      <c r="A6" s="6">
        <v>3</v>
      </c>
      <c r="B6" s="9" t="s">
        <v>322</v>
      </c>
      <c r="C6" s="2" t="s">
        <v>323</v>
      </c>
      <c r="D6" s="6" t="s">
        <v>573</v>
      </c>
      <c r="E6" s="2"/>
      <c r="F6" s="2"/>
      <c r="G6" s="2"/>
      <c r="H6" s="2"/>
    </row>
    <row r="7" spans="1:8" s="7" customFormat="1">
      <c r="A7" s="6">
        <v>10</v>
      </c>
      <c r="B7" s="9" t="s">
        <v>225</v>
      </c>
      <c r="C7" s="6" t="s">
        <v>295</v>
      </c>
      <c r="D7" s="6" t="s">
        <v>570</v>
      </c>
      <c r="E7" s="6"/>
      <c r="F7" s="6"/>
      <c r="G7" s="6"/>
      <c r="H7" s="6"/>
    </row>
    <row r="8" spans="1:8" s="7" customFormat="1">
      <c r="A8" s="6">
        <v>11</v>
      </c>
      <c r="B8" s="9" t="s">
        <v>226</v>
      </c>
      <c r="C8" s="6" t="s">
        <v>296</v>
      </c>
      <c r="D8" s="6" t="s">
        <v>571</v>
      </c>
      <c r="E8" s="6"/>
      <c r="F8" s="6"/>
      <c r="G8" s="6"/>
      <c r="H8" s="6"/>
    </row>
    <row r="9" spans="1:8" s="7" customFormat="1">
      <c r="A9" s="6">
        <v>12</v>
      </c>
      <c r="B9" s="9" t="s">
        <v>103</v>
      </c>
      <c r="C9" s="6" t="s">
        <v>297</v>
      </c>
      <c r="D9" s="6" t="s">
        <v>570</v>
      </c>
      <c r="E9" s="6"/>
      <c r="F9" s="6"/>
      <c r="G9" s="6"/>
      <c r="H9" s="6"/>
    </row>
    <row r="10" spans="1:8" s="7" customFormat="1">
      <c r="A10" s="6">
        <v>13</v>
      </c>
      <c r="B10" s="9" t="s">
        <v>223</v>
      </c>
      <c r="C10" s="6" t="s">
        <v>298</v>
      </c>
      <c r="D10" s="6" t="s">
        <v>571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299</v>
      </c>
      <c r="D11" s="6" t="s">
        <v>572</v>
      </c>
      <c r="E11" s="6"/>
      <c r="F11" s="6"/>
      <c r="G11" s="6"/>
      <c r="H11" s="6"/>
    </row>
    <row r="14" spans="1:8">
      <c r="C14" s="26" t="s">
        <v>195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590</v>
      </c>
    </row>
    <row r="27" spans="4:5">
      <c r="D27" s="1" t="s">
        <v>591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11" sqref="C1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132</v>
      </c>
      <c r="B1" s="1" t="s">
        <v>664</v>
      </c>
      <c r="E1" s="1" t="s">
        <v>133</v>
      </c>
      <c r="F1" s="1" t="s">
        <v>48</v>
      </c>
    </row>
    <row r="2" spans="1:12">
      <c r="A2" s="1" t="s">
        <v>134</v>
      </c>
    </row>
    <row r="3" spans="1:12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12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12">
      <c r="A5" s="6">
        <v>2</v>
      </c>
      <c r="B5" s="9" t="s">
        <v>227</v>
      </c>
      <c r="C5" s="6" t="s">
        <v>301</v>
      </c>
      <c r="D5" s="6" t="s">
        <v>571</v>
      </c>
      <c r="E5" s="6"/>
      <c r="F5" s="6"/>
      <c r="G5" s="6"/>
      <c r="H5" s="5" t="s">
        <v>379</v>
      </c>
    </row>
    <row r="6" spans="1:12">
      <c r="A6" s="6">
        <v>3</v>
      </c>
      <c r="B6" s="9" t="s">
        <v>647</v>
      </c>
      <c r="C6" s="6" t="s">
        <v>648</v>
      </c>
      <c r="D6" s="6" t="s">
        <v>566</v>
      </c>
      <c r="E6" s="6"/>
      <c r="F6" s="6"/>
      <c r="G6" s="6"/>
      <c r="H6" s="5"/>
    </row>
    <row r="7" spans="1:12">
      <c r="A7" s="6">
        <v>4</v>
      </c>
      <c r="B7" s="9" t="s">
        <v>156</v>
      </c>
      <c r="C7" s="6" t="s">
        <v>796</v>
      </c>
      <c r="D7" s="6" t="s">
        <v>568</v>
      </c>
      <c r="E7" s="6"/>
      <c r="F7" s="6"/>
      <c r="G7" s="6"/>
      <c r="H7" s="6" t="s">
        <v>197</v>
      </c>
      <c r="I7" s="30" t="s">
        <v>484</v>
      </c>
      <c r="J7" s="30"/>
      <c r="K7" s="30" t="s">
        <v>483</v>
      </c>
      <c r="L7" s="30"/>
    </row>
    <row r="8" spans="1:12">
      <c r="A8" s="6">
        <v>5</v>
      </c>
      <c r="B8" s="9" t="s">
        <v>325</v>
      </c>
      <c r="C8" s="2" t="s">
        <v>314</v>
      </c>
      <c r="D8" s="6" t="s">
        <v>568</v>
      </c>
      <c r="E8" s="6"/>
      <c r="F8" s="6"/>
      <c r="G8" s="6"/>
      <c r="H8" s="6" t="s">
        <v>147</v>
      </c>
    </row>
    <row r="9" spans="1:12" ht="36">
      <c r="A9" s="6">
        <v>6</v>
      </c>
      <c r="B9" s="9" t="s">
        <v>228</v>
      </c>
      <c r="C9" s="6" t="s">
        <v>324</v>
      </c>
      <c r="D9" s="6" t="s">
        <v>573</v>
      </c>
      <c r="E9" s="6"/>
      <c r="F9" s="6"/>
      <c r="G9" s="6"/>
      <c r="H9" s="4" t="s">
        <v>411</v>
      </c>
      <c r="K9" s="30" t="s">
        <v>485</v>
      </c>
    </row>
    <row r="10" spans="1:12">
      <c r="A10" s="6">
        <v>7</v>
      </c>
      <c r="B10" s="9" t="s">
        <v>643</v>
      </c>
      <c r="C10" s="6" t="s">
        <v>642</v>
      </c>
      <c r="D10" s="6" t="s">
        <v>573</v>
      </c>
      <c r="E10" s="6"/>
      <c r="F10" s="6"/>
      <c r="G10" s="6"/>
      <c r="H10" s="4"/>
      <c r="K10" s="30"/>
    </row>
    <row r="11" spans="1:12">
      <c r="A11" s="6">
        <v>8</v>
      </c>
      <c r="B11" s="9" t="s">
        <v>631</v>
      </c>
      <c r="C11" s="6" t="s">
        <v>630</v>
      </c>
      <c r="D11" s="6" t="s">
        <v>573</v>
      </c>
      <c r="E11" s="6"/>
      <c r="F11" s="6"/>
      <c r="G11" s="6"/>
      <c r="H11" s="4"/>
      <c r="K11" s="30"/>
    </row>
    <row r="12" spans="1:12">
      <c r="A12" s="6">
        <v>9</v>
      </c>
      <c r="B12" s="9" t="s">
        <v>229</v>
      </c>
      <c r="C12" s="2" t="s">
        <v>319</v>
      </c>
      <c r="D12" s="6" t="s">
        <v>568</v>
      </c>
      <c r="E12" s="6"/>
      <c r="F12" s="6"/>
      <c r="G12" s="6"/>
      <c r="H12" s="6"/>
    </row>
    <row r="13" spans="1:12">
      <c r="A13" s="6">
        <v>10</v>
      </c>
      <c r="B13" s="9" t="s">
        <v>222</v>
      </c>
      <c r="C13" s="2" t="s">
        <v>321</v>
      </c>
      <c r="D13" s="6" t="s">
        <v>580</v>
      </c>
      <c r="E13" s="6"/>
      <c r="F13" s="6"/>
      <c r="G13" s="6"/>
      <c r="H13" s="6"/>
    </row>
    <row r="14" spans="1:12">
      <c r="A14" s="6">
        <v>11</v>
      </c>
      <c r="B14" s="9" t="s">
        <v>396</v>
      </c>
      <c r="C14" s="6" t="s">
        <v>395</v>
      </c>
      <c r="D14" s="6" t="s">
        <v>570</v>
      </c>
      <c r="E14" s="2"/>
      <c r="F14" s="2"/>
      <c r="G14" s="2"/>
      <c r="H14" s="2"/>
      <c r="J14" s="1" t="s">
        <v>490</v>
      </c>
    </row>
    <row r="15" spans="1:12" s="7" customFormat="1">
      <c r="A15" s="6">
        <v>12</v>
      </c>
      <c r="B15" s="9" t="s">
        <v>101</v>
      </c>
      <c r="C15" s="6" t="s">
        <v>295</v>
      </c>
      <c r="D15" s="6" t="s">
        <v>570</v>
      </c>
      <c r="E15" s="6"/>
      <c r="F15" s="6"/>
      <c r="G15" s="6"/>
      <c r="H15" s="6"/>
    </row>
    <row r="16" spans="1:12" s="7" customFormat="1">
      <c r="A16" s="6">
        <v>13</v>
      </c>
      <c r="B16" s="9" t="s">
        <v>148</v>
      </c>
      <c r="C16" s="6" t="s">
        <v>296</v>
      </c>
      <c r="D16" s="6" t="s">
        <v>571</v>
      </c>
      <c r="E16" s="6"/>
      <c r="F16" s="6"/>
      <c r="G16" s="6"/>
      <c r="H16" s="6"/>
    </row>
    <row r="17" spans="1:8" s="7" customFormat="1">
      <c r="A17" s="6">
        <v>14</v>
      </c>
      <c r="B17" s="9" t="s">
        <v>103</v>
      </c>
      <c r="C17" s="6" t="s">
        <v>297</v>
      </c>
      <c r="D17" s="6" t="s">
        <v>570</v>
      </c>
      <c r="E17" s="6"/>
      <c r="F17" s="6"/>
      <c r="G17" s="6"/>
      <c r="H17" s="5" t="s">
        <v>150</v>
      </c>
    </row>
    <row r="18" spans="1:8" s="7" customFormat="1">
      <c r="A18" s="6">
        <v>15</v>
      </c>
      <c r="B18" s="9" t="s">
        <v>104</v>
      </c>
      <c r="C18" s="6" t="s">
        <v>298</v>
      </c>
      <c r="D18" s="6" t="s">
        <v>571</v>
      </c>
      <c r="E18" s="6"/>
      <c r="F18" s="6"/>
      <c r="G18" s="6"/>
      <c r="H18" s="6"/>
    </row>
    <row r="19" spans="1:8">
      <c r="A19" s="6">
        <v>16</v>
      </c>
      <c r="B19" s="9" t="s">
        <v>230</v>
      </c>
      <c r="C19" s="6" t="s">
        <v>299</v>
      </c>
      <c r="D19" s="6" t="s">
        <v>572</v>
      </c>
      <c r="E19" s="6"/>
      <c r="F19" s="6"/>
      <c r="G19" s="6"/>
      <c r="H19" s="6"/>
    </row>
    <row r="22" spans="1:8">
      <c r="C22" s="30" t="s">
        <v>488</v>
      </c>
      <c r="H22" s="33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590</v>
      </c>
    </row>
    <row r="38" spans="4:5">
      <c r="D38" s="1" t="s">
        <v>591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666</v>
      </c>
      <c r="E1" s="1" t="s">
        <v>133</v>
      </c>
      <c r="F1" s="1" t="s">
        <v>328</v>
      </c>
    </row>
    <row r="2" spans="1:8">
      <c r="A2" s="1" t="s">
        <v>134</v>
      </c>
    </row>
    <row r="3" spans="1:8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571</v>
      </c>
      <c r="E5" s="6"/>
      <c r="F5" s="6"/>
      <c r="G5" s="6"/>
      <c r="H5" s="6"/>
    </row>
    <row r="6" spans="1:8">
      <c r="A6" s="6">
        <v>3</v>
      </c>
      <c r="B6" s="9" t="s">
        <v>586</v>
      </c>
      <c r="C6" s="6" t="s">
        <v>326</v>
      </c>
      <c r="D6" s="6" t="s">
        <v>588</v>
      </c>
      <c r="E6" s="6"/>
      <c r="F6" s="6"/>
      <c r="G6" s="6"/>
      <c r="H6" s="6"/>
    </row>
    <row r="7" spans="1:8">
      <c r="A7" s="6">
        <v>4</v>
      </c>
      <c r="B7" s="9" t="s">
        <v>327</v>
      </c>
      <c r="C7" s="6" t="s">
        <v>329</v>
      </c>
      <c r="D7" s="6" t="s">
        <v>587</v>
      </c>
      <c r="E7" s="6"/>
      <c r="F7" s="6"/>
      <c r="G7" s="6"/>
      <c r="H7" s="6"/>
    </row>
    <row r="8" spans="1:8">
      <c r="A8" s="6">
        <v>5</v>
      </c>
      <c r="B8" s="9" t="s">
        <v>396</v>
      </c>
      <c r="C8" s="6" t="s">
        <v>395</v>
      </c>
      <c r="D8" s="6" t="s">
        <v>570</v>
      </c>
      <c r="E8" s="2"/>
      <c r="F8" s="2"/>
      <c r="G8" s="2"/>
      <c r="H8" s="2"/>
    </row>
    <row r="9" spans="1:8" s="7" customFormat="1">
      <c r="A9" s="6">
        <v>6</v>
      </c>
      <c r="B9" s="9" t="s">
        <v>231</v>
      </c>
      <c r="C9" s="6" t="s">
        <v>295</v>
      </c>
      <c r="D9" s="6" t="s">
        <v>570</v>
      </c>
      <c r="E9" s="6"/>
      <c r="F9" s="6"/>
      <c r="G9" s="6"/>
      <c r="H9" s="6"/>
    </row>
    <row r="10" spans="1:8" s="7" customFormat="1">
      <c r="A10" s="6">
        <v>7</v>
      </c>
      <c r="B10" s="9" t="s">
        <v>102</v>
      </c>
      <c r="C10" s="6" t="s">
        <v>296</v>
      </c>
      <c r="D10" s="6" t="s">
        <v>571</v>
      </c>
      <c r="E10" s="6"/>
      <c r="F10" s="6"/>
      <c r="G10" s="6"/>
      <c r="H10" s="6"/>
    </row>
    <row r="11" spans="1:8" s="7" customFormat="1">
      <c r="A11" s="6">
        <v>8</v>
      </c>
      <c r="B11" s="9" t="s">
        <v>149</v>
      </c>
      <c r="C11" s="6" t="s">
        <v>297</v>
      </c>
      <c r="D11" s="6" t="s">
        <v>570</v>
      </c>
      <c r="E11" s="6"/>
      <c r="F11" s="6"/>
      <c r="G11" s="6"/>
      <c r="H11" s="6"/>
    </row>
    <row r="12" spans="1:8" s="7" customFormat="1">
      <c r="A12" s="6">
        <v>9</v>
      </c>
      <c r="B12" s="9" t="s">
        <v>104</v>
      </c>
      <c r="C12" s="6" t="s">
        <v>298</v>
      </c>
      <c r="D12" s="6" t="s">
        <v>571</v>
      </c>
      <c r="E12" s="6"/>
      <c r="F12" s="6"/>
      <c r="G12" s="6"/>
      <c r="H12" s="5" t="s">
        <v>157</v>
      </c>
    </row>
    <row r="13" spans="1:8">
      <c r="A13" s="6">
        <v>11</v>
      </c>
      <c r="B13" s="9" t="s">
        <v>232</v>
      </c>
      <c r="C13" s="6" t="s">
        <v>299</v>
      </c>
      <c r="D13" s="6" t="s">
        <v>572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590</v>
      </c>
    </row>
    <row r="28" spans="4:5">
      <c r="D28" s="1" t="s">
        <v>591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158</v>
      </c>
      <c r="B1" s="1" t="s">
        <v>330</v>
      </c>
      <c r="E1" s="1" t="s">
        <v>159</v>
      </c>
      <c r="F1" s="1" t="s">
        <v>160</v>
      </c>
    </row>
    <row r="2" spans="1:8">
      <c r="A2" s="1" t="s">
        <v>134</v>
      </c>
    </row>
    <row r="3" spans="1:8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161</v>
      </c>
      <c r="G3" s="8" t="s">
        <v>142</v>
      </c>
      <c r="H3" s="8" t="s">
        <v>143</v>
      </c>
    </row>
    <row r="4" spans="1:8">
      <c r="A4" s="6">
        <v>1</v>
      </c>
      <c r="B4" s="9" t="s">
        <v>144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162</v>
      </c>
      <c r="C5" s="1" t="s">
        <v>331</v>
      </c>
      <c r="D5" s="1" t="s">
        <v>589</v>
      </c>
      <c r="E5" s="6"/>
      <c r="F5" s="6"/>
      <c r="G5" s="6"/>
      <c r="H5" s="6" t="s">
        <v>163</v>
      </c>
    </row>
    <row r="6" spans="1:8">
      <c r="A6" s="6">
        <v>3</v>
      </c>
      <c r="B6" s="9" t="s">
        <v>164</v>
      </c>
      <c r="C6" s="6" t="s">
        <v>301</v>
      </c>
      <c r="D6" s="6" t="s">
        <v>571</v>
      </c>
      <c r="E6" s="6"/>
      <c r="F6" s="6"/>
      <c r="G6" s="6"/>
      <c r="H6" s="6" t="s">
        <v>165</v>
      </c>
    </row>
    <row r="7" spans="1:8">
      <c r="A7" s="6">
        <v>4</v>
      </c>
      <c r="B7" s="9" t="s">
        <v>166</v>
      </c>
      <c r="C7" s="6" t="s">
        <v>332</v>
      </c>
      <c r="D7" s="1" t="s">
        <v>589</v>
      </c>
      <c r="E7" s="6"/>
      <c r="F7" s="6"/>
      <c r="G7" s="6"/>
      <c r="H7" s="6"/>
    </row>
    <row r="8" spans="1:8">
      <c r="A8" s="6">
        <v>5</v>
      </c>
      <c r="B8" s="9" t="s">
        <v>167</v>
      </c>
      <c r="C8" s="6" t="s">
        <v>333</v>
      </c>
      <c r="D8" s="6" t="s">
        <v>580</v>
      </c>
      <c r="E8" s="6"/>
      <c r="F8" s="6"/>
      <c r="G8" s="6"/>
      <c r="H8" s="5" t="s">
        <v>203</v>
      </c>
    </row>
    <row r="9" spans="1:8">
      <c r="A9" s="6">
        <v>6</v>
      </c>
      <c r="B9" s="9" t="s">
        <v>334</v>
      </c>
      <c r="C9" s="2" t="s">
        <v>335</v>
      </c>
      <c r="D9" s="6" t="s">
        <v>578</v>
      </c>
      <c r="E9" s="6"/>
      <c r="F9" s="6"/>
      <c r="G9" s="6"/>
      <c r="H9" s="6"/>
    </row>
    <row r="10" spans="1:8">
      <c r="A10" s="6">
        <v>7</v>
      </c>
      <c r="B10" s="9" t="s">
        <v>168</v>
      </c>
      <c r="C10" s="6" t="s">
        <v>336</v>
      </c>
      <c r="D10" s="6" t="s">
        <v>581</v>
      </c>
      <c r="E10" s="6"/>
      <c r="F10" s="6"/>
      <c r="G10" s="6"/>
      <c r="H10" s="6"/>
    </row>
    <row r="11" spans="1:8">
      <c r="A11" s="6">
        <v>8</v>
      </c>
      <c r="B11" s="9" t="s">
        <v>337</v>
      </c>
      <c r="C11" s="6" t="s">
        <v>341</v>
      </c>
      <c r="D11" s="6" t="s">
        <v>571</v>
      </c>
      <c r="E11" s="6"/>
      <c r="F11" s="6"/>
      <c r="G11" s="6"/>
      <c r="H11" s="6"/>
    </row>
    <row r="12" spans="1:8">
      <c r="A12" s="6">
        <v>9</v>
      </c>
      <c r="B12" s="9" t="s">
        <v>169</v>
      </c>
      <c r="C12" s="6" t="s">
        <v>338</v>
      </c>
      <c r="D12" s="6" t="s">
        <v>575</v>
      </c>
      <c r="E12" s="6"/>
      <c r="F12" s="6"/>
      <c r="G12" s="6"/>
      <c r="H12" s="6"/>
    </row>
    <row r="13" spans="1:8">
      <c r="A13" s="6">
        <v>10</v>
      </c>
      <c r="B13" s="27" t="s">
        <v>170</v>
      </c>
      <c r="C13" s="2" t="s">
        <v>583</v>
      </c>
      <c r="D13" s="2" t="s">
        <v>584</v>
      </c>
      <c r="E13" s="2"/>
      <c r="F13" s="2"/>
      <c r="G13" s="2"/>
      <c r="H13" s="2" t="s">
        <v>171</v>
      </c>
    </row>
    <row r="14" spans="1:8">
      <c r="A14" s="6">
        <v>11</v>
      </c>
      <c r="B14" s="27" t="s">
        <v>206</v>
      </c>
      <c r="C14" s="2" t="s">
        <v>339</v>
      </c>
      <c r="D14" s="2" t="s">
        <v>580</v>
      </c>
      <c r="E14" s="2"/>
      <c r="F14" s="2"/>
      <c r="G14" s="2"/>
      <c r="H14" s="2"/>
    </row>
    <row r="15" spans="1:8">
      <c r="A15" s="6">
        <v>12</v>
      </c>
      <c r="B15" s="27" t="s">
        <v>204</v>
      </c>
      <c r="C15" s="2" t="s">
        <v>340</v>
      </c>
      <c r="D15" s="2" t="s">
        <v>584</v>
      </c>
      <c r="E15" s="2"/>
      <c r="F15" s="2"/>
      <c r="G15" s="2"/>
      <c r="H15" s="2" t="s">
        <v>198</v>
      </c>
    </row>
    <row r="16" spans="1:8">
      <c r="A16" s="6">
        <v>13</v>
      </c>
      <c r="B16" s="27" t="s">
        <v>205</v>
      </c>
      <c r="C16" s="2" t="s">
        <v>342</v>
      </c>
      <c r="D16" s="2" t="s">
        <v>585</v>
      </c>
      <c r="E16" s="2"/>
      <c r="F16" s="2"/>
      <c r="G16" s="2"/>
      <c r="H16" s="2"/>
    </row>
    <row r="17" spans="1:8">
      <c r="A17" s="6">
        <v>14</v>
      </c>
      <c r="B17" s="27" t="s">
        <v>207</v>
      </c>
      <c r="C17" s="2" t="s">
        <v>344</v>
      </c>
      <c r="D17" s="2" t="s">
        <v>580</v>
      </c>
      <c r="E17" s="2"/>
      <c r="F17" s="2"/>
      <c r="G17" s="2"/>
      <c r="H17" s="2"/>
    </row>
    <row r="18" spans="1:8">
      <c r="A18" s="6">
        <v>15</v>
      </c>
      <c r="B18" s="27" t="s">
        <v>172</v>
      </c>
      <c r="C18" s="2" t="s">
        <v>345</v>
      </c>
      <c r="D18" s="2" t="s">
        <v>584</v>
      </c>
      <c r="E18" s="2"/>
      <c r="F18" s="2"/>
      <c r="G18" s="2"/>
      <c r="H18" s="2" t="s">
        <v>198</v>
      </c>
    </row>
    <row r="19" spans="1:8">
      <c r="A19" s="6">
        <v>16</v>
      </c>
      <c r="B19" s="27" t="s">
        <v>173</v>
      </c>
      <c r="C19" s="2" t="s">
        <v>346</v>
      </c>
      <c r="D19" s="2" t="s">
        <v>585</v>
      </c>
      <c r="E19" s="2"/>
      <c r="F19" s="2"/>
      <c r="G19" s="2"/>
      <c r="H19" s="2"/>
    </row>
    <row r="20" spans="1:8">
      <c r="A20" s="6">
        <v>17</v>
      </c>
      <c r="B20" s="27" t="s">
        <v>208</v>
      </c>
      <c r="C20" s="2" t="s">
        <v>347</v>
      </c>
      <c r="D20" s="2" t="s">
        <v>580</v>
      </c>
      <c r="E20" s="2"/>
      <c r="F20" s="2"/>
      <c r="G20" s="2"/>
      <c r="H20" s="2"/>
    </row>
    <row r="21" spans="1:8">
      <c r="A21" s="6">
        <v>18</v>
      </c>
      <c r="B21" s="27" t="s">
        <v>174</v>
      </c>
      <c r="C21" s="2" t="s">
        <v>348</v>
      </c>
      <c r="D21" s="2" t="s">
        <v>584</v>
      </c>
      <c r="E21" s="2"/>
      <c r="F21" s="2"/>
      <c r="G21" s="2"/>
      <c r="H21" s="2"/>
    </row>
    <row r="22" spans="1:8">
      <c r="A22" s="6">
        <v>19</v>
      </c>
      <c r="B22" s="27" t="s">
        <v>175</v>
      </c>
      <c r="C22" s="2" t="s">
        <v>349</v>
      </c>
      <c r="D22" s="2" t="s">
        <v>585</v>
      </c>
      <c r="E22" s="2"/>
      <c r="F22" s="2"/>
      <c r="G22" s="2"/>
      <c r="H22" s="2"/>
    </row>
    <row r="23" spans="1:8">
      <c r="A23" s="6">
        <v>20</v>
      </c>
      <c r="B23" s="27" t="s">
        <v>176</v>
      </c>
      <c r="C23" s="2" t="s">
        <v>343</v>
      </c>
      <c r="D23" s="2" t="s">
        <v>578</v>
      </c>
      <c r="E23" s="2"/>
      <c r="F23" s="2"/>
      <c r="G23" s="2"/>
      <c r="H23" s="2" t="s">
        <v>244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590</v>
      </c>
    </row>
    <row r="47" spans="4:5">
      <c r="D47" s="1" t="s">
        <v>591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593</v>
      </c>
      <c r="E1" s="1" t="s">
        <v>133</v>
      </c>
      <c r="F1" s="1" t="s">
        <v>200</v>
      </c>
    </row>
    <row r="2" spans="1:8">
      <c r="A2" s="1" t="s">
        <v>134</v>
      </c>
    </row>
    <row r="3" spans="1:8">
      <c r="A3" s="8" t="s">
        <v>136</v>
      </c>
      <c r="B3" s="8" t="s">
        <v>159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233</v>
      </c>
      <c r="C4" s="3" t="s">
        <v>306</v>
      </c>
      <c r="D4" s="3" t="s">
        <v>577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95</v>
      </c>
      <c r="C5" s="2" t="s">
        <v>358</v>
      </c>
      <c r="D5" s="3" t="s">
        <v>577</v>
      </c>
      <c r="E5" s="2"/>
      <c r="F5" s="2"/>
      <c r="G5" s="2"/>
      <c r="H5" s="2" t="s">
        <v>201</v>
      </c>
    </row>
    <row r="6" spans="1:8">
      <c r="A6" s="6">
        <v>3</v>
      </c>
      <c r="B6" s="9" t="s">
        <v>234</v>
      </c>
      <c r="C6" s="6" t="s">
        <v>359</v>
      </c>
      <c r="D6" s="6" t="s">
        <v>579</v>
      </c>
      <c r="E6" s="6"/>
      <c r="F6" s="6"/>
      <c r="G6" s="6"/>
      <c r="H6" s="6"/>
    </row>
    <row r="7" spans="1:8">
      <c r="A7" s="6">
        <v>4</v>
      </c>
      <c r="B7" s="9" t="s">
        <v>235</v>
      </c>
      <c r="C7" s="6" t="s">
        <v>360</v>
      </c>
      <c r="D7" s="6" t="s">
        <v>579</v>
      </c>
      <c r="E7" s="6"/>
      <c r="F7" s="6"/>
      <c r="G7" s="6"/>
      <c r="H7" s="6"/>
    </row>
    <row r="8" spans="1:8">
      <c r="A8" s="6">
        <v>5</v>
      </c>
      <c r="B8" s="9" t="s">
        <v>361</v>
      </c>
      <c r="C8" s="6" t="s">
        <v>362</v>
      </c>
      <c r="D8" s="6" t="s">
        <v>579</v>
      </c>
      <c r="E8" s="6"/>
      <c r="F8" s="6"/>
      <c r="G8" s="6"/>
      <c r="H8" s="6"/>
    </row>
    <row r="9" spans="1:8">
      <c r="A9" s="6">
        <v>6</v>
      </c>
      <c r="B9" s="9" t="s">
        <v>363</v>
      </c>
      <c r="C9" s="6" t="s">
        <v>364</v>
      </c>
      <c r="D9" s="6" t="s">
        <v>579</v>
      </c>
      <c r="E9" s="6"/>
      <c r="F9" s="6"/>
      <c r="G9" s="6"/>
      <c r="H9" s="6"/>
    </row>
    <row r="10" spans="1:8">
      <c r="A10" s="6">
        <v>7</v>
      </c>
      <c r="B10" s="9" t="s">
        <v>236</v>
      </c>
      <c r="C10" s="6" t="s">
        <v>365</v>
      </c>
      <c r="D10" s="6" t="s">
        <v>576</v>
      </c>
      <c r="E10" s="6"/>
      <c r="F10" s="6"/>
      <c r="G10" s="6"/>
      <c r="H10" s="6"/>
    </row>
    <row r="11" spans="1:8">
      <c r="A11" s="6">
        <v>8</v>
      </c>
      <c r="B11" s="9" t="s">
        <v>366</v>
      </c>
      <c r="C11" s="6" t="s">
        <v>367</v>
      </c>
      <c r="D11" s="6" t="s">
        <v>578</v>
      </c>
      <c r="E11" s="6"/>
      <c r="F11" s="6"/>
      <c r="G11" s="6"/>
      <c r="H11" s="6"/>
    </row>
    <row r="12" spans="1:8">
      <c r="A12" s="6">
        <v>9</v>
      </c>
      <c r="B12" s="9" t="s">
        <v>186</v>
      </c>
      <c r="C12" s="6" t="s">
        <v>368</v>
      </c>
      <c r="D12" s="6" t="s">
        <v>578</v>
      </c>
      <c r="E12" s="6"/>
      <c r="F12" s="6"/>
      <c r="G12" s="6"/>
      <c r="H12" s="6"/>
    </row>
    <row r="13" spans="1:8">
      <c r="A13" s="6">
        <v>10</v>
      </c>
      <c r="B13" s="9" t="s">
        <v>237</v>
      </c>
      <c r="C13" s="6" t="s">
        <v>369</v>
      </c>
      <c r="D13" s="6" t="s">
        <v>578</v>
      </c>
      <c r="E13" s="6"/>
      <c r="F13" s="6"/>
      <c r="G13" s="6"/>
      <c r="H13" s="6"/>
    </row>
    <row r="14" spans="1:8">
      <c r="A14" s="6">
        <v>11</v>
      </c>
      <c r="B14" s="9" t="s">
        <v>238</v>
      </c>
      <c r="C14" s="6" t="s">
        <v>370</v>
      </c>
      <c r="D14" s="6" t="s">
        <v>576</v>
      </c>
      <c r="E14" s="6"/>
      <c r="F14" s="6"/>
      <c r="G14" s="6"/>
      <c r="H14" s="6"/>
    </row>
    <row r="15" spans="1:8">
      <c r="A15" s="6">
        <v>12</v>
      </c>
      <c r="B15" s="9" t="s">
        <v>371</v>
      </c>
      <c r="C15" s="6" t="s">
        <v>372</v>
      </c>
      <c r="D15" s="6" t="s">
        <v>571</v>
      </c>
      <c r="E15" s="6"/>
      <c r="F15" s="6"/>
      <c r="G15" s="6"/>
      <c r="H15" s="6"/>
    </row>
    <row r="16" spans="1:8">
      <c r="A16" s="6">
        <v>13</v>
      </c>
      <c r="B16" s="9" t="s">
        <v>396</v>
      </c>
      <c r="C16" s="6" t="s">
        <v>395</v>
      </c>
      <c r="D16" s="6" t="s">
        <v>570</v>
      </c>
      <c r="E16" s="2"/>
      <c r="F16" s="2"/>
      <c r="G16" s="2"/>
      <c r="H16" s="2"/>
    </row>
    <row r="17" spans="1:8" s="7" customFormat="1">
      <c r="A17" s="6">
        <v>14</v>
      </c>
      <c r="B17" s="9" t="s">
        <v>239</v>
      </c>
      <c r="C17" s="6" t="s">
        <v>295</v>
      </c>
      <c r="D17" s="6" t="s">
        <v>570</v>
      </c>
      <c r="E17" s="6"/>
      <c r="F17" s="6"/>
      <c r="G17" s="6"/>
      <c r="H17" s="6"/>
    </row>
    <row r="18" spans="1:8" s="7" customFormat="1">
      <c r="A18" s="6">
        <v>15</v>
      </c>
      <c r="B18" s="9" t="s">
        <v>240</v>
      </c>
      <c r="C18" s="6" t="s">
        <v>296</v>
      </c>
      <c r="D18" s="6" t="s">
        <v>571</v>
      </c>
      <c r="E18" s="6"/>
      <c r="F18" s="6"/>
      <c r="G18" s="6"/>
      <c r="H18" s="6"/>
    </row>
    <row r="19" spans="1:8" s="7" customFormat="1">
      <c r="A19" s="6">
        <v>16</v>
      </c>
      <c r="B19" s="9" t="s">
        <v>149</v>
      </c>
      <c r="C19" s="6" t="s">
        <v>297</v>
      </c>
      <c r="D19" s="6" t="s">
        <v>570</v>
      </c>
      <c r="E19" s="6"/>
      <c r="F19" s="6"/>
      <c r="G19" s="6"/>
      <c r="H19" s="6"/>
    </row>
    <row r="20" spans="1:8" s="7" customFormat="1">
      <c r="A20" s="6">
        <v>17</v>
      </c>
      <c r="B20" s="9" t="s">
        <v>241</v>
      </c>
      <c r="C20" s="6" t="s">
        <v>298</v>
      </c>
      <c r="D20" s="6" t="s">
        <v>571</v>
      </c>
      <c r="E20" s="6"/>
      <c r="F20" s="6"/>
      <c r="G20" s="6"/>
      <c r="H20" s="5" t="s">
        <v>150</v>
      </c>
    </row>
    <row r="21" spans="1:8">
      <c r="A21" s="6">
        <v>18</v>
      </c>
      <c r="B21" s="9" t="s">
        <v>242</v>
      </c>
      <c r="C21" s="6" t="s">
        <v>299</v>
      </c>
      <c r="D21" s="6" t="s">
        <v>572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590</v>
      </c>
    </row>
    <row r="43" spans="4:5">
      <c r="D43" s="1" t="s">
        <v>591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436</v>
      </c>
      <c r="E1" s="1" t="s">
        <v>178</v>
      </c>
      <c r="F1" s="1" t="s">
        <v>437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6">
        <v>1</v>
      </c>
      <c r="B4" s="9" t="s">
        <v>92</v>
      </c>
      <c r="C4" s="3" t="s">
        <v>438</v>
      </c>
      <c r="D4" s="3"/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185</v>
      </c>
      <c r="C5" s="6" t="s">
        <v>439</v>
      </c>
      <c r="D5" s="6"/>
      <c r="E5" s="6"/>
      <c r="F5" s="6"/>
      <c r="G5" s="6"/>
      <c r="H5" s="6"/>
    </row>
    <row r="6" spans="1:8">
      <c r="A6" s="6">
        <v>3</v>
      </c>
      <c r="B6" s="9" t="s">
        <v>186</v>
      </c>
      <c r="C6" s="6" t="s">
        <v>368</v>
      </c>
      <c r="D6" s="6"/>
      <c r="E6" s="6"/>
      <c r="F6" s="6"/>
      <c r="G6" s="6"/>
      <c r="H6" s="6"/>
    </row>
    <row r="7" spans="1:8">
      <c r="A7" s="6">
        <v>4</v>
      </c>
      <c r="B7" s="9" t="s">
        <v>443</v>
      </c>
      <c r="C7" s="6" t="s">
        <v>268</v>
      </c>
      <c r="D7" s="6"/>
      <c r="E7" s="6"/>
      <c r="F7" s="6"/>
      <c r="G7" s="6"/>
      <c r="H7" s="6" t="s">
        <v>187</v>
      </c>
    </row>
    <row r="8" spans="1:8">
      <c r="A8" s="6">
        <v>5</v>
      </c>
      <c r="B8" s="9" t="s">
        <v>188</v>
      </c>
      <c r="C8" s="6" t="s">
        <v>373</v>
      </c>
      <c r="D8" s="6"/>
      <c r="E8" s="6"/>
      <c r="F8" s="6"/>
      <c r="G8" s="6"/>
      <c r="H8" s="6"/>
    </row>
    <row r="9" spans="1:8">
      <c r="A9" s="6">
        <v>6</v>
      </c>
      <c r="B9" s="9" t="s">
        <v>189</v>
      </c>
      <c r="C9" s="6" t="s">
        <v>440</v>
      </c>
      <c r="D9" s="6"/>
      <c r="E9" s="6"/>
      <c r="F9" s="6"/>
      <c r="G9" s="6"/>
      <c r="H9" s="6"/>
    </row>
    <row r="10" spans="1:8">
      <c r="A10" s="6">
        <v>7</v>
      </c>
      <c r="B10" s="9" t="s">
        <v>442</v>
      </c>
      <c r="C10" s="6" t="s">
        <v>441</v>
      </c>
      <c r="D10" s="6"/>
      <c r="E10" s="6"/>
      <c r="F10" s="6"/>
      <c r="G10" s="6"/>
      <c r="H10" s="6"/>
    </row>
    <row r="11" spans="1:8">
      <c r="A11" s="6">
        <v>8</v>
      </c>
      <c r="B11" s="9" t="s">
        <v>445</v>
      </c>
      <c r="C11" s="6" t="s">
        <v>444</v>
      </c>
      <c r="D11" s="6"/>
      <c r="E11" s="6"/>
      <c r="F11" s="6"/>
      <c r="G11" s="6"/>
      <c r="H11" s="6"/>
    </row>
    <row r="12" spans="1:8">
      <c r="A12" s="6">
        <v>9</v>
      </c>
      <c r="B12" s="9" t="s">
        <v>243</v>
      </c>
      <c r="C12" s="6" t="s">
        <v>374</v>
      </c>
      <c r="D12" s="6"/>
      <c r="E12" s="6"/>
      <c r="F12" s="6"/>
      <c r="G12" s="6"/>
      <c r="H12" s="6"/>
    </row>
    <row r="13" spans="1:8">
      <c r="A13" s="6">
        <v>10</v>
      </c>
      <c r="B13" s="9" t="s">
        <v>447</v>
      </c>
      <c r="C13" s="6" t="s">
        <v>446</v>
      </c>
      <c r="D13" s="6"/>
      <c r="E13" s="6"/>
      <c r="F13" s="6"/>
      <c r="G13" s="6"/>
      <c r="H13" s="6"/>
    </row>
    <row r="14" spans="1:8">
      <c r="A14" s="6">
        <v>11</v>
      </c>
      <c r="B14" s="9" t="s">
        <v>449</v>
      </c>
      <c r="C14" s="6" t="s">
        <v>448</v>
      </c>
      <c r="D14" s="6"/>
      <c r="E14" s="6"/>
      <c r="F14" s="6"/>
      <c r="G14" s="6"/>
      <c r="H14" s="6"/>
    </row>
    <row r="15" spans="1:8">
      <c r="A15" s="6">
        <v>12</v>
      </c>
      <c r="B15" s="9" t="s">
        <v>451</v>
      </c>
      <c r="C15" s="6" t="s">
        <v>450</v>
      </c>
      <c r="D15" s="6"/>
      <c r="E15" s="6"/>
      <c r="F15" s="6"/>
      <c r="G15" s="6"/>
      <c r="H15" s="6" t="s">
        <v>190</v>
      </c>
    </row>
    <row r="16" spans="1:8">
      <c r="A16" s="6">
        <v>13</v>
      </c>
      <c r="B16" s="9" t="s">
        <v>193</v>
      </c>
      <c r="C16" s="6" t="s">
        <v>452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460</v>
      </c>
      <c r="C17" s="6" t="s">
        <v>453</v>
      </c>
      <c r="D17" s="6" t="s">
        <v>570</v>
      </c>
      <c r="E17" s="6"/>
      <c r="F17" s="6"/>
      <c r="G17" s="6"/>
      <c r="H17" s="6"/>
    </row>
    <row r="18" spans="1:8" s="7" customFormat="1">
      <c r="A18" s="6">
        <v>15</v>
      </c>
      <c r="B18" s="9" t="s">
        <v>102</v>
      </c>
      <c r="C18" s="6" t="s">
        <v>454</v>
      </c>
      <c r="D18" s="6" t="s">
        <v>571</v>
      </c>
      <c r="E18" s="6"/>
      <c r="F18" s="6"/>
      <c r="G18" s="6"/>
      <c r="H18" s="6"/>
    </row>
    <row r="19" spans="1:8" s="7" customFormat="1">
      <c r="A19" s="6">
        <v>16</v>
      </c>
      <c r="B19" s="9" t="s">
        <v>456</v>
      </c>
      <c r="C19" s="6" t="s">
        <v>455</v>
      </c>
      <c r="D19" s="6" t="s">
        <v>570</v>
      </c>
      <c r="E19" s="6"/>
      <c r="F19" s="6"/>
      <c r="G19" s="6"/>
      <c r="H19" s="6"/>
    </row>
    <row r="20" spans="1:8" s="7" customFormat="1">
      <c r="A20" s="6">
        <v>17</v>
      </c>
      <c r="B20" s="9" t="s">
        <v>457</v>
      </c>
      <c r="C20" s="6" t="s">
        <v>428</v>
      </c>
      <c r="D20" s="6" t="s">
        <v>571</v>
      </c>
      <c r="E20" s="6"/>
      <c r="F20" s="6"/>
      <c r="G20" s="6"/>
      <c r="H20" s="6"/>
    </row>
    <row r="21" spans="1:8">
      <c r="A21" s="6">
        <v>18</v>
      </c>
      <c r="B21" s="9" t="s">
        <v>459</v>
      </c>
      <c r="C21" s="6" t="s">
        <v>458</v>
      </c>
      <c r="D21" s="6" t="s">
        <v>572</v>
      </c>
      <c r="E21" s="6"/>
      <c r="F21" s="6"/>
      <c r="G21" s="6"/>
      <c r="H21" s="6"/>
    </row>
    <row r="23" spans="1:8">
      <c r="B23" s="1" t="s">
        <v>202</v>
      </c>
    </row>
    <row r="26" spans="1:8">
      <c r="A26" s="8" t="s">
        <v>69</v>
      </c>
      <c r="B26" s="8" t="s">
        <v>186</v>
      </c>
      <c r="C26" s="8" t="s">
        <v>505</v>
      </c>
      <c r="D26" s="8" t="s">
        <v>255</v>
      </c>
      <c r="E26" s="8" t="s">
        <v>256</v>
      </c>
      <c r="F26" s="8" t="s">
        <v>9</v>
      </c>
    </row>
    <row r="27" spans="1:8">
      <c r="A27" s="6">
        <v>1</v>
      </c>
      <c r="B27" s="6" t="s">
        <v>493</v>
      </c>
      <c r="C27" s="2" t="s">
        <v>506</v>
      </c>
      <c r="D27" s="6" t="s">
        <v>645</v>
      </c>
      <c r="E27" s="6" t="s">
        <v>246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494</v>
      </c>
      <c r="C28" s="2" t="s">
        <v>507</v>
      </c>
      <c r="D28" s="6" t="s">
        <v>645</v>
      </c>
      <c r="E28" s="6" t="s">
        <v>247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495</v>
      </c>
      <c r="C29" s="2" t="s">
        <v>508</v>
      </c>
      <c r="D29" s="6" t="s">
        <v>645</v>
      </c>
      <c r="E29" s="6" t="s">
        <v>248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496</v>
      </c>
      <c r="C30" s="2" t="s">
        <v>509</v>
      </c>
      <c r="D30" s="6" t="s">
        <v>645</v>
      </c>
      <c r="E30" s="6" t="s">
        <v>249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497</v>
      </c>
      <c r="C31" s="2" t="s">
        <v>510</v>
      </c>
      <c r="D31" s="6" t="s">
        <v>646</v>
      </c>
      <c r="E31" s="6" t="s">
        <v>250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498</v>
      </c>
      <c r="C32" s="2" t="s">
        <v>511</v>
      </c>
      <c r="D32" s="6" t="s">
        <v>646</v>
      </c>
      <c r="E32" s="6" t="s">
        <v>251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499</v>
      </c>
      <c r="C33" s="2" t="s">
        <v>512</v>
      </c>
      <c r="D33" s="6" t="s">
        <v>646</v>
      </c>
      <c r="E33" s="6" t="s">
        <v>251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500</v>
      </c>
      <c r="C34" s="2" t="s">
        <v>513</v>
      </c>
      <c r="D34" s="6" t="s">
        <v>646</v>
      </c>
      <c r="E34" s="6" t="s">
        <v>251</v>
      </c>
      <c r="F34" s="6" t="s">
        <v>252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501</v>
      </c>
      <c r="C35" s="2" t="s">
        <v>514</v>
      </c>
      <c r="D35" s="6" t="s">
        <v>646</v>
      </c>
      <c r="E35" s="6" t="s">
        <v>251</v>
      </c>
      <c r="F35" s="6" t="s">
        <v>253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502</v>
      </c>
      <c r="C36" s="2" t="s">
        <v>515</v>
      </c>
      <c r="D36" s="6" t="s">
        <v>644</v>
      </c>
      <c r="E36" s="6" t="s">
        <v>254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503</v>
      </c>
      <c r="C37" s="2" t="s">
        <v>516</v>
      </c>
      <c r="D37" s="6" t="s">
        <v>644</v>
      </c>
      <c r="E37" s="6" t="s">
        <v>251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504</v>
      </c>
      <c r="C38" s="2" t="s">
        <v>517</v>
      </c>
      <c r="D38" s="6" t="s">
        <v>644</v>
      </c>
      <c r="E38" s="6" t="s">
        <v>251</v>
      </c>
      <c r="F38" s="6" t="s">
        <v>253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81</v>
      </c>
      <c r="B1" s="1" t="s">
        <v>651</v>
      </c>
      <c r="E1" s="1" t="s">
        <v>82</v>
      </c>
      <c r="F1" s="1" t="s">
        <v>521</v>
      </c>
    </row>
    <row r="2" spans="1:8">
      <c r="A2" s="1" t="s">
        <v>72</v>
      </c>
    </row>
    <row r="3" spans="1:8">
      <c r="A3" s="8" t="s">
        <v>69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>
      <c r="A4" s="6">
        <v>1</v>
      </c>
      <c r="B4" s="9" t="s">
        <v>92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525</v>
      </c>
    </row>
    <row r="5" spans="1:8">
      <c r="A5" s="6">
        <v>2</v>
      </c>
      <c r="B5" s="9" t="s">
        <v>520</v>
      </c>
      <c r="C5" s="6" t="s">
        <v>582</v>
      </c>
      <c r="D5" s="6"/>
      <c r="E5" s="6"/>
      <c r="F5" s="6"/>
      <c r="G5" s="6"/>
      <c r="H5" s="6"/>
    </row>
    <row r="6" spans="1:8">
      <c r="A6" s="6">
        <v>3</v>
      </c>
      <c r="B6" s="9" t="s">
        <v>101</v>
      </c>
      <c r="C6" s="6" t="s">
        <v>368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299</v>
      </c>
      <c r="D7" s="6"/>
      <c r="E7" s="6"/>
      <c r="F7" s="6"/>
      <c r="G7" s="6"/>
      <c r="H7" s="6"/>
    </row>
    <row r="9" spans="1:8">
      <c r="B9" s="1" t="s">
        <v>202</v>
      </c>
    </row>
    <row r="12" spans="1:8">
      <c r="A12" s="8" t="s">
        <v>69</v>
      </c>
      <c r="B12" s="8" t="s">
        <v>520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522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523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524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177</v>
      </c>
      <c r="B1" s="1" t="s">
        <v>461</v>
      </c>
      <c r="E1" s="1" t="s">
        <v>178</v>
      </c>
      <c r="F1" s="1" t="s">
        <v>473</v>
      </c>
    </row>
    <row r="2" spans="1:21">
      <c r="A2" s="1" t="s">
        <v>72</v>
      </c>
    </row>
    <row r="3" spans="1:21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21">
      <c r="A4" s="6">
        <v>1</v>
      </c>
      <c r="B4" s="9" t="s">
        <v>184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311</v>
      </c>
    </row>
    <row r="5" spans="1:21">
      <c r="A5" s="1">
        <v>2</v>
      </c>
      <c r="B5" s="9" t="s">
        <v>462</v>
      </c>
      <c r="C5" s="1" t="s">
        <v>376</v>
      </c>
    </row>
    <row r="6" spans="1:21">
      <c r="A6" s="6">
        <v>3</v>
      </c>
      <c r="B6" s="9" t="s">
        <v>191</v>
      </c>
      <c r="C6" s="2" t="s">
        <v>463</v>
      </c>
      <c r="D6" s="2"/>
      <c r="E6" s="2"/>
      <c r="F6" s="2"/>
      <c r="G6" s="2"/>
      <c r="H6" s="2"/>
    </row>
    <row r="7" spans="1:21" ht="13.5">
      <c r="A7" s="1">
        <v>4</v>
      </c>
      <c r="B7" s="9" t="s">
        <v>264</v>
      </c>
      <c r="C7" s="6" t="s">
        <v>377</v>
      </c>
      <c r="D7" s="6"/>
      <c r="E7" s="6"/>
      <c r="F7" s="6"/>
      <c r="G7" s="6"/>
      <c r="H7" s="6"/>
      <c r="J7" s="37" t="s">
        <v>526</v>
      </c>
      <c r="K7" s="37" t="s">
        <v>537</v>
      </c>
      <c r="L7" s="37"/>
      <c r="N7" s="37"/>
      <c r="O7" s="37"/>
      <c r="P7" s="37"/>
      <c r="Q7" s="37"/>
      <c r="R7" s="37">
        <v>0</v>
      </c>
      <c r="S7" s="37" t="s">
        <v>538</v>
      </c>
      <c r="T7" s="37">
        <v>1</v>
      </c>
      <c r="U7" s="37"/>
    </row>
    <row r="8" spans="1:21" ht="13.5">
      <c r="A8" s="6">
        <v>5</v>
      </c>
      <c r="B8" s="9" t="s">
        <v>464</v>
      </c>
      <c r="C8" s="6" t="s">
        <v>378</v>
      </c>
      <c r="D8" s="6"/>
      <c r="E8" s="6"/>
      <c r="F8" s="6"/>
      <c r="G8" s="6"/>
      <c r="H8" s="6"/>
      <c r="J8" s="37" t="s">
        <v>529</v>
      </c>
      <c r="K8" s="37" t="s">
        <v>539</v>
      </c>
      <c r="L8" s="37"/>
      <c r="N8" s="37"/>
      <c r="O8" s="37"/>
      <c r="P8" s="37"/>
      <c r="Q8" s="37"/>
      <c r="R8" s="37">
        <v>0</v>
      </c>
      <c r="S8" s="37" t="s">
        <v>538</v>
      </c>
      <c r="T8" s="37">
        <v>1</v>
      </c>
      <c r="U8" s="37"/>
    </row>
    <row r="9" spans="1:21" ht="13.5">
      <c r="A9" s="1">
        <v>6</v>
      </c>
      <c r="B9" s="9" t="s">
        <v>192</v>
      </c>
      <c r="C9" s="6" t="s">
        <v>465</v>
      </c>
      <c r="D9" s="6"/>
      <c r="E9" s="6"/>
      <c r="F9" s="6"/>
      <c r="G9" s="6"/>
      <c r="H9" s="6"/>
      <c r="J9" s="37" t="s">
        <v>532</v>
      </c>
      <c r="K9" s="37" t="s">
        <v>540</v>
      </c>
      <c r="L9" s="37"/>
      <c r="N9" s="37"/>
      <c r="O9" s="37"/>
      <c r="P9" s="37"/>
      <c r="Q9" s="37"/>
      <c r="R9" s="37">
        <v>0</v>
      </c>
      <c r="S9" s="37" t="s">
        <v>538</v>
      </c>
      <c r="T9" s="37">
        <v>1</v>
      </c>
      <c r="U9" s="37"/>
    </row>
    <row r="10" spans="1:21" ht="13.5">
      <c r="A10" s="6">
        <v>7</v>
      </c>
      <c r="B10" s="9" t="s">
        <v>245</v>
      </c>
      <c r="C10" s="2" t="s">
        <v>466</v>
      </c>
      <c r="D10" s="2"/>
      <c r="E10" s="2"/>
      <c r="F10" s="2"/>
      <c r="G10" s="2"/>
      <c r="H10" s="2"/>
      <c r="J10" s="37" t="s">
        <v>6</v>
      </c>
      <c r="K10" s="37" t="s">
        <v>541</v>
      </c>
      <c r="L10" s="37"/>
      <c r="N10" s="37"/>
      <c r="O10" s="37"/>
      <c r="P10" s="37"/>
      <c r="Q10" s="37"/>
      <c r="R10" s="37">
        <v>0</v>
      </c>
      <c r="S10" s="37" t="s">
        <v>538</v>
      </c>
      <c r="T10" s="37">
        <v>1</v>
      </c>
      <c r="U10" s="37"/>
    </row>
    <row r="11" spans="1:21" ht="13.5">
      <c r="A11" s="1">
        <v>8</v>
      </c>
      <c r="B11" s="9" t="s">
        <v>468</v>
      </c>
      <c r="C11" s="6" t="s">
        <v>467</v>
      </c>
      <c r="D11" s="6"/>
      <c r="E11" s="6"/>
      <c r="F11" s="6"/>
      <c r="G11" s="6"/>
      <c r="H11" s="6"/>
      <c r="J11" s="37" t="s">
        <v>199</v>
      </c>
      <c r="K11" s="37" t="s">
        <v>542</v>
      </c>
      <c r="L11" s="37"/>
      <c r="N11" s="37"/>
      <c r="O11" s="37"/>
      <c r="P11" s="37"/>
      <c r="Q11" s="37"/>
      <c r="R11" s="37">
        <v>0</v>
      </c>
      <c r="S11" s="37" t="s">
        <v>538</v>
      </c>
      <c r="T11" s="37">
        <v>1</v>
      </c>
      <c r="U11" s="37"/>
    </row>
    <row r="12" spans="1:21" ht="13.5">
      <c r="A12" s="6">
        <v>9</v>
      </c>
      <c r="B12" s="9" t="s">
        <v>265</v>
      </c>
      <c r="C12" s="6" t="s">
        <v>469</v>
      </c>
      <c r="D12" s="6"/>
      <c r="E12" s="6"/>
      <c r="F12" s="6"/>
      <c r="G12" s="6"/>
      <c r="H12" s="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>
      <c r="A13" s="1">
        <v>10</v>
      </c>
      <c r="B13" s="9" t="s">
        <v>470</v>
      </c>
      <c r="C13" s="6" t="s">
        <v>375</v>
      </c>
      <c r="D13" s="6"/>
      <c r="E13" s="6"/>
      <c r="F13" s="6"/>
      <c r="G13" s="6"/>
      <c r="H13" s="6"/>
    </row>
    <row r="14" spans="1:21">
      <c r="A14" s="6">
        <v>11</v>
      </c>
      <c r="B14" s="9" t="s">
        <v>472</v>
      </c>
      <c r="C14" s="6" t="s">
        <v>471</v>
      </c>
      <c r="D14" s="2"/>
      <c r="E14" s="2"/>
      <c r="F14" s="2"/>
      <c r="G14" s="2"/>
      <c r="H14" s="2"/>
    </row>
    <row r="21" spans="1:9" ht="36">
      <c r="A21" s="1">
        <v>1</v>
      </c>
      <c r="B21" s="34" t="s">
        <v>527</v>
      </c>
      <c r="C21" s="13" t="s">
        <v>37</v>
      </c>
      <c r="D21" s="14" t="s">
        <v>10</v>
      </c>
      <c r="E21" s="1" t="s">
        <v>543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6" t="s">
        <v>527</v>
      </c>
      <c r="C22" s="13" t="s">
        <v>38</v>
      </c>
      <c r="D22" s="14" t="s">
        <v>30</v>
      </c>
      <c r="E22" s="1" t="s">
        <v>543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6" t="s">
        <v>528</v>
      </c>
      <c r="C23" s="13" t="s">
        <v>13</v>
      </c>
      <c r="D23" s="14" t="s">
        <v>25</v>
      </c>
      <c r="E23" s="1" t="s">
        <v>543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5" t="s">
        <v>527</v>
      </c>
      <c r="C24" s="13" t="s">
        <v>39</v>
      </c>
      <c r="D24" s="14" t="s">
        <v>24</v>
      </c>
      <c r="E24" s="1" t="s">
        <v>543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4" t="s">
        <v>530</v>
      </c>
      <c r="C25" s="13" t="s">
        <v>40</v>
      </c>
      <c r="D25" s="14" t="s">
        <v>26</v>
      </c>
      <c r="E25" s="1" t="s">
        <v>544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6" t="s">
        <v>531</v>
      </c>
      <c r="C26" s="13" t="s">
        <v>67</v>
      </c>
      <c r="D26" s="14" t="s">
        <v>68</v>
      </c>
      <c r="E26" s="1" t="s">
        <v>544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6" t="s">
        <v>531</v>
      </c>
      <c r="C27" s="13" t="s">
        <v>41</v>
      </c>
      <c r="D27" s="14" t="s">
        <v>27</v>
      </c>
      <c r="E27" s="1" t="s">
        <v>544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4" t="s">
        <v>533</v>
      </c>
      <c r="C28" s="13" t="s">
        <v>64</v>
      </c>
      <c r="D28" s="14" t="s">
        <v>18</v>
      </c>
      <c r="E28" s="1" t="s">
        <v>545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6" t="s">
        <v>65</v>
      </c>
      <c r="C29" s="13" t="s">
        <v>14</v>
      </c>
      <c r="D29" s="14" t="s">
        <v>16</v>
      </c>
      <c r="E29" s="1" t="s">
        <v>545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6" t="s">
        <v>533</v>
      </c>
      <c r="C30" s="13" t="s">
        <v>42</v>
      </c>
      <c r="D30" s="14" t="s">
        <v>1</v>
      </c>
      <c r="E30" s="1" t="s">
        <v>545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6" t="s">
        <v>533</v>
      </c>
      <c r="C31" s="13" t="s">
        <v>43</v>
      </c>
      <c r="D31" s="14" t="s">
        <v>2</v>
      </c>
      <c r="E31" s="1" t="s">
        <v>545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6" t="s">
        <v>533</v>
      </c>
      <c r="C32" s="13" t="s">
        <v>405</v>
      </c>
      <c r="D32" s="14" t="s">
        <v>7</v>
      </c>
      <c r="E32" s="1" t="s">
        <v>545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6" t="s">
        <v>65</v>
      </c>
      <c r="C33" s="13" t="s">
        <v>44</v>
      </c>
      <c r="D33" s="14" t="s">
        <v>3</v>
      </c>
      <c r="E33" s="1" t="s">
        <v>545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6" t="s">
        <v>533</v>
      </c>
      <c r="C34" s="13" t="s">
        <v>45</v>
      </c>
      <c r="D34" s="14" t="s">
        <v>4</v>
      </c>
      <c r="E34" s="1" t="s">
        <v>545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6" t="s">
        <v>533</v>
      </c>
      <c r="C35" s="13" t="s">
        <v>46</v>
      </c>
      <c r="D35" s="14" t="s">
        <v>20</v>
      </c>
      <c r="E35" s="1" t="s">
        <v>545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6" t="s">
        <v>533</v>
      </c>
      <c r="C36" s="13" t="s">
        <v>48</v>
      </c>
      <c r="D36" s="14" t="s">
        <v>21</v>
      </c>
      <c r="E36" s="1" t="s">
        <v>545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5" t="s">
        <v>533</v>
      </c>
      <c r="C37" s="13" t="s">
        <v>47</v>
      </c>
      <c r="D37" s="14" t="s">
        <v>5</v>
      </c>
      <c r="E37" s="1" t="s">
        <v>545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4" t="s">
        <v>534</v>
      </c>
      <c r="C38" s="13" t="s">
        <v>35</v>
      </c>
      <c r="D38" s="14" t="s">
        <v>50</v>
      </c>
      <c r="E38" s="1" t="s">
        <v>546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6" t="s">
        <v>535</v>
      </c>
      <c r="C39" s="13" t="s">
        <v>51</v>
      </c>
      <c r="D39" s="14" t="s">
        <v>52</v>
      </c>
      <c r="E39" s="1" t="s">
        <v>546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5" t="s">
        <v>534</v>
      </c>
      <c r="C40" s="13" t="s">
        <v>36</v>
      </c>
      <c r="D40" s="14" t="s">
        <v>17</v>
      </c>
      <c r="E40" s="1" t="s">
        <v>546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4" t="s">
        <v>536</v>
      </c>
      <c r="C41" s="13" t="s">
        <v>53</v>
      </c>
      <c r="D41" s="14" t="s">
        <v>54</v>
      </c>
      <c r="E41" s="1" t="s">
        <v>547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5" t="s">
        <v>536</v>
      </c>
      <c r="C42" s="13" t="s">
        <v>56</v>
      </c>
      <c r="D42" s="14" t="s">
        <v>55</v>
      </c>
      <c r="E42" s="1" t="s">
        <v>547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548</v>
      </c>
    </row>
    <row r="46" spans="1:9">
      <c r="I46" s="1" t="s">
        <v>549</v>
      </c>
    </row>
    <row r="47" spans="1:9">
      <c r="I47" s="1" t="s">
        <v>550</v>
      </c>
    </row>
    <row r="48" spans="1:9">
      <c r="I48" s="1" t="s">
        <v>551</v>
      </c>
    </row>
    <row r="49" spans="9:9">
      <c r="I49" s="1" t="s">
        <v>552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474</v>
      </c>
      <c r="E1" s="1" t="s">
        <v>178</v>
      </c>
      <c r="F1" s="1" t="s">
        <v>475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6">
        <v>1</v>
      </c>
      <c r="B4" s="9" t="s">
        <v>92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477</v>
      </c>
      <c r="C5" s="6" t="s">
        <v>476</v>
      </c>
      <c r="D5" s="6"/>
      <c r="E5" s="6"/>
      <c r="F5" s="6"/>
      <c r="G5" s="6"/>
      <c r="H5" s="6"/>
    </row>
    <row r="6" spans="1:8">
      <c r="A6" s="6">
        <v>3</v>
      </c>
      <c r="B6" s="9" t="s">
        <v>479</v>
      </c>
      <c r="C6" s="6" t="s">
        <v>478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481</v>
      </c>
      <c r="C7" s="6" t="s">
        <v>480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102</v>
      </c>
      <c r="C8" s="6" t="s">
        <v>482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zoomScaleNormal="100" workbookViewId="0">
      <selection activeCell="D17" sqref="D17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9" t="s">
        <v>196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22.5" customHeight="1">
      <c r="A2" s="61" t="s">
        <v>0</v>
      </c>
      <c r="B2" s="62" t="s">
        <v>31</v>
      </c>
      <c r="C2" s="61" t="s">
        <v>49</v>
      </c>
      <c r="D2" s="60" t="s">
        <v>8</v>
      </c>
      <c r="E2" s="41"/>
      <c r="F2" s="64" t="s">
        <v>29</v>
      </c>
      <c r="G2" s="65"/>
      <c r="H2" s="65"/>
      <c r="I2" s="65"/>
      <c r="J2" s="65"/>
      <c r="K2" s="65"/>
      <c r="L2" s="65"/>
      <c r="M2" s="65"/>
      <c r="N2" s="66"/>
      <c r="O2" s="60" t="s">
        <v>9</v>
      </c>
    </row>
    <row r="3" spans="1:15" ht="18.75" customHeight="1">
      <c r="A3" s="61"/>
      <c r="B3" s="63"/>
      <c r="C3" s="61"/>
      <c r="D3" s="60"/>
      <c r="E3" s="40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60"/>
    </row>
    <row r="4" spans="1:15" ht="36">
      <c r="A4" s="12">
        <v>1</v>
      </c>
      <c r="B4" s="56" t="s">
        <v>32</v>
      </c>
      <c r="C4" s="42" t="s">
        <v>37</v>
      </c>
      <c r="D4" s="43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58"/>
      <c r="C5" s="42" t="s">
        <v>38</v>
      </c>
      <c r="D5" s="43" t="s">
        <v>795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58"/>
      <c r="C6" s="42" t="s">
        <v>13</v>
      </c>
      <c r="D6" s="43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57"/>
      <c r="C7" s="44" t="s">
        <v>39</v>
      </c>
      <c r="D7" s="45" t="s">
        <v>24</v>
      </c>
      <c r="E7" s="45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6" t="s">
        <v>33</v>
      </c>
      <c r="C8" s="42" t="s">
        <v>40</v>
      </c>
      <c r="D8" s="43" t="s">
        <v>26</v>
      </c>
      <c r="E8" s="45" t="s">
        <v>597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58"/>
      <c r="C9" s="42" t="s">
        <v>596</v>
      </c>
      <c r="D9" s="43" t="s">
        <v>68</v>
      </c>
      <c r="E9" s="45" t="s">
        <v>598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58"/>
      <c r="C10" s="42" t="s">
        <v>599</v>
      </c>
      <c r="D10" s="43" t="s">
        <v>27</v>
      </c>
      <c r="E10" s="45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6" t="s">
        <v>65</v>
      </c>
      <c r="C11" s="44" t="s">
        <v>64</v>
      </c>
      <c r="D11" s="45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58"/>
      <c r="C12" s="44" t="s">
        <v>14</v>
      </c>
      <c r="D12" s="45" t="s">
        <v>16</v>
      </c>
      <c r="E12" s="45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58"/>
      <c r="C13" s="44" t="s">
        <v>42</v>
      </c>
      <c r="D13" s="45" t="s">
        <v>1</v>
      </c>
      <c r="E13" s="45" t="s">
        <v>600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58"/>
      <c r="C14" s="44" t="s">
        <v>43</v>
      </c>
      <c r="D14" s="45" t="s">
        <v>2</v>
      </c>
      <c r="E14" s="45" t="s">
        <v>600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58"/>
      <c r="C15" s="44" t="s">
        <v>405</v>
      </c>
      <c r="D15" s="45" t="s">
        <v>7</v>
      </c>
      <c r="E15" s="45" t="s">
        <v>600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58"/>
      <c r="C16" s="44" t="s">
        <v>44</v>
      </c>
      <c r="D16" s="45" t="s">
        <v>3</v>
      </c>
      <c r="E16" s="45" t="s">
        <v>600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58"/>
      <c r="C17" s="44" t="s">
        <v>45</v>
      </c>
      <c r="D17" s="45" t="s">
        <v>4</v>
      </c>
      <c r="E17" s="45" t="s">
        <v>600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58"/>
      <c r="C18" s="44" t="s">
        <v>46</v>
      </c>
      <c r="D18" s="45" t="s">
        <v>20</v>
      </c>
      <c r="E18" s="45" t="s">
        <v>600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58"/>
      <c r="C19" s="44" t="s">
        <v>48</v>
      </c>
      <c r="D19" s="45" t="s">
        <v>21</v>
      </c>
      <c r="E19" s="45" t="s">
        <v>600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57"/>
      <c r="C20" s="44" t="s">
        <v>47</v>
      </c>
      <c r="D20" s="45" t="s">
        <v>5</v>
      </c>
      <c r="E20" s="45" t="s">
        <v>600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6" t="s">
        <v>6</v>
      </c>
      <c r="C21" s="44" t="s">
        <v>35</v>
      </c>
      <c r="D21" s="45" t="s">
        <v>50</v>
      </c>
      <c r="E21" s="45" t="s">
        <v>601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58"/>
      <c r="C22" s="44" t="s">
        <v>51</v>
      </c>
      <c r="D22" s="45" t="s">
        <v>52</v>
      </c>
      <c r="E22" s="45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57"/>
      <c r="C23" s="44" t="s">
        <v>36</v>
      </c>
      <c r="D23" s="45" t="s">
        <v>17</v>
      </c>
      <c r="E23" s="45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6" t="s">
        <v>199</v>
      </c>
      <c r="C24" s="44" t="s">
        <v>53</v>
      </c>
      <c r="D24" s="45" t="s">
        <v>54</v>
      </c>
      <c r="E24" s="45" t="s">
        <v>603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57"/>
      <c r="C25" s="44" t="s">
        <v>56</v>
      </c>
      <c r="D25" s="45" t="s">
        <v>55</v>
      </c>
      <c r="E25" s="45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6" t="s">
        <v>34</v>
      </c>
      <c r="C26" s="44" t="s">
        <v>23</v>
      </c>
      <c r="D26" s="45" t="s">
        <v>22</v>
      </c>
      <c r="E26" s="45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57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653</v>
      </c>
      <c r="E1" s="1" t="s">
        <v>178</v>
      </c>
      <c r="F1" s="1" t="s">
        <v>429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3">
        <v>1</v>
      </c>
      <c r="B4" s="9" t="s">
        <v>92</v>
      </c>
      <c r="C4" s="3" t="s">
        <v>306</v>
      </c>
      <c r="D4" s="3" t="s">
        <v>492</v>
      </c>
      <c r="E4" s="3" t="s">
        <v>309</v>
      </c>
      <c r="F4" s="6" t="s">
        <v>310</v>
      </c>
      <c r="G4" s="6"/>
      <c r="H4" s="6" t="s">
        <v>311</v>
      </c>
    </row>
    <row r="5" spans="1:8">
      <c r="A5" s="3">
        <v>2</v>
      </c>
      <c r="B5" s="9" t="s">
        <v>430</v>
      </c>
      <c r="C5" s="3" t="s">
        <v>423</v>
      </c>
      <c r="D5" s="3" t="s">
        <v>418</v>
      </c>
      <c r="E5" s="3"/>
      <c r="F5" s="6"/>
      <c r="G5" s="6"/>
      <c r="H5" s="6"/>
    </row>
    <row r="6" spans="1:8">
      <c r="A6" s="3">
        <v>3</v>
      </c>
      <c r="B6" s="9" t="s">
        <v>431</v>
      </c>
      <c r="C6" s="3" t="s">
        <v>307</v>
      </c>
      <c r="D6" s="3" t="s">
        <v>418</v>
      </c>
      <c r="E6" s="3"/>
      <c r="F6" s="6"/>
      <c r="G6" s="6"/>
      <c r="H6" s="6"/>
    </row>
    <row r="7" spans="1:8">
      <c r="A7" s="3">
        <v>4</v>
      </c>
      <c r="B7" s="9" t="s">
        <v>194</v>
      </c>
      <c r="C7" s="3" t="s">
        <v>424</v>
      </c>
      <c r="D7" s="3" t="s">
        <v>419</v>
      </c>
      <c r="E7" s="3"/>
      <c r="F7" s="6"/>
      <c r="G7" s="6"/>
      <c r="H7" s="6"/>
    </row>
    <row r="8" spans="1:8" s="7" customFormat="1">
      <c r="A8" s="3">
        <v>9</v>
      </c>
      <c r="B8" s="9" t="s">
        <v>432</v>
      </c>
      <c r="C8" s="3" t="s">
        <v>308</v>
      </c>
      <c r="D8" s="3" t="s">
        <v>420</v>
      </c>
      <c r="E8" s="3"/>
      <c r="F8" s="6"/>
      <c r="G8" s="6"/>
      <c r="H8" s="6"/>
    </row>
    <row r="9" spans="1:8" s="7" customFormat="1">
      <c r="A9" s="3">
        <v>5</v>
      </c>
      <c r="B9" s="9" t="s">
        <v>101</v>
      </c>
      <c r="C9" s="6" t="s">
        <v>425</v>
      </c>
      <c r="D9" s="3" t="s">
        <v>421</v>
      </c>
      <c r="E9" s="3"/>
      <c r="F9" s="6"/>
      <c r="G9" s="6"/>
      <c r="H9" s="6"/>
    </row>
    <row r="10" spans="1:8" s="7" customFormat="1">
      <c r="A10" s="3">
        <v>6</v>
      </c>
      <c r="B10" s="9" t="s">
        <v>433</v>
      </c>
      <c r="C10" s="6" t="s">
        <v>426</v>
      </c>
      <c r="D10" s="3" t="s">
        <v>417</v>
      </c>
      <c r="E10" s="3"/>
      <c r="F10" s="6"/>
      <c r="G10" s="6"/>
      <c r="H10" s="6"/>
    </row>
    <row r="11" spans="1:8" s="7" customFormat="1">
      <c r="A11" s="3">
        <v>7</v>
      </c>
      <c r="B11" s="9" t="s">
        <v>434</v>
      </c>
      <c r="C11" s="6" t="s">
        <v>427</v>
      </c>
      <c r="D11" s="3" t="s">
        <v>421</v>
      </c>
      <c r="E11" s="3"/>
      <c r="F11" s="6"/>
      <c r="G11" s="6"/>
      <c r="H11" s="6"/>
    </row>
    <row r="12" spans="1:8" s="7" customFormat="1">
      <c r="A12" s="3">
        <v>8</v>
      </c>
      <c r="B12" s="9" t="s">
        <v>435</v>
      </c>
      <c r="C12" s="6" t="s">
        <v>428</v>
      </c>
      <c r="D12" s="3" t="s">
        <v>417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299</v>
      </c>
      <c r="D13" s="3" t="s">
        <v>422</v>
      </c>
      <c r="E13" s="3"/>
      <c r="F13" s="6"/>
      <c r="G13" s="6"/>
      <c r="H13" s="6"/>
    </row>
    <row r="18" spans="2:3">
      <c r="B18" s="1" t="s">
        <v>257</v>
      </c>
    </row>
    <row r="19" spans="2:3">
      <c r="B19" s="1" t="s">
        <v>258</v>
      </c>
    </row>
    <row r="20" spans="2:3">
      <c r="B20" s="1" t="s">
        <v>259</v>
      </c>
    </row>
    <row r="21" spans="2:3">
      <c r="B21" s="1" t="s">
        <v>260</v>
      </c>
    </row>
    <row r="22" spans="2:3">
      <c r="B22" s="1" t="s">
        <v>261</v>
      </c>
      <c r="C22" s="1" t="s">
        <v>262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15" sqref="E15"/>
    </sheetView>
  </sheetViews>
  <sheetFormatPr defaultRowHeight="13.5"/>
  <cols>
    <col min="1" max="1" width="28.75" bestFit="1" customWidth="1"/>
    <col min="2" max="2" width="28.75" customWidth="1"/>
    <col min="3" max="3" width="21.875" bestFit="1" customWidth="1"/>
    <col min="4" max="4" width="10.5" bestFit="1" customWidth="1"/>
  </cols>
  <sheetData>
    <row r="3" spans="1:5">
      <c r="A3" s="27" t="s">
        <v>92</v>
      </c>
      <c r="B3" s="27" t="str">
        <f>B2&amp;", "&amp;A3</f>
        <v>, ID</v>
      </c>
      <c r="C3" s="3" t="s">
        <v>306</v>
      </c>
      <c r="D3" t="str">
        <f>"new."&amp;C3</f>
        <v>new.id</v>
      </c>
      <c r="E3" s="27" t="str">
        <f>E2&amp;", "&amp;D3</f>
        <v>, new.id</v>
      </c>
    </row>
    <row r="4" spans="1:5">
      <c r="A4" s="27" t="s">
        <v>402</v>
      </c>
      <c r="B4" s="27" t="str">
        <f t="shared" ref="B4:B15" si="0">B3&amp;", "&amp;A4</f>
        <v>, ID, trice</v>
      </c>
      <c r="C4" s="3" t="s">
        <v>402</v>
      </c>
      <c r="D4" t="str">
        <f t="shared" ref="D4:D15" si="1">"new."&amp;C4</f>
        <v>new.trice</v>
      </c>
      <c r="E4" s="27" t="str">
        <f t="shared" ref="E4:E15" si="2">E3&amp;", "&amp;D4</f>
        <v>, new.id, new.trice</v>
      </c>
    </row>
    <row r="5" spans="1:5">
      <c r="A5" s="27" t="s">
        <v>299</v>
      </c>
      <c r="B5" s="27" t="str">
        <f t="shared" si="0"/>
        <v>, ID, trice, description</v>
      </c>
      <c r="C5" s="3" t="s">
        <v>299</v>
      </c>
      <c r="D5" t="str">
        <f t="shared" si="1"/>
        <v>new.description</v>
      </c>
      <c r="E5" s="27" t="str">
        <f t="shared" si="2"/>
        <v>, new.id, new.trice, new.description</v>
      </c>
    </row>
    <row r="6" spans="1:5">
      <c r="A6" s="27" t="s">
        <v>301</v>
      </c>
      <c r="B6" s="27" t="str">
        <f t="shared" si="0"/>
        <v>, ID, trice, description, project_id</v>
      </c>
      <c r="C6" s="3" t="s">
        <v>306</v>
      </c>
      <c r="D6" t="str">
        <f t="shared" si="1"/>
        <v>new.id</v>
      </c>
      <c r="E6" s="27" t="str">
        <f t="shared" si="2"/>
        <v>, new.id, new.trice, new.description, new.id</v>
      </c>
    </row>
    <row r="7" spans="1:5">
      <c r="A7" s="27" t="s">
        <v>583</v>
      </c>
      <c r="B7" s="27" t="str">
        <f t="shared" si="0"/>
        <v>, ID, trice, description, project_id, organization_id</v>
      </c>
      <c r="C7" s="3" t="s">
        <v>559</v>
      </c>
      <c r="D7" t="str">
        <f t="shared" si="1"/>
        <v>new.department_id</v>
      </c>
      <c r="E7" s="27" t="str">
        <f t="shared" si="2"/>
        <v>, new.id, new.trice, new.description, new.id, new.department_id</v>
      </c>
    </row>
    <row r="8" spans="1:5">
      <c r="A8" s="27" t="s">
        <v>266</v>
      </c>
      <c r="B8" s="27" t="str">
        <f t="shared" si="0"/>
        <v>, ID, trice, description, project_id, organization_id, project_code</v>
      </c>
      <c r="C8" s="3" t="s">
        <v>266</v>
      </c>
      <c r="D8" t="str">
        <f t="shared" si="1"/>
        <v>new.project_code</v>
      </c>
      <c r="E8" s="27" t="str">
        <f t="shared" si="2"/>
        <v>, new.id, new.trice, new.description, new.id, new.department_id, new.project_code</v>
      </c>
    </row>
    <row r="9" spans="1:5">
      <c r="A9" s="27" t="s">
        <v>267</v>
      </c>
      <c r="B9" s="27" t="str">
        <f t="shared" si="0"/>
        <v>, ID, trice, description, project_id, organization_id, project_code, project_name</v>
      </c>
      <c r="C9" s="3" t="s">
        <v>267</v>
      </c>
      <c r="D9" t="str">
        <f t="shared" si="1"/>
        <v>new.project_name</v>
      </c>
      <c r="E9" s="27" t="str">
        <f t="shared" si="2"/>
        <v>, new.id, new.trice, new.description, new.id, new.department_id, new.project_code, new.project_name</v>
      </c>
    </row>
    <row r="10" spans="1:5">
      <c r="A10" s="27" t="s">
        <v>285</v>
      </c>
      <c r="B10" s="27" t="str">
        <f t="shared" si="0"/>
        <v>, ID, trice, description, project_id, organization_id, project_code, project_name, contract_amount</v>
      </c>
      <c r="C10" s="3" t="s">
        <v>285</v>
      </c>
      <c r="D10" t="str">
        <f t="shared" si="1"/>
        <v>new.contract_amount</v>
      </c>
      <c r="E10" s="27" t="str">
        <f t="shared" si="2"/>
        <v>, new.id, new.trice, new.description, new.id, new.department_id, new.project_code, new.project_name, new.contract_amount</v>
      </c>
    </row>
    <row r="11" spans="1:5">
      <c r="A11" s="27" t="s">
        <v>287</v>
      </c>
      <c r="B11" s="27" t="str">
        <f t="shared" si="0"/>
        <v>, ID, trice, description, project_id, organization_id, project_code, project_name, contract_amount, settlement_amount</v>
      </c>
      <c r="C11" s="3" t="s">
        <v>287</v>
      </c>
      <c r="D11" t="str">
        <f t="shared" si="1"/>
        <v>new.settlement_amount</v>
      </c>
      <c r="E11" s="27" t="str">
        <f t="shared" si="2"/>
        <v>, new.id, new.trice, new.description, new.id, new.department_id, new.project_code, new.project_name, new.contract_amount, new.settlement_amount</v>
      </c>
    </row>
    <row r="12" spans="1:5">
      <c r="A12" s="27" t="s">
        <v>283</v>
      </c>
      <c r="B12" s="27" t="str">
        <f t="shared" si="0"/>
        <v>, ID, trice, description, project_id, organization_id, project_code, project_name, contract_amount, settlement_amount, management_rate</v>
      </c>
      <c r="C12" s="3" t="s">
        <v>283</v>
      </c>
      <c r="D12" t="str">
        <f t="shared" si="1"/>
        <v>new.management_rate</v>
      </c>
      <c r="E12" s="27" t="str">
        <f t="shared" si="2"/>
        <v>, new.id, new.trice, new.description, new.id, new.department_id, new.project_code, new.project_name, new.contract_amount, new.settlement_amount, new.management_rate</v>
      </c>
    </row>
    <row r="13" spans="1:5">
      <c r="A13" s="27" t="s">
        <v>632</v>
      </c>
      <c r="B13" s="27" t="str">
        <f t="shared" si="0"/>
        <v>, ID, trice, description, project_id, organization_id, project_code, project_name, contract_amount, settlement_amount, management_rate, management_plan_amount</v>
      </c>
      <c r="C13" s="48" t="s">
        <v>735</v>
      </c>
      <c r="D13" t="str">
        <f t="shared" si="1"/>
        <v>new.management_plan_amount</v>
      </c>
      <c r="E13" s="27" t="str">
        <f t="shared" si="2"/>
        <v>, new.id, new.trice, new.description, new.id, new.department_id, new.project_code, new.project_name, new.contract_amount, new.settlement_amount, new.management_rate, new.management_plan_amount</v>
      </c>
    </row>
    <row r="14" spans="1:5">
      <c r="A14" s="27" t="s">
        <v>282</v>
      </c>
      <c r="B14" s="27" t="str">
        <f t="shared" si="0"/>
        <v>, ID, trice, description, project_id, organization_id, project_code, project_name, contract_amount, settlement_amount, management_rate, management_plan_amount, tax_rate</v>
      </c>
      <c r="C14" s="3" t="s">
        <v>282</v>
      </c>
      <c r="D14" t="str">
        <f t="shared" si="1"/>
        <v>new.tax_rate</v>
      </c>
      <c r="E14" s="27" t="str">
        <f t="shared" si="2"/>
        <v>, new.id, new.trice, new.description, new.id, new.department_id, new.project_code, new.project_name, new.contract_amount, new.settlement_amount, new.management_rate, new.management_plan_amount, new.tax_rate</v>
      </c>
    </row>
    <row r="15" spans="1:5">
      <c r="A15" s="27" t="s">
        <v>674</v>
      </c>
      <c r="B15" s="27" t="str">
        <f t="shared" si="0"/>
        <v>, ID, trice, description, project_id, organization_id, project_code, project_name, contract_amount, settlement_amount, management_rate, management_plan_amount, tax_rate, tax_plan_amount</v>
      </c>
      <c r="C15" s="48" t="s">
        <v>736</v>
      </c>
      <c r="D15" t="str">
        <f t="shared" si="1"/>
        <v>new.tax_plan_amount</v>
      </c>
      <c r="E15" s="27" t="str">
        <f t="shared" si="2"/>
        <v>, new.id, new.trice, new.description, new.id, new.department_id, new.project_code, new.project_name, new.contract_amount, new.settlement_amount, new.management_rate, new.management_plan_amount, new.tax_rate, new.tax_plan_amount</v>
      </c>
    </row>
    <row r="19" spans="1:1">
      <c r="A19" t="s">
        <v>737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27" sqref="H27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6" width="0" style="1" hidden="1" customWidth="1"/>
    <col min="7" max="7" width="9.375" style="1" hidden="1" customWidth="1"/>
    <col min="8" max="8" width="81.75" style="1" customWidth="1"/>
    <col min="9" max="16384" width="9" style="1"/>
  </cols>
  <sheetData>
    <row r="1" spans="1:8">
      <c r="A1" s="1" t="s">
        <v>81</v>
      </c>
      <c r="B1" s="68" t="s">
        <v>618</v>
      </c>
      <c r="C1" s="68"/>
      <c r="E1" s="1" t="s">
        <v>82</v>
      </c>
      <c r="F1" s="1" t="s">
        <v>381</v>
      </c>
    </row>
    <row r="2" spans="1:8">
      <c r="A2" s="1" t="s">
        <v>72</v>
      </c>
    </row>
    <row r="3" spans="1:8" ht="13.5" customHeight="1">
      <c r="A3" s="8" t="s">
        <v>71</v>
      </c>
      <c r="B3" s="55" t="s">
        <v>82</v>
      </c>
      <c r="C3" s="55"/>
      <c r="D3" s="8" t="s">
        <v>86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 s="49" customFormat="1">
      <c r="A4" s="3">
        <v>1</v>
      </c>
      <c r="B4" s="69" t="s">
        <v>742</v>
      </c>
      <c r="C4" s="9" t="s">
        <v>92</v>
      </c>
      <c r="D4" s="27" t="s">
        <v>555</v>
      </c>
      <c r="E4" s="9" t="s">
        <v>309</v>
      </c>
      <c r="F4" s="9" t="s">
        <v>310</v>
      </c>
      <c r="G4" s="9"/>
      <c r="H4" s="9" t="s">
        <v>311</v>
      </c>
    </row>
    <row r="5" spans="1:8" s="49" customFormat="1">
      <c r="A5" s="3">
        <v>2</v>
      </c>
      <c r="B5" s="70"/>
      <c r="C5" s="27" t="s">
        <v>383</v>
      </c>
      <c r="D5" s="27" t="s">
        <v>554</v>
      </c>
      <c r="E5" s="27"/>
      <c r="F5" s="27"/>
      <c r="G5" s="27"/>
      <c r="H5" s="27"/>
    </row>
    <row r="6" spans="1:8" s="49" customFormat="1">
      <c r="A6" s="3">
        <v>3</v>
      </c>
      <c r="B6" s="71"/>
      <c r="C6" s="27" t="s">
        <v>72</v>
      </c>
      <c r="D6" s="27" t="s">
        <v>299</v>
      </c>
      <c r="E6" s="27"/>
      <c r="F6" s="27"/>
      <c r="G6" s="27"/>
      <c r="H6" s="27"/>
    </row>
    <row r="7" spans="1:8" s="49" customFormat="1">
      <c r="A7" s="3">
        <v>4</v>
      </c>
      <c r="B7" s="69" t="s">
        <v>391</v>
      </c>
      <c r="C7" s="9" t="s">
        <v>382</v>
      </c>
      <c r="D7" s="27" t="s">
        <v>556</v>
      </c>
      <c r="E7" s="9"/>
      <c r="F7" s="9"/>
      <c r="G7" s="9"/>
      <c r="H7" s="9"/>
    </row>
    <row r="8" spans="1:8" s="49" customFormat="1">
      <c r="A8" s="3">
        <v>5</v>
      </c>
      <c r="B8" s="70"/>
      <c r="C8" s="9" t="s">
        <v>95</v>
      </c>
      <c r="D8" s="27" t="s">
        <v>640</v>
      </c>
      <c r="E8" s="9"/>
      <c r="F8" s="9"/>
      <c r="G8" s="9"/>
      <c r="H8" s="27" t="s">
        <v>403</v>
      </c>
    </row>
    <row r="9" spans="1:8" s="49" customFormat="1">
      <c r="A9" s="3">
        <v>6</v>
      </c>
      <c r="B9" s="70"/>
      <c r="C9" s="9" t="s">
        <v>93</v>
      </c>
      <c r="D9" s="27" t="s">
        <v>557</v>
      </c>
      <c r="E9" s="9"/>
      <c r="F9" s="9"/>
      <c r="G9" s="9"/>
      <c r="H9" s="27" t="s">
        <v>403</v>
      </c>
    </row>
    <row r="10" spans="1:8" s="49" customFormat="1">
      <c r="A10" s="3">
        <v>7</v>
      </c>
      <c r="B10" s="70"/>
      <c r="C10" s="9" t="s">
        <v>94</v>
      </c>
      <c r="D10" s="27" t="s">
        <v>558</v>
      </c>
      <c r="E10" s="9"/>
      <c r="F10" s="9"/>
      <c r="G10" s="9"/>
      <c r="H10" s="27" t="s">
        <v>403</v>
      </c>
    </row>
    <row r="11" spans="1:8" s="49" customFormat="1">
      <c r="A11" s="3">
        <v>8</v>
      </c>
      <c r="B11" s="70"/>
      <c r="C11" s="27" t="s">
        <v>384</v>
      </c>
      <c r="D11" s="27" t="s">
        <v>285</v>
      </c>
      <c r="E11" s="9"/>
      <c r="F11" s="27"/>
      <c r="G11" s="27"/>
      <c r="H11" s="27" t="s">
        <v>403</v>
      </c>
    </row>
    <row r="12" spans="1:8" s="49" customFormat="1">
      <c r="A12" s="3">
        <v>9</v>
      </c>
      <c r="B12" s="70"/>
      <c r="C12" s="27" t="s">
        <v>385</v>
      </c>
      <c r="D12" s="27" t="s">
        <v>561</v>
      </c>
      <c r="E12" s="9"/>
      <c r="F12" s="27"/>
      <c r="G12" s="27"/>
      <c r="H12" s="27" t="s">
        <v>404</v>
      </c>
    </row>
    <row r="13" spans="1:8" s="49" customFormat="1">
      <c r="A13" s="3"/>
      <c r="B13" s="70"/>
      <c r="C13" s="27" t="s">
        <v>740</v>
      </c>
      <c r="D13" s="27" t="s">
        <v>741</v>
      </c>
      <c r="E13" s="9"/>
      <c r="F13" s="27"/>
      <c r="G13" s="27"/>
      <c r="H13" s="27"/>
    </row>
    <row r="14" spans="1:8" s="49" customFormat="1">
      <c r="A14" s="3">
        <v>10</v>
      </c>
      <c r="B14" s="71"/>
      <c r="C14" s="48" t="s">
        <v>386</v>
      </c>
      <c r="D14" s="48" t="s">
        <v>287</v>
      </c>
      <c r="E14" s="3"/>
      <c r="F14" s="48"/>
      <c r="G14" s="48"/>
      <c r="H14" s="48" t="s">
        <v>403</v>
      </c>
    </row>
    <row r="15" spans="1:8" s="49" customFormat="1">
      <c r="A15" s="3">
        <v>11</v>
      </c>
      <c r="B15" s="67" t="s">
        <v>76</v>
      </c>
      <c r="C15" s="48" t="s">
        <v>744</v>
      </c>
      <c r="D15" s="48" t="s">
        <v>745</v>
      </c>
      <c r="E15" s="48"/>
      <c r="F15" s="48"/>
      <c r="G15" s="48"/>
      <c r="H15" s="48" t="s">
        <v>746</v>
      </c>
    </row>
    <row r="16" spans="1:8" s="49" customFormat="1">
      <c r="A16" s="3">
        <v>12</v>
      </c>
      <c r="B16" s="67"/>
      <c r="C16" s="48" t="s">
        <v>392</v>
      </c>
      <c r="D16" s="48" t="s">
        <v>632</v>
      </c>
      <c r="E16" s="48"/>
      <c r="F16" s="48"/>
      <c r="G16" s="48"/>
      <c r="H16" s="48" t="s">
        <v>518</v>
      </c>
    </row>
    <row r="17" spans="1:8" s="49" customFormat="1">
      <c r="A17" s="3">
        <v>13</v>
      </c>
      <c r="B17" s="67"/>
      <c r="C17" s="48" t="s">
        <v>747</v>
      </c>
      <c r="D17" s="48" t="s">
        <v>748</v>
      </c>
      <c r="E17" s="48"/>
      <c r="F17" s="48"/>
      <c r="G17" s="48"/>
      <c r="H17" s="48" t="s">
        <v>749</v>
      </c>
    </row>
    <row r="18" spans="1:8" s="49" customFormat="1">
      <c r="A18" s="3">
        <v>14</v>
      </c>
      <c r="B18" s="67"/>
      <c r="C18" s="48" t="s">
        <v>750</v>
      </c>
      <c r="D18" s="48" t="s">
        <v>751</v>
      </c>
      <c r="E18" s="48"/>
      <c r="F18" s="48"/>
      <c r="G18" s="48"/>
      <c r="H18" s="48" t="s">
        <v>752</v>
      </c>
    </row>
    <row r="19" spans="1:8" s="49" customFormat="1">
      <c r="A19" s="3">
        <v>15</v>
      </c>
      <c r="B19" s="67"/>
      <c r="C19" s="48" t="s">
        <v>753</v>
      </c>
      <c r="D19" s="48" t="s">
        <v>754</v>
      </c>
      <c r="E19" s="48"/>
      <c r="F19" s="48"/>
      <c r="G19" s="48"/>
      <c r="H19" s="48" t="s">
        <v>755</v>
      </c>
    </row>
    <row r="20" spans="1:8" s="49" customFormat="1">
      <c r="A20" s="3">
        <v>16</v>
      </c>
      <c r="B20" s="67" t="s">
        <v>635</v>
      </c>
      <c r="C20" s="48" t="s">
        <v>756</v>
      </c>
      <c r="D20" s="48" t="s">
        <v>757</v>
      </c>
      <c r="E20" s="48"/>
      <c r="F20" s="48"/>
      <c r="G20" s="48"/>
      <c r="H20" s="48" t="s">
        <v>758</v>
      </c>
    </row>
    <row r="21" spans="1:8" s="49" customFormat="1">
      <c r="A21" s="3">
        <v>17</v>
      </c>
      <c r="B21" s="67"/>
      <c r="C21" s="48" t="s">
        <v>759</v>
      </c>
      <c r="D21" s="48" t="s">
        <v>760</v>
      </c>
      <c r="E21" s="48"/>
      <c r="F21" s="48"/>
      <c r="G21" s="48"/>
      <c r="H21" s="48" t="s">
        <v>761</v>
      </c>
    </row>
    <row r="22" spans="1:8" s="49" customFormat="1">
      <c r="A22" s="3">
        <v>18</v>
      </c>
      <c r="B22" s="67" t="s">
        <v>743</v>
      </c>
      <c r="C22" s="48" t="s">
        <v>762</v>
      </c>
      <c r="D22" s="48" t="s">
        <v>763</v>
      </c>
      <c r="E22" s="48"/>
      <c r="F22" s="48"/>
      <c r="G22" s="48"/>
      <c r="H22" s="48" t="s">
        <v>764</v>
      </c>
    </row>
    <row r="23" spans="1:8" s="49" customFormat="1">
      <c r="A23" s="3">
        <v>19</v>
      </c>
      <c r="B23" s="67"/>
      <c r="C23" s="48" t="s">
        <v>765</v>
      </c>
      <c r="D23" s="48" t="s">
        <v>766</v>
      </c>
      <c r="E23" s="48"/>
      <c r="F23" s="48"/>
      <c r="G23" s="48"/>
      <c r="H23" s="48" t="s">
        <v>767</v>
      </c>
    </row>
    <row r="24" spans="1:8" s="49" customFormat="1">
      <c r="A24" s="3">
        <v>20</v>
      </c>
      <c r="B24" s="67"/>
      <c r="C24" s="48" t="s">
        <v>768</v>
      </c>
      <c r="D24" s="48" t="s">
        <v>769</v>
      </c>
      <c r="E24" s="48"/>
      <c r="F24" s="48"/>
      <c r="G24" s="48"/>
      <c r="H24" s="48" t="s">
        <v>770</v>
      </c>
    </row>
    <row r="25" spans="1:8" s="49" customFormat="1">
      <c r="A25" s="3">
        <v>21</v>
      </c>
      <c r="B25" s="72" t="s">
        <v>636</v>
      </c>
      <c r="C25" s="48" t="s">
        <v>756</v>
      </c>
      <c r="D25" s="48" t="s">
        <v>771</v>
      </c>
      <c r="E25" s="48"/>
      <c r="F25" s="48"/>
      <c r="G25" s="48"/>
      <c r="H25" s="48" t="s">
        <v>772</v>
      </c>
    </row>
    <row r="26" spans="1:8" s="49" customFormat="1">
      <c r="A26" s="3">
        <v>22</v>
      </c>
      <c r="B26" s="73"/>
      <c r="C26" s="48" t="s">
        <v>759</v>
      </c>
      <c r="D26" s="48" t="s">
        <v>773</v>
      </c>
      <c r="E26" s="48"/>
      <c r="F26" s="48"/>
      <c r="G26" s="48"/>
      <c r="H26" s="48" t="s">
        <v>774</v>
      </c>
    </row>
    <row r="27" spans="1:8" s="49" customFormat="1">
      <c r="A27" s="3">
        <v>23</v>
      </c>
      <c r="B27" s="67" t="s">
        <v>387</v>
      </c>
      <c r="C27" s="48" t="s">
        <v>775</v>
      </c>
      <c r="D27" s="48" t="s">
        <v>776</v>
      </c>
      <c r="E27" s="48"/>
      <c r="F27" s="48"/>
      <c r="G27" s="48"/>
      <c r="H27" s="48" t="s">
        <v>777</v>
      </c>
    </row>
    <row r="28" spans="1:8" s="49" customFormat="1">
      <c r="A28" s="3">
        <v>24</v>
      </c>
      <c r="B28" s="67"/>
      <c r="C28" s="48" t="s">
        <v>778</v>
      </c>
      <c r="D28" s="48" t="s">
        <v>779</v>
      </c>
      <c r="E28" s="48"/>
      <c r="F28" s="48"/>
      <c r="G28" s="48"/>
      <c r="H28" s="48" t="s">
        <v>780</v>
      </c>
    </row>
    <row r="29" spans="1:8" s="49" customFormat="1">
      <c r="A29" s="3">
        <v>25</v>
      </c>
      <c r="B29" s="67" t="s">
        <v>79</v>
      </c>
      <c r="C29" s="48" t="s">
        <v>744</v>
      </c>
      <c r="D29" s="48" t="s">
        <v>781</v>
      </c>
      <c r="E29" s="48"/>
      <c r="F29" s="48"/>
      <c r="G29" s="48"/>
      <c r="H29" s="48" t="s">
        <v>782</v>
      </c>
    </row>
    <row r="30" spans="1:8" s="49" customFormat="1">
      <c r="A30" s="3">
        <v>26</v>
      </c>
      <c r="B30" s="67"/>
      <c r="C30" s="48" t="s">
        <v>783</v>
      </c>
      <c r="D30" s="48" t="s">
        <v>784</v>
      </c>
      <c r="E30" s="48"/>
      <c r="F30" s="48"/>
      <c r="G30" s="48"/>
      <c r="H30" s="48" t="s">
        <v>785</v>
      </c>
    </row>
    <row r="31" spans="1:8" s="49" customFormat="1">
      <c r="A31" s="3">
        <v>27</v>
      </c>
      <c r="B31" s="67"/>
      <c r="C31" s="48" t="s">
        <v>786</v>
      </c>
      <c r="D31" s="48" t="s">
        <v>787</v>
      </c>
      <c r="E31" s="48"/>
      <c r="F31" s="48"/>
      <c r="G31" s="48"/>
      <c r="H31" s="48" t="s">
        <v>788</v>
      </c>
    </row>
    <row r="32" spans="1:8" s="49" customFormat="1">
      <c r="A32" s="3">
        <v>28</v>
      </c>
      <c r="B32" s="67"/>
      <c r="C32" s="48" t="s">
        <v>789</v>
      </c>
      <c r="D32" s="48" t="s">
        <v>790</v>
      </c>
      <c r="E32" s="48"/>
      <c r="F32" s="48"/>
      <c r="G32" s="48"/>
      <c r="H32" s="48" t="s">
        <v>791</v>
      </c>
    </row>
    <row r="33" spans="1:8" s="49" customFormat="1">
      <c r="A33" s="3">
        <v>29</v>
      </c>
      <c r="B33" s="67"/>
      <c r="C33" s="48" t="s">
        <v>792</v>
      </c>
      <c r="D33" s="48" t="s">
        <v>793</v>
      </c>
      <c r="E33" s="48"/>
      <c r="F33" s="48"/>
      <c r="G33" s="48"/>
      <c r="H33" s="48" t="s">
        <v>794</v>
      </c>
    </row>
    <row r="34" spans="1:8" s="49" customFormat="1">
      <c r="A34" s="3">
        <v>30</v>
      </c>
      <c r="B34" s="50" t="s">
        <v>388</v>
      </c>
      <c r="C34" s="53" t="s">
        <v>228</v>
      </c>
      <c r="D34" s="48" t="s">
        <v>637</v>
      </c>
      <c r="E34" s="48"/>
      <c r="F34" s="48"/>
      <c r="G34" s="48"/>
      <c r="H34" s="48" t="s">
        <v>412</v>
      </c>
    </row>
    <row r="35" spans="1:8" s="49" customFormat="1">
      <c r="A35" s="3">
        <v>31</v>
      </c>
      <c r="B35" s="67" t="s">
        <v>389</v>
      </c>
      <c r="C35" s="48" t="s">
        <v>80</v>
      </c>
      <c r="D35" s="48" t="s">
        <v>638</v>
      </c>
      <c r="E35" s="48"/>
      <c r="F35" s="48"/>
      <c r="G35" s="48"/>
      <c r="H35" s="48"/>
    </row>
    <row r="36" spans="1:8" s="49" customFormat="1">
      <c r="A36" s="3">
        <v>32</v>
      </c>
      <c r="B36" s="67"/>
      <c r="C36" s="48" t="s">
        <v>390</v>
      </c>
      <c r="D36" s="48" t="s">
        <v>639</v>
      </c>
      <c r="E36" s="48"/>
      <c r="F36" s="48"/>
      <c r="G36" s="48"/>
      <c r="H36" s="48"/>
    </row>
    <row r="39" spans="1:8">
      <c r="C39" s="1" t="s">
        <v>594</v>
      </c>
    </row>
    <row r="40" spans="1:8">
      <c r="D40" s="1" t="s">
        <v>595</v>
      </c>
    </row>
  </sheetData>
  <mergeCells count="11">
    <mergeCell ref="B35:B36"/>
    <mergeCell ref="B1:C1"/>
    <mergeCell ref="B7:B14"/>
    <mergeCell ref="B4:B6"/>
    <mergeCell ref="B25:B26"/>
    <mergeCell ref="B3:C3"/>
    <mergeCell ref="B15:B19"/>
    <mergeCell ref="B20:B21"/>
    <mergeCell ref="B22:B24"/>
    <mergeCell ref="B27:B28"/>
    <mergeCell ref="B29:B3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A29" sqref="A2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81</v>
      </c>
      <c r="B1" s="1" t="s">
        <v>300</v>
      </c>
      <c r="E1" s="1" t="s">
        <v>82</v>
      </c>
      <c r="F1" s="1" t="s">
        <v>83</v>
      </c>
    </row>
    <row r="2" spans="1:8">
      <c r="A2" s="1" t="s">
        <v>84</v>
      </c>
    </row>
    <row r="3" spans="1:8">
      <c r="A3" s="8" t="s">
        <v>85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</row>
    <row r="4" spans="1:8">
      <c r="A4" s="51">
        <v>1</v>
      </c>
      <c r="B4" s="9" t="s">
        <v>92</v>
      </c>
      <c r="C4" s="3" t="s">
        <v>306</v>
      </c>
      <c r="D4" s="3" t="s">
        <v>563</v>
      </c>
      <c r="E4" s="3" t="s">
        <v>309</v>
      </c>
      <c r="F4" s="6" t="s">
        <v>310</v>
      </c>
      <c r="G4" s="6"/>
      <c r="H4" s="6" t="s">
        <v>311</v>
      </c>
    </row>
    <row r="5" spans="1:8">
      <c r="A5" s="51">
        <v>2</v>
      </c>
      <c r="B5" s="9" t="s">
        <v>93</v>
      </c>
      <c r="C5" s="6" t="s">
        <v>266</v>
      </c>
      <c r="D5" s="6" t="s">
        <v>564</v>
      </c>
      <c r="E5" s="6"/>
      <c r="F5" s="6"/>
      <c r="G5" s="6"/>
      <c r="H5" s="6"/>
    </row>
    <row r="6" spans="1:8">
      <c r="A6" s="51">
        <v>3</v>
      </c>
      <c r="B6" s="9" t="s">
        <v>94</v>
      </c>
      <c r="C6" s="6" t="s">
        <v>267</v>
      </c>
      <c r="D6" s="6" t="s">
        <v>565</v>
      </c>
      <c r="E6" s="6"/>
      <c r="F6" s="6"/>
      <c r="G6" s="6"/>
      <c r="H6" s="6"/>
    </row>
    <row r="7" spans="1:8">
      <c r="A7" s="51">
        <v>4</v>
      </c>
      <c r="B7" s="31" t="s">
        <v>95</v>
      </c>
      <c r="C7" s="31" t="s">
        <v>559</v>
      </c>
      <c r="D7" s="3" t="s">
        <v>563</v>
      </c>
      <c r="E7" s="31"/>
      <c r="F7" s="31"/>
      <c r="G7" s="31"/>
      <c r="H7" s="32" t="s">
        <v>519</v>
      </c>
    </row>
    <row r="8" spans="1:8">
      <c r="A8" s="51">
        <v>5</v>
      </c>
      <c r="B8" s="9" t="s">
        <v>269</v>
      </c>
      <c r="C8" s="6" t="s">
        <v>270</v>
      </c>
      <c r="D8" s="6" t="s">
        <v>565</v>
      </c>
      <c r="E8" s="6"/>
      <c r="F8" s="6"/>
      <c r="G8" s="6"/>
      <c r="H8" s="6"/>
    </row>
    <row r="9" spans="1:8">
      <c r="A9" s="6">
        <v>6</v>
      </c>
      <c r="B9" s="9" t="s">
        <v>96</v>
      </c>
      <c r="C9" s="6" t="s">
        <v>271</v>
      </c>
      <c r="D9" s="6" t="s">
        <v>566</v>
      </c>
      <c r="E9" s="6"/>
      <c r="F9" s="6"/>
      <c r="G9" s="6"/>
      <c r="H9" s="6"/>
    </row>
    <row r="10" spans="1:8">
      <c r="A10" s="6">
        <v>7</v>
      </c>
      <c r="B10" s="9" t="s">
        <v>334</v>
      </c>
      <c r="C10" s="2" t="s">
        <v>335</v>
      </c>
      <c r="D10" s="6" t="s">
        <v>564</v>
      </c>
      <c r="E10" s="2"/>
      <c r="F10" s="2"/>
      <c r="G10" s="2"/>
      <c r="H10" s="2"/>
    </row>
    <row r="11" spans="1:8">
      <c r="A11" s="6">
        <v>8</v>
      </c>
      <c r="B11" s="9" t="s">
        <v>272</v>
      </c>
      <c r="C11" s="6" t="s">
        <v>273</v>
      </c>
      <c r="D11" s="6" t="s">
        <v>564</v>
      </c>
      <c r="E11" s="6"/>
      <c r="F11" s="6"/>
      <c r="G11" s="6"/>
      <c r="H11" s="6"/>
    </row>
    <row r="12" spans="1:8">
      <c r="A12" s="6">
        <v>9</v>
      </c>
      <c r="B12" s="9" t="s">
        <v>274</v>
      </c>
      <c r="C12" s="6" t="s">
        <v>275</v>
      </c>
      <c r="D12" s="6" t="s">
        <v>565</v>
      </c>
      <c r="E12" s="6"/>
      <c r="F12" s="6"/>
      <c r="G12" s="6"/>
      <c r="H12" s="6"/>
    </row>
    <row r="13" spans="1:8">
      <c r="A13" s="6">
        <v>10</v>
      </c>
      <c r="B13" s="9" t="s">
        <v>276</v>
      </c>
      <c r="C13" s="6" t="s">
        <v>277</v>
      </c>
      <c r="D13" s="6" t="s">
        <v>564</v>
      </c>
      <c r="E13" s="6"/>
      <c r="F13" s="6"/>
      <c r="G13" s="6"/>
      <c r="H13" s="6"/>
    </row>
    <row r="14" spans="1:8">
      <c r="A14" s="6">
        <v>11</v>
      </c>
      <c r="B14" s="9" t="s">
        <v>278</v>
      </c>
      <c r="C14" s="6" t="s">
        <v>279</v>
      </c>
      <c r="D14" s="6" t="s">
        <v>569</v>
      </c>
      <c r="E14" s="6"/>
      <c r="F14" s="6"/>
      <c r="G14" s="6">
        <v>0</v>
      </c>
      <c r="H14" s="4" t="s">
        <v>97</v>
      </c>
    </row>
    <row r="15" spans="1:8">
      <c r="A15" s="51">
        <v>12</v>
      </c>
      <c r="B15" s="9" t="s">
        <v>280</v>
      </c>
      <c r="C15" s="6" t="s">
        <v>283</v>
      </c>
      <c r="D15" s="6" t="s">
        <v>629</v>
      </c>
      <c r="E15" s="6"/>
      <c r="F15" s="6"/>
      <c r="G15" s="6"/>
      <c r="H15" s="5" t="s">
        <v>99</v>
      </c>
    </row>
    <row r="16" spans="1:8">
      <c r="A16" s="51">
        <v>13</v>
      </c>
      <c r="B16" s="9" t="s">
        <v>281</v>
      </c>
      <c r="C16" s="6" t="s">
        <v>282</v>
      </c>
      <c r="D16" s="6" t="s">
        <v>573</v>
      </c>
      <c r="E16" s="6"/>
      <c r="F16" s="6"/>
      <c r="G16" s="6"/>
      <c r="H16" s="6"/>
    </row>
    <row r="17" spans="1:9">
      <c r="A17" s="51">
        <v>14</v>
      </c>
      <c r="B17" s="9" t="s">
        <v>284</v>
      </c>
      <c r="C17" s="6" t="s">
        <v>285</v>
      </c>
      <c r="D17" s="6" t="s">
        <v>573</v>
      </c>
      <c r="E17" s="6"/>
      <c r="F17" s="6"/>
      <c r="G17" s="6"/>
      <c r="H17" s="6"/>
    </row>
    <row r="18" spans="1:9">
      <c r="A18" s="51">
        <v>15</v>
      </c>
      <c r="B18" s="9" t="s">
        <v>286</v>
      </c>
      <c r="C18" s="6" t="s">
        <v>287</v>
      </c>
      <c r="D18" s="6" t="s">
        <v>573</v>
      </c>
      <c r="E18" s="6"/>
      <c r="F18" s="6"/>
      <c r="G18" s="6"/>
      <c r="H18" s="6"/>
    </row>
    <row r="19" spans="1:9">
      <c r="A19" s="6">
        <v>16</v>
      </c>
      <c r="B19" s="9" t="s">
        <v>288</v>
      </c>
      <c r="C19" s="6" t="s">
        <v>289</v>
      </c>
      <c r="D19" s="6" t="s">
        <v>567</v>
      </c>
      <c r="E19" s="6"/>
      <c r="F19" s="6"/>
      <c r="G19" s="6"/>
      <c r="H19" s="2" t="s">
        <v>486</v>
      </c>
    </row>
    <row r="20" spans="1:9">
      <c r="A20" s="6">
        <v>17</v>
      </c>
      <c r="B20" s="9" t="s">
        <v>209</v>
      </c>
      <c r="C20" s="6" t="s">
        <v>290</v>
      </c>
      <c r="D20" s="6" t="s">
        <v>573</v>
      </c>
      <c r="E20" s="6"/>
      <c r="F20" s="6"/>
      <c r="G20" s="6"/>
      <c r="H20" s="6" t="s">
        <v>211</v>
      </c>
    </row>
    <row r="21" spans="1:9">
      <c r="A21" s="6">
        <v>18</v>
      </c>
      <c r="B21" s="9" t="s">
        <v>292</v>
      </c>
      <c r="C21" s="6" t="s">
        <v>291</v>
      </c>
      <c r="D21" s="6" t="s">
        <v>568</v>
      </c>
      <c r="E21" s="6"/>
      <c r="F21" s="6"/>
      <c r="G21" s="6"/>
      <c r="H21" s="6"/>
    </row>
    <row r="22" spans="1:9">
      <c r="A22" s="6">
        <v>19</v>
      </c>
      <c r="B22" s="29" t="s">
        <v>380</v>
      </c>
      <c r="C22" s="29" t="s">
        <v>293</v>
      </c>
      <c r="D22" s="6" t="s">
        <v>573</v>
      </c>
      <c r="E22" s="29"/>
      <c r="F22" s="29"/>
      <c r="G22" s="29"/>
      <c r="H22" s="31" t="s">
        <v>487</v>
      </c>
      <c r="I22" s="30"/>
    </row>
    <row r="23" spans="1:9">
      <c r="A23" s="6">
        <v>20</v>
      </c>
      <c r="B23" s="9" t="s">
        <v>100</v>
      </c>
      <c r="C23" s="6" t="s">
        <v>294</v>
      </c>
      <c r="D23" s="6" t="s">
        <v>569</v>
      </c>
      <c r="E23" s="6"/>
      <c r="F23" s="6"/>
      <c r="G23" s="31"/>
      <c r="H23" s="31" t="s">
        <v>491</v>
      </c>
    </row>
    <row r="24" spans="1:9">
      <c r="A24" s="51">
        <v>21</v>
      </c>
      <c r="B24" s="9" t="s">
        <v>396</v>
      </c>
      <c r="C24" s="6" t="s">
        <v>402</v>
      </c>
      <c r="D24" s="6" t="s">
        <v>570</v>
      </c>
      <c r="E24" s="6"/>
      <c r="F24" s="6"/>
      <c r="G24" s="6"/>
      <c r="H24" s="6"/>
    </row>
    <row r="25" spans="1:9">
      <c r="A25" s="6">
        <v>22</v>
      </c>
      <c r="B25" s="9" t="s">
        <v>101</v>
      </c>
      <c r="C25" s="6" t="s">
        <v>295</v>
      </c>
      <c r="D25" s="6" t="s">
        <v>570</v>
      </c>
      <c r="E25" s="6"/>
      <c r="F25" s="6"/>
      <c r="G25" s="6" t="s">
        <v>263</v>
      </c>
      <c r="H25" s="6"/>
    </row>
    <row r="26" spans="1:9">
      <c r="A26" s="6">
        <v>23</v>
      </c>
      <c r="B26" s="9" t="s">
        <v>102</v>
      </c>
      <c r="C26" s="6" t="s">
        <v>296</v>
      </c>
      <c r="D26" s="6" t="s">
        <v>571</v>
      </c>
      <c r="E26" s="6"/>
      <c r="F26" s="6"/>
      <c r="G26" s="6"/>
      <c r="H26" s="6"/>
    </row>
    <row r="27" spans="1:9">
      <c r="A27" s="6">
        <v>24</v>
      </c>
      <c r="B27" s="9" t="s">
        <v>103</v>
      </c>
      <c r="C27" s="6" t="s">
        <v>297</v>
      </c>
      <c r="D27" s="6" t="s">
        <v>570</v>
      </c>
      <c r="E27" s="6"/>
      <c r="F27" s="6"/>
      <c r="G27" s="6" t="s">
        <v>263</v>
      </c>
      <c r="H27" s="6"/>
    </row>
    <row r="28" spans="1:9">
      <c r="A28" s="6">
        <v>25</v>
      </c>
      <c r="B28" s="9" t="s">
        <v>104</v>
      </c>
      <c r="C28" s="6" t="s">
        <v>298</v>
      </c>
      <c r="D28" s="6" t="s">
        <v>571</v>
      </c>
      <c r="E28" s="6"/>
      <c r="F28" s="6"/>
      <c r="G28" s="6"/>
      <c r="H28" s="6"/>
    </row>
    <row r="29" spans="1:9">
      <c r="A29" s="51">
        <v>26</v>
      </c>
      <c r="B29" s="9" t="s">
        <v>91</v>
      </c>
      <c r="C29" s="6" t="s">
        <v>299</v>
      </c>
      <c r="D29" s="6" t="s">
        <v>572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590</v>
      </c>
    </row>
    <row r="61" spans="4:5">
      <c r="D61" s="1" t="s">
        <v>592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defaultRowHeight="12"/>
  <cols>
    <col min="1" max="1" width="4.75" style="1" bestFit="1" customWidth="1"/>
    <col min="2" max="2" width="17.125" style="1" bestFit="1" customWidth="1"/>
    <col min="3" max="3" width="22.875" style="1" bestFit="1" customWidth="1"/>
    <col min="4" max="4" width="36.5" style="1" bestFit="1" customWidth="1"/>
    <col min="5" max="5" width="8" style="1" bestFit="1" customWidth="1"/>
    <col min="6" max="6" width="11.375" style="1" bestFit="1" customWidth="1"/>
    <col min="7" max="7" width="6.375" style="1" bestFit="1" customWidth="1"/>
    <col min="8" max="8" width="22.25" style="1" bestFit="1" customWidth="1"/>
    <col min="9" max="16384" width="9" style="1"/>
  </cols>
  <sheetData>
    <row r="1" spans="1:8">
      <c r="A1" s="1" t="s">
        <v>105</v>
      </c>
      <c r="B1" s="1" t="s">
        <v>641</v>
      </c>
      <c r="E1" s="1" t="s">
        <v>106</v>
      </c>
      <c r="F1" s="1" t="s">
        <v>43</v>
      </c>
    </row>
    <row r="2" spans="1:8">
      <c r="A2" s="1" t="s">
        <v>107</v>
      </c>
    </row>
    <row r="3" spans="1:8">
      <c r="A3" s="8" t="s">
        <v>108</v>
      </c>
      <c r="B3" s="8" t="s">
        <v>109</v>
      </c>
      <c r="C3" s="8" t="s">
        <v>110</v>
      </c>
      <c r="D3" s="8" t="s">
        <v>111</v>
      </c>
      <c r="E3" s="8" t="s">
        <v>112</v>
      </c>
      <c r="F3" s="8" t="s">
        <v>113</v>
      </c>
      <c r="G3" s="8" t="s">
        <v>114</v>
      </c>
      <c r="H3" s="8" t="s">
        <v>115</v>
      </c>
    </row>
    <row r="4" spans="1:8">
      <c r="A4" s="51">
        <v>1</v>
      </c>
      <c r="B4" s="9" t="s">
        <v>116</v>
      </c>
      <c r="C4" s="3" t="s">
        <v>306</v>
      </c>
      <c r="D4" s="3" t="s">
        <v>563</v>
      </c>
      <c r="E4" s="3" t="s">
        <v>309</v>
      </c>
      <c r="F4" s="6" t="s">
        <v>310</v>
      </c>
      <c r="G4" s="6"/>
      <c r="H4" s="6" t="s">
        <v>311</v>
      </c>
    </row>
    <row r="5" spans="1:8">
      <c r="A5" s="51">
        <v>2</v>
      </c>
      <c r="B5" s="9" t="s">
        <v>117</v>
      </c>
      <c r="C5" s="6" t="s">
        <v>301</v>
      </c>
      <c r="D5" s="3" t="s">
        <v>563</v>
      </c>
      <c r="E5" s="6"/>
      <c r="F5" s="6"/>
      <c r="G5" s="6"/>
      <c r="H5" s="6"/>
    </row>
    <row r="6" spans="1:8">
      <c r="A6" s="6">
        <v>3</v>
      </c>
      <c r="B6" s="9" t="s">
        <v>303</v>
      </c>
      <c r="C6" s="6" t="s">
        <v>304</v>
      </c>
      <c r="D6" s="6" t="s">
        <v>568</v>
      </c>
      <c r="E6" s="6"/>
      <c r="F6" s="6"/>
      <c r="G6" s="6"/>
      <c r="H6" s="6"/>
    </row>
    <row r="7" spans="1:8">
      <c r="A7" s="51">
        <v>4</v>
      </c>
      <c r="B7" s="9" t="s">
        <v>98</v>
      </c>
      <c r="C7" s="6" t="s">
        <v>562</v>
      </c>
      <c r="D7" s="2" t="s">
        <v>573</v>
      </c>
      <c r="E7" s="2"/>
      <c r="F7" s="2"/>
      <c r="G7" s="2"/>
      <c r="H7" s="2" t="s">
        <v>210</v>
      </c>
    </row>
    <row r="8" spans="1:8">
      <c r="A8" s="51">
        <v>5</v>
      </c>
      <c r="B8" s="9" t="s">
        <v>305</v>
      </c>
      <c r="C8" s="6" t="s">
        <v>560</v>
      </c>
      <c r="D8" s="6" t="s">
        <v>573</v>
      </c>
      <c r="E8" s="6"/>
      <c r="F8" s="6"/>
      <c r="G8" s="6"/>
      <c r="H8" s="6"/>
    </row>
    <row r="9" spans="1:8">
      <c r="A9" s="51">
        <v>6</v>
      </c>
      <c r="B9" s="9" t="s">
        <v>397</v>
      </c>
      <c r="C9" s="6" t="s">
        <v>553</v>
      </c>
      <c r="D9" s="6" t="s">
        <v>570</v>
      </c>
      <c r="E9" s="6"/>
      <c r="F9" s="6"/>
      <c r="G9" s="6" t="s">
        <v>401</v>
      </c>
      <c r="H9" s="6" t="s">
        <v>118</v>
      </c>
    </row>
    <row r="10" spans="1:8">
      <c r="A10" s="6">
        <v>7</v>
      </c>
      <c r="B10" s="9" t="s">
        <v>119</v>
      </c>
      <c r="C10" s="6" t="s">
        <v>295</v>
      </c>
      <c r="D10" s="6" t="s">
        <v>570</v>
      </c>
      <c r="E10" s="6"/>
      <c r="F10" s="6"/>
      <c r="G10" s="6" t="s">
        <v>263</v>
      </c>
      <c r="H10" s="6"/>
    </row>
    <row r="11" spans="1:8">
      <c r="A11" s="6">
        <v>8</v>
      </c>
      <c r="B11" s="9" t="s">
        <v>102</v>
      </c>
      <c r="C11" s="6" t="s">
        <v>296</v>
      </c>
      <c r="D11" s="6" t="s">
        <v>571</v>
      </c>
      <c r="E11" s="6"/>
      <c r="F11" s="6"/>
      <c r="G11" s="6"/>
      <c r="H11" s="6"/>
    </row>
    <row r="12" spans="1:8">
      <c r="A12" s="6">
        <v>9</v>
      </c>
      <c r="B12" s="9" t="s">
        <v>121</v>
      </c>
      <c r="C12" s="6" t="s">
        <v>297</v>
      </c>
      <c r="D12" s="6" t="s">
        <v>570</v>
      </c>
      <c r="E12" s="6"/>
      <c r="F12" s="6"/>
      <c r="G12" s="6" t="s">
        <v>263</v>
      </c>
      <c r="H12" s="6"/>
    </row>
    <row r="13" spans="1:8">
      <c r="A13" s="6">
        <v>10</v>
      </c>
      <c r="B13" s="9" t="s">
        <v>122</v>
      </c>
      <c r="C13" s="6" t="s">
        <v>298</v>
      </c>
      <c r="D13" s="6" t="s">
        <v>571</v>
      </c>
      <c r="E13" s="6"/>
      <c r="F13" s="6"/>
      <c r="H13" s="5" t="s">
        <v>123</v>
      </c>
    </row>
    <row r="14" spans="1:8">
      <c r="A14" s="51">
        <v>11</v>
      </c>
      <c r="B14" s="9" t="s">
        <v>9</v>
      </c>
      <c r="C14" s="6" t="s">
        <v>299</v>
      </c>
      <c r="D14" s="6" t="s">
        <v>572</v>
      </c>
      <c r="E14" s="6"/>
      <c r="F14" s="6"/>
      <c r="G14" s="6"/>
      <c r="H14" s="6"/>
    </row>
    <row r="18" spans="2:3">
      <c r="B18" s="48" t="s">
        <v>385</v>
      </c>
      <c r="C18" s="48" t="s">
        <v>560</v>
      </c>
    </row>
    <row r="19" spans="2:3">
      <c r="B19" s="27" t="s">
        <v>386</v>
      </c>
      <c r="C19" s="27" t="s">
        <v>287</v>
      </c>
    </row>
    <row r="20" spans="2:3">
      <c r="B20" s="27" t="s">
        <v>77</v>
      </c>
      <c r="C20" s="27" t="s">
        <v>283</v>
      </c>
    </row>
    <row r="21" spans="2:3">
      <c r="B21" s="27" t="s">
        <v>392</v>
      </c>
      <c r="C21" s="27" t="s">
        <v>632</v>
      </c>
    </row>
    <row r="22" spans="2:3">
      <c r="B22" s="48" t="s">
        <v>78</v>
      </c>
      <c r="C22" s="48" t="s">
        <v>633</v>
      </c>
    </row>
    <row r="23" spans="2:3">
      <c r="B23" s="48" t="s">
        <v>393</v>
      </c>
      <c r="C23" s="48" t="s">
        <v>634</v>
      </c>
    </row>
    <row r="24" spans="2:3">
      <c r="B24" s="27" t="s">
        <v>394</v>
      </c>
      <c r="C24" s="27" t="s">
        <v>738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10" sqref="C10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81</v>
      </c>
      <c r="B1" s="1" t="s">
        <v>658</v>
      </c>
      <c r="E1" s="1" t="s">
        <v>82</v>
      </c>
      <c r="F1" s="1" t="s">
        <v>406</v>
      </c>
    </row>
    <row r="2" spans="1:8">
      <c r="A2" s="1" t="s">
        <v>84</v>
      </c>
      <c r="B2" s="1" t="s">
        <v>409</v>
      </c>
    </row>
    <row r="3" spans="1:8">
      <c r="A3" s="8" t="s">
        <v>85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</row>
    <row r="4" spans="1:8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124</v>
      </c>
      <c r="C5" s="6" t="s">
        <v>301</v>
      </c>
      <c r="D5" s="6" t="s">
        <v>571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351</v>
      </c>
      <c r="D6" s="6" t="s">
        <v>568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352</v>
      </c>
      <c r="D7" s="6" t="s">
        <v>573</v>
      </c>
      <c r="E7" s="6"/>
      <c r="F7" s="6"/>
      <c r="G7" s="6"/>
      <c r="H7" s="6"/>
    </row>
    <row r="8" spans="1:8">
      <c r="A8" s="6">
        <v>5</v>
      </c>
      <c r="B8" s="9" t="s">
        <v>398</v>
      </c>
      <c r="C8" s="6" t="s">
        <v>395</v>
      </c>
      <c r="D8" s="6" t="s">
        <v>570</v>
      </c>
      <c r="E8" s="6"/>
      <c r="F8" s="6"/>
      <c r="G8" s="6" t="s">
        <v>401</v>
      </c>
      <c r="H8" s="6" t="s">
        <v>125</v>
      </c>
    </row>
    <row r="9" spans="1:8">
      <c r="A9" s="6">
        <v>6</v>
      </c>
      <c r="B9" s="29" t="s">
        <v>218</v>
      </c>
      <c r="C9" s="29" t="s">
        <v>282</v>
      </c>
      <c r="D9" s="6" t="s">
        <v>573</v>
      </c>
      <c r="E9" s="29"/>
      <c r="F9" s="29"/>
      <c r="G9" s="29"/>
      <c r="H9" s="29" t="s">
        <v>217</v>
      </c>
    </row>
    <row r="10" spans="1:8">
      <c r="A10" s="6">
        <v>7</v>
      </c>
      <c r="B10" s="9" t="s">
        <v>353</v>
      </c>
      <c r="C10" s="52" t="s">
        <v>354</v>
      </c>
      <c r="D10" s="6" t="s">
        <v>573</v>
      </c>
      <c r="E10" s="2"/>
      <c r="F10" s="2"/>
      <c r="G10" s="2"/>
      <c r="H10" s="2"/>
    </row>
    <row r="11" spans="1:8">
      <c r="A11" s="6">
        <v>8</v>
      </c>
      <c r="B11" s="9" t="s">
        <v>219</v>
      </c>
      <c r="C11" s="2" t="s">
        <v>339</v>
      </c>
      <c r="D11" s="2" t="s">
        <v>576</v>
      </c>
      <c r="E11" s="2"/>
      <c r="F11" s="2"/>
      <c r="G11" s="2"/>
      <c r="H11" s="2"/>
    </row>
    <row r="12" spans="1:8">
      <c r="A12" s="6">
        <v>9</v>
      </c>
      <c r="B12" s="9" t="s">
        <v>220</v>
      </c>
      <c r="C12" s="2" t="s">
        <v>340</v>
      </c>
      <c r="D12" s="6" t="s">
        <v>571</v>
      </c>
      <c r="E12" s="2"/>
      <c r="F12" s="2"/>
      <c r="G12" s="2"/>
      <c r="H12" s="2"/>
    </row>
    <row r="13" spans="1:8">
      <c r="A13" s="6">
        <v>10</v>
      </c>
      <c r="B13" s="9" t="s">
        <v>212</v>
      </c>
      <c r="C13" s="2" t="s">
        <v>342</v>
      </c>
      <c r="D13" s="2" t="s">
        <v>575</v>
      </c>
      <c r="E13" s="2"/>
      <c r="F13" s="2"/>
      <c r="G13" s="2"/>
      <c r="H13" s="2"/>
    </row>
    <row r="14" spans="1:8">
      <c r="A14" s="6">
        <v>11</v>
      </c>
      <c r="B14" s="9" t="s">
        <v>213</v>
      </c>
      <c r="C14" s="2" t="s">
        <v>350</v>
      </c>
      <c r="D14" s="6" t="s">
        <v>574</v>
      </c>
      <c r="E14" s="2"/>
      <c r="F14" s="2"/>
      <c r="H14" s="2"/>
    </row>
    <row r="15" spans="1:8">
      <c r="A15" s="6">
        <v>12</v>
      </c>
      <c r="B15" s="9" t="s">
        <v>214</v>
      </c>
      <c r="C15" s="6" t="s">
        <v>295</v>
      </c>
      <c r="D15" s="6" t="s">
        <v>570</v>
      </c>
      <c r="E15" s="2"/>
      <c r="F15" s="2"/>
      <c r="G15" s="6" t="s">
        <v>263</v>
      </c>
      <c r="H15" s="2"/>
    </row>
    <row r="16" spans="1:8" s="7" customFormat="1">
      <c r="A16" s="6">
        <v>13</v>
      </c>
      <c r="B16" s="9" t="s">
        <v>215</v>
      </c>
      <c r="C16" s="6" t="s">
        <v>296</v>
      </c>
      <c r="D16" s="6" t="s">
        <v>571</v>
      </c>
      <c r="E16" s="6"/>
      <c r="F16" s="6"/>
      <c r="G16" s="6"/>
      <c r="H16" s="6"/>
    </row>
    <row r="17" spans="1:8" s="7" customFormat="1">
      <c r="A17" s="6">
        <v>14</v>
      </c>
      <c r="B17" s="9" t="s">
        <v>216</v>
      </c>
      <c r="C17" s="6" t="s">
        <v>297</v>
      </c>
      <c r="D17" s="6" t="s">
        <v>570</v>
      </c>
      <c r="E17" s="6"/>
      <c r="F17" s="6"/>
      <c r="G17" s="6" t="s">
        <v>263</v>
      </c>
      <c r="H17" s="6"/>
    </row>
    <row r="18" spans="1:8" s="7" customFormat="1">
      <c r="A18" s="6">
        <v>15</v>
      </c>
      <c r="B18" s="9" t="s">
        <v>104</v>
      </c>
      <c r="C18" s="6" t="s">
        <v>298</v>
      </c>
      <c r="D18" s="6" t="s">
        <v>571</v>
      </c>
      <c r="E18" s="6"/>
      <c r="F18" s="6"/>
      <c r="G18" s="6"/>
      <c r="H18" s="5" t="s">
        <v>126</v>
      </c>
    </row>
    <row r="19" spans="1:8" s="7" customFormat="1">
      <c r="A19" s="6">
        <v>16</v>
      </c>
      <c r="B19" s="9" t="s">
        <v>91</v>
      </c>
      <c r="C19" s="6" t="s">
        <v>299</v>
      </c>
      <c r="D19" s="6" t="s">
        <v>572</v>
      </c>
      <c r="E19" s="6"/>
      <c r="F19" s="6"/>
      <c r="G19" s="6"/>
      <c r="H19" s="6"/>
    </row>
    <row r="20" spans="1:8" s="7" customFormat="1">
      <c r="A20" s="38"/>
      <c r="B20" s="39"/>
      <c r="C20" s="38"/>
      <c r="D20" s="38"/>
      <c r="E20" s="38"/>
      <c r="F20" s="38"/>
      <c r="G20" s="38"/>
      <c r="H20" s="38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590</v>
      </c>
    </row>
    <row r="39" spans="4:5">
      <c r="D39" s="1" t="s">
        <v>591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3" sqref="D23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127</v>
      </c>
      <c r="B1" s="1" t="s">
        <v>407</v>
      </c>
      <c r="E1" s="1" t="s">
        <v>109</v>
      </c>
      <c r="F1" s="1" t="s">
        <v>44</v>
      </c>
    </row>
    <row r="2" spans="1:8">
      <c r="A2" s="1" t="s">
        <v>107</v>
      </c>
      <c r="B2" s="1" t="s">
        <v>408</v>
      </c>
    </row>
    <row r="3" spans="1:8">
      <c r="A3" s="8" t="s">
        <v>108</v>
      </c>
      <c r="B3" s="8" t="s">
        <v>109</v>
      </c>
      <c r="C3" s="8" t="s">
        <v>110</v>
      </c>
      <c r="D3" s="8" t="s">
        <v>111</v>
      </c>
      <c r="E3" s="8" t="s">
        <v>112</v>
      </c>
      <c r="F3" s="8" t="s">
        <v>113</v>
      </c>
      <c r="G3" s="8" t="s">
        <v>114</v>
      </c>
      <c r="H3" s="8" t="s">
        <v>115</v>
      </c>
    </row>
    <row r="4" spans="1:8">
      <c r="A4" s="6">
        <v>1</v>
      </c>
      <c r="B4" s="9" t="s">
        <v>116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571</v>
      </c>
      <c r="E5" s="6"/>
      <c r="F5" s="6"/>
      <c r="G5" s="6"/>
      <c r="H5" s="6"/>
    </row>
    <row r="6" spans="1:8">
      <c r="A6" s="6">
        <v>3</v>
      </c>
      <c r="B6" s="9" t="s">
        <v>128</v>
      </c>
      <c r="C6" s="6" t="s">
        <v>351</v>
      </c>
      <c r="D6" s="6" t="s">
        <v>568</v>
      </c>
      <c r="E6" s="6"/>
      <c r="F6" s="6"/>
      <c r="G6" s="6"/>
      <c r="H6" s="6"/>
    </row>
    <row r="7" spans="1:8">
      <c r="A7" s="6">
        <v>4</v>
      </c>
      <c r="B7" s="9" t="s">
        <v>130</v>
      </c>
      <c r="C7" s="1" t="s">
        <v>355</v>
      </c>
      <c r="D7" s="6" t="s">
        <v>568</v>
      </c>
      <c r="E7" s="6"/>
      <c r="F7" s="6"/>
      <c r="G7" s="6"/>
      <c r="H7" s="6" t="s">
        <v>131</v>
      </c>
    </row>
    <row r="8" spans="1:8">
      <c r="A8" s="6">
        <v>5</v>
      </c>
      <c r="B8" s="9" t="s">
        <v>129</v>
      </c>
      <c r="C8" s="6" t="s">
        <v>317</v>
      </c>
      <c r="D8" s="6" t="s">
        <v>588</v>
      </c>
      <c r="E8" s="6"/>
      <c r="F8" s="6"/>
      <c r="G8" s="6"/>
      <c r="H8" s="6"/>
    </row>
    <row r="9" spans="1:8">
      <c r="A9" s="6">
        <v>6</v>
      </c>
      <c r="B9" s="9" t="s">
        <v>398</v>
      </c>
      <c r="C9" s="6" t="s">
        <v>395</v>
      </c>
      <c r="D9" s="6" t="s">
        <v>570</v>
      </c>
      <c r="E9" s="6"/>
      <c r="F9" s="6"/>
      <c r="G9" s="6" t="s">
        <v>401</v>
      </c>
      <c r="H9" s="6"/>
    </row>
    <row r="10" spans="1:8">
      <c r="A10" s="6">
        <v>7</v>
      </c>
      <c r="B10" s="9" t="s">
        <v>119</v>
      </c>
      <c r="C10" s="6" t="s">
        <v>295</v>
      </c>
      <c r="D10" s="6" t="s">
        <v>570</v>
      </c>
      <c r="E10" s="2"/>
      <c r="F10" s="2"/>
      <c r="G10" s="6" t="s">
        <v>263</v>
      </c>
      <c r="H10" s="2"/>
    </row>
    <row r="11" spans="1:8" s="7" customFormat="1">
      <c r="A11" s="6">
        <v>8</v>
      </c>
      <c r="B11" s="9" t="s">
        <v>120</v>
      </c>
      <c r="C11" s="6" t="s">
        <v>296</v>
      </c>
      <c r="D11" s="6" t="s">
        <v>571</v>
      </c>
      <c r="E11" s="6"/>
      <c r="F11" s="6"/>
      <c r="G11" s="6"/>
      <c r="H11" s="6"/>
    </row>
    <row r="12" spans="1:8" s="7" customFormat="1">
      <c r="A12" s="6">
        <v>9</v>
      </c>
      <c r="B12" s="9" t="s">
        <v>121</v>
      </c>
      <c r="C12" s="6" t="s">
        <v>297</v>
      </c>
      <c r="D12" s="6" t="s">
        <v>570</v>
      </c>
      <c r="E12" s="6"/>
      <c r="F12" s="6"/>
      <c r="G12" s="6" t="s">
        <v>263</v>
      </c>
      <c r="H12" s="6"/>
    </row>
    <row r="13" spans="1:8" s="7" customFormat="1">
      <c r="A13" s="6">
        <v>10</v>
      </c>
      <c r="B13" s="9" t="s">
        <v>122</v>
      </c>
      <c r="C13" s="6" t="s">
        <v>298</v>
      </c>
      <c r="D13" s="6" t="s">
        <v>571</v>
      </c>
      <c r="E13" s="6"/>
      <c r="F13" s="6"/>
      <c r="G13" s="6"/>
      <c r="H13" s="5" t="s">
        <v>123</v>
      </c>
    </row>
    <row r="14" spans="1:8">
      <c r="A14" s="6">
        <v>11</v>
      </c>
      <c r="B14" s="9" t="s">
        <v>115</v>
      </c>
      <c r="C14" s="6" t="s">
        <v>299</v>
      </c>
      <c r="D14" s="6" t="s">
        <v>572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590</v>
      </c>
    </row>
    <row r="29" spans="4:5">
      <c r="D29" s="1" t="s">
        <v>591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E34" sqref="E3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5" width="50.125" style="1" bestFit="1" customWidth="1"/>
    <col min="6" max="6" width="9" style="1"/>
    <col min="7" max="7" width="17.125" style="1" bestFit="1" customWidth="1"/>
    <col min="8" max="8" width="30.75" style="1" customWidth="1"/>
    <col min="9" max="16384" width="9" style="1"/>
  </cols>
  <sheetData>
    <row r="1" spans="1:8">
      <c r="A1" s="1" t="s">
        <v>132</v>
      </c>
      <c r="B1" s="1" t="s">
        <v>734</v>
      </c>
      <c r="E1" s="1" t="s">
        <v>133</v>
      </c>
      <c r="F1" s="1" t="s">
        <v>45</v>
      </c>
    </row>
    <row r="2" spans="1:8">
      <c r="A2" s="1" t="s">
        <v>134</v>
      </c>
      <c r="B2" s="1" t="s">
        <v>135</v>
      </c>
    </row>
    <row r="3" spans="1:8">
      <c r="A3" s="8" t="s">
        <v>136</v>
      </c>
      <c r="B3" s="8" t="s">
        <v>137</v>
      </c>
      <c r="C3" s="8" t="s">
        <v>138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92</v>
      </c>
      <c r="C4" s="3" t="s">
        <v>306</v>
      </c>
      <c r="D4" s="6" t="s">
        <v>571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571</v>
      </c>
      <c r="E5" s="6"/>
      <c r="F5" s="6"/>
      <c r="G5" s="6"/>
      <c r="H5" s="6"/>
    </row>
    <row r="6" spans="1:8">
      <c r="A6" s="6">
        <v>3</v>
      </c>
      <c r="B6" s="9" t="s">
        <v>145</v>
      </c>
      <c r="C6" s="6" t="s">
        <v>356</v>
      </c>
      <c r="D6" s="6" t="s">
        <v>568</v>
      </c>
      <c r="E6" s="6"/>
      <c r="F6" s="6"/>
      <c r="G6" s="6"/>
      <c r="H6" s="6"/>
    </row>
    <row r="7" spans="1:8">
      <c r="A7" s="6">
        <v>4</v>
      </c>
      <c r="B7" s="29" t="s">
        <v>413</v>
      </c>
      <c r="C7" s="29" t="s">
        <v>739</v>
      </c>
      <c r="D7" s="6" t="s">
        <v>568</v>
      </c>
      <c r="E7" s="29"/>
      <c r="F7" s="29"/>
      <c r="G7" s="29"/>
      <c r="H7" s="29" t="s">
        <v>489</v>
      </c>
    </row>
    <row r="8" spans="1:8">
      <c r="A8" s="6">
        <v>5</v>
      </c>
      <c r="B8" s="9" t="s">
        <v>146</v>
      </c>
      <c r="C8" s="6" t="s">
        <v>357</v>
      </c>
      <c r="D8" s="6" t="s">
        <v>568</v>
      </c>
      <c r="E8" s="6"/>
      <c r="F8" s="6"/>
      <c r="G8" s="6"/>
      <c r="H8" s="6" t="s">
        <v>147</v>
      </c>
    </row>
    <row r="9" spans="1:8">
      <c r="A9" s="6">
        <v>6</v>
      </c>
      <c r="B9" s="9" t="s">
        <v>75</v>
      </c>
      <c r="C9" s="6" t="s">
        <v>317</v>
      </c>
      <c r="D9" s="6" t="s">
        <v>573</v>
      </c>
      <c r="E9" s="6"/>
      <c r="F9" s="6"/>
      <c r="G9" s="6"/>
      <c r="H9" s="6"/>
    </row>
    <row r="10" spans="1:8">
      <c r="A10" s="6">
        <v>7</v>
      </c>
      <c r="B10" s="9" t="s">
        <v>221</v>
      </c>
      <c r="C10" s="2" t="s">
        <v>319</v>
      </c>
      <c r="D10" s="6" t="s">
        <v>568</v>
      </c>
      <c r="E10" s="6"/>
      <c r="F10" s="6"/>
      <c r="G10" s="6"/>
      <c r="H10" s="6"/>
    </row>
    <row r="11" spans="1:8">
      <c r="A11" s="6">
        <v>8</v>
      </c>
      <c r="B11" s="9" t="s">
        <v>222</v>
      </c>
      <c r="C11" s="2" t="s">
        <v>321</v>
      </c>
      <c r="D11" s="6" t="s">
        <v>580</v>
      </c>
      <c r="E11" s="6"/>
      <c r="F11" s="6"/>
      <c r="G11" s="6"/>
      <c r="H11" s="6"/>
    </row>
    <row r="12" spans="1:8">
      <c r="A12" s="6">
        <v>9</v>
      </c>
      <c r="B12" s="9" t="s">
        <v>399</v>
      </c>
      <c r="C12" s="6" t="s">
        <v>395</v>
      </c>
      <c r="D12" s="6" t="s">
        <v>570</v>
      </c>
      <c r="E12" s="6"/>
      <c r="F12" s="6"/>
      <c r="G12" s="6" t="s">
        <v>401</v>
      </c>
      <c r="H12" s="6"/>
    </row>
    <row r="13" spans="1:8" s="7" customFormat="1">
      <c r="A13" s="6">
        <v>10</v>
      </c>
      <c r="B13" s="9" t="s">
        <v>101</v>
      </c>
      <c r="C13" s="6" t="s">
        <v>295</v>
      </c>
      <c r="D13" s="6" t="s">
        <v>570</v>
      </c>
      <c r="E13" s="6"/>
      <c r="F13" s="6"/>
      <c r="G13" s="6" t="s">
        <v>263</v>
      </c>
      <c r="H13" s="6"/>
    </row>
    <row r="14" spans="1:8" s="7" customFormat="1">
      <c r="A14" s="6">
        <v>11</v>
      </c>
      <c r="B14" s="9" t="s">
        <v>102</v>
      </c>
      <c r="C14" s="6" t="s">
        <v>296</v>
      </c>
      <c r="D14" s="6" t="s">
        <v>571</v>
      </c>
      <c r="E14" s="6"/>
      <c r="F14" s="6"/>
      <c r="G14" s="6"/>
      <c r="H14" s="6"/>
    </row>
    <row r="15" spans="1:8" s="7" customFormat="1">
      <c r="A15" s="6">
        <v>12</v>
      </c>
      <c r="B15" s="9" t="s">
        <v>149</v>
      </c>
      <c r="C15" s="6" t="s">
        <v>297</v>
      </c>
      <c r="D15" s="6" t="s">
        <v>570</v>
      </c>
      <c r="E15" s="6"/>
      <c r="F15" s="6"/>
      <c r="G15" s="6" t="s">
        <v>263</v>
      </c>
      <c r="H15" s="6"/>
    </row>
    <row r="16" spans="1:8" s="7" customFormat="1">
      <c r="A16" s="6">
        <v>13</v>
      </c>
      <c r="B16" s="9" t="s">
        <v>223</v>
      </c>
      <c r="C16" s="6" t="s">
        <v>298</v>
      </c>
      <c r="D16" s="6" t="s">
        <v>571</v>
      </c>
      <c r="E16" s="6"/>
      <c r="F16" s="6"/>
      <c r="G16" s="6"/>
      <c r="H16" s="5" t="s">
        <v>150</v>
      </c>
    </row>
    <row r="17" spans="1:8">
      <c r="A17" s="6">
        <v>15</v>
      </c>
      <c r="B17" s="9" t="s">
        <v>9</v>
      </c>
      <c r="C17" s="6" t="s">
        <v>299</v>
      </c>
      <c r="D17" s="6" t="s">
        <v>572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590</v>
      </c>
    </row>
    <row r="35" spans="4:5">
      <c r="D35" s="1" t="s">
        <v>591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Sheet1</vt:lpstr>
      <vt:lpstr>功能一览表</vt:lpstr>
      <vt:lpstr>Sheet2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2014-08-16T15:10:47Z</dcterms:modified>
</cp:coreProperties>
</file>