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DCRLCAG\Desktop\"/>
    </mc:Choice>
  </mc:AlternateContent>
  <bookViews>
    <workbookView xWindow="264" yWindow="504" windowWidth="25116" windowHeight="15576" tabRatio="500" activeTab="1"/>
  </bookViews>
  <sheets>
    <sheet name="PIT" sheetId="1" r:id="rId1"/>
    <sheet name="ENVIRONMENT" sheetId="2" r:id="rId2"/>
    <sheet name="INSTRUCTIONS &amp; REFERENCE" sheetId="3" r:id="rId3"/>
    <sheet name="PIT EXP" sheetId="4" r:id="rId4"/>
    <sheet name="ENVIRONMENT EXP" sheetId="5" r:id="rId5"/>
  </sheets>
  <definedNames>
    <definedName name="_xlnm.Print_Area" localSheetId="1">ENVIRONMENT!$A$1:$R$25</definedName>
    <definedName name="_xlnm.Print_Area" localSheetId="0">PIT!$B$1:$AF$33</definedName>
  </definedName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4" i="1" l="1"/>
  <c r="O16" i="1"/>
  <c r="O18" i="1"/>
  <c r="O20" i="1"/>
  <c r="O22" i="1"/>
  <c r="O12" i="1"/>
  <c r="B22" i="1"/>
  <c r="D22" i="1"/>
  <c r="B23" i="1"/>
  <c r="D23" i="1"/>
  <c r="B24" i="1"/>
  <c r="D24" i="1"/>
  <c r="B25" i="1"/>
  <c r="D25" i="1"/>
  <c r="B26" i="1"/>
  <c r="D26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D11" i="1"/>
  <c r="B11" i="1"/>
  <c r="A6" i="2"/>
  <c r="E2" i="2"/>
  <c r="A2" i="2"/>
</calcChain>
</file>

<file path=xl/sharedStrings.xml><?xml version="1.0" encoding="utf-8"?>
<sst xmlns="http://schemas.openxmlformats.org/spreadsheetml/2006/main" count="429" uniqueCount="309">
  <si>
    <t>Location:</t>
  </si>
  <si>
    <t>UTMN:</t>
  </si>
  <si>
    <t>Surveyors:</t>
  </si>
  <si>
    <t>Comments/Notes:</t>
  </si>
  <si>
    <t>Site:</t>
  </si>
  <si>
    <t>UTME:</t>
  </si>
  <si>
    <t>Pit ID:</t>
  </si>
  <si>
    <t>UTM Zone:</t>
  </si>
  <si>
    <t>Slope:</t>
  </si>
  <si>
    <t>Date:</t>
  </si>
  <si>
    <t>Time: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</si>
  <si>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</si>
  <si>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</si>
  <si>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</si>
  <si>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</si>
  <si>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</si>
  <si>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</si>
  <si>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t>Grain
type</t>
  </si>
  <si>
    <t>Stratigraphy Comments</t>
  </si>
  <si>
    <t>top
(cm)</t>
  </si>
  <si>
    <t>bottom
(cm)</t>
  </si>
  <si>
    <t>(cm)</t>
  </si>
  <si>
    <t>-</t>
  </si>
  <si>
    <t>MF</t>
  </si>
  <si>
    <t>M</t>
  </si>
  <si>
    <t>None</t>
  </si>
  <si>
    <t>Check   List</t>
  </si>
  <si>
    <t>Metadata in Headers</t>
  </si>
  <si>
    <t>Temperature Profile</t>
  </si>
  <si>
    <t>Density Profile</t>
  </si>
  <si>
    <t>Moderate</t>
  </si>
  <si>
    <t>Weather Observations</t>
  </si>
  <si>
    <t>Moist</t>
  </si>
  <si>
    <t>Grain Size Measurements</t>
  </si>
  <si>
    <t>Smooth</t>
  </si>
  <si>
    <t>Grain Type Measurements</t>
  </si>
  <si>
    <t>Grass</t>
  </si>
  <si>
    <t>cm</t>
  </si>
  <si>
    <t>Approach pit on single trail - leave on same trail when finished</t>
  </si>
  <si>
    <t>No Trees</t>
  </si>
  <si>
    <t xml:space="preserve">Place ruler or depth probe on pit wall </t>
  </si>
  <si>
    <t>Grain Type</t>
  </si>
  <si>
    <t>New Snow</t>
  </si>
  <si>
    <t>Dry</t>
  </si>
  <si>
    <t>Rounds</t>
  </si>
  <si>
    <t>Facets</t>
  </si>
  <si>
    <t>F</t>
  </si>
  <si>
    <t xml:space="preserve">Measure density in dual profile top to bottom. </t>
  </si>
  <si>
    <t>Melt-Freeze</t>
  </si>
  <si>
    <t>Crust</t>
  </si>
  <si>
    <t>Ice Lens</t>
  </si>
  <si>
    <t>Clear</t>
  </si>
  <si>
    <t>Calm</t>
  </si>
  <si>
    <t>Hand Hardness</t>
  </si>
  <si>
    <t>T</t>
  </si>
  <si>
    <t>☐</t>
  </si>
  <si>
    <t>Very Light</t>
  </si>
  <si>
    <t>Light</t>
  </si>
  <si>
    <t>Heavy</t>
  </si>
  <si>
    <t>Strong</t>
  </si>
  <si>
    <t>Extreme</t>
  </si>
  <si>
    <t>Frozen</t>
  </si>
  <si>
    <t>Wet</t>
  </si>
  <si>
    <t>4F</t>
  </si>
  <si>
    <t>1F</t>
  </si>
  <si>
    <t>P</t>
  </si>
  <si>
    <t>K</t>
  </si>
  <si>
    <t>I</t>
  </si>
  <si>
    <t>Fist</t>
  </si>
  <si>
    <t>4 Finger</t>
  </si>
  <si>
    <t>1 Finger</t>
  </si>
  <si>
    <t>Pencil</t>
  </si>
  <si>
    <t>Knife</t>
  </si>
  <si>
    <t>Ice</t>
  </si>
  <si>
    <t>Saturated</t>
  </si>
  <si>
    <t>Rough</t>
  </si>
  <si>
    <t>Rugged</t>
  </si>
  <si>
    <t>Bare</t>
  </si>
  <si>
    <t>Shrub</t>
  </si>
  <si>
    <t>Deadfall</t>
  </si>
  <si>
    <t>Closed 
(&gt;70%)</t>
  </si>
  <si>
    <t>Open 
(20-70%)</t>
  </si>
  <si>
    <t>Sparse 
(5-20%)</t>
  </si>
  <si>
    <t>Hand Hardness Profile</t>
  </si>
  <si>
    <t>Carefully excavate shaded face about 1 meter from prior pit - leave area as undisturbed as possible</t>
  </si>
  <si>
    <t>Extra Density</t>
  </si>
  <si>
    <t>ρ</t>
  </si>
  <si>
    <t>Height above 
ground</t>
  </si>
  <si>
    <t>Grain size</t>
  </si>
  <si>
    <r>
      <t xml:space="preserve">Density </t>
    </r>
    <r>
      <rPr>
        <b/>
        <i/>
        <sz val="11"/>
        <rFont val="Arial"/>
        <family val="2"/>
      </rPr>
      <t>ρ</t>
    </r>
  </si>
  <si>
    <r>
      <t xml:space="preserve">Sky 
</t>
    </r>
    <r>
      <rPr>
        <sz val="11"/>
        <color rgb="FF000000"/>
        <rFont val="Arial"/>
        <family val="2"/>
      </rPr>
      <t>(circle one)</t>
    </r>
  </si>
  <si>
    <r>
      <t xml:space="preserve">Wind 
</t>
    </r>
    <r>
      <rPr>
        <sz val="11"/>
        <color rgb="FF000000"/>
        <rFont val="Arial"/>
        <family val="2"/>
      </rPr>
      <t>(circle one)</t>
    </r>
  </si>
  <si>
    <r>
      <t xml:space="preserve">Ground Condition 
</t>
    </r>
    <r>
      <rPr>
        <sz val="11"/>
        <color rgb="FF000000"/>
        <rFont val="Arial"/>
        <family val="2"/>
      </rPr>
      <t>(circle one)</t>
    </r>
  </si>
  <si>
    <r>
      <t xml:space="preserve">Ground Roughness 
</t>
    </r>
    <r>
      <rPr>
        <sz val="11"/>
        <color rgb="FF000000"/>
        <rFont val="Arial"/>
        <family val="2"/>
      </rPr>
      <t>(circle one)</t>
    </r>
  </si>
  <si>
    <r>
      <t xml:space="preserve">Ground Vegetation 
</t>
    </r>
    <r>
      <rPr>
        <sz val="11"/>
        <color rgb="FF000000"/>
        <rFont val="Arial"/>
        <family val="2"/>
      </rPr>
      <t>(circle one or more)</t>
    </r>
  </si>
  <si>
    <r>
      <t xml:space="preserve">Height of Ground Vegetation 
</t>
    </r>
    <r>
      <rPr>
        <sz val="11"/>
        <color rgb="FF000000"/>
        <rFont val="Arial"/>
        <family val="2"/>
      </rPr>
      <t>(if present)</t>
    </r>
  </si>
  <si>
    <r>
      <rPr>
        <b/>
        <sz val="11"/>
        <rFont val="Arial"/>
        <family val="2"/>
        <charset val="134"/>
      </rPr>
      <t>Tree Canopy</t>
    </r>
    <r>
      <rPr>
        <sz val="11"/>
        <rFont val="Arial"/>
        <family val="2"/>
        <charset val="134"/>
      </rPr>
      <t xml:space="preserve"> 
(circle one)</t>
    </r>
  </si>
  <si>
    <t>Liquid Water Content</t>
  </si>
  <si>
    <t>Yes</t>
  </si>
  <si>
    <t>No</t>
  </si>
  <si>
    <t>SWE
(mm)</t>
  </si>
  <si>
    <t>Sample A</t>
  </si>
  <si>
    <t>Sample B</t>
  </si>
  <si>
    <t>Sample C</t>
  </si>
  <si>
    <r>
      <t>ρ
(kg/m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  <charset val="134"/>
      </rPr>
      <t>)</t>
    </r>
  </si>
  <si>
    <t>Grain size
(place 'X' in column)</t>
  </si>
  <si>
    <r>
      <t>kg/m</t>
    </r>
    <r>
      <rPr>
        <vertAlign val="superscript"/>
        <sz val="11"/>
        <color rgb="FF000000"/>
        <rFont val="Arial"/>
        <family val="2"/>
      </rPr>
      <t>3</t>
    </r>
  </si>
  <si>
    <r>
      <t>o</t>
    </r>
    <r>
      <rPr>
        <sz val="11"/>
        <color rgb="FF000000"/>
        <rFont val="Arial"/>
        <family val="2"/>
      </rPr>
      <t>C</t>
    </r>
  </si>
  <si>
    <t>Manual Wetness</t>
  </si>
  <si>
    <t>LWC device serial #</t>
  </si>
  <si>
    <t>Interval board measurements
Use SWE tube</t>
  </si>
  <si>
    <t>Lens is discontinuous and varies in thickness (2-15 mm); see example sheet</t>
  </si>
  <si>
    <t>Any useful information that will help in interpretation, e.g.:</t>
  </si>
  <si>
    <t>Stratigraphy comments</t>
  </si>
  <si>
    <t>Letter code - see Sheet 2</t>
  </si>
  <si>
    <t>Grain type</t>
  </si>
  <si>
    <t>Height of distinct layer boundaries. Will not match density heights (e.g. 93-77)</t>
  </si>
  <si>
    <t>Read digital thermometer and record to tenth of a degree Celsius (e.g. -5.2) Do NOT use F</t>
  </si>
  <si>
    <t xml:space="preserve">Temperature </t>
  </si>
  <si>
    <t>Measure surface, then 10 cm increments on even tens (e.g. 93, 90, 80, 70,,,,0)</t>
  </si>
  <si>
    <t>Density B</t>
  </si>
  <si>
    <t>Density from first sample in dual profile (gram value from scale - e.g. 323)</t>
  </si>
  <si>
    <t>Density A</t>
  </si>
  <si>
    <t>At profile base, try to get measurement as close to ground as possible (e.g. 11-1)</t>
  </si>
  <si>
    <t>Measure every ten cm from surface (e.g. 93-83, 83-73, 73-63,,, 13-3)</t>
  </si>
  <si>
    <t>Top - top level from ruler.  Bottom - layer bottom level - should be 10 cm increment (e.g. 93-83)</t>
  </si>
  <si>
    <t>Density</t>
  </si>
  <si>
    <t>Ice layers from 83-67 cm made sampling difficult</t>
  </si>
  <si>
    <t>Small streambed in bottom of pit</t>
  </si>
  <si>
    <t>Anything of interest or use that doesn't fit in another category, for example:</t>
  </si>
  <si>
    <t>Comments/Notes</t>
  </si>
  <si>
    <t>Time</t>
  </si>
  <si>
    <t>M/D/YY, e.g. 2/7/17</t>
  </si>
  <si>
    <t>Date</t>
  </si>
  <si>
    <r>
      <t xml:space="preserve">Write first initial and last name of </t>
    </r>
    <r>
      <rPr>
        <b/>
        <i/>
        <sz val="10"/>
        <rFont val="Arial"/>
        <family val="2"/>
      </rPr>
      <t>all</t>
    </r>
    <r>
      <rPr>
        <sz val="10"/>
        <rFont val="Arial"/>
        <family val="2"/>
        <charset val="134"/>
      </rPr>
      <t xml:space="preserve"> pit crew, e.g. D. Smith, J. Jones</t>
    </r>
  </si>
  <si>
    <t>Surveyors</t>
  </si>
  <si>
    <t>Report to closest degree. Use slope meter.</t>
  </si>
  <si>
    <t>Slope</t>
  </si>
  <si>
    <t>One or two digits with letter (e.g. 12S) - use value from your GPS</t>
  </si>
  <si>
    <t>UTM Zone</t>
  </si>
  <si>
    <t>UTM northing - use value from your GPS</t>
  </si>
  <si>
    <t>UTMN</t>
  </si>
  <si>
    <t>UTM easting - use value from your GPS</t>
  </si>
  <si>
    <t>UTME</t>
  </si>
  <si>
    <t>Site</t>
  </si>
  <si>
    <t>Location</t>
  </si>
  <si>
    <t>Snow Pit Sheet Explanations</t>
  </si>
  <si>
    <t>Same as sheet 1, but FILL THIS OUT!  This will keep these sheets together in database</t>
  </si>
  <si>
    <t>Check list</t>
  </si>
  <si>
    <t>Note taker should check these off after each item is completed</t>
  </si>
  <si>
    <t>Precipitation</t>
  </si>
  <si>
    <t>None - no atmospheric deposition - there may be blowing snow, but no snowfall</t>
  </si>
  <si>
    <t>Sky</t>
  </si>
  <si>
    <t>Wind</t>
  </si>
  <si>
    <t>Ground condition</t>
  </si>
  <si>
    <t>Ground roughness</t>
  </si>
  <si>
    <t>Ground vegetation</t>
  </si>
  <si>
    <t>Note that there may be one or more categories present - circle all that apply</t>
  </si>
  <si>
    <t>Bare - little or no vegetation - duff, exposed soil or rock surface</t>
  </si>
  <si>
    <t>Grass - any grass, forb or sedge</t>
  </si>
  <si>
    <t>Shrub - any bush or shrub with woody stem</t>
  </si>
  <si>
    <t>Deadfall - significant sticks, logs , or dead trees on or near ground</t>
  </si>
  <si>
    <t>Height of ground vegetation</t>
  </si>
  <si>
    <t>Height for Ground Vegetation category in cell above</t>
  </si>
  <si>
    <t>Grass - height if penetrating snowpack, thickness of mat if compressed</t>
  </si>
  <si>
    <t>Tree canopy</t>
  </si>
  <si>
    <t>Rough categories looking straight overhead from pit site</t>
  </si>
  <si>
    <t>place an 'X' in the box for the appropriate grain size category</t>
  </si>
  <si>
    <t>Military Local Time, e.g. 1425 MST</t>
  </si>
  <si>
    <t>Aspect:</t>
  </si>
  <si>
    <t>Subjective</t>
  </si>
  <si>
    <t>Smooth &lt; 5 cm variability; Rough 5 - 20 cm variability, Rugged &gt; 20 cm variability, rocks, etc.</t>
  </si>
  <si>
    <t>Interval Board Measurement</t>
  </si>
  <si>
    <t>Evidence of Melt?</t>
  </si>
  <si>
    <t>Snow Fork</t>
  </si>
  <si>
    <t>Denoth Meter</t>
  </si>
  <si>
    <t>Profile A</t>
  </si>
  <si>
    <t>Profile B</t>
  </si>
  <si>
    <t>Denoth #
or LWC</t>
  </si>
  <si>
    <t>PP</t>
  </si>
  <si>
    <t>RG</t>
  </si>
  <si>
    <t>FC</t>
  </si>
  <si>
    <t>IF</t>
  </si>
  <si>
    <t>MFcr</t>
  </si>
  <si>
    <t>Decomposing Forms</t>
  </si>
  <si>
    <t>DF</t>
  </si>
  <si>
    <t>a</t>
  </si>
  <si>
    <t>d</t>
  </si>
  <si>
    <t>e</t>
  </si>
  <si>
    <t>h</t>
  </si>
  <si>
    <t>i</t>
  </si>
  <si>
    <t>c</t>
  </si>
  <si>
    <t>HS
(cm)</t>
  </si>
  <si>
    <t>Will not pack</t>
  </si>
  <si>
    <t>D</t>
  </si>
  <si>
    <t>Sticks together</t>
  </si>
  <si>
    <t>Perfect snowballs</t>
  </si>
  <si>
    <t>W</t>
  </si>
  <si>
    <t>Very Wet</t>
  </si>
  <si>
    <t>Water can be squeezed out</t>
  </si>
  <si>
    <t>V</t>
  </si>
  <si>
    <t>Water drains freely</t>
  </si>
  <si>
    <t>S</t>
  </si>
  <si>
    <t>Soaked</t>
  </si>
  <si>
    <t>Backfill Pit &amp;
Place Pit Corner Marker Stake</t>
  </si>
  <si>
    <t>Plot Perimeter
Snow Depth Measurements</t>
  </si>
  <si>
    <t>LWC Device
(circle one)</t>
  </si>
  <si>
    <t>&gt; 5
mm</t>
  </si>
  <si>
    <t>1-5
mm</t>
  </si>
  <si>
    <t>&lt; 1
mm</t>
  </si>
  <si>
    <t>Scattered
(¼ - ½ of sky)</t>
  </si>
  <si>
    <t>Few
(&lt; ¼ of sky)</t>
  </si>
  <si>
    <t>Broken
(&gt; ½ of sky)</t>
  </si>
  <si>
    <t>Overcast
(complete cover)</t>
  </si>
  <si>
    <t>Fill out data sheet header and take photo of header with regular &amp; IR cameras</t>
  </si>
  <si>
    <t>Take pit wall photo with both cameras; take site photos N, E, S, W in order, and overhead canopy</t>
  </si>
  <si>
    <t>Backfill pit with snow - leave pole marker on edge of disturbed snow near measurement face</t>
  </si>
  <si>
    <t>Letter code</t>
  </si>
  <si>
    <t>Manual Snow Wetness</t>
  </si>
  <si>
    <t>Photos of Pit Sheets</t>
  </si>
  <si>
    <t>Denoth Meter or Snow Fork LWC Profile</t>
  </si>
  <si>
    <r>
      <t xml:space="preserve">Take photos of completed </t>
    </r>
    <r>
      <rPr>
        <i/>
        <sz val="12"/>
        <rFont val="Arial"/>
        <family val="2"/>
      </rPr>
      <t>Pit</t>
    </r>
    <r>
      <rPr>
        <sz val="12"/>
        <rFont val="Arial"/>
        <family val="2"/>
        <charset val="134"/>
      </rPr>
      <t xml:space="preserve"> and </t>
    </r>
    <r>
      <rPr>
        <i/>
        <sz val="12"/>
        <rFont val="Arial"/>
        <family val="2"/>
      </rPr>
      <t>Metadata</t>
    </r>
    <r>
      <rPr>
        <sz val="12"/>
        <rFont val="Arial"/>
        <family val="2"/>
        <charset val="134"/>
      </rPr>
      <t xml:space="preserve"> sheets with regular camera</t>
    </r>
  </si>
  <si>
    <t>HS (Height of Snow)</t>
  </si>
  <si>
    <t>Total snow height value from ruler or probe on pit wall</t>
  </si>
  <si>
    <t>Aspect</t>
  </si>
  <si>
    <t>Report to closest degree. Use compass. If zero slope, input "Flat"</t>
  </si>
  <si>
    <t>LWC Device Serial #</t>
  </si>
  <si>
    <t>LWC Device</t>
  </si>
  <si>
    <t>PIT</t>
  </si>
  <si>
    <t>Weather Description:</t>
  </si>
  <si>
    <t>Weather Description</t>
  </si>
  <si>
    <t>ENVIRONMENT</t>
  </si>
  <si>
    <t>Bottom of one layer should be same as top of the next  layer; leave no area unaccounted for</t>
  </si>
  <si>
    <t>Record "Yes" if any evidence of melt exists 
(on surface or within/below snow on the board)</t>
  </si>
  <si>
    <t>Make snow depth probe measurements at corners and midway between corners of study plot. Start at NW corner and proceed in a clockwise direction around plot.</t>
  </si>
  <si>
    <t>Comments not addressed in boxes below - e.g. high cirrus; cloud cover changing rapidly; air temperature dropping steadily; wind increasing, etc.</t>
  </si>
  <si>
    <r>
      <t xml:space="preserve">Fill in all data and check list on second page - </t>
    </r>
    <r>
      <rPr>
        <b/>
        <i/>
        <sz val="12"/>
        <rFont val="Arial"/>
        <family val="2"/>
      </rPr>
      <t>Leave no blanks!</t>
    </r>
    <r>
      <rPr>
        <sz val="12"/>
        <rFont val="Arial"/>
        <family val="2"/>
        <charset val="134"/>
      </rPr>
      <t xml:space="preserve"> Use a dash (-) to indicate no data recorded</t>
    </r>
  </si>
  <si>
    <t>INSTRUCTIONS AND REFERENCE</t>
  </si>
  <si>
    <t>Symbol (optional)</t>
  </si>
  <si>
    <t>INSTRUCTIONS</t>
  </si>
  <si>
    <t>Moderate (S2): ~ 2 cm per hour accumulation</t>
  </si>
  <si>
    <t>Light (S1): ~ 1 cm per hour accumulation</t>
  </si>
  <si>
    <t>Very Light (S-1): occasional snowflake up to ~ 0.5 cm per hour accumulation</t>
  </si>
  <si>
    <t xml:space="preserve">Heavy (S5): ~ 5 cm per hour accumulation </t>
  </si>
  <si>
    <t>CLEAR: no clouds</t>
  </si>
  <si>
    <t>FEW: up to 2/8 of sky covered by clouds</t>
  </si>
  <si>
    <t>SCATTERED: partly cloudy; 3/8 - 4/8 of sky covered by clouds</t>
  </si>
  <si>
    <t>BROKEN: Mostly cloudy; more than half but not all of sky covered by clouds</t>
  </si>
  <si>
    <t>OVERCAST: sky is completely covered by clouds</t>
  </si>
  <si>
    <t>CALM: no air motion</t>
  </si>
  <si>
    <t>LIGHT: light to gentle breeze; flags and twigs in motion</t>
  </si>
  <si>
    <t>MODERATE: fresh breeze; small trees sway; flags stretched; snow begins to drift</t>
  </si>
  <si>
    <t>STRONG: strong breeze; whole trees in motion</t>
  </si>
  <si>
    <t>EXTREME: gale force or higher</t>
  </si>
  <si>
    <t>Oh</t>
  </si>
  <si>
    <t>Air
Temperature</t>
  </si>
  <si>
    <t>HN
(cm)</t>
  </si>
  <si>
    <t>Measure snow depth around plot perimeter - at each corner and at midpoint of plot sides, beginning at NW corner.</t>
  </si>
  <si>
    <t>Record new snow measurements and note any melt evidence; then clear interval board</t>
  </si>
  <si>
    <t>Photos of Pit Wall &amp; Site</t>
  </si>
  <si>
    <t>Ground &amp; Vegetation
Observations</t>
  </si>
  <si>
    <t>Interval Board Measurements</t>
  </si>
  <si>
    <t>Plot Perimeter 
Snow Depth Measurements</t>
  </si>
  <si>
    <t>&lt;site code&gt;_&lt;YYYYMMDD&gt;</t>
  </si>
  <si>
    <t>Air Temperature</t>
  </si>
  <si>
    <t>Measure air temperature (in deg C) 1m above snow surface, with thermometer shaded</t>
  </si>
  <si>
    <t>The serial number of the Denoth meter, Snow Fork, or French LWC device being used.</t>
  </si>
  <si>
    <t>Circle either Denoth Meter, Snow Fork, or French LWC</t>
  </si>
  <si>
    <t>French
LWC</t>
  </si>
  <si>
    <t>Elevation [m]:</t>
  </si>
  <si>
    <t>Pit ID</t>
  </si>
  <si>
    <t>Local scale site description</t>
  </si>
  <si>
    <t>Measure LWC with Denoth Meter or Snow Fork</t>
  </si>
  <si>
    <t>Simultaneously: take temperature profile, stratigraphy, grain size, hand hardness, manual wetness</t>
  </si>
  <si>
    <t>Location; Elevation</t>
  </si>
  <si>
    <t>Regional scale site description; elevation above sea level from GPS [m]</t>
  </si>
  <si>
    <r>
      <t xml:space="preserve">Precip Rate
</t>
    </r>
    <r>
      <rPr>
        <sz val="11"/>
        <color rgb="FF000000"/>
        <rFont val="Arial"/>
        <family val="2"/>
      </rPr>
      <t>(circle one)</t>
    </r>
  </si>
  <si>
    <t>Precip Type</t>
  </si>
  <si>
    <t>Rain</t>
  </si>
  <si>
    <t>Snow</t>
  </si>
  <si>
    <t>Graupel</t>
  </si>
  <si>
    <t>Hail</t>
  </si>
  <si>
    <t>Make 3 depth and SWE measurements using a small SWE tube</t>
  </si>
  <si>
    <t>Density from second sample.  If different by more than 10%, take extra density sample</t>
  </si>
  <si>
    <t>air</t>
  </si>
  <si>
    <t>Same as for Profile A, but for second sample at same height; air measurement at end.</t>
  </si>
  <si>
    <t>LWC probe measurement in the middle of the 10cm interval (e.g. if 10cm interval is 107-97cm, then make LWC measurement at 102cm)
Denoth or French LWC meter: note Denoth # or LWC; put a dash (-) in the density (ρ) column.
For Snow Fork, record the LWC and density.  Air measurement at beginning.</t>
  </si>
  <si>
    <t>Manual wetness</t>
  </si>
  <si>
    <t>Letter code - see Sheet 2; Used gloved hand.</t>
  </si>
  <si>
    <t>Grand Mesa</t>
  </si>
  <si>
    <t>C. Hiemstra, J. Parno</t>
  </si>
  <si>
    <t>12S</t>
  </si>
  <si>
    <t>E05</t>
  </si>
  <si>
    <t>352*</t>
  </si>
  <si>
    <t>392*</t>
  </si>
  <si>
    <t>* Using 250cc multiplied by 4</t>
  </si>
  <si>
    <t>163</t>
  </si>
  <si>
    <t>146</t>
  </si>
  <si>
    <t>112</t>
  </si>
  <si>
    <t>79</t>
  </si>
  <si>
    <t>23</t>
  </si>
  <si>
    <t>7</t>
  </si>
  <si>
    <t>0</t>
  </si>
  <si>
    <t>X</t>
  </si>
  <si>
    <t>RG
FC</t>
  </si>
  <si>
    <t>RG form facets</t>
  </si>
  <si>
    <t>Transition from facets to round</t>
  </si>
  <si>
    <t>1545</t>
  </si>
  <si>
    <t>Clouds rolled in, breezy, gusty, morning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</si>
</sst>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i/>
      <sz val="10"/>
      <name val="Arial"/>
      <family val="2"/>
    </font>
    <font>
      <b/>
      <sz val="11"/>
      <name val="Arial"/>
      <family val="2"/>
    </font>
    <font>
      <sz val="18"/>
      <name val="Arial"/>
      <family val="2"/>
      <charset val="134"/>
    </font>
    <font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name val="Arial"/>
      <family val="2"/>
      <charset val="134"/>
    </font>
    <font>
      <vertAlign val="superscript"/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6"/>
      <name val="SnowSymbolsIACS"/>
    </font>
    <font>
      <sz val="12"/>
      <name val="Arial"/>
      <family val="2"/>
      <charset val="134"/>
    </font>
    <font>
      <b/>
      <sz val="12"/>
      <name val="Arial"/>
      <family val="2"/>
      <charset val="134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12"/>
      <name val="SnowSymbolsIACS"/>
    </font>
    <font>
      <sz val="8"/>
      <name val="Arial"/>
      <family val="2"/>
      <charset val="134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808080"/>
      </patternFill>
    </fill>
    <fill>
      <patternFill patternType="solid">
        <fgColor theme="0" tint="-0.14999847407452621"/>
        <bgColor indexed="64"/>
      </patternFill>
    </fill>
  </fills>
  <borders count="1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ck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theme="1"/>
      </top>
      <bottom style="thin">
        <color auto="1"/>
      </bottom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theme="1"/>
      </top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ck">
        <color auto="1"/>
      </left>
      <right/>
      <top style="thin">
        <color auto="1"/>
      </top>
      <bottom style="thin">
        <color theme="1"/>
      </bottom>
      <diagonal/>
    </border>
    <border>
      <left style="thick">
        <color auto="1"/>
      </left>
      <right/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9" fillId="0" borderId="0"/>
  </cellStyleXfs>
  <cellXfs count="4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4" xfId="0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 wrapText="1"/>
    </xf>
    <xf numFmtId="0" fontId="0" fillId="0" borderId="20" xfId="0" applyFont="1" applyBorder="1" applyAlignment="1" applyProtection="1">
      <alignment horizontal="left"/>
    </xf>
    <xf numFmtId="0" fontId="0" fillId="0" borderId="22" xfId="0" applyFont="1" applyBorder="1" applyProtection="1"/>
    <xf numFmtId="0" fontId="0" fillId="0" borderId="26" xfId="0" applyBorder="1" applyAlignment="1" applyProtection="1">
      <alignment horizontal="center"/>
    </xf>
    <xf numFmtId="0" fontId="0" fillId="0" borderId="28" xfId="0" applyBorder="1" applyAlignment="1" applyProtection="1">
      <alignment horizontal="left"/>
    </xf>
    <xf numFmtId="0" fontId="0" fillId="0" borderId="25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33" xfId="0" applyBorder="1" applyAlignment="1" applyProtection="1">
      <alignment horizontal="center" wrapText="1"/>
    </xf>
    <xf numFmtId="0" fontId="0" fillId="0" borderId="34" xfId="0" applyBorder="1" applyAlignment="1" applyProtection="1">
      <alignment horizontal="left"/>
    </xf>
    <xf numFmtId="49" fontId="0" fillId="0" borderId="35" xfId="0" applyNumberFormat="1" applyFont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/>
    </xf>
    <xf numFmtId="0" fontId="0" fillId="0" borderId="27" xfId="0" applyFont="1" applyBorder="1" applyAlignment="1" applyProtection="1">
      <alignment horizontal="left" vertical="top" wrapText="1"/>
    </xf>
    <xf numFmtId="0" fontId="0" fillId="0" borderId="43" xfId="0" applyBorder="1" applyAlignment="1" applyProtection="1">
      <alignment horizontal="center"/>
    </xf>
    <xf numFmtId="0" fontId="0" fillId="0" borderId="30" xfId="0" applyBorder="1" applyAlignment="1" applyProtection="1">
      <alignment horizontal="center" wrapText="1"/>
    </xf>
    <xf numFmtId="0" fontId="0" fillId="0" borderId="0" xfId="0" applyBorder="1" applyProtection="1"/>
    <xf numFmtId="0" fontId="0" fillId="0" borderId="52" xfId="0" applyBorder="1" applyProtection="1"/>
    <xf numFmtId="0" fontId="0" fillId="0" borderId="52" xfId="0" applyBorder="1" applyAlignment="1" applyProtection="1">
      <alignment vertical="center"/>
    </xf>
    <xf numFmtId="0" fontId="6" fillId="0" borderId="15" xfId="0" applyFont="1" applyBorder="1" applyAlignment="1" applyProtection="1">
      <alignment horizontal="center" vertical="center" wrapText="1"/>
    </xf>
    <xf numFmtId="49" fontId="0" fillId="0" borderId="21" xfId="0" applyNumberFormat="1" applyFont="1" applyBorder="1" applyAlignment="1" applyProtection="1">
      <alignment horizontal="center" vertical="center"/>
    </xf>
    <xf numFmtId="0" fontId="0" fillId="0" borderId="69" xfId="0" applyBorder="1" applyProtection="1"/>
    <xf numFmtId="0" fontId="2" fillId="0" borderId="18" xfId="0" applyFont="1" applyBorder="1" applyAlignment="1" applyProtection="1">
      <alignment horizontal="center" wrapText="1"/>
    </xf>
    <xf numFmtId="0" fontId="2" fillId="0" borderId="19" xfId="0" applyFont="1" applyBorder="1" applyAlignment="1" applyProtection="1">
      <alignment horizontal="center" wrapText="1"/>
    </xf>
    <xf numFmtId="49" fontId="2" fillId="0" borderId="16" xfId="0" applyNumberFormat="1" applyFont="1" applyBorder="1" applyAlignment="1" applyProtection="1">
      <alignment horizontal="center" vertical="center"/>
    </xf>
    <xf numFmtId="49" fontId="0" fillId="0" borderId="24" xfId="0" applyNumberFormat="1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 wrapText="1"/>
    </xf>
    <xf numFmtId="0" fontId="8" fillId="0" borderId="63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56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59" xfId="0" applyFont="1" applyBorder="1" applyAlignment="1" applyProtection="1">
      <alignment horizontal="center" vertical="center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</xf>
    <xf numFmtId="0" fontId="5" fillId="0" borderId="61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38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wrapText="1"/>
    </xf>
    <xf numFmtId="0" fontId="7" fillId="0" borderId="25" xfId="0" applyFont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vertical="center"/>
      <protection locked="0"/>
    </xf>
    <xf numFmtId="0" fontId="0" fillId="0" borderId="16" xfId="0" applyFont="1" applyBorder="1" applyAlignment="1" applyProtection="1">
      <alignment horizontal="center" vertical="center" wrapText="1"/>
    </xf>
    <xf numFmtId="0" fontId="10" fillId="0" borderId="17" xfId="0" applyFont="1" applyFill="1" applyBorder="1" applyProtection="1"/>
    <xf numFmtId="0" fontId="10" fillId="0" borderId="5" xfId="0" applyFont="1" applyFill="1" applyBorder="1" applyProtection="1"/>
    <xf numFmtId="0" fontId="13" fillId="0" borderId="14" xfId="0" applyFont="1" applyBorder="1" applyAlignment="1" applyProtection="1">
      <alignment horizontal="center" vertical="center" wrapText="1"/>
    </xf>
    <xf numFmtId="0" fontId="13" fillId="0" borderId="15" xfId="0" applyFont="1" applyBorder="1" applyAlignment="1" applyProtection="1">
      <alignment horizontal="center" vertical="center" wrapText="1"/>
    </xf>
    <xf numFmtId="0" fontId="13" fillId="0" borderId="42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6" fillId="0" borderId="15" xfId="0" applyFont="1" applyBorder="1" applyAlignment="1" applyProtection="1">
      <alignment horizontal="center" vertical="center"/>
    </xf>
    <xf numFmtId="0" fontId="9" fillId="0" borderId="0" xfId="2"/>
    <xf numFmtId="0" fontId="9" fillId="0" borderId="6" xfId="2" applyBorder="1"/>
    <xf numFmtId="0" fontId="9" fillId="0" borderId="38" xfId="2" applyBorder="1"/>
    <xf numFmtId="0" fontId="19" fillId="0" borderId="37" xfId="2" applyFont="1" applyBorder="1" applyAlignment="1">
      <alignment vertical="center"/>
    </xf>
    <xf numFmtId="0" fontId="19" fillId="0" borderId="91" xfId="2" applyFont="1" applyBorder="1" applyAlignment="1">
      <alignment vertical="center"/>
    </xf>
    <xf numFmtId="0" fontId="13" fillId="0" borderId="5" xfId="0" applyFont="1" applyFill="1" applyBorder="1" applyAlignment="1" applyProtection="1">
      <alignment horizontal="center" vertical="center" wrapText="1"/>
    </xf>
    <xf numFmtId="0" fontId="0" fillId="0" borderId="26" xfId="0" applyFont="1" applyBorder="1" applyAlignment="1" applyProtection="1"/>
    <xf numFmtId="0" fontId="0" fillId="0" borderId="19" xfId="0" applyFont="1" applyBorder="1" applyAlignment="1" applyProtection="1"/>
    <xf numFmtId="0" fontId="0" fillId="0" borderId="15" xfId="0" applyFont="1" applyBorder="1" applyAlignment="1" applyProtection="1"/>
    <xf numFmtId="0" fontId="0" fillId="0" borderId="19" xfId="0" applyBorder="1" applyAlignment="1" applyProtection="1"/>
    <xf numFmtId="0" fontId="0" fillId="0" borderId="6" xfId="0" applyFont="1" applyBorder="1" applyAlignment="1" applyProtection="1"/>
    <xf numFmtId="0" fontId="0" fillId="0" borderId="39" xfId="0" applyFont="1" applyBorder="1" applyAlignment="1" applyProtection="1"/>
    <xf numFmtId="0" fontId="0" fillId="0" borderId="39" xfId="0" applyBorder="1" applyAlignment="1" applyProtection="1"/>
    <xf numFmtId="0" fontId="0" fillId="0" borderId="33" xfId="0" applyBorder="1" applyAlignment="1" applyProtection="1"/>
    <xf numFmtId="0" fontId="7" fillId="0" borderId="55" xfId="0" applyFont="1" applyFill="1" applyBorder="1" applyAlignment="1" applyProtection="1">
      <alignment vertical="center"/>
    </xf>
    <xf numFmtId="0" fontId="7" fillId="0" borderId="38" xfId="0" applyFont="1" applyFill="1" applyBorder="1" applyAlignment="1" applyProtection="1">
      <alignment vertical="center"/>
    </xf>
    <xf numFmtId="0" fontId="7" fillId="0" borderId="92" xfId="0" applyFont="1" applyFill="1" applyBorder="1" applyAlignment="1" applyProtection="1">
      <alignment vertical="center"/>
    </xf>
    <xf numFmtId="0" fontId="7" fillId="0" borderId="90" xfId="0" applyFont="1" applyFill="1" applyBorder="1" applyAlignment="1" applyProtection="1">
      <alignment vertical="center"/>
    </xf>
    <xf numFmtId="0" fontId="0" fillId="0" borderId="0" xfId="0" applyBorder="1"/>
    <xf numFmtId="0" fontId="5" fillId="0" borderId="61" xfId="0" applyFont="1" applyBorder="1" applyAlignment="1" applyProtection="1">
      <alignment horizontal="center" vertical="center" wrapText="1"/>
    </xf>
    <xf numFmtId="0" fontId="10" fillId="0" borderId="24" xfId="0" applyFont="1" applyFill="1" applyBorder="1" applyProtection="1"/>
    <xf numFmtId="0" fontId="4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Protection="1"/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14" fillId="0" borderId="0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vertical="center"/>
    </xf>
    <xf numFmtId="0" fontId="5" fillId="0" borderId="39" xfId="0" applyFont="1" applyFill="1" applyBorder="1" applyAlignment="1" applyProtection="1">
      <alignment vertical="center"/>
    </xf>
    <xf numFmtId="0" fontId="5" fillId="0" borderId="55" xfId="0" applyFont="1" applyBorder="1" applyAlignment="1" applyProtection="1">
      <alignment horizontal="center" vertical="center" wrapText="1"/>
    </xf>
    <xf numFmtId="0" fontId="5" fillId="0" borderId="92" xfId="0" applyFont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7" fillId="3" borderId="5" xfId="0" applyFont="1" applyFill="1" applyBorder="1" applyAlignment="1" applyProtection="1">
      <alignment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55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0" fillId="0" borderId="25" xfId="0" applyFont="1" applyFill="1" applyBorder="1" applyAlignment="1" applyProtection="1">
      <alignment horizontal="center" vertical="center" wrapText="1"/>
    </xf>
    <xf numFmtId="0" fontId="5" fillId="0" borderId="69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vertical="center"/>
    </xf>
    <xf numFmtId="0" fontId="5" fillId="0" borderId="23" xfId="0" applyFont="1" applyFill="1" applyBorder="1" applyAlignment="1" applyProtection="1">
      <alignment vertical="center"/>
    </xf>
    <xf numFmtId="0" fontId="5" fillId="0" borderId="103" xfId="0" applyFont="1" applyBorder="1" applyAlignment="1" applyProtection="1">
      <alignment horizontal="center" vertical="center"/>
    </xf>
    <xf numFmtId="0" fontId="5" fillId="0" borderId="104" xfId="0" applyFont="1" applyBorder="1" applyAlignment="1" applyProtection="1">
      <alignment vertical="center"/>
    </xf>
    <xf numFmtId="0" fontId="0" fillId="0" borderId="0" xfId="0" applyBorder="1" applyAlignment="1" applyProtection="1"/>
    <xf numFmtId="0" fontId="5" fillId="0" borderId="69" xfId="0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Border="1" applyProtection="1"/>
    <xf numFmtId="0" fontId="9" fillId="0" borderId="6" xfId="2" applyBorder="1" applyAlignment="1">
      <alignment wrapText="1"/>
    </xf>
    <xf numFmtId="0" fontId="21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 applyProtection="1">
      <alignment horizontal="center" vertical="center" wrapText="1"/>
    </xf>
    <xf numFmtId="0" fontId="10" fillId="0" borderId="113" xfId="0" applyFont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/>
    <xf numFmtId="0" fontId="22" fillId="0" borderId="0" xfId="0" applyFont="1"/>
    <xf numFmtId="0" fontId="23" fillId="0" borderId="44" xfId="0" applyFont="1" applyBorder="1" applyAlignment="1" applyProtection="1">
      <alignment horizontal="center" vertical="center"/>
    </xf>
    <xf numFmtId="0" fontId="23" fillId="0" borderId="44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6" fillId="0" borderId="38" xfId="0" applyFont="1" applyBorder="1" applyAlignment="1" applyProtection="1">
      <alignment horizontal="center" vertical="center"/>
    </xf>
    <xf numFmtId="0" fontId="20" fillId="0" borderId="6" xfId="0" applyFont="1" applyBorder="1" applyAlignment="1" applyProtection="1">
      <alignment horizontal="center" vertical="center"/>
    </xf>
    <xf numFmtId="0" fontId="20" fillId="0" borderId="5" xfId="0" applyFont="1" applyBorder="1" applyAlignment="1" applyProtection="1">
      <alignment horizontal="center" vertical="center" wrapText="1"/>
    </xf>
    <xf numFmtId="0" fontId="26" fillId="0" borderId="53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0" fontId="20" fillId="0" borderId="9" xfId="0" applyFont="1" applyBorder="1" applyAlignment="1" applyProtection="1">
      <alignment horizontal="center" vertical="center"/>
    </xf>
    <xf numFmtId="0" fontId="26" fillId="0" borderId="38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9" fillId="0" borderId="6" xfId="2" applyBorder="1" applyAlignment="1">
      <alignment horizontal="left" indent="2"/>
    </xf>
    <xf numFmtId="0" fontId="9" fillId="0" borderId="6" xfId="2" applyBorder="1" applyAlignment="1">
      <alignment horizontal="left"/>
    </xf>
    <xf numFmtId="0" fontId="17" fillId="3" borderId="38" xfId="2" applyFont="1" applyFill="1" applyBorder="1"/>
    <xf numFmtId="0" fontId="9" fillId="3" borderId="6" xfId="2" applyFill="1" applyBorder="1" applyAlignment="1">
      <alignment horizontal="left" indent="2"/>
    </xf>
    <xf numFmtId="0" fontId="9" fillId="3" borderId="6" xfId="2" applyFill="1" applyBorder="1"/>
    <xf numFmtId="0" fontId="9" fillId="0" borderId="0" xfId="2" applyBorder="1"/>
    <xf numFmtId="0" fontId="9" fillId="0" borderId="10" xfId="2" applyBorder="1" applyAlignment="1">
      <alignment horizontal="left" indent="2"/>
    </xf>
    <xf numFmtId="0" fontId="9" fillId="0" borderId="38" xfId="2" applyBorder="1" applyAlignment="1">
      <alignment horizontal="left" indent="1"/>
    </xf>
    <xf numFmtId="0" fontId="9" fillId="0" borderId="38" xfId="2" applyBorder="1" applyAlignment="1">
      <alignment horizontal="left" vertical="top" indent="1"/>
    </xf>
    <xf numFmtId="0" fontId="9" fillId="0" borderId="38" xfId="2" applyFont="1" applyBorder="1" applyAlignment="1">
      <alignment horizontal="left" indent="1"/>
    </xf>
    <xf numFmtId="0" fontId="9" fillId="0" borderId="38" xfId="2" applyBorder="1" applyAlignment="1">
      <alignment horizontal="left" wrapText="1" indent="1"/>
    </xf>
    <xf numFmtId="0" fontId="9" fillId="0" borderId="53" xfId="2" applyBorder="1" applyAlignment="1">
      <alignment horizontal="left" indent="1"/>
    </xf>
    <xf numFmtId="0" fontId="20" fillId="3" borderId="117" xfId="2" applyFont="1" applyFill="1" applyBorder="1" applyAlignment="1">
      <alignment horizontal="left" vertical="center"/>
    </xf>
    <xf numFmtId="0" fontId="20" fillId="3" borderId="15" xfId="2" applyFont="1" applyFill="1" applyBorder="1" applyAlignment="1">
      <alignment horizontal="left" vertical="center"/>
    </xf>
    <xf numFmtId="0" fontId="26" fillId="0" borderId="0" xfId="2" applyFont="1"/>
    <xf numFmtId="0" fontId="20" fillId="3" borderId="38" xfId="2" applyFont="1" applyFill="1" applyBorder="1"/>
    <xf numFmtId="0" fontId="9" fillId="0" borderId="53" xfId="2" applyBorder="1" applyAlignment="1">
      <alignment wrapText="1"/>
    </xf>
    <xf numFmtId="0" fontId="9" fillId="0" borderId="10" xfId="2" applyBorder="1" applyAlignment="1">
      <alignment wrapText="1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3" fillId="3" borderId="44" xfId="0" applyFont="1" applyFill="1" applyBorder="1" applyAlignment="1" applyProtection="1">
      <alignment horizontal="center" vertical="center"/>
    </xf>
    <xf numFmtId="0" fontId="23" fillId="3" borderId="46" xfId="0" applyFont="1" applyFill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vertical="top" wrapText="1"/>
    </xf>
    <xf numFmtId="0" fontId="16" fillId="0" borderId="61" xfId="0" applyFont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12" fillId="3" borderId="22" xfId="0" applyFont="1" applyFill="1" applyBorder="1" applyAlignment="1" applyProtection="1">
      <alignment horizontal="center" vertical="center" wrapText="1"/>
    </xf>
    <xf numFmtId="0" fontId="9" fillId="0" borderId="6" xfId="2" applyFill="1" applyBorder="1"/>
    <xf numFmtId="0" fontId="10" fillId="0" borderId="112" xfId="0" applyFont="1" applyBorder="1" applyAlignment="1" applyProtection="1">
      <alignment horizontal="center" vertical="center" wrapText="1"/>
    </xf>
    <xf numFmtId="0" fontId="0" fillId="0" borderId="38" xfId="2" applyFont="1" applyBorder="1" applyAlignment="1">
      <alignment horizontal="left" indent="1"/>
    </xf>
    <xf numFmtId="0" fontId="0" fillId="0" borderId="6" xfId="2" applyFont="1" applyBorder="1"/>
    <xf numFmtId="0" fontId="0" fillId="0" borderId="38" xfId="2" applyFont="1" applyBorder="1"/>
    <xf numFmtId="0" fontId="0" fillId="0" borderId="6" xfId="2" applyFont="1" applyBorder="1" applyAlignment="1">
      <alignment wrapText="1"/>
    </xf>
    <xf numFmtId="0" fontId="0" fillId="5" borderId="22" xfId="0" applyFont="1" applyFill="1" applyBorder="1" applyProtection="1"/>
    <xf numFmtId="0" fontId="0" fillId="5" borderId="5" xfId="0" applyFont="1" applyFill="1" applyBorder="1" applyAlignment="1" applyProtection="1">
      <alignment horizontal="left" vertical="top"/>
    </xf>
    <xf numFmtId="0" fontId="0" fillId="5" borderId="6" xfId="0" applyFont="1" applyFill="1" applyBorder="1" applyAlignment="1" applyProtection="1">
      <alignment horizontal="left" vertical="top" wrapText="1"/>
    </xf>
    <xf numFmtId="0" fontId="0" fillId="0" borderId="6" xfId="2" applyFont="1" applyBorder="1" applyAlignment="1">
      <alignment horizontal="left"/>
    </xf>
    <xf numFmtId="0" fontId="0" fillId="0" borderId="6" xfId="2" applyFont="1" applyBorder="1" applyAlignment="1">
      <alignment horizontal="left" vertical="center" wrapText="1"/>
    </xf>
    <xf numFmtId="0" fontId="0" fillId="0" borderId="25" xfId="0" applyFont="1" applyBorder="1" applyAlignment="1" applyProtection="1">
      <alignment horizontal="center" vertical="top" wrapText="1"/>
    </xf>
    <xf numFmtId="0" fontId="0" fillId="0" borderId="14" xfId="0" applyFont="1" applyBorder="1" applyAlignment="1" applyProtection="1">
      <alignment horizontal="center" vertical="top" wrapText="1"/>
    </xf>
    <xf numFmtId="0" fontId="7" fillId="3" borderId="17" xfId="0" applyFont="1" applyFill="1" applyBorder="1" applyAlignment="1" applyProtection="1"/>
    <xf numFmtId="0" fontId="7" fillId="3" borderId="22" xfId="0" applyFont="1" applyFill="1" applyBorder="1" applyAlignment="1" applyProtection="1"/>
    <xf numFmtId="0" fontId="7" fillId="0" borderId="85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3" borderId="21" xfId="0" applyFont="1" applyFill="1" applyBorder="1" applyAlignment="1" applyProtection="1"/>
    <xf numFmtId="0" fontId="7" fillId="0" borderId="86" xfId="0" applyFont="1" applyBorder="1" applyAlignment="1" applyProtection="1">
      <alignment vertical="top"/>
    </xf>
    <xf numFmtId="0" fontId="7" fillId="0" borderId="40" xfId="0" applyFont="1" applyBorder="1" applyAlignment="1" applyProtection="1">
      <alignment vertical="top"/>
    </xf>
    <xf numFmtId="0" fontId="7" fillId="3" borderId="67" xfId="0" applyFont="1" applyFill="1" applyBorder="1" applyAlignment="1" applyProtection="1">
      <alignment horizontal="center" wrapText="1"/>
    </xf>
    <xf numFmtId="0" fontId="7" fillId="3" borderId="122" xfId="0" applyFont="1" applyFill="1" applyBorder="1" applyAlignment="1" applyProtection="1">
      <alignment horizontal="center" wrapText="1"/>
    </xf>
    <xf numFmtId="0" fontId="7" fillId="3" borderId="20" xfId="0" applyFont="1" applyFill="1" applyBorder="1" applyAlignment="1" applyProtection="1">
      <alignment vertical="top"/>
    </xf>
    <xf numFmtId="0" fontId="7" fillId="3" borderId="21" xfId="0" applyFont="1" applyFill="1" applyBorder="1" applyAlignment="1" applyProtection="1">
      <alignment vertical="top"/>
    </xf>
    <xf numFmtId="0" fontId="7" fillId="0" borderId="28" xfId="0" applyFont="1" applyBorder="1" applyAlignment="1" applyProtection="1">
      <alignment vertical="top"/>
    </xf>
    <xf numFmtId="0" fontId="7" fillId="0" borderId="24" xfId="0" applyFont="1" applyBorder="1" applyAlignment="1" applyProtection="1">
      <alignment vertical="top"/>
    </xf>
    <xf numFmtId="0" fontId="7" fillId="3" borderId="12" xfId="0" applyFont="1" applyFill="1" applyBorder="1" applyAlignment="1" applyProtection="1">
      <alignment horizontal="center" wrapText="1"/>
    </xf>
    <xf numFmtId="0" fontId="7" fillId="3" borderId="11" xfId="0" applyFont="1" applyFill="1" applyBorder="1" applyAlignment="1" applyProtection="1">
      <alignment horizontal="center" wrapText="1"/>
    </xf>
    <xf numFmtId="0" fontId="7" fillId="3" borderId="41" xfId="0" applyFont="1" applyFill="1" applyBorder="1" applyAlignment="1" applyProtection="1">
      <alignment horizontal="center" wrapText="1"/>
    </xf>
    <xf numFmtId="0" fontId="7" fillId="0" borderId="27" xfId="0" applyFont="1" applyBorder="1" applyAlignment="1" applyProtection="1">
      <alignment horizontal="center" vertical="top"/>
    </xf>
    <xf numFmtId="0" fontId="7" fillId="0" borderId="21" xfId="0" applyFont="1" applyBorder="1" applyAlignment="1" applyProtection="1">
      <alignment horizontal="center" vertical="top"/>
    </xf>
    <xf numFmtId="0" fontId="7" fillId="3" borderId="110" xfId="0" applyFont="1" applyFill="1" applyBorder="1" applyAlignment="1" applyProtection="1">
      <alignment horizontal="center" vertical="center" wrapText="1"/>
    </xf>
    <xf numFmtId="0" fontId="7" fillId="3" borderId="111" xfId="0" applyFont="1" applyFill="1" applyBorder="1" applyAlignment="1" applyProtection="1">
      <alignment horizontal="center" vertical="center" wrapText="1"/>
    </xf>
    <xf numFmtId="0" fontId="7" fillId="0" borderId="123" xfId="0" applyFont="1" applyBorder="1" applyAlignment="1" applyProtection="1">
      <alignment horizontal="center" vertical="center"/>
    </xf>
    <xf numFmtId="0" fontId="7" fillId="0" borderId="124" xfId="0" applyFont="1" applyBorder="1" applyAlignment="1" applyProtection="1">
      <alignment horizontal="center" vertical="center"/>
    </xf>
    <xf numFmtId="49" fontId="0" fillId="0" borderId="25" xfId="0" applyNumberFormat="1" applyFont="1" applyBorder="1" applyAlignment="1" applyProtection="1">
      <alignment horizontal="center" vertical="center"/>
    </xf>
    <xf numFmtId="0" fontId="7" fillId="3" borderId="81" xfId="0" applyFont="1" applyFill="1" applyBorder="1" applyAlignment="1" applyProtection="1">
      <alignment vertical="top"/>
      <protection locked="0"/>
    </xf>
    <xf numFmtId="0" fontId="7" fillId="3" borderId="82" xfId="0" applyFont="1" applyFill="1" applyBorder="1" applyAlignment="1" applyProtection="1">
      <alignment vertical="top"/>
      <protection locked="0"/>
    </xf>
    <xf numFmtId="0" fontId="7" fillId="3" borderId="109" xfId="0" applyFont="1" applyFill="1" applyBorder="1" applyAlignment="1" applyProtection="1">
      <alignment vertical="top"/>
      <protection locked="0"/>
    </xf>
    <xf numFmtId="0" fontId="7" fillId="0" borderId="7" xfId="0" applyFont="1" applyBorder="1" applyAlignment="1" applyProtection="1">
      <alignment horizontal="center" vertical="top" wrapText="1"/>
    </xf>
    <xf numFmtId="0" fontId="7" fillId="0" borderId="24" xfId="0" applyFont="1" applyBorder="1" applyAlignment="1" applyProtection="1">
      <alignment horizontal="center" vertical="top" wrapText="1"/>
    </xf>
    <xf numFmtId="0" fontId="7" fillId="0" borderId="71" xfId="0" applyFont="1" applyBorder="1" applyAlignment="1" applyProtection="1">
      <alignment horizontal="center" vertical="top" wrapText="1"/>
    </xf>
    <xf numFmtId="0" fontId="7" fillId="0" borderId="58" xfId="0" applyFont="1" applyBorder="1" applyAlignment="1" applyProtection="1">
      <alignment horizontal="center" vertical="top" wrapText="1"/>
    </xf>
    <xf numFmtId="0" fontId="7" fillId="0" borderId="0" xfId="0" applyFont="1" applyBorder="1" applyAlignment="1" applyProtection="1">
      <alignment horizontal="center" vertical="top" wrapText="1"/>
    </xf>
    <xf numFmtId="0" fontId="7" fillId="0" borderId="45" xfId="0" applyFont="1" applyBorder="1" applyAlignment="1" applyProtection="1">
      <alignment horizontal="center" vertical="top" wrapText="1"/>
    </xf>
    <xf numFmtId="0" fontId="7" fillId="0" borderId="8" xfId="0" applyFont="1" applyBorder="1" applyAlignment="1" applyProtection="1">
      <alignment horizontal="center" vertical="top" wrapText="1"/>
    </xf>
    <xf numFmtId="0" fontId="7" fillId="0" borderId="47" xfId="0" applyFont="1" applyBorder="1" applyAlignment="1" applyProtection="1">
      <alignment horizontal="center" vertical="top" wrapText="1"/>
    </xf>
    <xf numFmtId="0" fontId="7" fillId="0" borderId="48" xfId="0" applyFont="1" applyBorder="1" applyAlignment="1" applyProtection="1">
      <alignment horizontal="center" vertical="top" wrapText="1"/>
    </xf>
    <xf numFmtId="0" fontId="7" fillId="3" borderId="115" xfId="0" applyFont="1" applyFill="1" applyBorder="1" applyAlignment="1" applyProtection="1">
      <alignment horizontal="left"/>
    </xf>
    <xf numFmtId="0" fontId="7" fillId="3" borderId="67" xfId="0" applyFont="1" applyFill="1" applyBorder="1" applyAlignment="1" applyProtection="1">
      <alignment horizontal="left"/>
    </xf>
    <xf numFmtId="0" fontId="7" fillId="0" borderId="116" xfId="0" applyFont="1" applyBorder="1" applyAlignment="1" applyProtection="1">
      <alignment horizontal="left" vertical="top"/>
    </xf>
    <xf numFmtId="0" fontId="7" fillId="0" borderId="68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center" vertical="top" wrapText="1"/>
    </xf>
    <xf numFmtId="0" fontId="0" fillId="0" borderId="49" xfId="0" applyFont="1" applyBorder="1" applyAlignment="1" applyProtection="1">
      <alignment horizontal="center" vertical="top" wrapText="1"/>
    </xf>
    <xf numFmtId="0" fontId="0" fillId="0" borderId="25" xfId="0" applyFont="1" applyFill="1" applyBorder="1" applyAlignment="1" applyProtection="1">
      <alignment horizontal="center" vertical="center" wrapText="1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0" fillId="0" borderId="19" xfId="0" applyFont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50" xfId="0" applyFont="1" applyFill="1" applyBorder="1" applyAlignment="1" applyProtection="1">
      <alignment horizontal="center" vertical="center"/>
    </xf>
    <xf numFmtId="0" fontId="7" fillId="3" borderId="89" xfId="0" applyFont="1" applyFill="1" applyBorder="1" applyAlignment="1" applyProtection="1">
      <alignment horizontal="center" vertical="center"/>
    </xf>
    <xf numFmtId="0" fontId="7" fillId="3" borderId="78" xfId="0" applyFont="1" applyFill="1" applyBorder="1" applyAlignment="1" applyProtection="1">
      <alignment horizontal="center" vertical="center"/>
    </xf>
    <xf numFmtId="0" fontId="7" fillId="3" borderId="79" xfId="0" applyFont="1" applyFill="1" applyBorder="1" applyAlignment="1" applyProtection="1">
      <alignment horizontal="center" vertical="center"/>
    </xf>
    <xf numFmtId="0" fontId="7" fillId="3" borderId="27" xfId="0" applyFont="1" applyFill="1" applyBorder="1" applyAlignment="1" applyProtection="1">
      <alignment horizontal="center" vertical="center"/>
    </xf>
    <xf numFmtId="0" fontId="7" fillId="3" borderId="39" xfId="0" applyFont="1" applyFill="1" applyBorder="1" applyAlignment="1" applyProtection="1">
      <alignment horizontal="center" vertical="center"/>
    </xf>
    <xf numFmtId="0" fontId="7" fillId="3" borderId="42" xfId="0" applyFont="1" applyFill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>
      <alignment horizontal="center" vertical="center" wrapText="1"/>
    </xf>
    <xf numFmtId="0" fontId="7" fillId="3" borderId="39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/>
    </xf>
    <xf numFmtId="0" fontId="0" fillId="0" borderId="71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0" fillId="0" borderId="72" xfId="0" applyFont="1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wrapText="1"/>
    </xf>
    <xf numFmtId="0" fontId="0" fillId="0" borderId="71" xfId="0" applyBorder="1" applyAlignment="1" applyProtection="1">
      <alignment horizontal="center" wrapText="1"/>
    </xf>
    <xf numFmtId="0" fontId="0" fillId="0" borderId="70" xfId="0" applyBorder="1" applyAlignment="1" applyProtection="1">
      <alignment horizontal="center" wrapText="1"/>
    </xf>
    <xf numFmtId="0" fontId="0" fillId="0" borderId="84" xfId="0" applyBorder="1" applyAlignment="1" applyProtection="1">
      <alignment horizontal="center" wrapText="1"/>
    </xf>
    <xf numFmtId="0" fontId="0" fillId="0" borderId="16" xfId="0" applyBorder="1" applyAlignment="1" applyProtection="1">
      <alignment horizontal="center" wrapText="1"/>
    </xf>
    <xf numFmtId="0" fontId="0" fillId="0" borderId="72" xfId="0" applyBorder="1" applyAlignment="1" applyProtection="1">
      <alignment horizontal="center" wrapText="1"/>
    </xf>
    <xf numFmtId="0" fontId="0" fillId="0" borderId="25" xfId="0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/>
    </xf>
    <xf numFmtId="0" fontId="0" fillId="0" borderId="19" xfId="0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49" fontId="0" fillId="0" borderId="17" xfId="0" applyNumberFormat="1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 vertical="center"/>
    </xf>
    <xf numFmtId="0" fontId="0" fillId="0" borderId="43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</xf>
    <xf numFmtId="0" fontId="0" fillId="0" borderId="26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57" xfId="0" applyBorder="1" applyAlignment="1" applyProtection="1">
      <alignment horizontal="center"/>
    </xf>
    <xf numFmtId="0" fontId="0" fillId="0" borderId="7" xfId="0" applyBorder="1" applyAlignment="1" applyProtection="1">
      <alignment horizontal="center" wrapText="1"/>
    </xf>
    <xf numFmtId="0" fontId="0" fillId="0" borderId="49" xfId="0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49" fontId="0" fillId="0" borderId="7" xfId="0" applyNumberFormat="1" applyBorder="1" applyAlignment="1" applyProtection="1">
      <alignment horizontal="center"/>
    </xf>
    <xf numFmtId="49" fontId="0" fillId="0" borderId="26" xfId="0" applyNumberFormat="1" applyBorder="1" applyAlignment="1" applyProtection="1">
      <alignment horizontal="center"/>
    </xf>
    <xf numFmtId="49" fontId="0" fillId="0" borderId="51" xfId="0" applyNumberFormat="1" applyBorder="1" applyAlignment="1" applyProtection="1">
      <alignment horizontal="center"/>
    </xf>
    <xf numFmtId="49" fontId="0" fillId="0" borderId="19" xfId="0" applyNumberFormat="1" applyBorder="1" applyAlignment="1" applyProtection="1">
      <alignment horizontal="center"/>
    </xf>
    <xf numFmtId="49" fontId="0" fillId="0" borderId="25" xfId="0" applyNumberFormat="1" applyBorder="1" applyAlignment="1" applyProtection="1">
      <alignment horizontal="center"/>
    </xf>
    <xf numFmtId="49" fontId="0" fillId="0" borderId="14" xfId="0" applyNumberFormat="1" applyBorder="1" applyAlignment="1" applyProtection="1">
      <alignment horizontal="center"/>
    </xf>
    <xf numFmtId="49" fontId="0" fillId="0" borderId="25" xfId="0" applyNumberFormat="1" applyFont="1" applyBorder="1" applyAlignment="1" applyProtection="1">
      <alignment horizontal="center"/>
    </xf>
    <xf numFmtId="49" fontId="0" fillId="0" borderId="14" xfId="0" applyNumberFormat="1" applyFont="1" applyBorder="1" applyAlignment="1" applyProtection="1">
      <alignment horizontal="center"/>
    </xf>
    <xf numFmtId="49" fontId="0" fillId="0" borderId="80" xfId="0" applyNumberFormat="1" applyBorder="1" applyAlignment="1" applyProtection="1">
      <alignment horizontal="center"/>
    </xf>
    <xf numFmtId="0" fontId="0" fillId="0" borderId="80" xfId="0" applyBorder="1" applyAlignment="1" applyProtection="1">
      <alignment horizontal="center"/>
    </xf>
    <xf numFmtId="49" fontId="0" fillId="0" borderId="25" xfId="0" applyNumberFormat="1" applyFont="1" applyBorder="1" applyAlignment="1" applyProtection="1">
      <alignment horizontal="center" wrapText="1"/>
    </xf>
    <xf numFmtId="49" fontId="0" fillId="0" borderId="14" xfId="0" applyNumberFormat="1" applyFont="1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horizontal="center" wrapText="1"/>
    </xf>
    <xf numFmtId="49" fontId="0" fillId="0" borderId="19" xfId="0" applyNumberFormat="1" applyFont="1" applyBorder="1" applyAlignment="1" applyProtection="1">
      <alignment horizontal="center" wrapText="1"/>
    </xf>
    <xf numFmtId="49" fontId="0" fillId="0" borderId="25" xfId="0" applyNumberFormat="1" applyBorder="1" applyAlignment="1" applyProtection="1">
      <alignment horizontal="center" vertical="center"/>
    </xf>
    <xf numFmtId="49" fontId="0" fillId="0" borderId="80" xfId="0" applyNumberFormat="1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/>
    </xf>
    <xf numFmtId="49" fontId="0" fillId="0" borderId="32" xfId="0" applyNumberFormat="1" applyBorder="1" applyAlignment="1" applyProtection="1">
      <alignment horizontal="center"/>
    </xf>
    <xf numFmtId="49" fontId="0" fillId="0" borderId="36" xfId="0" applyNumberFormat="1" applyBorder="1" applyAlignment="1" applyProtection="1">
      <alignment horizontal="center"/>
    </xf>
    <xf numFmtId="0" fontId="7" fillId="0" borderId="125" xfId="0" applyFont="1" applyBorder="1" applyAlignment="1" applyProtection="1">
      <alignment horizontal="left" vertical="top"/>
    </xf>
    <xf numFmtId="0" fontId="0" fillId="0" borderId="8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7" fillId="3" borderId="126" xfId="0" applyFont="1" applyFill="1" applyBorder="1" applyAlignment="1" applyProtection="1">
      <alignment horizontal="left" vertical="top"/>
    </xf>
    <xf numFmtId="0" fontId="0" fillId="0" borderId="82" xfId="0" applyBorder="1" applyAlignment="1">
      <alignment horizontal="left" vertical="top"/>
    </xf>
    <xf numFmtId="0" fontId="0" fillId="0" borderId="109" xfId="0" applyBorder="1" applyAlignment="1">
      <alignment horizontal="left" vertical="top"/>
    </xf>
    <xf numFmtId="0" fontId="4" fillId="3" borderId="126" xfId="0" applyFont="1" applyFill="1" applyBorder="1" applyAlignment="1" applyProtection="1">
      <alignment horizontal="left" vertical="top"/>
    </xf>
    <xf numFmtId="0" fontId="0" fillId="0" borderId="83" xfId="0" applyBorder="1" applyAlignment="1">
      <alignment horizontal="left" vertical="top"/>
    </xf>
    <xf numFmtId="0" fontId="7" fillId="3" borderId="66" xfId="0" applyFont="1" applyFill="1" applyBorder="1" applyAlignment="1" applyProtection="1">
      <alignment horizontal="center" vertic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7" fillId="3" borderId="121" xfId="0" applyFont="1" applyFill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39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7" fillId="3" borderId="81" xfId="0" applyFont="1" applyFill="1" applyBorder="1" applyAlignment="1" applyProtection="1">
      <alignment vertical="top"/>
    </xf>
    <xf numFmtId="0" fontId="7" fillId="3" borderId="82" xfId="0" applyFont="1" applyFill="1" applyBorder="1" applyAlignment="1" applyProtection="1">
      <alignment vertical="top"/>
    </xf>
    <xf numFmtId="0" fontId="7" fillId="3" borderId="83" xfId="0" applyFont="1" applyFill="1" applyBorder="1" applyAlignment="1" applyProtection="1">
      <alignment vertical="top"/>
    </xf>
    <xf numFmtId="0" fontId="7" fillId="0" borderId="7" xfId="0" applyFont="1" applyBorder="1" applyAlignment="1" applyProtection="1">
      <alignment horizontal="center" vertical="top"/>
    </xf>
    <xf numFmtId="0" fontId="7" fillId="0" borderId="24" xfId="0" applyFont="1" applyBorder="1" applyAlignment="1" applyProtection="1">
      <alignment horizontal="center" vertical="top"/>
    </xf>
    <xf numFmtId="0" fontId="7" fillId="0" borderId="26" xfId="0" applyFont="1" applyBorder="1" applyAlignment="1" applyProtection="1">
      <alignment horizontal="center" vertical="top"/>
    </xf>
    <xf numFmtId="0" fontId="7" fillId="3" borderId="17" xfId="0" applyFont="1" applyFill="1" applyBorder="1" applyAlignment="1" applyProtection="1">
      <alignment vertical="top"/>
    </xf>
    <xf numFmtId="0" fontId="7" fillId="3" borderId="22" xfId="0" applyFont="1" applyFill="1" applyBorder="1" applyAlignment="1" applyProtection="1">
      <alignment vertical="top"/>
    </xf>
    <xf numFmtId="0" fontId="7" fillId="3" borderId="24" xfId="0" applyFont="1" applyFill="1" applyBorder="1" applyAlignment="1" applyProtection="1">
      <alignment vertical="top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 wrapText="1"/>
    </xf>
    <xf numFmtId="0" fontId="7" fillId="0" borderId="17" xfId="0" applyFont="1" applyBorder="1" applyAlignment="1" applyProtection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7" fillId="0" borderId="21" xfId="0" applyFont="1" applyBorder="1" applyAlignment="1">
      <alignment vertical="top"/>
    </xf>
    <xf numFmtId="0" fontId="7" fillId="0" borderId="22" xfId="0" applyFont="1" applyBorder="1" applyAlignment="1">
      <alignment vertical="top"/>
    </xf>
    <xf numFmtId="0" fontId="7" fillId="3" borderId="42" xfId="0" applyFont="1" applyFill="1" applyBorder="1" applyAlignment="1" applyProtection="1">
      <alignment horizontal="center" wrapText="1"/>
    </xf>
    <xf numFmtId="0" fontId="7" fillId="3" borderId="121" xfId="0" applyFont="1" applyFill="1" applyBorder="1" applyAlignment="1" applyProtection="1">
      <alignment horizontal="center" wrapText="1"/>
    </xf>
    <xf numFmtId="0" fontId="7" fillId="3" borderId="42" xfId="0" applyFont="1" applyFill="1" applyBorder="1" applyAlignment="1" applyProtection="1"/>
    <xf numFmtId="0" fontId="7" fillId="3" borderId="19" xfId="0" applyFont="1" applyFill="1" applyBorder="1" applyAlignment="1" applyProtection="1"/>
    <xf numFmtId="0" fontId="7" fillId="0" borderId="98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07" xfId="0" applyBorder="1" applyAlignment="1">
      <alignment horizontal="left" vertical="top"/>
    </xf>
    <xf numFmtId="0" fontId="4" fillId="3" borderId="89" xfId="0" applyFont="1" applyFill="1" applyBorder="1" applyAlignment="1" applyProtection="1">
      <alignment horizontal="center" vertical="center" wrapText="1"/>
    </xf>
    <xf numFmtId="0" fontId="4" fillId="3" borderId="78" xfId="0" applyFont="1" applyFill="1" applyBorder="1" applyAlignment="1" applyProtection="1">
      <alignment horizontal="center" vertical="center" wrapText="1"/>
    </xf>
    <xf numFmtId="0" fontId="4" fillId="3" borderId="79" xfId="0" applyFont="1" applyFill="1" applyBorder="1" applyAlignment="1" applyProtection="1">
      <alignment horizontal="center" vertical="center" wrapText="1"/>
    </xf>
    <xf numFmtId="0" fontId="4" fillId="3" borderId="96" xfId="0" applyFont="1" applyFill="1" applyBorder="1" applyAlignment="1" applyProtection="1">
      <alignment horizontal="center" vertical="center" wrapText="1"/>
    </xf>
    <xf numFmtId="0" fontId="4" fillId="3" borderId="97" xfId="0" applyFont="1" applyFill="1" applyBorder="1" applyAlignment="1" applyProtection="1">
      <alignment horizontal="center" vertical="center" wrapText="1"/>
    </xf>
    <xf numFmtId="0" fontId="4" fillId="3" borderId="102" xfId="0" applyFont="1" applyFill="1" applyBorder="1" applyAlignment="1" applyProtection="1">
      <alignment horizontal="center" vertical="center" wrapText="1"/>
    </xf>
    <xf numFmtId="0" fontId="4" fillId="3" borderId="44" xfId="0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4" fillId="3" borderId="45" xfId="0" applyFont="1" applyFill="1" applyBorder="1" applyAlignment="1" applyProtection="1">
      <alignment horizontal="center" vertical="center" wrapText="1"/>
    </xf>
    <xf numFmtId="0" fontId="10" fillId="0" borderId="7" xfId="0" applyFont="1" applyFill="1" applyBorder="1" applyAlignment="1" applyProtection="1">
      <alignment horizontal="center" vertical="center" wrapText="1"/>
    </xf>
    <xf numFmtId="0" fontId="10" fillId="0" borderId="71" xfId="0" applyFont="1" applyFill="1" applyBorder="1" applyAlignment="1" applyProtection="1">
      <alignment horizontal="center" vertical="center" wrapText="1"/>
    </xf>
    <xf numFmtId="0" fontId="10" fillId="0" borderId="49" xfId="0" applyFont="1" applyFill="1" applyBorder="1" applyAlignment="1" applyProtection="1">
      <alignment horizontal="center" vertical="center" wrapText="1"/>
    </xf>
    <xf numFmtId="0" fontId="10" fillId="0" borderId="72" xfId="0" applyFont="1" applyFill="1" applyBorder="1" applyAlignment="1" applyProtection="1">
      <alignment horizontal="center" vertical="center" wrapText="1"/>
    </xf>
    <xf numFmtId="0" fontId="10" fillId="0" borderId="58" xfId="0" applyFont="1" applyFill="1" applyBorder="1" applyAlignment="1" applyProtection="1">
      <alignment horizontal="center"/>
    </xf>
    <xf numFmtId="0" fontId="10" fillId="0" borderId="45" xfId="0" applyFont="1" applyFill="1" applyBorder="1" applyAlignment="1" applyProtection="1">
      <alignment horizontal="center"/>
    </xf>
    <xf numFmtId="0" fontId="10" fillId="0" borderId="7" xfId="0" applyFont="1" applyFill="1" applyBorder="1" applyAlignment="1" applyProtection="1">
      <alignment horizontal="center" vertical="center"/>
    </xf>
    <xf numFmtId="0" fontId="10" fillId="0" borderId="71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 wrapText="1"/>
    </xf>
    <xf numFmtId="0" fontId="0" fillId="0" borderId="71" xfId="0" applyFont="1" applyFill="1" applyBorder="1" applyAlignment="1" applyProtection="1">
      <alignment horizontal="center" vertical="center" wrapText="1"/>
    </xf>
    <xf numFmtId="0" fontId="4" fillId="3" borderId="94" xfId="0" applyFont="1" applyFill="1" applyBorder="1" applyAlignment="1" applyProtection="1">
      <alignment horizontal="center" vertical="center" wrapText="1"/>
    </xf>
    <xf numFmtId="0" fontId="4" fillId="3" borderId="95" xfId="0" applyFont="1" applyFill="1" applyBorder="1" applyAlignment="1" applyProtection="1">
      <alignment horizontal="center" vertical="center" wrapText="1"/>
    </xf>
    <xf numFmtId="0" fontId="5" fillId="0" borderId="43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center"/>
    </xf>
    <xf numFmtId="0" fontId="5" fillId="0" borderId="42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0" fillId="0" borderId="43" xfId="0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</xf>
    <xf numFmtId="0" fontId="10" fillId="0" borderId="22" xfId="0" applyFont="1" applyFill="1" applyBorder="1" applyAlignment="1" applyProtection="1">
      <alignment horizontal="center" vertical="center"/>
    </xf>
    <xf numFmtId="0" fontId="10" fillId="0" borderId="44" xfId="0" applyFont="1" applyFill="1" applyBorder="1" applyAlignment="1" applyProtection="1">
      <alignment horizontal="center" vertical="center"/>
    </xf>
    <xf numFmtId="0" fontId="10" fillId="0" borderId="54" xfId="0" applyFont="1" applyFill="1" applyBorder="1" applyAlignment="1" applyProtection="1">
      <alignment horizontal="center" vertical="center"/>
    </xf>
    <xf numFmtId="0" fontId="17" fillId="0" borderId="43" xfId="0" applyFont="1" applyFill="1" applyBorder="1" applyAlignment="1" applyProtection="1">
      <alignment horizontal="center" vertical="center" wrapText="1"/>
    </xf>
    <xf numFmtId="0" fontId="17" fillId="0" borderId="24" xfId="0" applyFont="1" applyFill="1" applyBorder="1" applyAlignment="1" applyProtection="1">
      <alignment horizontal="center" vertical="center" wrapText="1"/>
    </xf>
    <xf numFmtId="0" fontId="17" fillId="0" borderId="26" xfId="0" applyFont="1" applyFill="1" applyBorder="1" applyAlignment="1" applyProtection="1">
      <alignment horizontal="center" vertical="center" wrapText="1"/>
    </xf>
    <xf numFmtId="0" fontId="10" fillId="0" borderId="24" xfId="0" applyFont="1" applyFill="1" applyBorder="1" applyAlignment="1" applyProtection="1">
      <alignment horizontal="center" vertical="center" wrapText="1"/>
    </xf>
    <xf numFmtId="0" fontId="10" fillId="0" borderId="16" xfId="0" applyFont="1" applyFill="1" applyBorder="1" applyAlignment="1" applyProtection="1">
      <alignment horizontal="center" vertical="center"/>
    </xf>
    <xf numFmtId="0" fontId="10" fillId="0" borderId="25" xfId="0" applyFont="1" applyFill="1" applyBorder="1" applyAlignment="1" applyProtection="1">
      <alignment horizontal="center" vertical="center" wrapText="1"/>
    </xf>
    <xf numFmtId="0" fontId="10" fillId="0" borderId="14" xfId="0" applyFont="1" applyFill="1" applyBorder="1" applyAlignment="1" applyProtection="1">
      <alignment horizontal="center" vertical="center"/>
    </xf>
    <xf numFmtId="0" fontId="5" fillId="0" borderId="54" xfId="0" applyFont="1" applyBorder="1" applyAlignment="1" applyProtection="1">
      <alignment horizontal="center" vertical="center" wrapText="1"/>
      <protection locked="0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5" fillId="0" borderId="88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 wrapText="1"/>
      <protection locked="0"/>
    </xf>
    <xf numFmtId="0" fontId="5" fillId="0" borderId="105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10" fillId="0" borderId="106" xfId="0" applyFont="1" applyFill="1" applyBorder="1" applyAlignment="1" applyProtection="1">
      <alignment horizontal="center" vertical="center" wrapText="1"/>
    </xf>
    <xf numFmtId="0" fontId="10" fillId="0" borderId="87" xfId="0" applyFont="1" applyFill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 wrapText="1"/>
    </xf>
    <xf numFmtId="0" fontId="12" fillId="3" borderId="5" xfId="0" applyFont="1" applyFill="1" applyBorder="1" applyAlignment="1" applyProtection="1">
      <alignment horizontal="center" vertical="center" wrapText="1"/>
    </xf>
    <xf numFmtId="0" fontId="10" fillId="3" borderId="101" xfId="0" applyFont="1" applyFill="1" applyBorder="1" applyAlignment="1" applyProtection="1">
      <alignment horizontal="center" vertical="center" wrapText="1"/>
    </xf>
    <xf numFmtId="0" fontId="10" fillId="3" borderId="32" xfId="0" applyFont="1" applyFill="1" applyBorder="1" applyAlignment="1" applyProtection="1">
      <alignment horizontal="center" vertical="center"/>
    </xf>
    <xf numFmtId="0" fontId="5" fillId="0" borderId="32" xfId="0" applyFont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 wrapText="1"/>
      <protection locked="0"/>
    </xf>
    <xf numFmtId="0" fontId="5" fillId="0" borderId="100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107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</xf>
    <xf numFmtId="0" fontId="5" fillId="4" borderId="23" xfId="0" applyFont="1" applyFill="1" applyBorder="1" applyAlignment="1" applyProtection="1">
      <alignment horizontal="center" vertical="center" wrapText="1"/>
    </xf>
    <xf numFmtId="0" fontId="12" fillId="3" borderId="108" xfId="0" applyFont="1" applyFill="1" applyBorder="1" applyAlignment="1" applyProtection="1">
      <alignment horizontal="center" vertical="center" wrapText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22" fillId="0" borderId="5" xfId="0" applyFont="1" applyBorder="1" applyAlignment="1" applyProtection="1">
      <alignment horizontal="center" vertical="center"/>
    </xf>
    <xf numFmtId="0" fontId="22" fillId="0" borderId="5" xfId="0" applyFont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textRotation="90" wrapText="1"/>
    </xf>
    <xf numFmtId="0" fontId="4" fillId="3" borderId="77" xfId="0" applyFont="1" applyFill="1" applyBorder="1" applyAlignment="1" applyProtection="1">
      <alignment horizontal="center" vertical="center" textRotation="90" wrapText="1"/>
    </xf>
    <xf numFmtId="0" fontId="22" fillId="0" borderId="63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left" vertical="top"/>
      <protection locked="0"/>
    </xf>
    <xf numFmtId="0" fontId="5" fillId="0" borderId="55" xfId="0" applyFont="1" applyBorder="1" applyAlignment="1" applyProtection="1">
      <alignment horizontal="left" vertical="top"/>
      <protection locked="0"/>
    </xf>
    <xf numFmtId="0" fontId="5" fillId="0" borderId="25" xfId="0" applyFont="1" applyBorder="1" applyAlignment="1" applyProtection="1">
      <alignment horizontal="left" vertical="top"/>
      <protection locked="0"/>
    </xf>
    <xf numFmtId="0" fontId="5" fillId="0" borderId="65" xfId="0" applyFont="1" applyBorder="1" applyAlignment="1" applyProtection="1">
      <alignment horizontal="left" vertical="top"/>
      <protection locked="0"/>
    </xf>
    <xf numFmtId="0" fontId="22" fillId="0" borderId="56" xfId="0" applyFont="1" applyBorder="1" applyAlignment="1" applyProtection="1">
      <alignment horizontal="center" vertical="center"/>
    </xf>
    <xf numFmtId="0" fontId="22" fillId="0" borderId="56" xfId="0" applyFont="1" applyBorder="1" applyAlignment="1" applyProtection="1">
      <alignment horizontal="center" vertical="center" wrapText="1"/>
    </xf>
    <xf numFmtId="0" fontId="22" fillId="0" borderId="17" xfId="0" applyFont="1" applyBorder="1" applyAlignment="1" applyProtection="1">
      <alignment horizontal="center" vertical="center"/>
    </xf>
    <xf numFmtId="0" fontId="22" fillId="0" borderId="22" xfId="0" applyFont="1" applyBorder="1" applyAlignment="1" applyProtection="1">
      <alignment horizontal="center" vertical="center"/>
    </xf>
    <xf numFmtId="0" fontId="22" fillId="0" borderId="17" xfId="0" applyFont="1" applyBorder="1" applyAlignment="1" applyProtection="1">
      <alignment horizontal="center" vertical="center" wrapText="1"/>
    </xf>
    <xf numFmtId="0" fontId="22" fillId="0" borderId="22" xfId="0" applyFont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left" vertical="top"/>
    </xf>
    <xf numFmtId="0" fontId="4" fillId="3" borderId="38" xfId="0" applyFont="1" applyFill="1" applyBorder="1" applyAlignment="1" applyProtection="1">
      <alignment horizontal="left" vertical="top"/>
    </xf>
    <xf numFmtId="49" fontId="4" fillId="3" borderId="5" xfId="0" applyNumberFormat="1" applyFont="1" applyFill="1" applyBorder="1" applyAlignment="1" applyProtection="1">
      <alignment horizontal="left" vertical="top"/>
    </xf>
    <xf numFmtId="49" fontId="4" fillId="3" borderId="59" xfId="0" applyNumberFormat="1" applyFont="1" applyFill="1" applyBorder="1" applyAlignment="1" applyProtection="1">
      <alignment horizontal="left" vertical="top"/>
    </xf>
    <xf numFmtId="0" fontId="12" fillId="3" borderId="19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top"/>
    </xf>
    <xf numFmtId="0" fontId="4" fillId="3" borderId="73" xfId="0" applyFont="1" applyFill="1" applyBorder="1" applyAlignment="1" applyProtection="1">
      <alignment horizontal="left" vertical="top"/>
    </xf>
    <xf numFmtId="0" fontId="4" fillId="3" borderId="2" xfId="0" applyFont="1" applyFill="1" applyBorder="1" applyAlignment="1" applyProtection="1">
      <alignment horizontal="left" vertical="top"/>
    </xf>
    <xf numFmtId="0" fontId="4" fillId="3" borderId="74" xfId="0" applyFont="1" applyFill="1" applyBorder="1" applyAlignment="1" applyProtection="1">
      <alignment horizontal="left" vertical="top"/>
    </xf>
    <xf numFmtId="0" fontId="4" fillId="3" borderId="75" xfId="0" applyFont="1" applyFill="1" applyBorder="1" applyAlignment="1" applyProtection="1">
      <alignment horizontal="left" vertical="top"/>
    </xf>
    <xf numFmtId="0" fontId="4" fillId="3" borderId="3" xfId="0" applyFont="1" applyFill="1" applyBorder="1" applyAlignment="1" applyProtection="1">
      <alignment horizontal="left" vertical="top"/>
    </xf>
    <xf numFmtId="0" fontId="4" fillId="3" borderId="76" xfId="0" applyFont="1" applyFill="1" applyBorder="1" applyAlignment="1" applyProtection="1">
      <alignment horizontal="left" vertical="top"/>
    </xf>
    <xf numFmtId="0" fontId="5" fillId="0" borderId="38" xfId="0" applyFont="1" applyBorder="1" applyAlignment="1" applyProtection="1">
      <alignment horizontal="left" vertical="top"/>
      <protection locked="0"/>
    </xf>
    <xf numFmtId="0" fontId="5" fillId="0" borderId="5" xfId="0" applyFont="1" applyBorder="1" applyAlignment="1" applyProtection="1">
      <alignment horizontal="left" vertical="top"/>
      <protection locked="0"/>
    </xf>
    <xf numFmtId="0" fontId="5" fillId="0" borderId="59" xfId="0" applyFont="1" applyBorder="1" applyAlignment="1" applyProtection="1">
      <alignment horizontal="left" vertical="top"/>
      <protection locked="0"/>
    </xf>
    <xf numFmtId="0" fontId="5" fillId="0" borderId="62" xfId="0" applyFont="1" applyBorder="1" applyAlignment="1" applyProtection="1">
      <alignment horizontal="left" vertical="top"/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0" fontId="5" fillId="0" borderId="23" xfId="0" applyFont="1" applyBorder="1" applyAlignment="1" applyProtection="1">
      <alignment horizontal="left" vertical="top"/>
      <protection locked="0"/>
    </xf>
    <xf numFmtId="0" fontId="4" fillId="3" borderId="5" xfId="0" applyFont="1" applyFill="1" applyBorder="1" applyAlignment="1" applyProtection="1">
      <alignment horizontal="left" vertical="top"/>
    </xf>
    <xf numFmtId="0" fontId="4" fillId="3" borderId="59" xfId="0" applyFont="1" applyFill="1" applyBorder="1" applyAlignment="1" applyProtection="1">
      <alignment horizontal="left" vertical="top"/>
    </xf>
    <xf numFmtId="49" fontId="5" fillId="0" borderId="5" xfId="0" applyNumberFormat="1" applyFont="1" applyBorder="1" applyAlignment="1" applyProtection="1">
      <alignment horizontal="left" vertical="top"/>
      <protection locked="0"/>
    </xf>
    <xf numFmtId="49" fontId="5" fillId="0" borderId="59" xfId="0" applyNumberFormat="1" applyFont="1" applyBorder="1" applyAlignment="1" applyProtection="1">
      <alignment horizontal="left" vertical="top"/>
      <protection locked="0"/>
    </xf>
    <xf numFmtId="0" fontId="5" fillId="0" borderId="58" xfId="0" applyFont="1" applyBorder="1" applyAlignment="1" applyProtection="1">
      <alignment horizontal="center" vertical="center"/>
      <protection locked="0"/>
    </xf>
    <xf numFmtId="0" fontId="5" fillId="0" borderId="54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9" xfId="0" applyFont="1" applyBorder="1" applyAlignment="1" applyProtection="1">
      <alignment horizontal="center" vertical="center" wrapText="1"/>
      <protection locked="0"/>
    </xf>
    <xf numFmtId="0" fontId="5" fillId="0" borderId="72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>
      <alignment horizontal="center" vertical="center"/>
    </xf>
    <xf numFmtId="0" fontId="0" fillId="0" borderId="107" xfId="0" applyBorder="1" applyAlignment="1">
      <alignment horizontal="center" vertical="center" wrapText="1"/>
    </xf>
    <xf numFmtId="14" fontId="5" fillId="0" borderId="57" xfId="0" applyNumberFormat="1" applyFont="1" applyBorder="1" applyAlignment="1" applyProtection="1">
      <alignment horizontal="center" vertical="center" wrapText="1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22" fillId="3" borderId="0" xfId="0" applyFont="1" applyFill="1" applyBorder="1" applyAlignment="1" applyProtection="1">
      <alignment horizontal="left" vertical="center" indent="1"/>
    </xf>
    <xf numFmtId="0" fontId="22" fillId="3" borderId="61" xfId="0" applyFont="1" applyFill="1" applyBorder="1" applyAlignment="1" applyProtection="1">
      <alignment horizontal="left" vertical="center" indent="1"/>
    </xf>
    <xf numFmtId="0" fontId="22" fillId="0" borderId="0" xfId="0" applyFont="1" applyBorder="1" applyAlignment="1" applyProtection="1">
      <alignment horizontal="left" vertical="center" indent="1"/>
    </xf>
    <xf numFmtId="0" fontId="22" fillId="0" borderId="61" xfId="0" applyFont="1" applyBorder="1" applyAlignment="1" applyProtection="1">
      <alignment horizontal="left" vertical="center" indent="1"/>
    </xf>
    <xf numFmtId="0" fontId="22" fillId="0" borderId="47" xfId="0" applyFont="1" applyBorder="1" applyAlignment="1" applyProtection="1">
      <alignment horizontal="left" vertical="center" indent="1"/>
    </xf>
    <xf numFmtId="0" fontId="22" fillId="0" borderId="93" xfId="0" applyFont="1" applyBorder="1" applyAlignment="1" applyProtection="1">
      <alignment horizontal="left" vertical="center" indent="1"/>
    </xf>
    <xf numFmtId="0" fontId="20" fillId="3" borderId="37" xfId="0" applyFont="1" applyFill="1" applyBorder="1" applyAlignment="1">
      <alignment horizontal="center" vertical="center"/>
    </xf>
    <xf numFmtId="0" fontId="20" fillId="3" borderId="99" xfId="0" applyFont="1" applyFill="1" applyBorder="1" applyAlignment="1">
      <alignment horizontal="center" vertical="center"/>
    </xf>
    <xf numFmtId="0" fontId="20" fillId="3" borderId="91" xfId="0" applyFont="1" applyFill="1" applyBorder="1" applyAlignment="1">
      <alignment horizontal="center" vertical="center"/>
    </xf>
    <xf numFmtId="0" fontId="19" fillId="3" borderId="0" xfId="0" applyFont="1" applyFill="1" applyBorder="1"/>
    <xf numFmtId="0" fontId="23" fillId="3" borderId="37" xfId="0" applyFont="1" applyFill="1" applyBorder="1" applyAlignment="1" applyProtection="1">
      <alignment horizontal="center" vertical="center"/>
    </xf>
    <xf numFmtId="0" fontId="23" fillId="3" borderId="99" xfId="0" applyFont="1" applyFill="1" applyBorder="1" applyAlignment="1" applyProtection="1">
      <alignment horizontal="center" vertical="center"/>
    </xf>
    <xf numFmtId="0" fontId="23" fillId="3" borderId="91" xfId="0" applyFont="1" applyFill="1" applyBorder="1" applyAlignment="1" applyProtection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38" xfId="0" applyFont="1" applyBorder="1" applyAlignment="1" applyProtection="1">
      <alignment horizontal="center" vertical="center"/>
    </xf>
    <xf numFmtId="0" fontId="26" fillId="0" borderId="5" xfId="0" applyFont="1" applyBorder="1" applyAlignment="1" applyProtection="1">
      <alignment horizontal="center" vertical="center"/>
    </xf>
    <xf numFmtId="0" fontId="26" fillId="0" borderId="38" xfId="0" applyFont="1" applyBorder="1" applyAlignment="1" applyProtection="1">
      <alignment horizontal="center" vertical="center" wrapText="1"/>
    </xf>
    <xf numFmtId="0" fontId="26" fillId="0" borderId="5" xfId="0" applyFont="1" applyBorder="1" applyAlignment="1" applyProtection="1">
      <alignment horizontal="center" vertical="center" wrapText="1"/>
    </xf>
    <xf numFmtId="0" fontId="23" fillId="3" borderId="12" xfId="0" applyFont="1" applyFill="1" applyBorder="1" applyAlignment="1" applyProtection="1">
      <alignment horizontal="center" vertical="center"/>
    </xf>
    <xf numFmtId="0" fontId="23" fillId="3" borderId="41" xfId="0" applyFont="1" applyFill="1" applyBorder="1" applyAlignment="1" applyProtection="1">
      <alignment horizontal="center" vertical="center"/>
    </xf>
    <xf numFmtId="0" fontId="20" fillId="3" borderId="118" xfId="0" applyFont="1" applyFill="1" applyBorder="1" applyAlignment="1" applyProtection="1">
      <alignment horizontal="left" vertical="center"/>
    </xf>
    <xf numFmtId="0" fontId="20" fillId="3" borderId="119" xfId="0" applyFont="1" applyFill="1" applyBorder="1" applyAlignment="1" applyProtection="1">
      <alignment horizontal="left" vertical="center"/>
    </xf>
    <xf numFmtId="0" fontId="20" fillId="3" borderId="120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horizontal="left" vertical="center" indent="1"/>
    </xf>
    <xf numFmtId="0" fontId="22" fillId="0" borderId="61" xfId="0" applyFont="1" applyFill="1" applyBorder="1" applyAlignment="1" applyProtection="1">
      <alignment horizontal="left" vertical="center" indent="1"/>
    </xf>
    <xf numFmtId="0" fontId="26" fillId="0" borderId="53" xfId="0" applyFont="1" applyBorder="1" applyAlignment="1" applyProtection="1">
      <alignment horizontal="center" vertical="center" wrapText="1"/>
    </xf>
    <xf numFmtId="0" fontId="26" fillId="0" borderId="9" xfId="0" applyFont="1" applyBorder="1" applyAlignment="1" applyProtection="1">
      <alignment horizontal="center" vertical="center" wrapText="1"/>
    </xf>
    <xf numFmtId="0" fontId="19" fillId="3" borderId="37" xfId="2" applyFont="1" applyFill="1" applyBorder="1" applyAlignment="1">
      <alignment horizontal="left" vertical="center"/>
    </xf>
    <xf numFmtId="0" fontId="19" fillId="3" borderId="91" xfId="2" applyFont="1" applyFill="1" applyBorder="1" applyAlignment="1">
      <alignment horizontal="left" vertical="center"/>
    </xf>
    <xf numFmtId="15" fontId="7" fillId="0" borderId="86" xfId="0" applyNumberFormat="1" applyFont="1" applyBorder="1" applyAlignment="1" applyProtection="1">
      <alignment vertical="top"/>
    </xf>
    <xf numFmtId="0" fontId="29" fillId="0" borderId="114" xfId="0" applyFont="1" applyBorder="1" applyAlignment="1" applyProtection="1">
      <alignment horizontal="center" vertical="center" wrapText="1"/>
    </xf>
    <xf numFmtId="15" fontId="5" fillId="0" borderId="25" xfId="0" applyNumberFormat="1" applyFont="1" applyBorder="1" applyAlignment="1" applyProtection="1">
      <alignment horizontal="left" vertical="top"/>
      <protection locked="0"/>
    </xf>
    <xf numFmtId="0" fontId="29" fillId="0" borderId="14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6" xfId="0" applyFont="1" applyBorder="1" applyAlignment="1" applyProtection="1">
      <alignment horizontal="center" vertical="center" wrapText="1"/>
      <protection locked="0"/>
    </xf>
    <xf numFmtId="0" fontId="29" fillId="0" borderId="23" xfId="0" applyFont="1" applyBorder="1" applyAlignment="1" applyProtection="1">
      <alignment horizontal="center" vertical="center" wrapText="1"/>
      <protection locked="0"/>
    </xf>
    <xf numFmtId="0" fontId="29" fillId="0" borderId="17" xfId="0" applyFont="1" applyBorder="1" applyAlignment="1" applyProtection="1">
      <alignment horizontal="center" vertical="center"/>
      <protection locked="0"/>
    </xf>
    <xf numFmtId="0" fontId="29" fillId="0" borderId="22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32" xfId="0" applyFont="1" applyBorder="1" applyAlignment="1" applyProtection="1">
      <alignment horizontal="center" vertical="center"/>
      <protection locked="0"/>
    </xf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view="pageLayout" topLeftCell="B8" workbookViewId="0">
      <selection activeCell="X22" sqref="X22:AF23"/>
    </sheetView>
  </sheetViews>
  <sheetFormatPr defaultColWidth="8.77734375" defaultRowHeight="13.2"/>
  <cols>
    <col min="1" max="1" width="11.44140625" style="1" hidden="1"/>
    <col min="2" max="2" width="6.109375" style="2" customWidth="1"/>
    <col min="3" max="3" width="1.33203125" style="3" customWidth="1"/>
    <col min="4" max="4" width="6.109375" style="1" customWidth="1"/>
    <col min="5" max="7" width="8.109375" style="1" customWidth="1"/>
    <col min="8" max="8" width="8.33203125" style="1" customWidth="1"/>
    <col min="9" max="9" width="6.6640625" style="1" customWidth="1"/>
    <col min="10" max="10" width="8.77734375" style="1" customWidth="1"/>
    <col min="11" max="11" width="6.6640625" style="1" customWidth="1"/>
    <col min="12" max="12" width="7.44140625" style="1" customWidth="1"/>
    <col min="13" max="13" width="6.6640625" style="1" customWidth="1"/>
    <col min="14" max="14" width="1.109375" style="1" customWidth="1"/>
    <col min="15" max="15" width="6.6640625" style="1" customWidth="1"/>
    <col min="16" max="16" width="1.6640625" style="1" customWidth="1"/>
    <col min="17" max="17" width="6.6640625" style="1" customWidth="1"/>
    <col min="18" max="20" width="4.109375" style="1" customWidth="1"/>
    <col min="21" max="21" width="5" style="1" customWidth="1"/>
    <col min="22" max="22" width="10.109375" style="1" customWidth="1"/>
    <col min="23" max="23" width="7.77734375" style="1" customWidth="1"/>
    <col min="24" max="24" width="6.109375" style="1" customWidth="1"/>
    <col min="25" max="25" width="1.77734375" style="1" customWidth="1"/>
    <col min="26" max="26" width="6.109375" style="1" customWidth="1"/>
    <col min="27" max="27" width="1.109375" style="1" customWidth="1"/>
    <col min="28" max="28" width="3.44140625" style="1" customWidth="1"/>
    <col min="29" max="29" width="1.109375" style="1" customWidth="1"/>
    <col min="30" max="31" width="3.44140625" style="1" customWidth="1"/>
    <col min="32" max="32" width="14.6640625" style="1" customWidth="1"/>
    <col min="33" max="1030" width="8.33203125" customWidth="1"/>
  </cols>
  <sheetData>
    <row r="1" spans="1:32" ht="16.05" customHeight="1" thickTop="1">
      <c r="A1" s="24"/>
      <c r="B1" s="298" t="s">
        <v>0</v>
      </c>
      <c r="C1" s="299"/>
      <c r="D1" s="299"/>
      <c r="E1" s="299"/>
      <c r="F1" s="299"/>
      <c r="G1" s="299"/>
      <c r="H1" s="300"/>
      <c r="I1" s="301" t="s">
        <v>269</v>
      </c>
      <c r="J1" s="299"/>
      <c r="K1" s="302"/>
      <c r="L1" s="310" t="s">
        <v>2</v>
      </c>
      <c r="M1" s="311"/>
      <c r="N1" s="311"/>
      <c r="O1" s="311"/>
      <c r="P1" s="311"/>
      <c r="Q1" s="311"/>
      <c r="R1" s="311"/>
      <c r="S1" s="311"/>
      <c r="T1" s="311"/>
      <c r="U1" s="311"/>
      <c r="V1" s="312"/>
      <c r="W1" s="210" t="s">
        <v>3</v>
      </c>
      <c r="X1" s="211"/>
      <c r="Y1" s="211"/>
      <c r="Z1" s="211"/>
      <c r="AA1" s="211"/>
      <c r="AB1" s="211"/>
      <c r="AC1" s="211"/>
      <c r="AD1" s="211"/>
      <c r="AE1" s="211"/>
      <c r="AF1" s="212"/>
    </row>
    <row r="2" spans="1:32" ht="24" customHeight="1" thickBot="1">
      <c r="A2" s="24"/>
      <c r="B2" s="331" t="s">
        <v>289</v>
      </c>
      <c r="C2" s="332"/>
      <c r="D2" s="332"/>
      <c r="E2" s="332"/>
      <c r="F2" s="332"/>
      <c r="G2" s="332"/>
      <c r="H2" s="333"/>
      <c r="I2" s="295">
        <v>3043</v>
      </c>
      <c r="J2" s="296"/>
      <c r="K2" s="297"/>
      <c r="L2" s="313" t="s">
        <v>290</v>
      </c>
      <c r="M2" s="314"/>
      <c r="N2" s="314"/>
      <c r="O2" s="314"/>
      <c r="P2" s="314"/>
      <c r="Q2" s="314"/>
      <c r="R2" s="314"/>
      <c r="S2" s="314"/>
      <c r="T2" s="314"/>
      <c r="U2" s="314"/>
      <c r="V2" s="315"/>
      <c r="W2" s="213" t="s">
        <v>295</v>
      </c>
      <c r="X2" s="214"/>
      <c r="Y2" s="214"/>
      <c r="Z2" s="214"/>
      <c r="AA2" s="214"/>
      <c r="AB2" s="214"/>
      <c r="AC2" s="214"/>
      <c r="AD2" s="214"/>
      <c r="AE2" s="214"/>
      <c r="AF2" s="215"/>
    </row>
    <row r="3" spans="1:32" ht="15" customHeight="1">
      <c r="A3" s="24"/>
      <c r="B3" s="196" t="s">
        <v>4</v>
      </c>
      <c r="C3" s="197"/>
      <c r="D3" s="197"/>
      <c r="E3" s="197"/>
      <c r="F3" s="197"/>
      <c r="G3" s="197"/>
      <c r="H3" s="197"/>
      <c r="I3" s="200" t="s">
        <v>109</v>
      </c>
      <c r="J3" s="201"/>
      <c r="K3" s="202"/>
      <c r="L3" s="318" t="s">
        <v>5</v>
      </c>
      <c r="M3" s="318"/>
      <c r="N3" s="318"/>
      <c r="O3" s="318"/>
      <c r="P3" s="316" t="s">
        <v>1</v>
      </c>
      <c r="Q3" s="197"/>
      <c r="R3" s="197"/>
      <c r="S3" s="197"/>
      <c r="T3" s="197"/>
      <c r="U3" s="317"/>
      <c r="V3" s="122" t="s">
        <v>7</v>
      </c>
      <c r="W3" s="216"/>
      <c r="X3" s="217"/>
      <c r="Y3" s="217"/>
      <c r="Z3" s="217"/>
      <c r="AA3" s="217"/>
      <c r="AB3" s="217"/>
      <c r="AC3" s="217"/>
      <c r="AD3" s="217"/>
      <c r="AE3" s="217"/>
      <c r="AF3" s="218"/>
    </row>
    <row r="4" spans="1:32" ht="28.95" customHeight="1" thickBot="1">
      <c r="A4" s="24"/>
      <c r="B4" s="198"/>
      <c r="C4" s="199"/>
      <c r="D4" s="199"/>
      <c r="E4" s="199"/>
      <c r="F4" s="199"/>
      <c r="G4" s="199"/>
      <c r="H4" s="199"/>
      <c r="I4" s="203">
        <v>1107</v>
      </c>
      <c r="J4" s="204"/>
      <c r="K4" s="204"/>
      <c r="L4" s="321">
        <v>741497</v>
      </c>
      <c r="M4" s="322"/>
      <c r="N4" s="322"/>
      <c r="O4" s="323"/>
      <c r="P4" s="324">
        <v>4326839</v>
      </c>
      <c r="Q4" s="324"/>
      <c r="R4" s="324"/>
      <c r="S4" s="324"/>
      <c r="T4" s="324"/>
      <c r="U4" s="325"/>
      <c r="V4" s="168" t="s">
        <v>291</v>
      </c>
      <c r="W4" s="216"/>
      <c r="X4" s="217"/>
      <c r="Y4" s="217"/>
      <c r="Z4" s="217"/>
      <c r="AA4" s="217"/>
      <c r="AB4" s="217"/>
      <c r="AC4" s="217"/>
      <c r="AD4" s="217"/>
      <c r="AE4" s="217"/>
      <c r="AF4" s="218"/>
    </row>
    <row r="5" spans="1:32" ht="28.95" customHeight="1">
      <c r="A5" s="24"/>
      <c r="B5" s="222" t="s">
        <v>6</v>
      </c>
      <c r="C5" s="223"/>
      <c r="D5" s="223"/>
      <c r="E5" s="223"/>
      <c r="F5" s="223"/>
      <c r="G5" s="205" t="s">
        <v>192</v>
      </c>
      <c r="H5" s="206"/>
      <c r="I5" s="194" t="s">
        <v>206</v>
      </c>
      <c r="J5" s="194"/>
      <c r="K5" s="195"/>
      <c r="L5" s="326" t="s">
        <v>255</v>
      </c>
      <c r="M5" s="327"/>
      <c r="N5" s="328" t="s">
        <v>8</v>
      </c>
      <c r="O5" s="329"/>
      <c r="P5" s="187" t="s">
        <v>169</v>
      </c>
      <c r="Q5" s="188"/>
      <c r="R5" s="191" t="s">
        <v>9</v>
      </c>
      <c r="S5" s="191"/>
      <c r="T5" s="191"/>
      <c r="U5" s="188"/>
      <c r="V5" s="102" t="s">
        <v>10</v>
      </c>
      <c r="W5" s="216"/>
      <c r="X5" s="217"/>
      <c r="Y5" s="217"/>
      <c r="Z5" s="217"/>
      <c r="AA5" s="217"/>
      <c r="AB5" s="217"/>
      <c r="AC5" s="217"/>
      <c r="AD5" s="217"/>
      <c r="AE5" s="217"/>
      <c r="AF5" s="218"/>
    </row>
    <row r="6" spans="1:32" ht="31.95" customHeight="1" thickBot="1">
      <c r="A6" s="24"/>
      <c r="B6" s="224" t="s">
        <v>292</v>
      </c>
      <c r="C6" s="225"/>
      <c r="D6" s="225"/>
      <c r="E6" s="225"/>
      <c r="F6" s="225"/>
      <c r="G6" s="207">
        <v>165</v>
      </c>
      <c r="H6" s="208"/>
      <c r="I6" s="175" t="s">
        <v>268</v>
      </c>
      <c r="J6" s="121" t="s">
        <v>175</v>
      </c>
      <c r="K6" s="477" t="s">
        <v>174</v>
      </c>
      <c r="L6" s="170"/>
      <c r="M6" s="169" t="s">
        <v>107</v>
      </c>
      <c r="N6" s="330">
        <v>1</v>
      </c>
      <c r="O6" s="190"/>
      <c r="P6" s="189" t="s">
        <v>202</v>
      </c>
      <c r="Q6" s="190"/>
      <c r="R6" s="476">
        <v>43551</v>
      </c>
      <c r="S6" s="192"/>
      <c r="T6" s="192"/>
      <c r="U6" s="193"/>
      <c r="V6" s="45">
        <v>1517</v>
      </c>
      <c r="W6" s="219"/>
      <c r="X6" s="220"/>
      <c r="Y6" s="220"/>
      <c r="Z6" s="220"/>
      <c r="AA6" s="220"/>
      <c r="AB6" s="220"/>
      <c r="AC6" s="220"/>
      <c r="AD6" s="220"/>
      <c r="AE6" s="220"/>
      <c r="AF6" s="221"/>
    </row>
    <row r="7" spans="1:32" s="6" customFormat="1" ht="28.95" customHeight="1">
      <c r="A7" s="25"/>
      <c r="B7" s="303" t="s">
        <v>89</v>
      </c>
      <c r="C7" s="304"/>
      <c r="D7" s="304"/>
      <c r="E7" s="304"/>
      <c r="F7" s="304"/>
      <c r="G7" s="305"/>
      <c r="H7" s="240" t="s">
        <v>97</v>
      </c>
      <c r="I7" s="241"/>
      <c r="J7" s="241"/>
      <c r="K7" s="242"/>
      <c r="L7" s="238" t="s">
        <v>11</v>
      </c>
      <c r="M7" s="239"/>
      <c r="N7" s="235"/>
      <c r="O7" s="232" t="s">
        <v>12</v>
      </c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4"/>
    </row>
    <row r="8" spans="1:32" ht="37.200000000000003" customHeight="1">
      <c r="B8" s="308" t="s">
        <v>13</v>
      </c>
      <c r="C8" s="308"/>
      <c r="D8" s="308"/>
      <c r="E8" s="7" t="s">
        <v>14</v>
      </c>
      <c r="F8" s="7" t="s">
        <v>15</v>
      </c>
      <c r="G8" s="8" t="s">
        <v>85</v>
      </c>
      <c r="H8" s="319" t="s">
        <v>176</v>
      </c>
      <c r="I8" s="320"/>
      <c r="J8" s="306" t="s">
        <v>177</v>
      </c>
      <c r="K8" s="307"/>
      <c r="L8" s="48" t="s">
        <v>16</v>
      </c>
      <c r="M8" s="26" t="s">
        <v>54</v>
      </c>
      <c r="N8" s="236"/>
      <c r="O8" s="261" t="s">
        <v>87</v>
      </c>
      <c r="P8" s="262"/>
      <c r="Q8" s="230"/>
      <c r="R8" s="263" t="s">
        <v>105</v>
      </c>
      <c r="S8" s="264"/>
      <c r="T8" s="265"/>
      <c r="U8" s="309" t="s">
        <v>17</v>
      </c>
      <c r="V8" s="230" t="s">
        <v>53</v>
      </c>
      <c r="W8" s="228" t="s">
        <v>108</v>
      </c>
      <c r="X8" s="243" t="s">
        <v>18</v>
      </c>
      <c r="Y8" s="243"/>
      <c r="Z8" s="243"/>
      <c r="AA8" s="243"/>
      <c r="AB8" s="243"/>
      <c r="AC8" s="243"/>
      <c r="AD8" s="243"/>
      <c r="AE8" s="243"/>
      <c r="AF8" s="244"/>
    </row>
    <row r="9" spans="1:32" ht="28.95" customHeight="1">
      <c r="B9" s="29" t="s">
        <v>19</v>
      </c>
      <c r="C9" s="31" t="s">
        <v>22</v>
      </c>
      <c r="D9" s="30" t="s">
        <v>20</v>
      </c>
      <c r="E9" s="51" t="s">
        <v>106</v>
      </c>
      <c r="F9" s="51" t="s">
        <v>106</v>
      </c>
      <c r="G9" s="52" t="s">
        <v>106</v>
      </c>
      <c r="H9" s="53" t="s">
        <v>178</v>
      </c>
      <c r="I9" s="61" t="s">
        <v>86</v>
      </c>
      <c r="J9" s="51" t="s">
        <v>178</v>
      </c>
      <c r="K9" s="120" t="s">
        <v>86</v>
      </c>
      <c r="L9" s="54" t="s">
        <v>21</v>
      </c>
      <c r="M9" s="55" t="s">
        <v>107</v>
      </c>
      <c r="N9" s="236"/>
      <c r="O9" s="104" t="s">
        <v>19</v>
      </c>
      <c r="P9" s="103" t="s">
        <v>22</v>
      </c>
      <c r="Q9" s="103" t="s">
        <v>20</v>
      </c>
      <c r="R9" s="103" t="s">
        <v>209</v>
      </c>
      <c r="S9" s="103" t="s">
        <v>208</v>
      </c>
      <c r="T9" s="103" t="s">
        <v>207</v>
      </c>
      <c r="U9" s="309"/>
      <c r="V9" s="231"/>
      <c r="W9" s="229"/>
      <c r="X9" s="245"/>
      <c r="Y9" s="245"/>
      <c r="Z9" s="245"/>
      <c r="AA9" s="245"/>
      <c r="AB9" s="245"/>
      <c r="AC9" s="245"/>
      <c r="AD9" s="245"/>
      <c r="AE9" s="245"/>
      <c r="AF9" s="246"/>
    </row>
    <row r="10" spans="1:32" ht="19.95" customHeight="1">
      <c r="B10" s="9" t="s">
        <v>284</v>
      </c>
      <c r="C10" s="27" t="s">
        <v>22</v>
      </c>
      <c r="D10" s="180">
        <v>165</v>
      </c>
      <c r="E10" s="181"/>
      <c r="F10" s="181"/>
      <c r="G10" s="182"/>
      <c r="H10" s="20">
        <v>0</v>
      </c>
      <c r="I10" s="4">
        <v>0</v>
      </c>
      <c r="J10" s="4"/>
      <c r="K10" s="10"/>
      <c r="L10" s="70">
        <v>165</v>
      </c>
      <c r="M10" s="66">
        <v>0.1</v>
      </c>
      <c r="N10" s="236"/>
      <c r="O10" s="256">
        <v>165</v>
      </c>
      <c r="P10" s="260" t="s">
        <v>22</v>
      </c>
      <c r="Q10" s="260" t="s">
        <v>296</v>
      </c>
      <c r="R10" s="283" t="s">
        <v>303</v>
      </c>
      <c r="S10" s="258"/>
      <c r="T10" s="266"/>
      <c r="U10" s="282" t="s">
        <v>183</v>
      </c>
      <c r="V10" s="273" t="s">
        <v>46</v>
      </c>
      <c r="W10" s="226" t="s">
        <v>197</v>
      </c>
      <c r="X10" s="271"/>
      <c r="Y10" s="247"/>
      <c r="Z10" s="247"/>
      <c r="AA10" s="247"/>
      <c r="AB10" s="247"/>
      <c r="AC10" s="247"/>
      <c r="AD10" s="247"/>
      <c r="AE10" s="247"/>
      <c r="AF10" s="248"/>
    </row>
    <row r="11" spans="1:32" ht="19.95" customHeight="1">
      <c r="B11" s="9">
        <f>D10</f>
        <v>165</v>
      </c>
      <c r="C11" s="27" t="s">
        <v>22</v>
      </c>
      <c r="D11" s="10">
        <f>B11-10</f>
        <v>155</v>
      </c>
      <c r="E11" s="4">
        <v>263</v>
      </c>
      <c r="F11" s="4">
        <v>229</v>
      </c>
      <c r="G11" s="5"/>
      <c r="H11" s="20">
        <v>0.224</v>
      </c>
      <c r="I11" s="4">
        <v>147</v>
      </c>
      <c r="J11" s="4"/>
      <c r="K11" s="10"/>
      <c r="L11" s="71">
        <v>160</v>
      </c>
      <c r="M11" s="64">
        <v>0</v>
      </c>
      <c r="N11" s="236"/>
      <c r="O11" s="257"/>
      <c r="P11" s="260"/>
      <c r="Q11" s="260"/>
      <c r="R11" s="258"/>
      <c r="S11" s="258"/>
      <c r="T11" s="267"/>
      <c r="U11" s="283"/>
      <c r="V11" s="274"/>
      <c r="W11" s="227"/>
      <c r="X11" s="272"/>
      <c r="Y11" s="251"/>
      <c r="Z11" s="251"/>
      <c r="AA11" s="251"/>
      <c r="AB11" s="251"/>
      <c r="AC11" s="251"/>
      <c r="AD11" s="251"/>
      <c r="AE11" s="251"/>
      <c r="AF11" s="252"/>
    </row>
    <row r="12" spans="1:32" ht="19.95" customHeight="1">
      <c r="B12" s="9">
        <f t="shared" ref="B12:B21" si="0">D11</f>
        <v>155</v>
      </c>
      <c r="C12" s="27" t="s">
        <v>22</v>
      </c>
      <c r="D12" s="10">
        <f t="shared" ref="D12:D21" si="1">B12-10</f>
        <v>145</v>
      </c>
      <c r="E12" s="4">
        <v>222</v>
      </c>
      <c r="F12" s="4">
        <v>228</v>
      </c>
      <c r="G12" s="5"/>
      <c r="H12" s="20">
        <v>0</v>
      </c>
      <c r="I12" s="4">
        <v>150</v>
      </c>
      <c r="J12" s="4"/>
      <c r="K12" s="10"/>
      <c r="L12" s="71">
        <v>150</v>
      </c>
      <c r="M12" s="62">
        <v>-1.3</v>
      </c>
      <c r="N12" s="236"/>
      <c r="O12" s="273" t="str">
        <f>Q10</f>
        <v>163</v>
      </c>
      <c r="P12" s="260" t="s">
        <v>22</v>
      </c>
      <c r="Q12" s="260" t="s">
        <v>297</v>
      </c>
      <c r="R12" s="258" t="s">
        <v>303</v>
      </c>
      <c r="S12" s="258"/>
      <c r="T12" s="275"/>
      <c r="U12" s="282" t="s">
        <v>180</v>
      </c>
      <c r="V12" s="273" t="s">
        <v>46</v>
      </c>
      <c r="W12" s="185" t="s">
        <v>197</v>
      </c>
      <c r="X12" s="247"/>
      <c r="Y12" s="247"/>
      <c r="Z12" s="247"/>
      <c r="AA12" s="247"/>
      <c r="AB12" s="247"/>
      <c r="AC12" s="247"/>
      <c r="AD12" s="247"/>
      <c r="AE12" s="247"/>
      <c r="AF12" s="248"/>
    </row>
    <row r="13" spans="1:32" ht="19.95" customHeight="1">
      <c r="B13" s="9">
        <f t="shared" si="0"/>
        <v>145</v>
      </c>
      <c r="C13" s="27" t="s">
        <v>22</v>
      </c>
      <c r="D13" s="10">
        <f t="shared" si="1"/>
        <v>135</v>
      </c>
      <c r="E13" s="4">
        <v>259</v>
      </c>
      <c r="F13" s="4">
        <v>264</v>
      </c>
      <c r="G13" s="5"/>
      <c r="H13" s="20">
        <v>0.24099999999999999</v>
      </c>
      <c r="I13" s="4">
        <v>220</v>
      </c>
      <c r="J13" s="4"/>
      <c r="K13" s="10"/>
      <c r="L13" s="72">
        <v>140</v>
      </c>
      <c r="M13" s="66">
        <v>-3.1</v>
      </c>
      <c r="N13" s="236"/>
      <c r="O13" s="257"/>
      <c r="P13" s="260"/>
      <c r="Q13" s="260"/>
      <c r="R13" s="258"/>
      <c r="S13" s="258"/>
      <c r="T13" s="275"/>
      <c r="U13" s="283"/>
      <c r="V13" s="274"/>
      <c r="W13" s="186"/>
      <c r="X13" s="251"/>
      <c r="Y13" s="251"/>
      <c r="Z13" s="251"/>
      <c r="AA13" s="251"/>
      <c r="AB13" s="251"/>
      <c r="AC13" s="251"/>
      <c r="AD13" s="251"/>
      <c r="AE13" s="251"/>
      <c r="AF13" s="252"/>
    </row>
    <row r="14" spans="1:32" ht="19.95" customHeight="1">
      <c r="B14" s="9">
        <f t="shared" si="0"/>
        <v>135</v>
      </c>
      <c r="C14" s="27" t="s">
        <v>22</v>
      </c>
      <c r="D14" s="10">
        <f t="shared" si="1"/>
        <v>125</v>
      </c>
      <c r="E14" s="4">
        <v>304</v>
      </c>
      <c r="F14" s="4">
        <v>296</v>
      </c>
      <c r="G14" s="5"/>
      <c r="H14" s="20">
        <v>0.74299999999999999</v>
      </c>
      <c r="I14" s="4">
        <v>233</v>
      </c>
      <c r="J14" s="4"/>
      <c r="K14" s="10"/>
      <c r="L14" s="70">
        <v>130</v>
      </c>
      <c r="M14" s="66">
        <v>-3.7</v>
      </c>
      <c r="N14" s="236"/>
      <c r="O14" s="273" t="str">
        <f t="shared" ref="O14" si="2">Q12</f>
        <v>146</v>
      </c>
      <c r="P14" s="260" t="s">
        <v>22</v>
      </c>
      <c r="Q14" s="260" t="s">
        <v>298</v>
      </c>
      <c r="R14" s="258" t="s">
        <v>303</v>
      </c>
      <c r="S14" s="259"/>
      <c r="T14" s="268"/>
      <c r="U14" s="282" t="s">
        <v>180</v>
      </c>
      <c r="V14" s="273" t="s">
        <v>64</v>
      </c>
      <c r="W14" s="185" t="s">
        <v>197</v>
      </c>
      <c r="X14" s="247"/>
      <c r="Y14" s="247"/>
      <c r="Z14" s="247"/>
      <c r="AA14" s="247"/>
      <c r="AB14" s="247"/>
      <c r="AC14" s="247"/>
      <c r="AD14" s="247"/>
      <c r="AE14" s="247"/>
      <c r="AF14" s="248"/>
    </row>
    <row r="15" spans="1:32" ht="19.95" customHeight="1">
      <c r="B15" s="9">
        <f t="shared" si="0"/>
        <v>125</v>
      </c>
      <c r="C15" s="27" t="s">
        <v>22</v>
      </c>
      <c r="D15" s="10">
        <f t="shared" si="1"/>
        <v>115</v>
      </c>
      <c r="E15" s="4">
        <v>330</v>
      </c>
      <c r="F15" s="4">
        <v>322</v>
      </c>
      <c r="G15" s="5"/>
      <c r="H15" s="20">
        <v>1.319</v>
      </c>
      <c r="I15" s="4">
        <v>289</v>
      </c>
      <c r="J15" s="4"/>
      <c r="K15" s="10"/>
      <c r="L15" s="71">
        <v>120</v>
      </c>
      <c r="M15" s="63">
        <v>-3.7</v>
      </c>
      <c r="N15" s="236"/>
      <c r="O15" s="257"/>
      <c r="P15" s="260"/>
      <c r="Q15" s="260"/>
      <c r="R15" s="258"/>
      <c r="S15" s="259"/>
      <c r="T15" s="270"/>
      <c r="U15" s="283"/>
      <c r="V15" s="274"/>
      <c r="W15" s="186"/>
      <c r="X15" s="251"/>
      <c r="Y15" s="251"/>
      <c r="Z15" s="251"/>
      <c r="AA15" s="251"/>
      <c r="AB15" s="251"/>
      <c r="AC15" s="251"/>
      <c r="AD15" s="251"/>
      <c r="AE15" s="251"/>
      <c r="AF15" s="252"/>
    </row>
    <row r="16" spans="1:32" ht="19.95" customHeight="1">
      <c r="B16" s="9">
        <f t="shared" si="0"/>
        <v>115</v>
      </c>
      <c r="C16" s="27" t="s">
        <v>22</v>
      </c>
      <c r="D16" s="10">
        <f t="shared" si="1"/>
        <v>105</v>
      </c>
      <c r="E16" s="4">
        <v>347</v>
      </c>
      <c r="F16" s="4">
        <v>355</v>
      </c>
      <c r="G16" s="5"/>
      <c r="H16" s="20">
        <v>0.52300000000000002</v>
      </c>
      <c r="I16" s="4">
        <v>308</v>
      </c>
      <c r="J16" s="4"/>
      <c r="K16" s="10"/>
      <c r="L16" s="70">
        <v>110</v>
      </c>
      <c r="M16" s="66">
        <v>-3.6</v>
      </c>
      <c r="N16" s="236"/>
      <c r="O16" s="273" t="str">
        <f t="shared" ref="O16" si="3">Q14</f>
        <v>112</v>
      </c>
      <c r="P16" s="260" t="s">
        <v>22</v>
      </c>
      <c r="Q16" s="260" t="s">
        <v>299</v>
      </c>
      <c r="R16" s="258" t="s">
        <v>303</v>
      </c>
      <c r="S16" s="259"/>
      <c r="T16" s="268"/>
      <c r="U16" s="282" t="s">
        <v>180</v>
      </c>
      <c r="V16" s="273" t="s">
        <v>65</v>
      </c>
      <c r="W16" s="185" t="s">
        <v>24</v>
      </c>
      <c r="X16" s="247"/>
      <c r="Y16" s="247"/>
      <c r="Z16" s="247"/>
      <c r="AA16" s="247"/>
      <c r="AB16" s="247"/>
      <c r="AC16" s="247"/>
      <c r="AD16" s="247"/>
      <c r="AE16" s="247"/>
      <c r="AF16" s="248"/>
    </row>
    <row r="17" spans="2:32" ht="19.95" customHeight="1">
      <c r="B17" s="9">
        <f t="shared" si="0"/>
        <v>105</v>
      </c>
      <c r="C17" s="27" t="s">
        <v>22</v>
      </c>
      <c r="D17" s="10">
        <f t="shared" si="1"/>
        <v>95</v>
      </c>
      <c r="E17" s="4">
        <v>368</v>
      </c>
      <c r="F17" s="4">
        <v>333</v>
      </c>
      <c r="G17" s="5"/>
      <c r="H17" s="20">
        <v>0.40200000000000002</v>
      </c>
      <c r="I17" s="4">
        <v>347</v>
      </c>
      <c r="J17" s="4"/>
      <c r="K17" s="10"/>
      <c r="L17" s="71">
        <v>100</v>
      </c>
      <c r="M17" s="63">
        <v>-3.4</v>
      </c>
      <c r="N17" s="236"/>
      <c r="O17" s="257"/>
      <c r="P17" s="260"/>
      <c r="Q17" s="260"/>
      <c r="R17" s="258"/>
      <c r="S17" s="259"/>
      <c r="T17" s="269"/>
      <c r="U17" s="283"/>
      <c r="V17" s="274"/>
      <c r="W17" s="186"/>
      <c r="X17" s="251"/>
      <c r="Y17" s="251"/>
      <c r="Z17" s="251"/>
      <c r="AA17" s="251"/>
      <c r="AB17" s="251"/>
      <c r="AC17" s="251"/>
      <c r="AD17" s="251"/>
      <c r="AE17" s="251"/>
      <c r="AF17" s="252"/>
    </row>
    <row r="18" spans="2:32" ht="19.95" customHeight="1">
      <c r="B18" s="9">
        <f t="shared" si="0"/>
        <v>95</v>
      </c>
      <c r="C18" s="27" t="s">
        <v>22</v>
      </c>
      <c r="D18" s="10">
        <f t="shared" si="1"/>
        <v>85</v>
      </c>
      <c r="E18" s="4">
        <v>367</v>
      </c>
      <c r="F18" s="4">
        <v>373</v>
      </c>
      <c r="G18" s="5"/>
      <c r="H18" s="20">
        <v>0.26800000000000002</v>
      </c>
      <c r="I18" s="4">
        <v>354</v>
      </c>
      <c r="J18" s="4"/>
      <c r="K18" s="10"/>
      <c r="L18" s="71">
        <v>90</v>
      </c>
      <c r="M18" s="67">
        <v>-3.2</v>
      </c>
      <c r="N18" s="236"/>
      <c r="O18" s="273" t="str">
        <f t="shared" ref="O18" si="4">Q16</f>
        <v>79</v>
      </c>
      <c r="P18" s="260" t="s">
        <v>22</v>
      </c>
      <c r="Q18" s="260" t="s">
        <v>300</v>
      </c>
      <c r="R18" s="258"/>
      <c r="S18" s="259" t="s">
        <v>303</v>
      </c>
      <c r="T18" s="270"/>
      <c r="U18" s="282" t="s">
        <v>180</v>
      </c>
      <c r="V18" s="273" t="s">
        <v>63</v>
      </c>
      <c r="W18" s="185" t="s">
        <v>24</v>
      </c>
      <c r="X18" s="247"/>
      <c r="Y18" s="247"/>
      <c r="Z18" s="247"/>
      <c r="AA18" s="247"/>
      <c r="AB18" s="247"/>
      <c r="AC18" s="247"/>
      <c r="AD18" s="247"/>
      <c r="AE18" s="247"/>
      <c r="AF18" s="248"/>
    </row>
    <row r="19" spans="2:32" ht="19.95" customHeight="1">
      <c r="B19" s="9">
        <f t="shared" si="0"/>
        <v>85</v>
      </c>
      <c r="C19" s="27" t="s">
        <v>22</v>
      </c>
      <c r="D19" s="10">
        <f t="shared" si="1"/>
        <v>75</v>
      </c>
      <c r="E19" s="4">
        <v>377</v>
      </c>
      <c r="F19" s="4">
        <v>355</v>
      </c>
      <c r="G19" s="5"/>
      <c r="H19" s="20">
        <v>1.1830000000000001</v>
      </c>
      <c r="I19" s="4">
        <v>289</v>
      </c>
      <c r="J19" s="4"/>
      <c r="K19" s="10"/>
      <c r="L19" s="72">
        <v>80</v>
      </c>
      <c r="M19" s="63">
        <v>-2.7</v>
      </c>
      <c r="N19" s="236"/>
      <c r="O19" s="257"/>
      <c r="P19" s="260"/>
      <c r="Q19" s="260"/>
      <c r="R19" s="258"/>
      <c r="S19" s="259"/>
      <c r="T19" s="269"/>
      <c r="U19" s="283"/>
      <c r="V19" s="274"/>
      <c r="W19" s="186"/>
      <c r="X19" s="251"/>
      <c r="Y19" s="251"/>
      <c r="Z19" s="251"/>
      <c r="AA19" s="251"/>
      <c r="AB19" s="251"/>
      <c r="AC19" s="251"/>
      <c r="AD19" s="251"/>
      <c r="AE19" s="251"/>
      <c r="AF19" s="252"/>
    </row>
    <row r="20" spans="2:32" ht="19.95" customHeight="1">
      <c r="B20" s="9">
        <f t="shared" si="0"/>
        <v>75</v>
      </c>
      <c r="C20" s="27" t="s">
        <v>22</v>
      </c>
      <c r="D20" s="10">
        <f t="shared" si="1"/>
        <v>65</v>
      </c>
      <c r="E20" s="4">
        <v>348</v>
      </c>
      <c r="F20" s="4">
        <v>349</v>
      </c>
      <c r="G20" s="5"/>
      <c r="H20" s="20">
        <v>0</v>
      </c>
      <c r="I20" s="4">
        <v>300</v>
      </c>
      <c r="J20" s="4"/>
      <c r="K20" s="10"/>
      <c r="L20" s="71">
        <v>70</v>
      </c>
      <c r="M20" s="67">
        <v>-2.5</v>
      </c>
      <c r="N20" s="236"/>
      <c r="O20" s="273" t="str">
        <f t="shared" ref="O20" si="5">Q18</f>
        <v>23</v>
      </c>
      <c r="P20" s="260" t="s">
        <v>22</v>
      </c>
      <c r="Q20" s="260" t="s">
        <v>301</v>
      </c>
      <c r="R20" s="258"/>
      <c r="S20" s="259" t="s">
        <v>303</v>
      </c>
      <c r="T20" s="270"/>
      <c r="U20" s="286" t="s">
        <v>304</v>
      </c>
      <c r="V20" s="273" t="s">
        <v>65</v>
      </c>
      <c r="W20" s="185" t="s">
        <v>194</v>
      </c>
      <c r="X20" s="247" t="s">
        <v>305</v>
      </c>
      <c r="Y20" s="247"/>
      <c r="Z20" s="247"/>
      <c r="AA20" s="247"/>
      <c r="AB20" s="247"/>
      <c r="AC20" s="247"/>
      <c r="AD20" s="247"/>
      <c r="AE20" s="247"/>
      <c r="AF20" s="248"/>
    </row>
    <row r="21" spans="2:32" ht="19.95" customHeight="1">
      <c r="B21" s="9">
        <f t="shared" si="0"/>
        <v>65</v>
      </c>
      <c r="C21" s="27" t="s">
        <v>22</v>
      </c>
      <c r="D21" s="10">
        <f t="shared" si="1"/>
        <v>55</v>
      </c>
      <c r="E21" s="4">
        <v>340</v>
      </c>
      <c r="F21" s="4">
        <v>339</v>
      </c>
      <c r="G21" s="5"/>
      <c r="H21" s="20">
        <v>0</v>
      </c>
      <c r="I21" s="4">
        <v>236</v>
      </c>
      <c r="J21" s="4"/>
      <c r="K21" s="10"/>
      <c r="L21" s="72">
        <v>60</v>
      </c>
      <c r="M21" s="63">
        <v>-1.9</v>
      </c>
      <c r="N21" s="236"/>
      <c r="O21" s="257"/>
      <c r="P21" s="260"/>
      <c r="Q21" s="260"/>
      <c r="R21" s="258"/>
      <c r="S21" s="259"/>
      <c r="T21" s="269"/>
      <c r="U21" s="283"/>
      <c r="V21" s="274"/>
      <c r="W21" s="186"/>
      <c r="X21" s="251"/>
      <c r="Y21" s="251"/>
      <c r="Z21" s="251"/>
      <c r="AA21" s="251"/>
      <c r="AB21" s="251"/>
      <c r="AC21" s="251"/>
      <c r="AD21" s="251"/>
      <c r="AE21" s="251"/>
      <c r="AF21" s="252"/>
    </row>
    <row r="22" spans="2:32" ht="19.95" customHeight="1">
      <c r="B22" s="9">
        <f>D21</f>
        <v>55</v>
      </c>
      <c r="C22" s="27" t="s">
        <v>22</v>
      </c>
      <c r="D22" s="10">
        <f>B22-10</f>
        <v>45</v>
      </c>
      <c r="E22" s="4">
        <v>305</v>
      </c>
      <c r="F22" s="4">
        <v>289</v>
      </c>
      <c r="G22" s="5"/>
      <c r="H22" s="20">
        <v>0</v>
      </c>
      <c r="I22" s="4">
        <v>234</v>
      </c>
      <c r="J22" s="4"/>
      <c r="K22" s="10"/>
      <c r="L22" s="71">
        <v>50</v>
      </c>
      <c r="M22" s="67">
        <v>-1.3</v>
      </c>
      <c r="N22" s="236"/>
      <c r="O22" s="273" t="str">
        <f t="shared" ref="O22" si="6">Q20</f>
        <v>7</v>
      </c>
      <c r="P22" s="260" t="s">
        <v>22</v>
      </c>
      <c r="Q22" s="260" t="s">
        <v>302</v>
      </c>
      <c r="R22" s="258"/>
      <c r="S22" s="259" t="s">
        <v>303</v>
      </c>
      <c r="T22" s="270"/>
      <c r="U22" s="286" t="s">
        <v>304</v>
      </c>
      <c r="V22" s="273" t="s">
        <v>65</v>
      </c>
      <c r="W22" s="185" t="s">
        <v>194</v>
      </c>
      <c r="X22" s="247" t="s">
        <v>306</v>
      </c>
      <c r="Y22" s="247"/>
      <c r="Z22" s="247"/>
      <c r="AA22" s="247"/>
      <c r="AB22" s="247"/>
      <c r="AC22" s="247"/>
      <c r="AD22" s="247"/>
      <c r="AE22" s="247"/>
      <c r="AF22" s="248"/>
    </row>
    <row r="23" spans="2:32" ht="19.95" customHeight="1">
      <c r="B23" s="9">
        <f t="shared" ref="B23:B26" si="7">D22</f>
        <v>45</v>
      </c>
      <c r="C23" s="27" t="s">
        <v>22</v>
      </c>
      <c r="D23" s="10">
        <f t="shared" ref="D23:D26" si="8">B23-10</f>
        <v>35</v>
      </c>
      <c r="E23" s="4">
        <v>309</v>
      </c>
      <c r="F23" s="4">
        <v>293</v>
      </c>
      <c r="G23" s="5"/>
      <c r="H23" s="20">
        <v>0.123</v>
      </c>
      <c r="I23" s="4">
        <v>250</v>
      </c>
      <c r="J23" s="4"/>
      <c r="K23" s="10"/>
      <c r="L23" s="72">
        <v>40</v>
      </c>
      <c r="M23" s="63">
        <v>-1.1000000000000001</v>
      </c>
      <c r="N23" s="236"/>
      <c r="O23" s="257"/>
      <c r="P23" s="260"/>
      <c r="Q23" s="260"/>
      <c r="R23" s="258"/>
      <c r="S23" s="259"/>
      <c r="T23" s="269"/>
      <c r="U23" s="283"/>
      <c r="V23" s="274"/>
      <c r="W23" s="186"/>
      <c r="X23" s="251"/>
      <c r="Y23" s="251"/>
      <c r="Z23" s="251"/>
      <c r="AA23" s="251"/>
      <c r="AB23" s="251"/>
      <c r="AC23" s="251"/>
      <c r="AD23" s="251"/>
      <c r="AE23" s="251"/>
      <c r="AF23" s="252"/>
    </row>
    <row r="24" spans="2:32" ht="19.95" customHeight="1">
      <c r="B24" s="9">
        <f t="shared" si="7"/>
        <v>35</v>
      </c>
      <c r="C24" s="27" t="s">
        <v>22</v>
      </c>
      <c r="D24" s="10">
        <f t="shared" si="8"/>
        <v>25</v>
      </c>
      <c r="E24" s="4">
        <v>291</v>
      </c>
      <c r="F24" s="4">
        <v>309</v>
      </c>
      <c r="G24" s="5"/>
      <c r="H24" s="20">
        <v>0.23400000000000001</v>
      </c>
      <c r="I24" s="4">
        <v>195</v>
      </c>
      <c r="J24" s="4"/>
      <c r="K24" s="10"/>
      <c r="L24" s="71">
        <v>30</v>
      </c>
      <c r="M24" s="67">
        <v>-0.7</v>
      </c>
      <c r="N24" s="236"/>
      <c r="O24" s="256"/>
      <c r="P24" s="260" t="s">
        <v>22</v>
      </c>
      <c r="Q24" s="260"/>
      <c r="R24" s="258"/>
      <c r="S24" s="259"/>
      <c r="T24" s="270"/>
      <c r="U24" s="282"/>
      <c r="V24" s="273"/>
      <c r="W24" s="185"/>
      <c r="X24" s="247"/>
      <c r="Y24" s="247"/>
      <c r="Z24" s="247"/>
      <c r="AA24" s="247"/>
      <c r="AB24" s="247"/>
      <c r="AC24" s="247"/>
      <c r="AD24" s="247"/>
      <c r="AE24" s="247"/>
      <c r="AF24" s="248"/>
    </row>
    <row r="25" spans="2:32" ht="19.95" customHeight="1">
      <c r="B25" s="9">
        <f t="shared" si="7"/>
        <v>25</v>
      </c>
      <c r="C25" s="27" t="s">
        <v>22</v>
      </c>
      <c r="D25" s="10">
        <f t="shared" si="8"/>
        <v>15</v>
      </c>
      <c r="E25" s="4">
        <v>389</v>
      </c>
      <c r="F25" s="4">
        <v>279</v>
      </c>
      <c r="G25" s="5"/>
      <c r="H25" s="20">
        <v>0.25900000000000001</v>
      </c>
      <c r="I25" s="4">
        <v>307</v>
      </c>
      <c r="J25" s="4"/>
      <c r="K25" s="10"/>
      <c r="L25" s="72">
        <v>20</v>
      </c>
      <c r="M25" s="63">
        <v>-0.7</v>
      </c>
      <c r="N25" s="236"/>
      <c r="O25" s="257"/>
      <c r="P25" s="260"/>
      <c r="Q25" s="260"/>
      <c r="R25" s="258"/>
      <c r="S25" s="259"/>
      <c r="T25" s="270"/>
      <c r="U25" s="283"/>
      <c r="V25" s="274"/>
      <c r="W25" s="186"/>
      <c r="X25" s="251"/>
      <c r="Y25" s="251"/>
      <c r="Z25" s="251"/>
      <c r="AA25" s="251"/>
      <c r="AB25" s="251"/>
      <c r="AC25" s="251"/>
      <c r="AD25" s="251"/>
      <c r="AE25" s="251"/>
      <c r="AF25" s="252"/>
    </row>
    <row r="26" spans="2:32" ht="19.95" customHeight="1">
      <c r="B26" s="9">
        <f t="shared" si="7"/>
        <v>15</v>
      </c>
      <c r="C26" s="27" t="s">
        <v>22</v>
      </c>
      <c r="D26" s="10">
        <f t="shared" si="8"/>
        <v>5</v>
      </c>
      <c r="E26" s="4" t="s">
        <v>293</v>
      </c>
      <c r="F26" s="4" t="s">
        <v>294</v>
      </c>
      <c r="G26" s="5"/>
      <c r="H26" s="20">
        <v>0.71799999999999997</v>
      </c>
      <c r="I26" s="4">
        <v>196</v>
      </c>
      <c r="J26" s="4"/>
      <c r="K26" s="10"/>
      <c r="L26" s="71">
        <v>10</v>
      </c>
      <c r="M26" s="68">
        <v>-0.4</v>
      </c>
      <c r="N26" s="236"/>
      <c r="O26" s="266"/>
      <c r="P26" s="209" t="s">
        <v>22</v>
      </c>
      <c r="Q26" s="209"/>
      <c r="R26" s="280"/>
      <c r="S26" s="276"/>
      <c r="T26" s="268"/>
      <c r="U26" s="280"/>
      <c r="V26" s="277"/>
      <c r="W26" s="185"/>
      <c r="X26" s="247"/>
      <c r="Y26" s="247"/>
      <c r="Z26" s="247"/>
      <c r="AA26" s="247"/>
      <c r="AB26" s="247"/>
      <c r="AC26" s="247"/>
      <c r="AD26" s="247"/>
      <c r="AE26" s="247"/>
      <c r="AF26" s="248"/>
    </row>
    <row r="27" spans="2:32" ht="19.95" customHeight="1">
      <c r="B27" s="9"/>
      <c r="C27" s="27" t="s">
        <v>22</v>
      </c>
      <c r="D27" s="10"/>
      <c r="E27" s="4"/>
      <c r="F27" s="4"/>
      <c r="G27" s="5"/>
      <c r="H27" s="20"/>
      <c r="I27" s="4"/>
      <c r="J27" s="4"/>
      <c r="K27" s="10"/>
      <c r="L27" s="72">
        <v>0</v>
      </c>
      <c r="M27" s="65">
        <v>-0.1</v>
      </c>
      <c r="N27" s="236"/>
      <c r="O27" s="267"/>
      <c r="P27" s="209"/>
      <c r="Q27" s="209"/>
      <c r="R27" s="280"/>
      <c r="S27" s="276"/>
      <c r="T27" s="269"/>
      <c r="U27" s="281"/>
      <c r="V27" s="279"/>
      <c r="W27" s="186"/>
      <c r="X27" s="251"/>
      <c r="Y27" s="251"/>
      <c r="Z27" s="251"/>
      <c r="AA27" s="251"/>
      <c r="AB27" s="251"/>
      <c r="AC27" s="251"/>
      <c r="AD27" s="251"/>
      <c r="AE27" s="251"/>
      <c r="AF27" s="252"/>
    </row>
    <row r="28" spans="2:32" ht="19.95" customHeight="1">
      <c r="B28" s="9"/>
      <c r="C28" s="27" t="s">
        <v>22</v>
      </c>
      <c r="D28" s="10"/>
      <c r="E28" s="4"/>
      <c r="F28" s="4"/>
      <c r="G28" s="5"/>
      <c r="H28" s="20"/>
      <c r="I28" s="4"/>
      <c r="J28" s="4"/>
      <c r="K28" s="10"/>
      <c r="L28" s="71"/>
      <c r="M28" s="68"/>
      <c r="N28" s="236"/>
      <c r="O28" s="266"/>
      <c r="P28" s="209" t="s">
        <v>22</v>
      </c>
      <c r="Q28" s="209"/>
      <c r="R28" s="280"/>
      <c r="S28" s="276"/>
      <c r="T28" s="268"/>
      <c r="U28" s="280"/>
      <c r="V28" s="277"/>
      <c r="W28" s="185"/>
      <c r="X28" s="247"/>
      <c r="Y28" s="247"/>
      <c r="Z28" s="247"/>
      <c r="AA28" s="247"/>
      <c r="AB28" s="247"/>
      <c r="AC28" s="247"/>
      <c r="AD28" s="247"/>
      <c r="AE28" s="247"/>
      <c r="AF28" s="248"/>
    </row>
    <row r="29" spans="2:32" ht="19.95" customHeight="1">
      <c r="B29" s="9"/>
      <c r="C29" s="27" t="s">
        <v>22</v>
      </c>
      <c r="D29" s="10"/>
      <c r="E29" s="4"/>
      <c r="F29" s="4"/>
      <c r="G29" s="5"/>
      <c r="H29" s="20"/>
      <c r="I29" s="4"/>
      <c r="J29" s="4"/>
      <c r="K29" s="10"/>
      <c r="L29" s="72"/>
      <c r="M29" s="65"/>
      <c r="N29" s="236"/>
      <c r="O29" s="267"/>
      <c r="P29" s="209"/>
      <c r="Q29" s="209"/>
      <c r="R29" s="280"/>
      <c r="S29" s="276"/>
      <c r="T29" s="269"/>
      <c r="U29" s="281"/>
      <c r="V29" s="279"/>
      <c r="W29" s="186"/>
      <c r="X29" s="251"/>
      <c r="Y29" s="251"/>
      <c r="Z29" s="251"/>
      <c r="AA29" s="251"/>
      <c r="AB29" s="251"/>
      <c r="AC29" s="251"/>
      <c r="AD29" s="251"/>
      <c r="AE29" s="251"/>
      <c r="AF29" s="252"/>
    </row>
    <row r="30" spans="2:32" ht="19.95" customHeight="1">
      <c r="B30" s="9"/>
      <c r="C30" s="27" t="s">
        <v>22</v>
      </c>
      <c r="D30" s="10"/>
      <c r="E30" s="4"/>
      <c r="F30" s="4"/>
      <c r="G30" s="5"/>
      <c r="H30" s="20"/>
      <c r="I30" s="4"/>
      <c r="J30" s="4"/>
      <c r="K30" s="10"/>
      <c r="L30" s="71"/>
      <c r="M30" s="68"/>
      <c r="N30" s="236"/>
      <c r="O30" s="266"/>
      <c r="P30" s="260" t="s">
        <v>22</v>
      </c>
      <c r="Q30" s="260"/>
      <c r="R30" s="258"/>
      <c r="S30" s="259"/>
      <c r="T30" s="268"/>
      <c r="U30" s="286"/>
      <c r="V30" s="288"/>
      <c r="W30" s="253"/>
      <c r="X30" s="247"/>
      <c r="Y30" s="247"/>
      <c r="Z30" s="247"/>
      <c r="AA30" s="247"/>
      <c r="AB30" s="247"/>
      <c r="AC30" s="247"/>
      <c r="AD30" s="247"/>
      <c r="AE30" s="247"/>
      <c r="AF30" s="248"/>
    </row>
    <row r="31" spans="2:32" ht="19.95" customHeight="1">
      <c r="B31" s="9"/>
      <c r="C31" s="27" t="s">
        <v>22</v>
      </c>
      <c r="D31" s="10"/>
      <c r="E31" s="4"/>
      <c r="F31" s="4"/>
      <c r="G31" s="5"/>
      <c r="H31" s="20"/>
      <c r="I31" s="4"/>
      <c r="J31" s="4"/>
      <c r="K31" s="10"/>
      <c r="L31" s="71"/>
      <c r="M31" s="65"/>
      <c r="N31" s="236"/>
      <c r="O31" s="267"/>
      <c r="P31" s="209"/>
      <c r="Q31" s="209"/>
      <c r="R31" s="258"/>
      <c r="S31" s="259"/>
      <c r="T31" s="269"/>
      <c r="U31" s="287"/>
      <c r="V31" s="289"/>
      <c r="W31" s="255"/>
      <c r="X31" s="251"/>
      <c r="Y31" s="251"/>
      <c r="Z31" s="251"/>
      <c r="AA31" s="251"/>
      <c r="AB31" s="251"/>
      <c r="AC31" s="251"/>
      <c r="AD31" s="251"/>
      <c r="AE31" s="251"/>
      <c r="AF31" s="252"/>
    </row>
    <row r="32" spans="2:32" ht="19.95" customHeight="1" thickBot="1">
      <c r="B32" s="12"/>
      <c r="C32" s="32" t="s">
        <v>22</v>
      </c>
      <c r="D32" s="11"/>
      <c r="E32" s="13"/>
      <c r="F32" s="13"/>
      <c r="G32" s="14"/>
      <c r="H32" s="21"/>
      <c r="I32" s="4"/>
      <c r="J32" s="4"/>
      <c r="K32" s="11"/>
      <c r="L32" s="71"/>
      <c r="M32" s="68"/>
      <c r="N32" s="236"/>
      <c r="O32" s="266"/>
      <c r="P32" s="290" t="s">
        <v>22</v>
      </c>
      <c r="Q32" s="290"/>
      <c r="R32" s="293"/>
      <c r="S32" s="294"/>
      <c r="T32" s="268"/>
      <c r="U32" s="280"/>
      <c r="V32" s="277"/>
      <c r="W32" s="253"/>
      <c r="X32" s="247"/>
      <c r="Y32" s="247"/>
      <c r="Z32" s="247"/>
      <c r="AA32" s="247"/>
      <c r="AB32" s="247"/>
      <c r="AC32" s="247"/>
      <c r="AD32" s="247"/>
      <c r="AE32" s="247"/>
      <c r="AF32" s="248"/>
    </row>
    <row r="33" spans="2:32" ht="19.95" customHeight="1" thickTop="1" thickBot="1">
      <c r="B33" s="17"/>
      <c r="C33" s="18" t="s">
        <v>22</v>
      </c>
      <c r="D33" s="15"/>
      <c r="E33" s="19"/>
      <c r="F33" s="19"/>
      <c r="G33" s="16"/>
      <c r="H33" s="22"/>
      <c r="I33" s="19"/>
      <c r="J33" s="19"/>
      <c r="K33" s="15"/>
      <c r="L33" s="73"/>
      <c r="M33" s="69"/>
      <c r="N33" s="237"/>
      <c r="O33" s="292"/>
      <c r="P33" s="291"/>
      <c r="Q33" s="291"/>
      <c r="R33" s="293"/>
      <c r="S33" s="294"/>
      <c r="T33" s="285"/>
      <c r="U33" s="284"/>
      <c r="V33" s="278"/>
      <c r="W33" s="254"/>
      <c r="X33" s="249"/>
      <c r="Y33" s="249"/>
      <c r="Z33" s="249"/>
      <c r="AA33" s="249"/>
      <c r="AB33" s="249"/>
      <c r="AC33" s="249"/>
      <c r="AD33" s="249"/>
      <c r="AE33" s="249"/>
      <c r="AF33" s="250"/>
    </row>
    <row r="34" spans="2:32" ht="13.8" thickTop="1">
      <c r="P34" s="28"/>
      <c r="Q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</sheetData>
  <mergeCells count="162">
    <mergeCell ref="I2:K2"/>
    <mergeCell ref="B1:H1"/>
    <mergeCell ref="I1:K1"/>
    <mergeCell ref="Q10:Q11"/>
    <mergeCell ref="B7:G7"/>
    <mergeCell ref="J8:K8"/>
    <mergeCell ref="B8:D8"/>
    <mergeCell ref="U8:U9"/>
    <mergeCell ref="L1:V1"/>
    <mergeCell ref="L2:V2"/>
    <mergeCell ref="P3:U3"/>
    <mergeCell ref="L3:O3"/>
    <mergeCell ref="U10:U11"/>
    <mergeCell ref="H8:I8"/>
    <mergeCell ref="P10:P11"/>
    <mergeCell ref="O10:O11"/>
    <mergeCell ref="R10:R11"/>
    <mergeCell ref="S10:S11"/>
    <mergeCell ref="L4:O4"/>
    <mergeCell ref="P4:U4"/>
    <mergeCell ref="L5:M5"/>
    <mergeCell ref="N5:O5"/>
    <mergeCell ref="N6:O6"/>
    <mergeCell ref="B2:H2"/>
    <mergeCell ref="Q28:Q29"/>
    <mergeCell ref="Q26:Q27"/>
    <mergeCell ref="P32:P33"/>
    <mergeCell ref="O32:O33"/>
    <mergeCell ref="R32:R33"/>
    <mergeCell ref="S32:S33"/>
    <mergeCell ref="P30:P31"/>
    <mergeCell ref="O30:O31"/>
    <mergeCell ref="R30:R31"/>
    <mergeCell ref="S30:S31"/>
    <mergeCell ref="Q32:Q33"/>
    <mergeCell ref="Q30:Q31"/>
    <mergeCell ref="O28:O29"/>
    <mergeCell ref="R28:R29"/>
    <mergeCell ref="S28:S29"/>
    <mergeCell ref="P26:P27"/>
    <mergeCell ref="O26:O27"/>
    <mergeCell ref="R26:R27"/>
    <mergeCell ref="S26:S27"/>
    <mergeCell ref="R14:R15"/>
    <mergeCell ref="S14:S15"/>
    <mergeCell ref="V32:V33"/>
    <mergeCell ref="V28:V29"/>
    <mergeCell ref="V26:V27"/>
    <mergeCell ref="V24:V25"/>
    <mergeCell ref="V22:V23"/>
    <mergeCell ref="V20:V21"/>
    <mergeCell ref="U28:U29"/>
    <mergeCell ref="U26:U27"/>
    <mergeCell ref="U24:U25"/>
    <mergeCell ref="U22:U23"/>
    <mergeCell ref="U20:U21"/>
    <mergeCell ref="U32:U33"/>
    <mergeCell ref="T32:T33"/>
    <mergeCell ref="T30:T31"/>
    <mergeCell ref="U30:U31"/>
    <mergeCell ref="U18:U19"/>
    <mergeCell ref="U16:U17"/>
    <mergeCell ref="V30:V31"/>
    <mergeCell ref="V18:V19"/>
    <mergeCell ref="V16:V17"/>
    <mergeCell ref="U14:U15"/>
    <mergeCell ref="X10:AF11"/>
    <mergeCell ref="V14:V15"/>
    <mergeCell ref="V12:V13"/>
    <mergeCell ref="T20:T21"/>
    <mergeCell ref="T18:T19"/>
    <mergeCell ref="T16:T17"/>
    <mergeCell ref="T14:T15"/>
    <mergeCell ref="V10:V11"/>
    <mergeCell ref="T12:T13"/>
    <mergeCell ref="W20:W21"/>
    <mergeCell ref="W18:W19"/>
    <mergeCell ref="W16:W17"/>
    <mergeCell ref="U12:U13"/>
    <mergeCell ref="T28:T29"/>
    <mergeCell ref="T26:T27"/>
    <mergeCell ref="T24:T25"/>
    <mergeCell ref="T22:T23"/>
    <mergeCell ref="X20:AF21"/>
    <mergeCell ref="X18:AF19"/>
    <mergeCell ref="X16:AF17"/>
    <mergeCell ref="X14:AF15"/>
    <mergeCell ref="X12:AF13"/>
    <mergeCell ref="W24:W25"/>
    <mergeCell ref="W22:W23"/>
    <mergeCell ref="Q16:Q17"/>
    <mergeCell ref="Q14:Q15"/>
    <mergeCell ref="Q12:Q13"/>
    <mergeCell ref="O8:Q8"/>
    <mergeCell ref="R8:T8"/>
    <mergeCell ref="Q20:Q21"/>
    <mergeCell ref="Q18:Q19"/>
    <mergeCell ref="R20:R21"/>
    <mergeCell ref="S20:S21"/>
    <mergeCell ref="P18:P19"/>
    <mergeCell ref="O18:O19"/>
    <mergeCell ref="R18:R19"/>
    <mergeCell ref="S18:S19"/>
    <mergeCell ref="P16:P17"/>
    <mergeCell ref="O16:O17"/>
    <mergeCell ref="R16:R17"/>
    <mergeCell ref="S16:S17"/>
    <mergeCell ref="P14:P15"/>
    <mergeCell ref="O14:O15"/>
    <mergeCell ref="T10:T11"/>
    <mergeCell ref="P12:P13"/>
    <mergeCell ref="O12:O13"/>
    <mergeCell ref="R12:R13"/>
    <mergeCell ref="S12:S13"/>
    <mergeCell ref="P28:P29"/>
    <mergeCell ref="W1:AF1"/>
    <mergeCell ref="W2:AF6"/>
    <mergeCell ref="B5:F5"/>
    <mergeCell ref="B6:F6"/>
    <mergeCell ref="W14:W15"/>
    <mergeCell ref="W12:W13"/>
    <mergeCell ref="W10:W11"/>
    <mergeCell ref="W8:W9"/>
    <mergeCell ref="V8:V9"/>
    <mergeCell ref="O7:AF7"/>
    <mergeCell ref="N7:N33"/>
    <mergeCell ref="L7:M7"/>
    <mergeCell ref="H7:K7"/>
    <mergeCell ref="X8:AF9"/>
    <mergeCell ref="X32:AF33"/>
    <mergeCell ref="X30:AF31"/>
    <mergeCell ref="X28:AF29"/>
    <mergeCell ref="X26:AF27"/>
    <mergeCell ref="X24:AF25"/>
    <mergeCell ref="X22:AF23"/>
    <mergeCell ref="W32:W33"/>
    <mergeCell ref="W30:W31"/>
    <mergeCell ref="W28:W29"/>
    <mergeCell ref="W26:W27"/>
    <mergeCell ref="P5:Q5"/>
    <mergeCell ref="P6:Q6"/>
    <mergeCell ref="R5:U5"/>
    <mergeCell ref="R6:U6"/>
    <mergeCell ref="I5:K5"/>
    <mergeCell ref="B3:H3"/>
    <mergeCell ref="B4:H4"/>
    <mergeCell ref="I3:K3"/>
    <mergeCell ref="I4:K4"/>
    <mergeCell ref="G5:H5"/>
    <mergeCell ref="G6:H6"/>
    <mergeCell ref="O24:O25"/>
    <mergeCell ref="R24:R25"/>
    <mergeCell ref="S24:S25"/>
    <mergeCell ref="P22:P23"/>
    <mergeCell ref="O22:O23"/>
    <mergeCell ref="R22:R23"/>
    <mergeCell ref="S22:S23"/>
    <mergeCell ref="P20:P21"/>
    <mergeCell ref="O20:O21"/>
    <mergeCell ref="Q24:Q25"/>
    <mergeCell ref="Q22:Q23"/>
    <mergeCell ref="P24:P25"/>
  </mergeCells>
  <phoneticPr fontId="28" type="noConversion"/>
  <printOptions horizontalCentered="1"/>
  <pageMargins left="0" right="0" top="0" bottom="0" header="0" footer="0"/>
  <pageSetup scale="80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abSelected="1" view="pageLayout" workbookViewId="0">
      <selection activeCell="M13" sqref="M13"/>
    </sheetView>
  </sheetViews>
  <sheetFormatPr defaultColWidth="8.77734375" defaultRowHeight="13.2"/>
  <cols>
    <col min="1" max="1" width="2.77734375" style="1" customWidth="1"/>
    <col min="2" max="2" width="5.77734375" style="1" customWidth="1"/>
    <col min="3" max="3" width="20.44140625" style="1" customWidth="1"/>
    <col min="4" max="4" width="3.44140625" style="1" customWidth="1"/>
    <col min="5" max="5" width="10.33203125" style="1" customWidth="1"/>
    <col min="6" max="6" width="8" style="1" customWidth="1"/>
    <col min="7" max="7" width="8.6640625" style="1" customWidth="1"/>
    <col min="8" max="8" width="5.109375" style="1" customWidth="1"/>
    <col min="9" max="9" width="3.44140625" style="1" customWidth="1"/>
    <col min="10" max="10" width="16.109375" style="1" customWidth="1"/>
    <col min="11" max="11" width="12" style="1" customWidth="1"/>
    <col min="12" max="12" width="12.109375" style="1" customWidth="1"/>
    <col min="13" max="13" width="9.44140625" style="1" customWidth="1"/>
    <col min="14" max="14" width="6" style="1" customWidth="1"/>
    <col min="15" max="15" width="9.44140625" style="1" customWidth="1"/>
    <col min="16" max="16" width="6" style="1" customWidth="1"/>
    <col min="17" max="17" width="9.6640625" style="1" customWidth="1"/>
    <col min="18" max="18" width="6" style="1" customWidth="1"/>
    <col min="19" max="19" width="8.33203125" style="1" customWidth="1"/>
    <col min="20" max="1026" width="8.33203125" customWidth="1"/>
  </cols>
  <sheetData>
    <row r="1" spans="1:22" ht="16.05" customHeight="1" thickTop="1">
      <c r="A1" s="418" t="s">
        <v>0</v>
      </c>
      <c r="B1" s="419"/>
      <c r="C1" s="419"/>
      <c r="D1" s="419"/>
      <c r="E1" s="420" t="s">
        <v>2</v>
      </c>
      <c r="F1" s="420"/>
      <c r="G1" s="420"/>
      <c r="H1" s="420"/>
      <c r="I1" s="421"/>
      <c r="J1" s="422" t="s">
        <v>229</v>
      </c>
      <c r="K1" s="423"/>
      <c r="L1" s="423"/>
      <c r="M1" s="423"/>
      <c r="N1" s="423"/>
      <c r="O1" s="423"/>
      <c r="P1" s="423"/>
      <c r="Q1" s="423"/>
      <c r="R1" s="424"/>
      <c r="S1" s="23"/>
    </row>
    <row r="2" spans="1:22" ht="27" customHeight="1">
      <c r="A2" s="403" t="str">
        <f>PIT!B2</f>
        <v>Grand Mesa</v>
      </c>
      <c r="B2" s="425"/>
      <c r="C2" s="425"/>
      <c r="D2" s="425"/>
      <c r="E2" s="426" t="str">
        <f>PIT!L2</f>
        <v>C. Hiemstra, J. Parno</v>
      </c>
      <c r="F2" s="426"/>
      <c r="G2" s="426"/>
      <c r="H2" s="426"/>
      <c r="I2" s="427"/>
      <c r="J2" s="428" t="s">
        <v>308</v>
      </c>
      <c r="K2" s="429"/>
      <c r="L2" s="429"/>
      <c r="M2" s="429"/>
      <c r="N2" s="429"/>
      <c r="O2" s="429"/>
      <c r="P2" s="429"/>
      <c r="Q2" s="429"/>
      <c r="R2" s="430"/>
      <c r="S2" s="23"/>
    </row>
    <row r="3" spans="1:22" ht="15" customHeight="1">
      <c r="A3" s="413" t="s">
        <v>4</v>
      </c>
      <c r="B3" s="414"/>
      <c r="C3" s="414"/>
      <c r="D3" s="414"/>
      <c r="E3" s="431" t="s">
        <v>10</v>
      </c>
      <c r="F3" s="431"/>
      <c r="G3" s="431"/>
      <c r="H3" s="431"/>
      <c r="I3" s="432"/>
      <c r="J3" s="428"/>
      <c r="K3" s="429"/>
      <c r="L3" s="429"/>
      <c r="M3" s="429"/>
      <c r="N3" s="429"/>
      <c r="O3" s="429"/>
      <c r="P3" s="429"/>
      <c r="Q3" s="429"/>
      <c r="R3" s="430"/>
      <c r="S3" s="23"/>
    </row>
    <row r="4" spans="1:22" ht="27" customHeight="1">
      <c r="A4" s="403"/>
      <c r="B4" s="425"/>
      <c r="C4" s="425"/>
      <c r="D4" s="425"/>
      <c r="E4" s="433" t="s">
        <v>307</v>
      </c>
      <c r="F4" s="433"/>
      <c r="G4" s="433"/>
      <c r="H4" s="433"/>
      <c r="I4" s="434"/>
      <c r="J4" s="428"/>
      <c r="K4" s="429"/>
      <c r="L4" s="429"/>
      <c r="M4" s="429"/>
      <c r="N4" s="429"/>
      <c r="O4" s="429"/>
      <c r="P4" s="429"/>
      <c r="Q4" s="429"/>
      <c r="R4" s="430"/>
      <c r="S4" s="23"/>
      <c r="V4" s="74"/>
    </row>
    <row r="5" spans="1:22" ht="15" customHeight="1">
      <c r="A5" s="413" t="s">
        <v>6</v>
      </c>
      <c r="B5" s="414"/>
      <c r="C5" s="414"/>
      <c r="D5" s="414"/>
      <c r="E5" s="415" t="s">
        <v>9</v>
      </c>
      <c r="F5" s="415"/>
      <c r="G5" s="415"/>
      <c r="H5" s="415"/>
      <c r="I5" s="416"/>
      <c r="J5" s="417" t="s">
        <v>276</v>
      </c>
      <c r="K5" s="479" t="s">
        <v>25</v>
      </c>
      <c r="L5" s="444" t="s">
        <v>56</v>
      </c>
      <c r="M5" s="435" t="s">
        <v>57</v>
      </c>
      <c r="N5" s="436"/>
      <c r="O5" s="435" t="s">
        <v>30</v>
      </c>
      <c r="P5" s="436"/>
      <c r="Q5" s="373" t="s">
        <v>58</v>
      </c>
      <c r="R5" s="439"/>
      <c r="S5" s="23"/>
    </row>
    <row r="6" spans="1:22" ht="27" customHeight="1" thickBot="1">
      <c r="A6" s="403" t="str">
        <f>PIT!B6</f>
        <v>E05</v>
      </c>
      <c r="B6" s="404"/>
      <c r="C6" s="404"/>
      <c r="D6" s="404"/>
      <c r="E6" s="478">
        <v>43551</v>
      </c>
      <c r="F6" s="405"/>
      <c r="G6" s="405"/>
      <c r="H6" s="405"/>
      <c r="I6" s="406"/>
      <c r="J6" s="380"/>
      <c r="K6" s="480"/>
      <c r="L6" s="445"/>
      <c r="M6" s="437"/>
      <c r="N6" s="438"/>
      <c r="O6" s="437"/>
      <c r="P6" s="438"/>
      <c r="Q6" s="440"/>
      <c r="R6" s="441"/>
      <c r="S6" s="23"/>
    </row>
    <row r="7" spans="1:22" ht="31.95" customHeight="1">
      <c r="A7" s="400" t="s">
        <v>26</v>
      </c>
      <c r="B7" s="402" t="s">
        <v>27</v>
      </c>
      <c r="C7" s="402"/>
      <c r="D7" s="34" t="s">
        <v>55</v>
      </c>
      <c r="E7" s="402" t="s">
        <v>29</v>
      </c>
      <c r="F7" s="402"/>
      <c r="G7" s="402"/>
      <c r="H7" s="402"/>
      <c r="I7" s="37" t="s">
        <v>55</v>
      </c>
      <c r="J7" s="173" t="s">
        <v>277</v>
      </c>
      <c r="K7" s="171" t="s">
        <v>278</v>
      </c>
      <c r="L7" s="172" t="s">
        <v>279</v>
      </c>
      <c r="M7" s="396" t="s">
        <v>280</v>
      </c>
      <c r="N7" s="442"/>
      <c r="O7" s="396" t="s">
        <v>281</v>
      </c>
      <c r="P7" s="442"/>
      <c r="Q7" s="387"/>
      <c r="R7" s="443"/>
      <c r="S7" s="23"/>
    </row>
    <row r="8" spans="1:22" ht="31.95" customHeight="1">
      <c r="A8" s="400"/>
      <c r="B8" s="409" t="s">
        <v>259</v>
      </c>
      <c r="C8" s="410"/>
      <c r="D8" s="35" t="s">
        <v>55</v>
      </c>
      <c r="E8" s="398" t="s">
        <v>31</v>
      </c>
      <c r="F8" s="398"/>
      <c r="G8" s="398"/>
      <c r="H8" s="398"/>
      <c r="I8" s="38" t="s">
        <v>55</v>
      </c>
      <c r="J8" s="97" t="s">
        <v>90</v>
      </c>
      <c r="K8" s="98" t="s">
        <v>51</v>
      </c>
      <c r="L8" s="105" t="s">
        <v>211</v>
      </c>
      <c r="M8" s="389" t="s">
        <v>210</v>
      </c>
      <c r="N8" s="390"/>
      <c r="O8" s="389" t="s">
        <v>212</v>
      </c>
      <c r="P8" s="390"/>
      <c r="Q8" s="481" t="s">
        <v>213</v>
      </c>
      <c r="R8" s="482"/>
      <c r="S8" s="23"/>
    </row>
    <row r="9" spans="1:22" ht="31.95" customHeight="1">
      <c r="A9" s="400"/>
      <c r="B9" s="411" t="s">
        <v>220</v>
      </c>
      <c r="C9" s="412"/>
      <c r="D9" s="35" t="s">
        <v>55</v>
      </c>
      <c r="E9" s="399" t="s">
        <v>260</v>
      </c>
      <c r="F9" s="398"/>
      <c r="G9" s="398"/>
      <c r="H9" s="398"/>
      <c r="I9" s="38" t="s">
        <v>55</v>
      </c>
      <c r="J9" s="97" t="s">
        <v>91</v>
      </c>
      <c r="K9" s="98" t="s">
        <v>52</v>
      </c>
      <c r="L9" s="98" t="s">
        <v>57</v>
      </c>
      <c r="M9" s="480" t="s">
        <v>30</v>
      </c>
      <c r="N9" s="480"/>
      <c r="O9" s="390" t="s">
        <v>59</v>
      </c>
      <c r="P9" s="390"/>
      <c r="Q9" s="391" t="s">
        <v>60</v>
      </c>
      <c r="R9" s="392"/>
    </row>
    <row r="10" spans="1:22" ht="31.95" customHeight="1">
      <c r="A10" s="400"/>
      <c r="B10" s="398" t="s">
        <v>28</v>
      </c>
      <c r="C10" s="398"/>
      <c r="D10" s="35" t="s">
        <v>55</v>
      </c>
      <c r="E10" s="398" t="s">
        <v>261</v>
      </c>
      <c r="F10" s="398"/>
      <c r="G10" s="398"/>
      <c r="H10" s="398"/>
      <c r="I10" s="38" t="s">
        <v>55</v>
      </c>
      <c r="J10" s="380" t="s">
        <v>92</v>
      </c>
      <c r="K10" s="381"/>
      <c r="L10" s="98" t="s">
        <v>61</v>
      </c>
      <c r="M10" s="390" t="s">
        <v>32</v>
      </c>
      <c r="N10" s="390"/>
      <c r="O10" s="390" t="s">
        <v>74</v>
      </c>
      <c r="P10" s="390"/>
      <c r="Q10" s="393"/>
      <c r="R10" s="394"/>
    </row>
    <row r="11" spans="1:22" ht="31.95" customHeight="1">
      <c r="A11" s="400"/>
      <c r="B11" s="409" t="s">
        <v>83</v>
      </c>
      <c r="C11" s="410"/>
      <c r="D11" s="35" t="s">
        <v>55</v>
      </c>
      <c r="E11" s="399" t="s">
        <v>262</v>
      </c>
      <c r="F11" s="398"/>
      <c r="G11" s="398"/>
      <c r="H11" s="398"/>
      <c r="I11" s="38" t="s">
        <v>55</v>
      </c>
      <c r="J11" s="380" t="s">
        <v>93</v>
      </c>
      <c r="K11" s="381"/>
      <c r="L11" s="98" t="s">
        <v>34</v>
      </c>
      <c r="M11" s="390" t="s">
        <v>75</v>
      </c>
      <c r="N11" s="390"/>
      <c r="O11" s="390" t="s">
        <v>76</v>
      </c>
      <c r="P11" s="390"/>
      <c r="Q11" s="393"/>
      <c r="R11" s="394"/>
    </row>
    <row r="12" spans="1:22" ht="31.95" customHeight="1">
      <c r="A12" s="400"/>
      <c r="B12" s="409" t="s">
        <v>33</v>
      </c>
      <c r="C12" s="410"/>
      <c r="D12" s="35" t="s">
        <v>55</v>
      </c>
      <c r="E12" s="399" t="s">
        <v>219</v>
      </c>
      <c r="F12" s="399"/>
      <c r="G12" s="399"/>
      <c r="H12" s="399"/>
      <c r="I12" s="38" t="s">
        <v>55</v>
      </c>
      <c r="J12" s="395" t="s">
        <v>94</v>
      </c>
      <c r="K12" s="380"/>
      <c r="L12" s="485" t="s">
        <v>77</v>
      </c>
      <c r="M12" s="396" t="s">
        <v>36</v>
      </c>
      <c r="N12" s="397"/>
      <c r="O12" s="483" t="s">
        <v>78</v>
      </c>
      <c r="P12" s="484"/>
      <c r="Q12" s="387" t="s">
        <v>79</v>
      </c>
      <c r="R12" s="388"/>
    </row>
    <row r="13" spans="1:22" ht="31.95" customHeight="1" thickBot="1">
      <c r="A13" s="401"/>
      <c r="B13" s="407" t="s">
        <v>35</v>
      </c>
      <c r="C13" s="407"/>
      <c r="D13" s="36" t="s">
        <v>55</v>
      </c>
      <c r="E13" s="408" t="s">
        <v>204</v>
      </c>
      <c r="F13" s="407"/>
      <c r="G13" s="407"/>
      <c r="H13" s="407"/>
      <c r="I13" s="39" t="s">
        <v>55</v>
      </c>
      <c r="J13" s="380" t="s">
        <v>95</v>
      </c>
      <c r="K13" s="381"/>
      <c r="L13" s="381"/>
      <c r="M13" s="98">
        <v>30</v>
      </c>
      <c r="N13" s="99" t="s">
        <v>37</v>
      </c>
      <c r="O13" s="98"/>
      <c r="P13" s="99" t="s">
        <v>37</v>
      </c>
      <c r="Q13" s="98"/>
      <c r="R13" s="33" t="s">
        <v>37</v>
      </c>
    </row>
    <row r="14" spans="1:22" ht="36" customHeight="1" thickBot="1">
      <c r="A14" s="334"/>
      <c r="B14" s="353" t="s">
        <v>205</v>
      </c>
      <c r="C14" s="354"/>
      <c r="D14" s="337" t="s">
        <v>110</v>
      </c>
      <c r="E14" s="338"/>
      <c r="F14" s="338"/>
      <c r="G14" s="338"/>
      <c r="H14" s="338"/>
      <c r="I14" s="339"/>
      <c r="J14" s="382" t="s">
        <v>96</v>
      </c>
      <c r="K14" s="383"/>
      <c r="L14" s="486" t="s">
        <v>39</v>
      </c>
      <c r="M14" s="384" t="s">
        <v>82</v>
      </c>
      <c r="N14" s="384"/>
      <c r="O14" s="384" t="s">
        <v>81</v>
      </c>
      <c r="P14" s="384"/>
      <c r="Q14" s="385" t="s">
        <v>80</v>
      </c>
      <c r="R14" s="386"/>
      <c r="S14" s="23"/>
    </row>
    <row r="15" spans="1:22" ht="28.2" thickTop="1">
      <c r="A15" s="335"/>
      <c r="B15" s="95"/>
      <c r="C15" s="75" t="s">
        <v>192</v>
      </c>
      <c r="D15" s="340"/>
      <c r="E15" s="341"/>
      <c r="F15" s="341"/>
      <c r="G15" s="341"/>
      <c r="H15" s="341"/>
      <c r="I15" s="342"/>
      <c r="J15" s="378"/>
      <c r="K15" s="379"/>
      <c r="L15" s="113"/>
      <c r="M15" s="372"/>
      <c r="N15" s="373"/>
      <c r="O15" s="374"/>
      <c r="P15" s="375"/>
      <c r="Q15" s="376"/>
      <c r="R15" s="377"/>
      <c r="S15" s="23"/>
    </row>
    <row r="16" spans="1:22" ht="22.2" customHeight="1">
      <c r="A16" s="335"/>
      <c r="B16" s="43">
        <v>1</v>
      </c>
      <c r="C16" s="93"/>
      <c r="D16" s="355"/>
      <c r="E16" s="356"/>
      <c r="F16" s="368" t="s">
        <v>256</v>
      </c>
      <c r="G16" s="370" t="s">
        <v>100</v>
      </c>
      <c r="H16" s="343" t="s">
        <v>104</v>
      </c>
      <c r="I16" s="344"/>
      <c r="J16" s="100"/>
      <c r="K16" s="112"/>
      <c r="L16" s="90"/>
      <c r="M16" s="90"/>
      <c r="N16" s="90"/>
      <c r="O16" s="90"/>
      <c r="P16" s="90"/>
      <c r="Q16" s="90"/>
      <c r="R16" s="90"/>
      <c r="S16" s="23"/>
    </row>
    <row r="17" spans="1:19" ht="22.2" customHeight="1">
      <c r="A17" s="335"/>
      <c r="B17" s="96">
        <v>2</v>
      </c>
      <c r="C17" s="41"/>
      <c r="D17" s="357"/>
      <c r="E17" s="358"/>
      <c r="F17" s="369"/>
      <c r="G17" s="371"/>
      <c r="H17" s="345"/>
      <c r="I17" s="346"/>
      <c r="J17" s="100"/>
      <c r="K17" s="40"/>
      <c r="L17" s="42"/>
      <c r="M17" s="42"/>
      <c r="N17" s="42"/>
      <c r="O17" s="42"/>
      <c r="P17" s="42"/>
      <c r="Q17" s="91"/>
      <c r="R17" s="91"/>
      <c r="S17" s="23"/>
    </row>
    <row r="18" spans="1:19" ht="22.2" customHeight="1">
      <c r="A18" s="335"/>
      <c r="B18" s="43">
        <v>3</v>
      </c>
      <c r="C18" s="93"/>
      <c r="D18" s="359" t="s">
        <v>101</v>
      </c>
      <c r="E18" s="360"/>
      <c r="F18" s="80"/>
      <c r="G18" s="49"/>
      <c r="H18" s="347"/>
      <c r="I18" s="348"/>
      <c r="J18" s="100"/>
      <c r="K18" s="40"/>
      <c r="L18" s="42"/>
      <c r="M18" s="42"/>
      <c r="N18" s="42"/>
      <c r="O18" s="42"/>
      <c r="P18" s="42"/>
      <c r="Q18" s="87"/>
      <c r="R18" s="91"/>
      <c r="S18" s="23"/>
    </row>
    <row r="19" spans="1:19" ht="24" customHeight="1">
      <c r="A19" s="335"/>
      <c r="B19" s="43">
        <v>4</v>
      </c>
      <c r="C19" s="94"/>
      <c r="D19" s="361" t="s">
        <v>102</v>
      </c>
      <c r="E19" s="362"/>
      <c r="F19" s="50"/>
      <c r="G19" s="47"/>
      <c r="H19" s="349"/>
      <c r="I19" s="350"/>
      <c r="J19" s="100"/>
      <c r="K19" s="77"/>
      <c r="L19" s="84"/>
      <c r="M19" s="84"/>
      <c r="N19" s="84"/>
      <c r="O19" s="90"/>
      <c r="P19" s="90"/>
      <c r="Q19" s="87"/>
      <c r="R19" s="90"/>
      <c r="S19" s="23"/>
    </row>
    <row r="20" spans="1:19" ht="24" customHeight="1">
      <c r="A20" s="335"/>
      <c r="B20" s="43">
        <v>5</v>
      </c>
      <c r="C20" s="93"/>
      <c r="D20" s="363" t="s">
        <v>103</v>
      </c>
      <c r="E20" s="364"/>
      <c r="F20" s="76"/>
      <c r="G20" s="47"/>
      <c r="H20" s="349"/>
      <c r="I20" s="350"/>
      <c r="J20" s="101"/>
      <c r="K20" s="78"/>
      <c r="L20" s="82"/>
      <c r="M20" s="79"/>
      <c r="N20" s="88"/>
      <c r="O20" s="90"/>
      <c r="P20" s="90"/>
      <c r="Q20"/>
      <c r="R20" s="84"/>
      <c r="S20" s="23"/>
    </row>
    <row r="21" spans="1:19" ht="24" customHeight="1" thickBot="1">
      <c r="A21" s="335"/>
      <c r="B21" s="43">
        <v>6</v>
      </c>
      <c r="C21" s="93"/>
      <c r="D21" s="365" t="s">
        <v>173</v>
      </c>
      <c r="E21" s="366"/>
      <c r="F21" s="367"/>
      <c r="G21" s="106" t="s">
        <v>98</v>
      </c>
      <c r="H21" s="351" t="s">
        <v>99</v>
      </c>
      <c r="I21" s="352"/>
      <c r="J21" s="100"/>
      <c r="K21" s="44"/>
      <c r="L21"/>
      <c r="M21" s="79"/>
      <c r="N21" s="88"/>
      <c r="O21" s="88"/>
      <c r="P21" s="87"/>
      <c r="Q21" s="82"/>
      <c r="R21" s="82"/>
      <c r="S21" s="23"/>
    </row>
    <row r="22" spans="1:19" ht="24" customHeight="1" thickTop="1">
      <c r="A22" s="335"/>
      <c r="B22" s="43">
        <v>7</v>
      </c>
      <c r="C22" s="108"/>
      <c r="D22" s="107"/>
      <c r="E22" s="107"/>
      <c r="F22" s="107"/>
      <c r="G22" s="107"/>
      <c r="H22" s="107"/>
      <c r="I22" s="107"/>
      <c r="J22" s="100"/>
      <c r="K22" s="78"/>
      <c r="L22"/>
      <c r="M22" s="79"/>
      <c r="N22" s="85"/>
      <c r="O22" s="88"/>
      <c r="P22" s="82"/>
      <c r="Q22" s="116"/>
      <c r="R22" s="82"/>
      <c r="S22" s="23"/>
    </row>
    <row r="23" spans="1:19" ht="24" customHeight="1">
      <c r="A23" s="335"/>
      <c r="B23" s="43">
        <v>8</v>
      </c>
      <c r="C23" s="109"/>
      <c r="D23" s="42"/>
      <c r="E23" s="42"/>
      <c r="F23" s="42"/>
      <c r="G23" s="42"/>
      <c r="H23" s="42"/>
      <c r="I23" s="42"/>
      <c r="J23" s="40"/>
      <c r="K23" s="78"/>
      <c r="L23"/>
      <c r="M23" s="78"/>
      <c r="N23" s="46"/>
      <c r="O23" s="79"/>
      <c r="P23" s="80"/>
      <c r="Q23" s="81"/>
      <c r="R23" s="114"/>
      <c r="S23" s="23"/>
    </row>
    <row r="24" spans="1:19" ht="24" customHeight="1" thickBot="1">
      <c r="A24" s="336"/>
      <c r="B24" s="110">
        <v>9</v>
      </c>
      <c r="C24" s="111"/>
      <c r="D24" s="40"/>
      <c r="E24" s="40"/>
      <c r="F24" s="40"/>
      <c r="G24" s="40"/>
      <c r="H24" s="40"/>
      <c r="I24" s="40"/>
      <c r="J24" s="42"/>
      <c r="K24" s="78"/>
      <c r="L24"/>
      <c r="M24" s="78"/>
      <c r="N24" s="46"/>
      <c r="O24" s="79"/>
      <c r="P24" s="80"/>
      <c r="R24" s="82"/>
      <c r="S24" s="23"/>
    </row>
    <row r="25" spans="1:19" ht="24" customHeight="1" thickTop="1">
      <c r="A25" s="92"/>
      <c r="B25" s="40"/>
      <c r="C25" s="40"/>
      <c r="D25" s="40"/>
      <c r="E25" s="40"/>
      <c r="F25" s="40"/>
      <c r="G25" s="40"/>
      <c r="H25" s="40"/>
      <c r="I25" s="40"/>
      <c r="J25" s="40"/>
      <c r="K25" s="78"/>
      <c r="L25" s="82"/>
      <c r="M25" s="78"/>
      <c r="N25" s="46"/>
      <c r="O25" s="79"/>
      <c r="P25" s="80"/>
      <c r="Q25"/>
      <c r="R25" s="82"/>
      <c r="S25" s="23"/>
    </row>
    <row r="26" spans="1:19" ht="13.8">
      <c r="A26" s="23"/>
      <c r="B26" s="23"/>
      <c r="C26" s="23"/>
      <c r="D26" s="23"/>
      <c r="E26" s="23"/>
      <c r="F26" s="23"/>
      <c r="G26" s="23"/>
      <c r="H26" s="23"/>
      <c r="I26" s="23"/>
      <c r="J26" s="40"/>
      <c r="K26" s="83"/>
      <c r="L26" s="114"/>
      <c r="M26" s="78"/>
      <c r="N26" s="89"/>
      <c r="O26" s="86"/>
      <c r="P26" s="86"/>
      <c r="Q26"/>
      <c r="R26" s="115"/>
      <c r="S26" s="23"/>
    </row>
    <row r="27" spans="1:19">
      <c r="J27" s="23"/>
      <c r="K27" s="23"/>
      <c r="L27" s="23"/>
      <c r="M27" s="23"/>
      <c r="N27" s="23"/>
      <c r="O27" s="23"/>
      <c r="P27" s="23"/>
      <c r="Q27" s="117"/>
      <c r="R27" s="23"/>
      <c r="S27" s="23"/>
    </row>
    <row r="28" spans="1:19">
      <c r="K28" s="23"/>
      <c r="L28" s="23"/>
      <c r="M28" s="23"/>
      <c r="N28" s="23"/>
      <c r="O28" s="23"/>
      <c r="P28" s="23"/>
      <c r="Q28" s="117"/>
      <c r="R28" s="23"/>
      <c r="S28" s="23"/>
    </row>
    <row r="29" spans="1:19">
      <c r="K29" s="23"/>
      <c r="L29" s="23"/>
      <c r="M29" s="23"/>
      <c r="N29" s="23"/>
      <c r="O29" s="23"/>
      <c r="P29" s="23"/>
      <c r="Q29" s="117"/>
      <c r="R29" s="23"/>
      <c r="S29" s="23"/>
    </row>
    <row r="30" spans="1:19">
      <c r="K30" s="23"/>
      <c r="L30" s="23"/>
      <c r="M30" s="23"/>
      <c r="N30" s="23"/>
      <c r="O30" s="23"/>
      <c r="P30" s="23"/>
      <c r="Q30" s="117"/>
      <c r="R30" s="23"/>
      <c r="S30" s="23"/>
    </row>
    <row r="31" spans="1:19">
      <c r="K31" s="23"/>
      <c r="L31" s="23"/>
      <c r="M31" s="23"/>
      <c r="N31" s="23"/>
      <c r="O31" s="23"/>
      <c r="P31" s="23"/>
      <c r="Q31" s="23"/>
      <c r="R31" s="23"/>
    </row>
  </sheetData>
  <mergeCells count="80">
    <mergeCell ref="M7:N7"/>
    <mergeCell ref="O7:P7"/>
    <mergeCell ref="Q7:R7"/>
    <mergeCell ref="K5:K6"/>
    <mergeCell ref="L5:L6"/>
    <mergeCell ref="A5:D5"/>
    <mergeCell ref="E5:I5"/>
    <mergeCell ref="J5:J6"/>
    <mergeCell ref="A1:D1"/>
    <mergeCell ref="E1:I1"/>
    <mergeCell ref="J1:R1"/>
    <mergeCell ref="A2:D2"/>
    <mergeCell ref="E2:I2"/>
    <mergeCell ref="J2:R4"/>
    <mergeCell ref="A3:D3"/>
    <mergeCell ref="E3:I3"/>
    <mergeCell ref="A4:D4"/>
    <mergeCell ref="E4:I4"/>
    <mergeCell ref="M5:N6"/>
    <mergeCell ref="O5:P6"/>
    <mergeCell ref="Q5:R6"/>
    <mergeCell ref="A7:A13"/>
    <mergeCell ref="B7:C7"/>
    <mergeCell ref="E7:H7"/>
    <mergeCell ref="A6:D6"/>
    <mergeCell ref="E6:I6"/>
    <mergeCell ref="B13:C13"/>
    <mergeCell ref="E13:H13"/>
    <mergeCell ref="B8:C8"/>
    <mergeCell ref="B9:C9"/>
    <mergeCell ref="B11:C11"/>
    <mergeCell ref="B12:C12"/>
    <mergeCell ref="B10:C10"/>
    <mergeCell ref="E12:H12"/>
    <mergeCell ref="J12:K12"/>
    <mergeCell ref="M12:N12"/>
    <mergeCell ref="O12:P12"/>
    <mergeCell ref="E8:H8"/>
    <mergeCell ref="E10:H10"/>
    <mergeCell ref="J11:K11"/>
    <mergeCell ref="E9:H9"/>
    <mergeCell ref="J10:K10"/>
    <mergeCell ref="E11:H11"/>
    <mergeCell ref="Q12:R12"/>
    <mergeCell ref="M8:N8"/>
    <mergeCell ref="O8:P8"/>
    <mergeCell ref="M10:N10"/>
    <mergeCell ref="O10:P10"/>
    <mergeCell ref="Q8:R8"/>
    <mergeCell ref="M9:N9"/>
    <mergeCell ref="O9:P9"/>
    <mergeCell ref="Q9:R9"/>
    <mergeCell ref="Q10:R10"/>
    <mergeCell ref="M11:N11"/>
    <mergeCell ref="O11:P11"/>
    <mergeCell ref="Q11:R11"/>
    <mergeCell ref="M15:N15"/>
    <mergeCell ref="O15:P15"/>
    <mergeCell ref="Q15:R15"/>
    <mergeCell ref="J15:K15"/>
    <mergeCell ref="J13:L13"/>
    <mergeCell ref="J14:K14"/>
    <mergeCell ref="M14:N14"/>
    <mergeCell ref="O14:P14"/>
    <mergeCell ref="Q14:R14"/>
    <mergeCell ref="A14:A24"/>
    <mergeCell ref="D14:I15"/>
    <mergeCell ref="H16:I17"/>
    <mergeCell ref="H18:I18"/>
    <mergeCell ref="H19:I19"/>
    <mergeCell ref="H20:I20"/>
    <mergeCell ref="H21:I21"/>
    <mergeCell ref="B14:C14"/>
    <mergeCell ref="D16:E17"/>
    <mergeCell ref="D18:E18"/>
    <mergeCell ref="D19:E19"/>
    <mergeCell ref="D20:E20"/>
    <mergeCell ref="D21:F21"/>
    <mergeCell ref="F16:F17"/>
    <mergeCell ref="G16:G17"/>
  </mergeCells>
  <phoneticPr fontId="28" type="noConversion"/>
  <printOptions horizontalCentered="1"/>
  <pageMargins left="0" right="0" top="0" bottom="0" header="0" footer="0"/>
  <pageSetup scale="92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view="pageLayout" topLeftCell="A3" workbookViewId="0">
      <selection activeCell="B11" sqref="B11:K11"/>
    </sheetView>
  </sheetViews>
  <sheetFormatPr defaultColWidth="10.77734375" defaultRowHeight="15"/>
  <cols>
    <col min="1" max="1" width="3.44140625" style="123" customWidth="1"/>
    <col min="2" max="2" width="14" style="123" customWidth="1"/>
    <col min="3" max="3" width="11.77734375" style="123" customWidth="1"/>
    <col min="4" max="4" width="20.77734375" style="123" customWidth="1"/>
    <col min="5" max="5" width="0.77734375" style="123" customWidth="1"/>
    <col min="6" max="6" width="8.44140625" style="123" customWidth="1"/>
    <col min="7" max="7" width="8.77734375" style="123" customWidth="1"/>
    <col min="8" max="8" width="2.44140625" style="123" customWidth="1"/>
    <col min="9" max="9" width="10.109375" style="123" customWidth="1"/>
    <col min="10" max="10" width="26.77734375" style="123" customWidth="1"/>
    <col min="11" max="11" width="5.44140625" style="123" customWidth="1"/>
    <col min="12" max="16384" width="10.77734375" style="123"/>
  </cols>
  <sheetData>
    <row r="1" spans="1:11" ht="17.399999999999999">
      <c r="A1" s="455" t="s">
        <v>237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</row>
    <row r="2" spans="1:11" ht="7.95" customHeight="1" thickBot="1"/>
    <row r="3" spans="1:11" ht="19.05" customHeight="1">
      <c r="A3" s="467" t="s">
        <v>239</v>
      </c>
      <c r="B3" s="468"/>
      <c r="C3" s="468"/>
      <c r="D3" s="468"/>
      <c r="E3" s="468"/>
      <c r="F3" s="468"/>
      <c r="G3" s="468"/>
      <c r="H3" s="468"/>
      <c r="I3" s="468"/>
      <c r="J3" s="468"/>
      <c r="K3" s="469"/>
    </row>
    <row r="4" spans="1:11" ht="19.05" customHeight="1">
      <c r="A4" s="124">
        <v>1</v>
      </c>
      <c r="B4" s="448" t="s">
        <v>38</v>
      </c>
      <c r="C4" s="448"/>
      <c r="D4" s="448"/>
      <c r="E4" s="448"/>
      <c r="F4" s="448"/>
      <c r="G4" s="448"/>
      <c r="H4" s="448"/>
      <c r="I4" s="448"/>
      <c r="J4" s="448"/>
      <c r="K4" s="449"/>
    </row>
    <row r="5" spans="1:11" ht="19.05" customHeight="1">
      <c r="A5" s="166">
        <v>2</v>
      </c>
      <c r="B5" s="446" t="s">
        <v>214</v>
      </c>
      <c r="C5" s="446"/>
      <c r="D5" s="446"/>
      <c r="E5" s="446"/>
      <c r="F5" s="446"/>
      <c r="G5" s="446"/>
      <c r="H5" s="446"/>
      <c r="I5" s="446"/>
      <c r="J5" s="446"/>
      <c r="K5" s="447"/>
    </row>
    <row r="6" spans="1:11" ht="19.05" customHeight="1">
      <c r="A6" s="124">
        <v>3</v>
      </c>
      <c r="B6" s="448" t="s">
        <v>84</v>
      </c>
      <c r="C6" s="448"/>
      <c r="D6" s="448"/>
      <c r="E6" s="448"/>
      <c r="F6" s="448"/>
      <c r="G6" s="448"/>
      <c r="H6" s="448"/>
      <c r="I6" s="448"/>
      <c r="J6" s="448"/>
      <c r="K6" s="449"/>
    </row>
    <row r="7" spans="1:11" ht="19.05" customHeight="1">
      <c r="A7" s="166">
        <v>4</v>
      </c>
      <c r="B7" s="446" t="s">
        <v>40</v>
      </c>
      <c r="C7" s="446"/>
      <c r="D7" s="446"/>
      <c r="E7" s="446"/>
      <c r="F7" s="446"/>
      <c r="G7" s="446"/>
      <c r="H7" s="446"/>
      <c r="I7" s="446"/>
      <c r="J7" s="446"/>
      <c r="K7" s="447"/>
    </row>
    <row r="8" spans="1:11" ht="19.05" customHeight="1">
      <c r="A8" s="124">
        <v>5</v>
      </c>
      <c r="B8" s="448" t="s">
        <v>215</v>
      </c>
      <c r="C8" s="448"/>
      <c r="D8" s="448"/>
      <c r="E8" s="448"/>
      <c r="F8" s="448"/>
      <c r="G8" s="448"/>
      <c r="H8" s="448"/>
      <c r="I8" s="448"/>
      <c r="J8" s="448"/>
      <c r="K8" s="449"/>
    </row>
    <row r="9" spans="1:11" ht="19.05" customHeight="1">
      <c r="A9" s="166">
        <v>6</v>
      </c>
      <c r="B9" s="446" t="s">
        <v>272</v>
      </c>
      <c r="C9" s="446"/>
      <c r="D9" s="446"/>
      <c r="E9" s="446"/>
      <c r="F9" s="446"/>
      <c r="G9" s="446"/>
      <c r="H9" s="446"/>
      <c r="I9" s="446"/>
      <c r="J9" s="446"/>
      <c r="K9" s="447"/>
    </row>
    <row r="10" spans="1:11" ht="19.05" customHeight="1">
      <c r="A10" s="124">
        <v>7</v>
      </c>
      <c r="B10" s="448" t="s">
        <v>273</v>
      </c>
      <c r="C10" s="448"/>
      <c r="D10" s="448"/>
      <c r="E10" s="448"/>
      <c r="F10" s="448"/>
      <c r="G10" s="448"/>
      <c r="H10" s="448"/>
      <c r="I10" s="448"/>
      <c r="J10" s="448"/>
      <c r="K10" s="449"/>
    </row>
    <row r="11" spans="1:11" ht="19.05" customHeight="1">
      <c r="A11" s="166">
        <v>8</v>
      </c>
      <c r="B11" s="446" t="s">
        <v>47</v>
      </c>
      <c r="C11" s="446"/>
      <c r="D11" s="446"/>
      <c r="E11" s="446"/>
      <c r="F11" s="446"/>
      <c r="G11" s="446"/>
      <c r="H11" s="446"/>
      <c r="I11" s="446"/>
      <c r="J11" s="446"/>
      <c r="K11" s="447"/>
    </row>
    <row r="12" spans="1:11" ht="19.05" customHeight="1">
      <c r="A12" s="124">
        <v>9</v>
      </c>
      <c r="B12" s="470" t="s">
        <v>258</v>
      </c>
      <c r="C12" s="470"/>
      <c r="D12" s="470"/>
      <c r="E12" s="470"/>
      <c r="F12" s="470"/>
      <c r="G12" s="470"/>
      <c r="H12" s="470"/>
      <c r="I12" s="470"/>
      <c r="J12" s="470"/>
      <c r="K12" s="471"/>
    </row>
    <row r="13" spans="1:11" ht="19.05" customHeight="1">
      <c r="A13" s="166">
        <v>10</v>
      </c>
      <c r="B13" s="446" t="s">
        <v>236</v>
      </c>
      <c r="C13" s="446"/>
      <c r="D13" s="446"/>
      <c r="E13" s="446"/>
      <c r="F13" s="446"/>
      <c r="G13" s="446"/>
      <c r="H13" s="446"/>
      <c r="I13" s="446"/>
      <c r="J13" s="446"/>
      <c r="K13" s="447"/>
    </row>
    <row r="14" spans="1:11" ht="19.05" customHeight="1">
      <c r="A14" s="125">
        <v>11</v>
      </c>
      <c r="B14" s="448" t="s">
        <v>221</v>
      </c>
      <c r="C14" s="448"/>
      <c r="D14" s="448"/>
      <c r="E14" s="448"/>
      <c r="F14" s="448"/>
      <c r="G14" s="448"/>
      <c r="H14" s="448"/>
      <c r="I14" s="448"/>
      <c r="J14" s="448"/>
      <c r="K14" s="449"/>
    </row>
    <row r="15" spans="1:11" ht="19.05" customHeight="1">
      <c r="A15" s="166">
        <v>12</v>
      </c>
      <c r="B15" s="446" t="s">
        <v>257</v>
      </c>
      <c r="C15" s="446"/>
      <c r="D15" s="446"/>
      <c r="E15" s="446"/>
      <c r="F15" s="446"/>
      <c r="G15" s="446"/>
      <c r="H15" s="446"/>
      <c r="I15" s="446"/>
      <c r="J15" s="446"/>
      <c r="K15" s="447"/>
    </row>
    <row r="16" spans="1:11" ht="19.05" customHeight="1" thickBot="1">
      <c r="A16" s="167">
        <v>13</v>
      </c>
      <c r="B16" s="450" t="s">
        <v>216</v>
      </c>
      <c r="C16" s="450"/>
      <c r="D16" s="450"/>
      <c r="E16" s="450"/>
      <c r="F16" s="450"/>
      <c r="G16" s="450"/>
      <c r="H16" s="450"/>
      <c r="I16" s="450"/>
      <c r="J16" s="450"/>
      <c r="K16" s="451"/>
    </row>
    <row r="17" spans="1:11" ht="7.05" customHeight="1" thickBot="1">
      <c r="A17" s="126"/>
      <c r="B17" s="127"/>
      <c r="C17" s="127"/>
      <c r="D17" s="127"/>
      <c r="E17" s="127"/>
      <c r="F17" s="127"/>
      <c r="G17" s="127"/>
      <c r="H17" s="127"/>
      <c r="I17" s="127"/>
      <c r="J17" s="127"/>
    </row>
    <row r="18" spans="1:11" ht="19.05" customHeight="1">
      <c r="A18" s="456" t="s">
        <v>41</v>
      </c>
      <c r="B18" s="457"/>
      <c r="C18" s="457"/>
      <c r="D18" s="458"/>
      <c r="E18" s="126"/>
      <c r="F18" s="465" t="s">
        <v>53</v>
      </c>
      <c r="G18" s="466"/>
      <c r="I18" s="452" t="s">
        <v>218</v>
      </c>
      <c r="J18" s="453"/>
      <c r="K18" s="454"/>
    </row>
    <row r="19" spans="1:11" ht="22.05" customHeight="1">
      <c r="A19" s="459" t="s">
        <v>41</v>
      </c>
      <c r="B19" s="460"/>
      <c r="C19" s="128" t="s">
        <v>217</v>
      </c>
      <c r="D19" s="129" t="s">
        <v>238</v>
      </c>
      <c r="E19" s="160"/>
      <c r="F19" s="130" t="s">
        <v>68</v>
      </c>
      <c r="G19" s="131" t="s">
        <v>46</v>
      </c>
      <c r="I19" s="136" t="s">
        <v>43</v>
      </c>
      <c r="J19" s="137" t="s">
        <v>193</v>
      </c>
      <c r="K19" s="138" t="s">
        <v>194</v>
      </c>
    </row>
    <row r="20" spans="1:11" ht="22.05" customHeight="1">
      <c r="A20" s="461" t="s">
        <v>42</v>
      </c>
      <c r="B20" s="462"/>
      <c r="C20" s="132" t="s">
        <v>179</v>
      </c>
      <c r="D20" s="119" t="s">
        <v>186</v>
      </c>
      <c r="E20" s="161"/>
      <c r="F20" s="130" t="s">
        <v>69</v>
      </c>
      <c r="G20" s="131" t="s">
        <v>63</v>
      </c>
      <c r="I20" s="136" t="s">
        <v>32</v>
      </c>
      <c r="J20" s="137" t="s">
        <v>195</v>
      </c>
      <c r="K20" s="138" t="s">
        <v>24</v>
      </c>
    </row>
    <row r="21" spans="1:11" ht="31.95" customHeight="1">
      <c r="A21" s="463" t="s">
        <v>184</v>
      </c>
      <c r="B21" s="464"/>
      <c r="C21" s="132" t="s">
        <v>185</v>
      </c>
      <c r="D21" s="119" t="s">
        <v>191</v>
      </c>
      <c r="E21" s="161"/>
      <c r="F21" s="130" t="s">
        <v>70</v>
      </c>
      <c r="G21" s="131" t="s">
        <v>64</v>
      </c>
      <c r="I21" s="136" t="s">
        <v>62</v>
      </c>
      <c r="J21" s="137" t="s">
        <v>196</v>
      </c>
      <c r="K21" s="138" t="s">
        <v>197</v>
      </c>
    </row>
    <row r="22" spans="1:11" ht="30">
      <c r="A22" s="461" t="s">
        <v>44</v>
      </c>
      <c r="B22" s="462"/>
      <c r="C22" s="132" t="s">
        <v>180</v>
      </c>
      <c r="D22" s="119" t="s">
        <v>187</v>
      </c>
      <c r="E22" s="161"/>
      <c r="F22" s="130" t="s">
        <v>71</v>
      </c>
      <c r="G22" s="131" t="s">
        <v>65</v>
      </c>
      <c r="I22" s="136" t="s">
        <v>198</v>
      </c>
      <c r="J22" s="137" t="s">
        <v>199</v>
      </c>
      <c r="K22" s="138" t="s">
        <v>200</v>
      </c>
    </row>
    <row r="23" spans="1:11" ht="21" thickBot="1">
      <c r="A23" s="461" t="s">
        <v>45</v>
      </c>
      <c r="B23" s="462"/>
      <c r="C23" s="132" t="s">
        <v>181</v>
      </c>
      <c r="D23" s="119" t="s">
        <v>188</v>
      </c>
      <c r="E23" s="161"/>
      <c r="F23" s="130" t="s">
        <v>72</v>
      </c>
      <c r="G23" s="131" t="s">
        <v>66</v>
      </c>
      <c r="I23" s="139" t="s">
        <v>203</v>
      </c>
      <c r="J23" s="140" t="s">
        <v>201</v>
      </c>
      <c r="K23" s="141" t="s">
        <v>202</v>
      </c>
    </row>
    <row r="24" spans="1:11" ht="22.05" customHeight="1" thickBot="1">
      <c r="A24" s="461" t="s">
        <v>48</v>
      </c>
      <c r="B24" s="462"/>
      <c r="C24" s="132" t="s">
        <v>23</v>
      </c>
      <c r="D24" s="119" t="s">
        <v>189</v>
      </c>
      <c r="E24" s="161"/>
      <c r="F24" s="133" t="s">
        <v>73</v>
      </c>
      <c r="G24" s="134" t="s">
        <v>67</v>
      </c>
    </row>
    <row r="25" spans="1:11" ht="20.399999999999999">
      <c r="A25" s="461" t="s">
        <v>49</v>
      </c>
      <c r="B25" s="462"/>
      <c r="C25" s="132" t="s">
        <v>183</v>
      </c>
      <c r="D25" s="119" t="s">
        <v>254</v>
      </c>
      <c r="E25" s="161"/>
    </row>
    <row r="26" spans="1:11" ht="21" thickBot="1">
      <c r="A26" s="472" t="s">
        <v>50</v>
      </c>
      <c r="B26" s="473"/>
      <c r="C26" s="135" t="s">
        <v>182</v>
      </c>
      <c r="D26" s="165" t="s">
        <v>190</v>
      </c>
      <c r="E26" s="161"/>
    </row>
    <row r="29" spans="1:11" ht="15.6">
      <c r="B29" s="164"/>
      <c r="C29" s="164"/>
      <c r="D29" s="164"/>
      <c r="E29" s="162"/>
    </row>
    <row r="30" spans="1:11" ht="15.6">
      <c r="B30" s="163"/>
      <c r="C30" s="163"/>
      <c r="D30" s="162"/>
      <c r="E30" s="162"/>
    </row>
    <row r="31" spans="1:11" ht="15.6">
      <c r="B31" s="163"/>
      <c r="C31" s="163"/>
      <c r="D31" s="162"/>
      <c r="E31" s="162"/>
    </row>
    <row r="32" spans="1:11" ht="15.6">
      <c r="B32" s="163"/>
      <c r="C32" s="163"/>
      <c r="D32" s="162"/>
      <c r="E32" s="162"/>
    </row>
    <row r="33" spans="2:5" ht="15.6">
      <c r="B33" s="163"/>
      <c r="C33" s="163"/>
      <c r="D33" s="162"/>
      <c r="E33" s="162"/>
    </row>
    <row r="34" spans="2:5" ht="15.6">
      <c r="B34" s="163"/>
      <c r="C34" s="163"/>
      <c r="D34" s="162"/>
      <c r="E34" s="162"/>
    </row>
  </sheetData>
  <mergeCells count="26">
    <mergeCell ref="A22:B22"/>
    <mergeCell ref="A23:B23"/>
    <mergeCell ref="A24:B24"/>
    <mergeCell ref="A25:B25"/>
    <mergeCell ref="A26:B26"/>
    <mergeCell ref="A1:K1"/>
    <mergeCell ref="A18:D18"/>
    <mergeCell ref="A19:B19"/>
    <mergeCell ref="A20:B20"/>
    <mergeCell ref="A21:B21"/>
    <mergeCell ref="B4:K4"/>
    <mergeCell ref="B5:K5"/>
    <mergeCell ref="B6:K6"/>
    <mergeCell ref="B7:K7"/>
    <mergeCell ref="B8:K8"/>
    <mergeCell ref="B9:K9"/>
    <mergeCell ref="F18:G18"/>
    <mergeCell ref="A3:K3"/>
    <mergeCell ref="B10:K10"/>
    <mergeCell ref="B11:K11"/>
    <mergeCell ref="B12:K12"/>
    <mergeCell ref="B13:K13"/>
    <mergeCell ref="B14:K14"/>
    <mergeCell ref="B16:K16"/>
    <mergeCell ref="I18:K18"/>
    <mergeCell ref="B15:K15"/>
  </mergeCells>
  <phoneticPr fontId="28" type="noConversion"/>
  <pageMargins left="0.7" right="0.7" top="0.75" bottom="0.75" header="0.3" footer="0.3"/>
  <pageSetup orientation="landscape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5"/>
  <sheetViews>
    <sheetView view="pageLayout" workbookViewId="0">
      <selection activeCell="B37" sqref="B37"/>
    </sheetView>
  </sheetViews>
  <sheetFormatPr defaultColWidth="10.77734375" defaultRowHeight="13.2"/>
  <cols>
    <col min="1" max="1" width="19.33203125" style="56" customWidth="1"/>
    <col min="2" max="2" width="73.44140625" style="56" customWidth="1"/>
    <col min="3" max="16384" width="10.77734375" style="56"/>
  </cols>
  <sheetData>
    <row r="1" spans="1:2" ht="22.05" customHeight="1">
      <c r="A1" s="474" t="s">
        <v>146</v>
      </c>
      <c r="B1" s="475"/>
    </row>
    <row r="2" spans="1:2" s="156" customFormat="1" ht="15.6">
      <c r="A2" s="154" t="s">
        <v>228</v>
      </c>
      <c r="B2" s="155"/>
    </row>
    <row r="3" spans="1:2" ht="16.05" customHeight="1">
      <c r="A3" s="176" t="s">
        <v>274</v>
      </c>
      <c r="B3" s="177" t="s">
        <v>275</v>
      </c>
    </row>
    <row r="4" spans="1:2" ht="16.05" customHeight="1">
      <c r="A4" s="149" t="s">
        <v>144</v>
      </c>
      <c r="B4" s="177" t="s">
        <v>271</v>
      </c>
    </row>
    <row r="5" spans="1:2" ht="16.05" customHeight="1">
      <c r="A5" s="176" t="s">
        <v>270</v>
      </c>
      <c r="B5" s="57" t="s">
        <v>263</v>
      </c>
    </row>
    <row r="6" spans="1:2" ht="16.05" customHeight="1">
      <c r="A6" s="149" t="s">
        <v>222</v>
      </c>
      <c r="B6" s="57" t="s">
        <v>223</v>
      </c>
    </row>
    <row r="7" spans="1:2" ht="16.05" customHeight="1">
      <c r="A7" s="149" t="s">
        <v>143</v>
      </c>
      <c r="B7" s="57" t="s">
        <v>142</v>
      </c>
    </row>
    <row r="8" spans="1:2" ht="16.05" customHeight="1">
      <c r="A8" s="149" t="s">
        <v>141</v>
      </c>
      <c r="B8" s="57" t="s">
        <v>140</v>
      </c>
    </row>
    <row r="9" spans="1:2" ht="16.05" customHeight="1">
      <c r="A9" s="149" t="s">
        <v>139</v>
      </c>
      <c r="B9" s="57" t="s">
        <v>138</v>
      </c>
    </row>
    <row r="10" spans="1:2" ht="16.05" customHeight="1">
      <c r="A10" s="149" t="s">
        <v>137</v>
      </c>
      <c r="B10" s="57" t="s">
        <v>136</v>
      </c>
    </row>
    <row r="11" spans="1:2" ht="16.05" customHeight="1">
      <c r="A11" s="149" t="s">
        <v>224</v>
      </c>
      <c r="B11" s="57" t="s">
        <v>225</v>
      </c>
    </row>
    <row r="12" spans="1:2" ht="16.05" customHeight="1">
      <c r="A12" s="149" t="s">
        <v>135</v>
      </c>
      <c r="B12" s="57" t="s">
        <v>134</v>
      </c>
    </row>
    <row r="13" spans="1:2" ht="16.05" customHeight="1">
      <c r="A13" s="149" t="s">
        <v>133</v>
      </c>
      <c r="B13" s="57" t="s">
        <v>132</v>
      </c>
    </row>
    <row r="14" spans="1:2" ht="16.05" customHeight="1">
      <c r="A14" s="149" t="s">
        <v>131</v>
      </c>
      <c r="B14" s="57" t="s">
        <v>168</v>
      </c>
    </row>
    <row r="15" spans="1:2" ht="16.05" customHeight="1">
      <c r="A15" s="149" t="s">
        <v>130</v>
      </c>
      <c r="B15" s="57" t="s">
        <v>129</v>
      </c>
    </row>
    <row r="16" spans="1:2" ht="16.05" customHeight="1">
      <c r="A16" s="149"/>
      <c r="B16" s="142" t="s">
        <v>128</v>
      </c>
    </row>
    <row r="17" spans="1:2" ht="16.05" customHeight="1">
      <c r="A17" s="149"/>
      <c r="B17" s="142" t="s">
        <v>127</v>
      </c>
    </row>
    <row r="18" spans="1:2" ht="16.05" customHeight="1">
      <c r="A18" s="144" t="s">
        <v>97</v>
      </c>
      <c r="B18" s="145"/>
    </row>
    <row r="19" spans="1:2" ht="16.05" customHeight="1">
      <c r="A19" s="149" t="s">
        <v>226</v>
      </c>
      <c r="B19" s="143" t="s">
        <v>266</v>
      </c>
    </row>
    <row r="20" spans="1:2" ht="16.05" customHeight="1">
      <c r="A20" s="149" t="s">
        <v>227</v>
      </c>
      <c r="B20" s="143" t="s">
        <v>267</v>
      </c>
    </row>
    <row r="21" spans="1:2" ht="55.05" customHeight="1">
      <c r="A21" s="150" t="s">
        <v>176</v>
      </c>
      <c r="B21" s="184" t="s">
        <v>286</v>
      </c>
    </row>
    <row r="22" spans="1:2" ht="16.05" customHeight="1">
      <c r="A22" s="149" t="s">
        <v>177</v>
      </c>
      <c r="B22" s="183" t="s">
        <v>285</v>
      </c>
    </row>
    <row r="23" spans="1:2" ht="16.05" customHeight="1">
      <c r="A23" s="144" t="s">
        <v>126</v>
      </c>
      <c r="B23" s="146"/>
    </row>
    <row r="24" spans="1:2" ht="16.05" customHeight="1">
      <c r="A24" s="149" t="s">
        <v>16</v>
      </c>
      <c r="B24" s="57" t="s">
        <v>125</v>
      </c>
    </row>
    <row r="25" spans="1:2" ht="16.05" customHeight="1">
      <c r="A25" s="149"/>
      <c r="B25" s="142" t="s">
        <v>124</v>
      </c>
    </row>
    <row r="26" spans="1:2" ht="16.05" customHeight="1">
      <c r="A26" s="149"/>
      <c r="B26" s="142" t="s">
        <v>123</v>
      </c>
    </row>
    <row r="27" spans="1:2" ht="16.05" customHeight="1">
      <c r="A27" s="149" t="s">
        <v>122</v>
      </c>
      <c r="B27" s="57" t="s">
        <v>121</v>
      </c>
    </row>
    <row r="28" spans="1:2" ht="16.05" customHeight="1">
      <c r="A28" s="149" t="s">
        <v>120</v>
      </c>
      <c r="B28" s="177" t="s">
        <v>283</v>
      </c>
    </row>
    <row r="29" spans="1:2" ht="16.05" customHeight="1">
      <c r="A29" s="144" t="s">
        <v>118</v>
      </c>
      <c r="B29" s="146"/>
    </row>
    <row r="30" spans="1:2" ht="16.05" customHeight="1">
      <c r="A30" s="149" t="s">
        <v>264</v>
      </c>
      <c r="B30" s="174" t="s">
        <v>265</v>
      </c>
    </row>
    <row r="31" spans="1:2" ht="16.05" customHeight="1">
      <c r="A31" s="149" t="s">
        <v>16</v>
      </c>
      <c r="B31" s="57" t="s">
        <v>119</v>
      </c>
    </row>
    <row r="32" spans="1:2" ht="16.05" customHeight="1">
      <c r="A32" s="149" t="s">
        <v>118</v>
      </c>
      <c r="B32" s="57" t="s">
        <v>117</v>
      </c>
    </row>
    <row r="33" spans="1:2" ht="16.05" customHeight="1">
      <c r="A33" s="144" t="s">
        <v>12</v>
      </c>
      <c r="B33" s="146"/>
    </row>
    <row r="34" spans="1:2" ht="16.05" customHeight="1">
      <c r="A34" s="149" t="s">
        <v>16</v>
      </c>
      <c r="B34" s="57" t="s">
        <v>116</v>
      </c>
    </row>
    <row r="35" spans="1:2" ht="16.95" customHeight="1">
      <c r="A35" s="149"/>
      <c r="B35" s="118" t="s">
        <v>232</v>
      </c>
    </row>
    <row r="36" spans="1:2" ht="16.05" customHeight="1">
      <c r="A36" s="151" t="s">
        <v>88</v>
      </c>
      <c r="B36" s="57" t="s">
        <v>167</v>
      </c>
    </row>
    <row r="37" spans="1:2" ht="16.05" customHeight="1">
      <c r="A37" s="149" t="s">
        <v>115</v>
      </c>
      <c r="B37" s="57" t="s">
        <v>114</v>
      </c>
    </row>
    <row r="38" spans="1:2">
      <c r="A38" s="149" t="s">
        <v>53</v>
      </c>
      <c r="B38" s="179" t="s">
        <v>114</v>
      </c>
    </row>
    <row r="39" spans="1:2" ht="16.05" customHeight="1">
      <c r="A39" s="176" t="s">
        <v>287</v>
      </c>
      <c r="B39" s="177" t="s">
        <v>288</v>
      </c>
    </row>
    <row r="40" spans="1:2" ht="25.05" customHeight="1">
      <c r="A40" s="152" t="s">
        <v>113</v>
      </c>
      <c r="B40" s="57" t="s">
        <v>112</v>
      </c>
    </row>
    <row r="41" spans="1:2" ht="16.05" customHeight="1" thickBot="1">
      <c r="A41" s="153"/>
      <c r="B41" s="148" t="s">
        <v>111</v>
      </c>
    </row>
    <row r="42" spans="1:2" ht="16.05" customHeight="1">
      <c r="A42" s="147"/>
      <c r="B42" s="147"/>
    </row>
    <row r="43" spans="1:2" ht="16.05" customHeight="1">
      <c r="A43" s="147"/>
      <c r="B43" s="147"/>
    </row>
    <row r="44" spans="1:2" ht="16.05" customHeight="1">
      <c r="A44" s="147"/>
      <c r="B44" s="147"/>
    </row>
    <row r="45" spans="1:2" ht="16.05" customHeight="1">
      <c r="A45" s="147"/>
      <c r="B45" s="147"/>
    </row>
  </sheetData>
  <mergeCells count="1">
    <mergeCell ref="A1:B1"/>
  </mergeCells>
  <phoneticPr fontId="28" type="noConversion"/>
  <pageMargins left="0.5" right="0.25" top="0.5" bottom="0.5" header="0.5" footer="0.5"/>
  <pageSetup scale="96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9"/>
  <sheetViews>
    <sheetView view="pageLayout" workbookViewId="0">
      <selection activeCell="B35" sqref="B35"/>
    </sheetView>
  </sheetViews>
  <sheetFormatPr defaultColWidth="10.77734375" defaultRowHeight="13.2"/>
  <cols>
    <col min="1" max="1" width="23" style="56" customWidth="1"/>
    <col min="2" max="2" width="69.6640625" style="56" customWidth="1"/>
    <col min="3" max="16384" width="10.77734375" style="56"/>
  </cols>
  <sheetData>
    <row r="1" spans="1:2" ht="28.95" customHeight="1">
      <c r="A1" s="59" t="s">
        <v>146</v>
      </c>
      <c r="B1" s="60"/>
    </row>
    <row r="2" spans="1:2" ht="15.6">
      <c r="A2" s="157" t="s">
        <v>231</v>
      </c>
      <c r="B2" s="146"/>
    </row>
    <row r="3" spans="1:2" ht="16.05" customHeight="1">
      <c r="A3" s="58" t="s">
        <v>145</v>
      </c>
      <c r="B3" s="118" t="s">
        <v>147</v>
      </c>
    </row>
    <row r="4" spans="1:2" ht="16.05" customHeight="1">
      <c r="A4" s="58" t="s">
        <v>144</v>
      </c>
      <c r="B4" s="118" t="s">
        <v>147</v>
      </c>
    </row>
    <row r="5" spans="1:2" ht="16.05" customHeight="1">
      <c r="A5" s="178" t="s">
        <v>270</v>
      </c>
      <c r="B5" s="118" t="s">
        <v>147</v>
      </c>
    </row>
    <row r="6" spans="1:2" ht="16.05" customHeight="1">
      <c r="A6" s="58" t="s">
        <v>135</v>
      </c>
      <c r="B6" s="118" t="s">
        <v>147</v>
      </c>
    </row>
    <row r="7" spans="1:2" ht="16.05" customHeight="1">
      <c r="A7" s="58" t="s">
        <v>133</v>
      </c>
      <c r="B7" s="118" t="s">
        <v>147</v>
      </c>
    </row>
    <row r="8" spans="1:2" ht="16.05" customHeight="1">
      <c r="A8" s="58" t="s">
        <v>131</v>
      </c>
      <c r="B8" s="118" t="s">
        <v>147</v>
      </c>
    </row>
    <row r="9" spans="1:2" ht="16.05" customHeight="1">
      <c r="A9" s="58" t="s">
        <v>148</v>
      </c>
      <c r="B9" s="118" t="s">
        <v>149</v>
      </c>
    </row>
    <row r="10" spans="1:2" ht="27" customHeight="1">
      <c r="A10" s="58" t="s">
        <v>230</v>
      </c>
      <c r="B10" s="118" t="s">
        <v>235</v>
      </c>
    </row>
    <row r="11" spans="1:2" ht="16.05" customHeight="1">
      <c r="A11" s="58" t="s">
        <v>150</v>
      </c>
      <c r="B11" s="118" t="s">
        <v>151</v>
      </c>
    </row>
    <row r="12" spans="1:2" ht="16.05" customHeight="1">
      <c r="A12" s="58"/>
      <c r="B12" s="118" t="s">
        <v>242</v>
      </c>
    </row>
    <row r="13" spans="1:2" ht="16.05" customHeight="1">
      <c r="A13" s="58"/>
      <c r="B13" s="118" t="s">
        <v>241</v>
      </c>
    </row>
    <row r="14" spans="1:2" ht="16.05" customHeight="1">
      <c r="A14" s="58"/>
      <c r="B14" s="118" t="s">
        <v>240</v>
      </c>
    </row>
    <row r="15" spans="1:2" ht="16.05" customHeight="1">
      <c r="A15" s="58"/>
      <c r="B15" s="118" t="s">
        <v>243</v>
      </c>
    </row>
    <row r="16" spans="1:2" ht="16.05" customHeight="1">
      <c r="A16" s="58" t="s">
        <v>152</v>
      </c>
      <c r="B16" s="118" t="s">
        <v>244</v>
      </c>
    </row>
    <row r="17" spans="1:2" ht="16.05" customHeight="1">
      <c r="A17" s="58"/>
      <c r="B17" s="118" t="s">
        <v>245</v>
      </c>
    </row>
    <row r="18" spans="1:2" ht="16.05" customHeight="1">
      <c r="A18" s="58"/>
      <c r="B18" s="118" t="s">
        <v>246</v>
      </c>
    </row>
    <row r="19" spans="1:2" ht="16.05" customHeight="1">
      <c r="A19" s="58"/>
      <c r="B19" s="118" t="s">
        <v>247</v>
      </c>
    </row>
    <row r="20" spans="1:2">
      <c r="A20" s="58"/>
      <c r="B20" s="118" t="s">
        <v>248</v>
      </c>
    </row>
    <row r="21" spans="1:2" ht="16.05" customHeight="1">
      <c r="A21" s="58" t="s">
        <v>153</v>
      </c>
      <c r="B21" s="118" t="s">
        <v>249</v>
      </c>
    </row>
    <row r="22" spans="1:2" ht="16.05" customHeight="1">
      <c r="A22" s="58"/>
      <c r="B22" s="118" t="s">
        <v>250</v>
      </c>
    </row>
    <row r="23" spans="1:2" ht="16.05" customHeight="1">
      <c r="A23" s="58"/>
      <c r="B23" s="118" t="s">
        <v>251</v>
      </c>
    </row>
    <row r="24" spans="1:2" ht="16.05" customHeight="1">
      <c r="A24" s="58"/>
      <c r="B24" s="118" t="s">
        <v>252</v>
      </c>
    </row>
    <row r="25" spans="1:2" ht="16.05" customHeight="1">
      <c r="A25" s="58"/>
      <c r="B25" s="118" t="s">
        <v>253</v>
      </c>
    </row>
    <row r="26" spans="1:2" ht="16.05" customHeight="1">
      <c r="A26" s="58" t="s">
        <v>154</v>
      </c>
      <c r="B26" s="118" t="s">
        <v>170</v>
      </c>
    </row>
    <row r="27" spans="1:2" ht="26.4">
      <c r="A27" s="58" t="s">
        <v>155</v>
      </c>
      <c r="B27" s="118" t="s">
        <v>171</v>
      </c>
    </row>
    <row r="28" spans="1:2" ht="16.05" customHeight="1">
      <c r="A28" s="58" t="s">
        <v>156</v>
      </c>
      <c r="B28" s="118" t="s">
        <v>157</v>
      </c>
    </row>
    <row r="29" spans="1:2" ht="16.05" customHeight="1">
      <c r="A29" s="58"/>
      <c r="B29" s="118" t="s">
        <v>158</v>
      </c>
    </row>
    <row r="30" spans="1:2" ht="16.05" customHeight="1">
      <c r="A30" s="58"/>
      <c r="B30" s="118" t="s">
        <v>159</v>
      </c>
    </row>
    <row r="31" spans="1:2" ht="16.05" customHeight="1">
      <c r="A31" s="58"/>
      <c r="B31" s="118" t="s">
        <v>160</v>
      </c>
    </row>
    <row r="32" spans="1:2" ht="16.05" customHeight="1">
      <c r="A32" s="58"/>
      <c r="B32" s="118" t="s">
        <v>161</v>
      </c>
    </row>
    <row r="33" spans="1:2" ht="16.05" customHeight="1">
      <c r="A33" s="58" t="s">
        <v>162</v>
      </c>
      <c r="B33" s="118" t="s">
        <v>163</v>
      </c>
    </row>
    <row r="34" spans="1:2" ht="16.05" customHeight="1">
      <c r="A34" s="58"/>
      <c r="B34" s="118" t="s">
        <v>164</v>
      </c>
    </row>
    <row r="35" spans="1:2" ht="16.05" customHeight="1">
      <c r="A35" s="58" t="s">
        <v>165</v>
      </c>
      <c r="B35" s="118" t="s">
        <v>166</v>
      </c>
    </row>
    <row r="36" spans="1:2" ht="16.05" customHeight="1">
      <c r="A36" s="58" t="s">
        <v>172</v>
      </c>
      <c r="B36" s="179" t="s">
        <v>282</v>
      </c>
    </row>
    <row r="37" spans="1:2" ht="31.05" customHeight="1">
      <c r="A37" s="58"/>
      <c r="B37" s="118" t="s">
        <v>233</v>
      </c>
    </row>
    <row r="38" spans="1:2" ht="31.95" customHeight="1" thickBot="1">
      <c r="A38" s="158" t="s">
        <v>205</v>
      </c>
      <c r="B38" s="159" t="s">
        <v>234</v>
      </c>
    </row>
    <row r="39" spans="1:2" ht="16.05" customHeight="1"/>
    <row r="40" spans="1:2" ht="16.05" customHeight="1"/>
    <row r="41" spans="1:2" ht="16.05" customHeight="1"/>
    <row r="42" spans="1:2" ht="16.05" customHeight="1"/>
    <row r="43" spans="1:2" ht="16.05" customHeight="1"/>
    <row r="44" spans="1:2" ht="16.05" customHeight="1"/>
    <row r="45" spans="1:2" ht="16.05" customHeight="1"/>
    <row r="46" spans="1:2" ht="16.05" customHeight="1"/>
    <row r="47" spans="1:2" ht="16.05" customHeight="1"/>
    <row r="48" spans="1:2" ht="16.05" customHeight="1"/>
    <row r="49" ht="16.05" customHeight="1"/>
    <row r="50" ht="16.05" customHeight="1"/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</sheetData>
  <phoneticPr fontId="28" type="noConversion"/>
  <pageMargins left="0.5" right="0.25" top="0.5" bottom="0.5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PIT</vt:lpstr>
      <vt:lpstr>ENVIRONMENT</vt:lpstr>
      <vt:lpstr>INSTRUCTIONS &amp; REFERENCE</vt:lpstr>
      <vt:lpstr>PIT EXP</vt:lpstr>
      <vt:lpstr>ENVIRONMENT EXP</vt:lpstr>
      <vt:lpstr>ENVIRONMENT!Print_Area</vt:lpstr>
      <vt:lpstr>PIT!Print_Area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Green, Carl A ERDC-RDE-CRREL-NH CIV</dc:creator>
  <dc:description/>
  <cp:lastModifiedBy>Green, Carl A ERDC-RDE-CRREL-NH CIV</cp:lastModifiedBy>
  <cp:revision>18</cp:revision>
  <cp:lastPrinted>2019-03-21T22:02:33Z</cp:lastPrinted>
  <dcterms:created xsi:type="dcterms:W3CDTF">2012-03-30T17:40:00Z</dcterms:created>
  <dcterms:modified xsi:type="dcterms:W3CDTF">2019-03-29T21:46:18Z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