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ierra de Ideas\Desktop\"/>
    </mc:Choice>
  </mc:AlternateContent>
  <xr:revisionPtr revIDLastSave="0" documentId="8_{6FD9D16B-79BD-4749-9AEE-4C2B4D32D3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RÁTULA" sheetId="1" r:id="rId1"/>
    <sheet name="MATERIALES" sheetId="4" r:id="rId2"/>
  </sheets>
  <definedNames>
    <definedName name="_xlnm.Print_Area" localSheetId="0">CARÁTULA!$A$1:$I$55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" i="4" l="1"/>
  <c r="H17" i="4" l="1"/>
  <c r="H19" i="4" s="1"/>
  <c r="G22" i="1" s="1"/>
  <c r="G23" i="1" s="1"/>
  <c r="G24" i="1" l="1"/>
  <c r="G25" i="1"/>
  <c r="G26" i="1" l="1"/>
</calcChain>
</file>

<file path=xl/sharedStrings.xml><?xml version="1.0" encoding="utf-8"?>
<sst xmlns="http://schemas.openxmlformats.org/spreadsheetml/2006/main" count="85" uniqueCount="71">
  <si>
    <t xml:space="preserve"> </t>
  </si>
  <si>
    <t>PROYECTO:</t>
  </si>
  <si>
    <t>CLIENTE:</t>
  </si>
  <si>
    <t>SEDE:</t>
  </si>
  <si>
    <t>CDMX</t>
  </si>
  <si>
    <t>CONTACTO:</t>
  </si>
  <si>
    <t>INICIO PROYECTO:</t>
  </si>
  <si>
    <t>EJECUTIVO TDI:</t>
  </si>
  <si>
    <t>TEL OFICINA:</t>
  </si>
  <si>
    <t>FIN PROYECTO:</t>
  </si>
  <si>
    <t>PRODUCTOR:</t>
  </si>
  <si>
    <t>TEL MOVIL</t>
  </si>
  <si>
    <t>ENSAYOS GENERAL:</t>
  </si>
  <si>
    <t>FECHA COTIZACIÓN:</t>
  </si>
  <si>
    <t>EMAIL:</t>
  </si>
  <si>
    <t>CASTING:</t>
  </si>
  <si>
    <t># DE EVENTO:</t>
  </si>
  <si>
    <t>WEBSITE:</t>
  </si>
  <si>
    <t>CAST FINAL:</t>
  </si>
  <si>
    <t>VERSION:</t>
  </si>
  <si>
    <t xml:space="preserve">PRODUCCIÓN </t>
  </si>
  <si>
    <t>ANEXO</t>
  </si>
  <si>
    <t>CONCEPTO</t>
  </si>
  <si>
    <t>CANTIDAD</t>
  </si>
  <si>
    <t>SUBTOTAL</t>
  </si>
  <si>
    <t>TOTAL</t>
  </si>
  <si>
    <t>PRECIOS MAS EL 16% DE I.V.A.</t>
  </si>
  <si>
    <t>Los costos de este presupuesto están considerados en calidad de renta</t>
  </si>
  <si>
    <t>La presente cotización tiene una vigencia de 15 días hábiles a la fecha de expedición</t>
  </si>
  <si>
    <t>Forma de Pago: 60% de anticipo más iva a la aceptación del presupuesto y 40% restante el día del montaje</t>
  </si>
  <si>
    <t>Las solicitudes de cambios o adiciones a los diseños aprobados se deben considerar como gastos extras de diseño</t>
  </si>
  <si>
    <t xml:space="preserve">producción, montaje, supervisión, etc. Así mismo, éstos tendrán un cargo adicional, si la solicitud, no es hecha en </t>
  </si>
  <si>
    <t>en un mínimo de 8 días habiles a la fecha de montaje</t>
  </si>
  <si>
    <t>Diseño está protegidos por los derechos de autor y es propiedad de Tierra de Ideas SA de CV</t>
  </si>
  <si>
    <t xml:space="preserve">El equipo y material eléctrico propiedad de Tierra de Ideas, queda bajo responsabilidad del cliente durante el </t>
  </si>
  <si>
    <t>evento, si este sufriera algún desperfecto o falla, el costo sera cubierto por el cliente.</t>
  </si>
  <si>
    <t>Tierra de Ideas  limita su responsabilidad única y exclusivamente a los productos y servicios proporcionados</t>
  </si>
  <si>
    <t>por la empresa y/o sus proveedores.</t>
  </si>
  <si>
    <t>Cualquier gasto extra, solicitado por el cliente dentro de esta cotización deberá liquidarse junto con el saldo restante</t>
  </si>
  <si>
    <t>Para la impresión de imágenes el cliente deberá entregar el original en un archivo electrónico con una resolución</t>
  </si>
  <si>
    <t>mínima de 300 DPIS, en ilustrador, tiff o corel draw, por lo menos 12 días antes del evento.</t>
  </si>
  <si>
    <t>Este presupuesto NO incluye renta de generador de energía</t>
  </si>
  <si>
    <t>Los precios están sujetos a cambio sin previo aviso</t>
  </si>
  <si>
    <t>Este presupuesto no incluye los costos que pudieran surgir por uso del recinto como electricidad, agua, teléfono,</t>
  </si>
  <si>
    <t>rigging, internet, costos sindicales, etc.</t>
  </si>
  <si>
    <t>Andrés Emanuelli</t>
  </si>
  <si>
    <t>Dirección General</t>
  </si>
  <si>
    <t>Tierra de Ideas</t>
  </si>
  <si>
    <t>andresemanuelli@tierradeideas.mx</t>
  </si>
  <si>
    <t>www.tierradeideas.mx</t>
  </si>
  <si>
    <t>www.turycon.com.mx</t>
  </si>
  <si>
    <t>CONCEPTO Y DINÁMICA</t>
  </si>
  <si>
    <t>PRODUCCIÓN</t>
  </si>
  <si>
    <t>ESTE PRESUPUESTO TIENE UNA VIGENCIA DE 15 DIAS</t>
  </si>
  <si>
    <t>Director general</t>
  </si>
  <si>
    <t>PRECIO UNITARIO</t>
  </si>
  <si>
    <t>Christian Castro</t>
  </si>
  <si>
    <t>MATERIALES</t>
  </si>
  <si>
    <t>Eloisa Roldán</t>
  </si>
  <si>
    <t>Degustación y labor de venta producto Gran Marnier</t>
  </si>
  <si>
    <t>10% FEE AGENCIA</t>
  </si>
  <si>
    <t>DIAS</t>
  </si>
  <si>
    <t>DESCRIPCIÓN</t>
  </si>
  <si>
    <t>Entrega de incentivos a meseros por la venta de coctel "Margarita Cadillac"</t>
  </si>
  <si>
    <t>COPAS</t>
  </si>
  <si>
    <t>8% MANEJO EFECTIVO</t>
  </si>
  <si>
    <t>GRAND MARNIER</t>
  </si>
  <si>
    <t>Lise.Mortet@campari.com</t>
  </si>
  <si>
    <t>LISE MORTET</t>
  </si>
  <si>
    <t>MAYO</t>
  </si>
  <si>
    <t>TDI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</si>
</sst>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F800]dddd\,\ mmmm\ dd\,\ yyyy"/>
    <numFmt numFmtId="165" formatCode="[$$-80A]#,##0"/>
    <numFmt numFmtId="166" formatCode="_-&quot;$&quot;* #,##0_-;\-&quot;$&quot;* #,##0_-;_-&quot;$&quot;* &quot;-&quot;??_-;_-@_-"/>
  </numFmts>
  <fonts count="31" x14ac:knownFonts="1">
    <font>
      <sz val="10"/>
      <name val="Arial"/>
    </font>
    <font>
      <sz val="10"/>
      <name val="Arial"/>
      <family val="2"/>
    </font>
    <font>
      <sz val="11"/>
      <name val="Helv"/>
      <family val="2"/>
    </font>
    <font>
      <sz val="10"/>
      <name val="Arial Narrow"/>
      <family val="2"/>
    </font>
    <font>
      <b/>
      <sz val="11"/>
      <name val="Helv"/>
      <family val="2"/>
    </font>
    <font>
      <b/>
      <sz val="11"/>
      <color indexed="23"/>
      <name val="Helv"/>
      <family val="2"/>
    </font>
    <font>
      <b/>
      <sz val="11"/>
      <color theme="0"/>
      <name val="Helv"/>
      <family val="2"/>
    </font>
    <font>
      <sz val="11"/>
      <name val="Calibri"/>
      <family val="2"/>
      <scheme val="minor"/>
    </font>
    <font>
      <b/>
      <sz val="11"/>
      <color theme="0" tint="-0.499984740745262"/>
      <name val="Helv"/>
      <family val="2"/>
    </font>
    <font>
      <sz val="11"/>
      <color theme="0" tint="-0.499984740745262"/>
      <name val="Helv"/>
      <family val="2"/>
    </font>
    <font>
      <u/>
      <sz val="10"/>
      <color theme="10"/>
      <name val="Arial"/>
      <family val="2"/>
    </font>
    <font>
      <sz val="11"/>
      <color indexed="23"/>
      <name val="Helv"/>
      <family val="2"/>
    </font>
    <font>
      <b/>
      <sz val="11"/>
      <color indexed="9"/>
      <name val="Helv"/>
      <family val="2"/>
    </font>
    <font>
      <b/>
      <sz val="11"/>
      <color indexed="9"/>
      <name val="Arial"/>
      <family val="2"/>
    </font>
    <font>
      <b/>
      <sz val="6"/>
      <color theme="0" tint="-0.34998626667073579"/>
      <name val="Helv"/>
    </font>
    <font>
      <b/>
      <sz val="11"/>
      <color rgb="FFFF0000"/>
      <name val="Helv"/>
      <family val="2"/>
    </font>
    <font>
      <b/>
      <sz val="11"/>
      <color theme="1" tint="0.34998626667073579"/>
      <name val="Helv"/>
      <family val="2"/>
    </font>
    <font>
      <b/>
      <u/>
      <sz val="11"/>
      <color theme="1" tint="0.249977111117893"/>
      <name val="Helv"/>
      <family val="2"/>
    </font>
    <font>
      <sz val="11"/>
      <color theme="1" tint="0.249977111117893"/>
      <name val="Helv"/>
      <family val="2"/>
    </font>
    <font>
      <b/>
      <sz val="11"/>
      <color theme="1" tint="0.249977111117893"/>
      <name val="Helv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2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23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7AA23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8BAE4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thin">
        <color indexed="22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indexed="22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indexed="9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249977111117893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249977111117893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42">
    <xf numFmtId="0" fontId="0" fillId="0" borderId="0" xfId="0"/>
    <xf numFmtId="0" fontId="2" fillId="2" borderId="0" xfId="0" applyFont="1" applyFill="1" applyBorder="1" applyAlignment="1">
      <alignment horizontal="left"/>
    </xf>
    <xf numFmtId="44" fontId="2" fillId="2" borderId="0" xfId="1" applyFont="1" applyFill="1" applyBorder="1" applyAlignment="1">
      <alignment horizontal="center"/>
    </xf>
    <xf numFmtId="0" fontId="2" fillId="2" borderId="0" xfId="1" applyNumberFormat="1" applyFont="1" applyFill="1" applyBorder="1" applyAlignment="1"/>
    <xf numFmtId="0" fontId="3" fillId="2" borderId="0" xfId="0" applyFont="1" applyFill="1" applyBorder="1"/>
    <xf numFmtId="0" fontId="4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5" fillId="2" borderId="1" xfId="0" applyFont="1" applyFill="1" applyBorder="1" applyAlignment="1">
      <alignment vertical="top"/>
    </xf>
    <xf numFmtId="0" fontId="5" fillId="2" borderId="0" xfId="0" applyFont="1" applyFill="1" applyBorder="1" applyAlignment="1"/>
    <xf numFmtId="0" fontId="7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top"/>
    </xf>
    <xf numFmtId="0" fontId="10" fillId="2" borderId="1" xfId="2" applyFill="1" applyBorder="1" applyAlignment="1">
      <alignment vertical="center"/>
    </xf>
    <xf numFmtId="0" fontId="5" fillId="2" borderId="11" xfId="0" applyFont="1" applyFill="1" applyBorder="1" applyAlignment="1">
      <alignment vertical="top"/>
    </xf>
    <xf numFmtId="0" fontId="2" fillId="0" borderId="0" xfId="0" applyFont="1" applyFill="1" applyBorder="1"/>
    <xf numFmtId="1" fontId="2" fillId="2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1" fontId="12" fillId="0" borderId="0" xfId="0" applyNumberFormat="1" applyFont="1" applyFill="1" applyBorder="1" applyAlignment="1">
      <alignment vertical="center"/>
    </xf>
    <xf numFmtId="165" fontId="12" fillId="0" borderId="0" xfId="0" applyNumberFormat="1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1" fontId="2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right"/>
    </xf>
    <xf numFmtId="1" fontId="13" fillId="5" borderId="18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166" fontId="2" fillId="0" borderId="0" xfId="1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 wrapText="1"/>
    </xf>
    <xf numFmtId="165" fontId="6" fillId="6" borderId="1" xfId="0" applyNumberFormat="1" applyFont="1" applyFill="1" applyBorder="1" applyAlignment="1">
      <alignment horizontal="right"/>
    </xf>
    <xf numFmtId="165" fontId="11" fillId="7" borderId="0" xfId="0" applyNumberFormat="1" applyFont="1" applyFill="1" applyBorder="1" applyAlignment="1"/>
    <xf numFmtId="165" fontId="6" fillId="8" borderId="1" xfId="0" applyNumberFormat="1" applyFont="1" applyFill="1" applyBorder="1" applyAlignment="1">
      <alignment horizontal="right"/>
    </xf>
    <xf numFmtId="165" fontId="6" fillId="9" borderId="1" xfId="0" applyNumberFormat="1" applyFont="1" applyFill="1" applyBorder="1" applyAlignment="1">
      <alignment horizontal="right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44" fontId="16" fillId="2" borderId="0" xfId="1" applyFont="1" applyFill="1" applyBorder="1" applyAlignment="1">
      <alignment horizontal="center"/>
    </xf>
    <xf numFmtId="0" fontId="17" fillId="0" borderId="0" xfId="0" applyFont="1" applyBorder="1" applyAlignment="1">
      <alignment vertical="center"/>
    </xf>
    <xf numFmtId="0" fontId="2" fillId="2" borderId="0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6" fontId="3" fillId="0" borderId="0" xfId="0" applyNumberFormat="1" applyFont="1" applyFill="1" applyBorder="1"/>
    <xf numFmtId="0" fontId="18" fillId="0" borderId="0" xfId="0" applyFont="1" applyAlignment="1">
      <alignment vertical="center"/>
    </xf>
    <xf numFmtId="0" fontId="18" fillId="2" borderId="0" xfId="0" applyFont="1" applyFill="1" applyBorder="1" applyAlignment="1">
      <alignment horizontal="left"/>
    </xf>
    <xf numFmtId="0" fontId="19" fillId="0" borderId="0" xfId="0" applyFont="1" applyAlignment="1">
      <alignment vertical="center"/>
    </xf>
    <xf numFmtId="0" fontId="18" fillId="0" borderId="0" xfId="0" applyFont="1" applyFill="1" applyBorder="1" applyAlignment="1">
      <alignment horizontal="left"/>
    </xf>
    <xf numFmtId="44" fontId="2" fillId="2" borderId="0" xfId="1" applyFont="1" applyFill="1" applyBorder="1" applyAlignment="1">
      <alignment horizontal="left"/>
    </xf>
    <xf numFmtId="44" fontId="2" fillId="2" borderId="0" xfId="1" applyFont="1" applyFill="1" applyBorder="1" applyAlignment="1">
      <alignment horizontal="right"/>
    </xf>
    <xf numFmtId="0" fontId="11" fillId="2" borderId="0" xfId="0" applyFont="1" applyFill="1" applyBorder="1" applyAlignment="1">
      <alignment horizontal="left"/>
    </xf>
    <xf numFmtId="44" fontId="11" fillId="2" borderId="0" xfId="1" applyFont="1" applyFill="1" applyBorder="1" applyAlignment="1">
      <alignment horizontal="center"/>
    </xf>
    <xf numFmtId="0" fontId="18" fillId="2" borderId="0" xfId="0" applyFont="1" applyFill="1" applyBorder="1" applyAlignment="1"/>
    <xf numFmtId="0" fontId="11" fillId="2" borderId="0" xfId="0" applyFont="1" applyFill="1" applyBorder="1" applyAlignment="1"/>
    <xf numFmtId="0" fontId="18" fillId="2" borderId="0" xfId="0" applyFont="1" applyFill="1"/>
    <xf numFmtId="0" fontId="11" fillId="2" borderId="0" xfId="0" applyFont="1" applyFill="1"/>
    <xf numFmtId="0" fontId="18" fillId="2" borderId="0" xfId="0" applyFont="1" applyFill="1" applyAlignment="1"/>
    <xf numFmtId="0" fontId="11" fillId="2" borderId="0" xfId="0" applyFont="1" applyFill="1" applyAlignment="1"/>
    <xf numFmtId="0" fontId="1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justify"/>
    </xf>
    <xf numFmtId="0" fontId="19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44" fontId="2" fillId="0" borderId="0" xfId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44" fontId="2" fillId="0" borderId="0" xfId="1" applyFont="1" applyFill="1" applyBorder="1" applyAlignment="1">
      <alignment horizontal="left"/>
    </xf>
    <xf numFmtId="44" fontId="2" fillId="0" borderId="0" xfId="1" applyFont="1" applyFill="1" applyBorder="1" applyAlignment="1">
      <alignment horizontal="right"/>
    </xf>
    <xf numFmtId="0" fontId="10" fillId="0" borderId="0" xfId="2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44" fontId="7" fillId="2" borderId="0" xfId="1" applyFont="1" applyFill="1" applyBorder="1" applyAlignment="1">
      <alignment horizontal="center"/>
    </xf>
    <xf numFmtId="0" fontId="24" fillId="0" borderId="0" xfId="0" applyFont="1" applyFill="1" applyBorder="1"/>
    <xf numFmtId="0" fontId="7" fillId="0" borderId="0" xfId="0" applyFont="1" applyFill="1" applyBorder="1" applyAlignment="1">
      <alignment horizontal="left"/>
    </xf>
    <xf numFmtId="44" fontId="7" fillId="0" borderId="0" xfId="1" applyFont="1" applyFill="1" applyBorder="1" applyAlignment="1">
      <alignment horizontal="center"/>
    </xf>
    <xf numFmtId="44" fontId="7" fillId="0" borderId="0" xfId="1" applyNumberFormat="1" applyFont="1" applyFill="1" applyBorder="1" applyAlignment="1">
      <alignment horizontal="left"/>
    </xf>
    <xf numFmtId="1" fontId="21" fillId="0" borderId="0" xfId="0" applyNumberFormat="1" applyFont="1" applyFill="1" applyBorder="1" applyAlignment="1">
      <alignment vertical="center" wrapText="1"/>
    </xf>
    <xf numFmtId="0" fontId="7" fillId="2" borderId="0" xfId="0" applyFont="1" applyFill="1" applyBorder="1"/>
    <xf numFmtId="0" fontId="24" fillId="2" borderId="0" xfId="0" applyFont="1" applyFill="1" applyBorder="1"/>
    <xf numFmtId="0" fontId="22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7" fillId="0" borderId="0" xfId="0" applyFont="1" applyFill="1" applyBorder="1" applyAlignment="1"/>
    <xf numFmtId="44" fontId="7" fillId="0" borderId="0" xfId="1" applyFont="1" applyFill="1" applyBorder="1" applyAlignment="1"/>
    <xf numFmtId="0" fontId="29" fillId="0" borderId="0" xfId="2" applyFont="1" applyFill="1" applyBorder="1" applyAlignment="1"/>
    <xf numFmtId="1" fontId="21" fillId="0" borderId="0" xfId="0" applyNumberFormat="1" applyFont="1" applyFill="1" applyBorder="1" applyAlignment="1">
      <alignment vertical="center"/>
    </xf>
    <xf numFmtId="44" fontId="5" fillId="0" borderId="1" xfId="1" applyNumberFormat="1" applyFont="1" applyFill="1" applyBorder="1" applyAlignment="1">
      <alignment vertical="center"/>
    </xf>
    <xf numFmtId="44" fontId="6" fillId="6" borderId="1" xfId="1" applyNumberFormat="1" applyFont="1" applyFill="1" applyBorder="1" applyAlignment="1">
      <alignment horizontal="center"/>
    </xf>
    <xf numFmtId="44" fontId="7" fillId="2" borderId="0" xfId="1" applyNumberFormat="1" applyFont="1" applyFill="1" applyBorder="1" applyAlignment="1">
      <alignment horizontal="left"/>
    </xf>
    <xf numFmtId="1" fontId="21" fillId="0" borderId="0" xfId="0" applyNumberFormat="1" applyFont="1" applyFill="1" applyBorder="1" applyAlignment="1">
      <alignment horizontal="left" vertical="center" wrapText="1"/>
    </xf>
    <xf numFmtId="44" fontId="7" fillId="2" borderId="0" xfId="0" applyNumberFormat="1" applyFont="1" applyFill="1" applyBorder="1" applyAlignment="1">
      <alignment horizontal="left"/>
    </xf>
    <xf numFmtId="44" fontId="22" fillId="0" borderId="0" xfId="0" applyNumberFormat="1" applyFont="1" applyFill="1" applyBorder="1" applyAlignment="1">
      <alignment horizontal="left"/>
    </xf>
    <xf numFmtId="44" fontId="7" fillId="0" borderId="0" xfId="0" applyNumberFormat="1" applyFont="1" applyFill="1" applyBorder="1" applyAlignment="1">
      <alignment horizontal="left"/>
    </xf>
    <xf numFmtId="44" fontId="27" fillId="0" borderId="0" xfId="0" applyNumberFormat="1" applyFont="1" applyBorder="1" applyAlignment="1">
      <alignment horizontal="left" vertical="center"/>
    </xf>
    <xf numFmtId="44" fontId="20" fillId="0" borderId="0" xfId="0" applyNumberFormat="1" applyFont="1" applyFill="1" applyBorder="1" applyAlignment="1">
      <alignment horizontal="left" vertical="center"/>
    </xf>
    <xf numFmtId="44" fontId="23" fillId="2" borderId="0" xfId="1" applyNumberFormat="1" applyFont="1" applyFill="1" applyBorder="1" applyAlignment="1">
      <alignment horizontal="left"/>
    </xf>
    <xf numFmtId="44" fontId="24" fillId="2" borderId="0" xfId="0" applyNumberFormat="1" applyFont="1" applyFill="1" applyBorder="1" applyAlignment="1">
      <alignment horizontal="left"/>
    </xf>
    <xf numFmtId="44" fontId="26" fillId="7" borderId="0" xfId="0" applyNumberFormat="1" applyFont="1" applyFill="1" applyBorder="1" applyAlignment="1">
      <alignment horizontal="left"/>
    </xf>
    <xf numFmtId="0" fontId="28" fillId="2" borderId="0" xfId="0" applyFont="1" applyFill="1" applyBorder="1" applyAlignment="1"/>
    <xf numFmtId="0" fontId="23" fillId="2" borderId="0" xfId="0" applyFont="1" applyFill="1" applyBorder="1" applyAlignment="1">
      <alignment horizontal="right"/>
    </xf>
    <xf numFmtId="0" fontId="0" fillId="0" borderId="0" xfId="0" applyBorder="1"/>
    <xf numFmtId="1" fontId="20" fillId="5" borderId="0" xfId="0" applyNumberFormat="1" applyFont="1" applyFill="1" applyBorder="1" applyAlignment="1">
      <alignment horizontal="center" vertical="center"/>
    </xf>
    <xf numFmtId="44" fontId="20" fillId="5" borderId="0" xfId="0" applyNumberFormat="1" applyFont="1" applyFill="1" applyBorder="1" applyAlignment="1">
      <alignment horizontal="center" vertical="center"/>
    </xf>
    <xf numFmtId="44" fontId="22" fillId="2" borderId="0" xfId="1" applyNumberFormat="1" applyFont="1" applyFill="1" applyBorder="1" applyAlignment="1">
      <alignment horizontal="left"/>
    </xf>
    <xf numFmtId="0" fontId="22" fillId="0" borderId="21" xfId="0" applyFont="1" applyFill="1" applyBorder="1" applyAlignment="1">
      <alignment horizontal="center" vertical="center"/>
    </xf>
    <xf numFmtId="44" fontId="22" fillId="0" borderId="21" xfId="1" applyNumberFormat="1" applyFont="1" applyFill="1" applyBorder="1" applyAlignment="1">
      <alignment horizontal="left" vertical="center"/>
    </xf>
    <xf numFmtId="44" fontId="6" fillId="8" borderId="2" xfId="1" applyNumberFormat="1" applyFont="1" applyFill="1" applyBorder="1" applyAlignment="1">
      <alignment horizontal="center"/>
    </xf>
    <xf numFmtId="44" fontId="6" fillId="9" borderId="22" xfId="1" applyNumberFormat="1" applyFont="1" applyFill="1" applyBorder="1" applyAlignment="1">
      <alignment horizontal="center"/>
    </xf>
    <xf numFmtId="0" fontId="24" fillId="0" borderId="23" xfId="0" applyFont="1" applyFill="1" applyBorder="1" applyAlignment="1">
      <alignment vertical="center" wrapText="1"/>
    </xf>
    <xf numFmtId="44" fontId="6" fillId="6" borderId="2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1" fontId="13" fillId="5" borderId="14" xfId="0" applyNumberFormat="1" applyFont="1" applyFill="1" applyBorder="1" applyAlignment="1">
      <alignment horizontal="center" vertical="center"/>
    </xf>
    <xf numFmtId="1" fontId="13" fillId="5" borderId="15" xfId="0" applyNumberFormat="1" applyFont="1" applyFill="1" applyBorder="1" applyAlignment="1">
      <alignment horizontal="center" vertical="center"/>
    </xf>
    <xf numFmtId="1" fontId="13" fillId="5" borderId="16" xfId="0" applyNumberFormat="1" applyFont="1" applyFill="1" applyBorder="1" applyAlignment="1">
      <alignment horizontal="center" vertical="center"/>
    </xf>
    <xf numFmtId="1" fontId="13" fillId="5" borderId="19" xfId="0" applyNumberFormat="1" applyFont="1" applyFill="1" applyBorder="1" applyAlignment="1">
      <alignment horizontal="center" vertical="center"/>
    </xf>
    <xf numFmtId="1" fontId="13" fillId="5" borderId="20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64" fontId="5" fillId="2" borderId="9" xfId="0" applyNumberFormat="1" applyFont="1" applyFill="1" applyBorder="1" applyAlignment="1">
      <alignment horizontal="center" vertical="top"/>
    </xf>
    <xf numFmtId="164" fontId="5" fillId="2" borderId="10" xfId="0" applyNumberFormat="1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12" xfId="0" applyFont="1" applyFill="1" applyBorder="1" applyAlignment="1">
      <alignment horizontal="center" vertical="top"/>
    </xf>
    <xf numFmtId="0" fontId="5" fillId="2" borderId="13" xfId="0" applyFont="1" applyFill="1" applyBorder="1" applyAlignment="1">
      <alignment horizontal="center" vertical="top"/>
    </xf>
    <xf numFmtId="17" fontId="8" fillId="2" borderId="5" xfId="0" applyNumberFormat="1" applyFont="1" applyFill="1" applyBorder="1" applyAlignment="1">
      <alignment horizontal="center" vertical="top"/>
    </xf>
    <xf numFmtId="0" fontId="9" fillId="0" borderId="6" xfId="0" applyNumberFormat="1" applyFont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22" fillId="7" borderId="1" xfId="0" applyFont="1" applyFill="1" applyBorder="1" applyAlignment="1">
      <alignment horizontal="left" vertical="center" wrapText="1"/>
    </xf>
    <xf numFmtId="1" fontId="25" fillId="5" borderId="0" xfId="0" applyNumberFormat="1" applyFont="1" applyFill="1" applyBorder="1" applyAlignment="1">
      <alignment horizontal="center" vertical="center"/>
    </xf>
    <xf numFmtId="1" fontId="25" fillId="3" borderId="0" xfId="0" applyNumberFormat="1" applyFont="1" applyFill="1" applyBorder="1" applyAlignment="1">
      <alignment horizontal="center" vertical="center"/>
    </xf>
  </cellXfs>
  <cellStyles count="7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28575</xdr:rowOff>
    </xdr:from>
    <xdr:to>
      <xdr:col>2</xdr:col>
      <xdr:colOff>19050</xdr:colOff>
      <xdr:row>7</xdr:row>
      <xdr:rowOff>142875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9A2833BB-59A7-4E0D-BB84-212252153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1" y="28575"/>
          <a:ext cx="1114424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485887</xdr:colOff>
      <xdr:row>9</xdr:row>
      <xdr:rowOff>4762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6B27BCC0-008F-468A-A290-A291540D6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0"/>
          <a:ext cx="1505061" cy="1452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e.Mortet@campari.com" TargetMode="External"/><Relationship Id="rId2" Type="http://schemas.openxmlformats.org/officeDocument/2006/relationships/hyperlink" Target="mailto:racosta@tierradeideas.mx" TargetMode="External"/><Relationship Id="rId1" Type="http://schemas.openxmlformats.org/officeDocument/2006/relationships/hyperlink" Target="http://www.turycon.com.mx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costa@tierradeideas.mx" TargetMode="External"/><Relationship Id="rId1" Type="http://schemas.openxmlformats.org/officeDocument/2006/relationships/hyperlink" Target="http://www.turycon.com.mx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showGridLines="0" tabSelected="1" topLeftCell="A11" workbookViewId="0">
      <selection activeCell="I22" sqref="I22"/>
    </sheetView>
  </sheetViews>
  <sheetFormatPr baseColWidth="10" defaultRowHeight="12.75" x14ac:dyDescent="0.2"/>
  <cols>
    <col min="1" max="1" width="5.42578125" style="15" customWidth="1"/>
    <col min="2" max="2" width="14.7109375" style="21" customWidth="1"/>
    <col min="3" max="3" width="27.85546875" style="21" customWidth="1"/>
    <col min="4" max="4" width="22.140625" style="21" customWidth="1"/>
    <col min="5" max="5" width="18.85546875" style="68" customWidth="1"/>
    <col min="6" max="6" width="26.7109375" style="69" customWidth="1"/>
    <col min="7" max="7" width="26.7109375" style="28" customWidth="1"/>
    <col min="8" max="8" width="17.42578125" style="70" customWidth="1"/>
    <col min="9" max="9" width="20.140625" style="71" customWidth="1"/>
    <col min="10" max="10" width="24.140625" style="4" customWidth="1"/>
    <col min="11" max="256" width="10.85546875" style="18"/>
    <col min="257" max="257" width="5.85546875" style="18" customWidth="1"/>
    <col min="258" max="258" width="15.28515625" style="18" customWidth="1"/>
    <col min="259" max="259" width="27.85546875" style="18" customWidth="1"/>
    <col min="260" max="260" width="22.140625" style="18" customWidth="1"/>
    <col min="261" max="261" width="23.140625" style="18" customWidth="1"/>
    <col min="262" max="262" width="17.42578125" style="18" customWidth="1"/>
    <col min="263" max="263" width="23.28515625" style="18" customWidth="1"/>
    <col min="264" max="264" width="17.42578125" style="18" customWidth="1"/>
    <col min="265" max="265" width="20.140625" style="18" customWidth="1"/>
    <col min="266" max="266" width="24.140625" style="18" customWidth="1"/>
    <col min="267" max="512" width="10.85546875" style="18"/>
    <col min="513" max="513" width="5.85546875" style="18" customWidth="1"/>
    <col min="514" max="514" width="15.28515625" style="18" customWidth="1"/>
    <col min="515" max="515" width="27.85546875" style="18" customWidth="1"/>
    <col min="516" max="516" width="22.140625" style="18" customWidth="1"/>
    <col min="517" max="517" width="23.140625" style="18" customWidth="1"/>
    <col min="518" max="518" width="17.42578125" style="18" customWidth="1"/>
    <col min="519" max="519" width="23.28515625" style="18" customWidth="1"/>
    <col min="520" max="520" width="17.42578125" style="18" customWidth="1"/>
    <col min="521" max="521" width="20.140625" style="18" customWidth="1"/>
    <col min="522" max="522" width="24.140625" style="18" customWidth="1"/>
    <col min="523" max="768" width="10.85546875" style="18"/>
    <col min="769" max="769" width="5.85546875" style="18" customWidth="1"/>
    <col min="770" max="770" width="15.28515625" style="18" customWidth="1"/>
    <col min="771" max="771" width="27.85546875" style="18" customWidth="1"/>
    <col min="772" max="772" width="22.140625" style="18" customWidth="1"/>
    <col min="773" max="773" width="23.140625" style="18" customWidth="1"/>
    <col min="774" max="774" width="17.42578125" style="18" customWidth="1"/>
    <col min="775" max="775" width="23.28515625" style="18" customWidth="1"/>
    <col min="776" max="776" width="17.42578125" style="18" customWidth="1"/>
    <col min="777" max="777" width="20.140625" style="18" customWidth="1"/>
    <col min="778" max="778" width="24.140625" style="18" customWidth="1"/>
    <col min="779" max="1024" width="10.85546875" style="18"/>
    <col min="1025" max="1025" width="5.85546875" style="18" customWidth="1"/>
    <col min="1026" max="1026" width="15.28515625" style="18" customWidth="1"/>
    <col min="1027" max="1027" width="27.85546875" style="18" customWidth="1"/>
    <col min="1028" max="1028" width="22.140625" style="18" customWidth="1"/>
    <col min="1029" max="1029" width="23.140625" style="18" customWidth="1"/>
    <col min="1030" max="1030" width="17.42578125" style="18" customWidth="1"/>
    <col min="1031" max="1031" width="23.28515625" style="18" customWidth="1"/>
    <col min="1032" max="1032" width="17.42578125" style="18" customWidth="1"/>
    <col min="1033" max="1033" width="20.140625" style="18" customWidth="1"/>
    <col min="1034" max="1034" width="24.140625" style="18" customWidth="1"/>
    <col min="1035" max="1280" width="10.85546875" style="18"/>
    <col min="1281" max="1281" width="5.85546875" style="18" customWidth="1"/>
    <col min="1282" max="1282" width="15.28515625" style="18" customWidth="1"/>
    <col min="1283" max="1283" width="27.85546875" style="18" customWidth="1"/>
    <col min="1284" max="1284" width="22.140625" style="18" customWidth="1"/>
    <col min="1285" max="1285" width="23.140625" style="18" customWidth="1"/>
    <col min="1286" max="1286" width="17.42578125" style="18" customWidth="1"/>
    <col min="1287" max="1287" width="23.28515625" style="18" customWidth="1"/>
    <col min="1288" max="1288" width="17.42578125" style="18" customWidth="1"/>
    <col min="1289" max="1289" width="20.140625" style="18" customWidth="1"/>
    <col min="1290" max="1290" width="24.140625" style="18" customWidth="1"/>
    <col min="1291" max="1536" width="10.85546875" style="18"/>
    <col min="1537" max="1537" width="5.85546875" style="18" customWidth="1"/>
    <col min="1538" max="1538" width="15.28515625" style="18" customWidth="1"/>
    <col min="1539" max="1539" width="27.85546875" style="18" customWidth="1"/>
    <col min="1540" max="1540" width="22.140625" style="18" customWidth="1"/>
    <col min="1541" max="1541" width="23.140625" style="18" customWidth="1"/>
    <col min="1542" max="1542" width="17.42578125" style="18" customWidth="1"/>
    <col min="1543" max="1543" width="23.28515625" style="18" customWidth="1"/>
    <col min="1544" max="1544" width="17.42578125" style="18" customWidth="1"/>
    <col min="1545" max="1545" width="20.140625" style="18" customWidth="1"/>
    <col min="1546" max="1546" width="24.140625" style="18" customWidth="1"/>
    <col min="1547" max="1792" width="10.85546875" style="18"/>
    <col min="1793" max="1793" width="5.85546875" style="18" customWidth="1"/>
    <col min="1794" max="1794" width="15.28515625" style="18" customWidth="1"/>
    <col min="1795" max="1795" width="27.85546875" style="18" customWidth="1"/>
    <col min="1796" max="1796" width="22.140625" style="18" customWidth="1"/>
    <col min="1797" max="1797" width="23.140625" style="18" customWidth="1"/>
    <col min="1798" max="1798" width="17.42578125" style="18" customWidth="1"/>
    <col min="1799" max="1799" width="23.28515625" style="18" customWidth="1"/>
    <col min="1800" max="1800" width="17.42578125" style="18" customWidth="1"/>
    <col min="1801" max="1801" width="20.140625" style="18" customWidth="1"/>
    <col min="1802" max="1802" width="24.140625" style="18" customWidth="1"/>
    <col min="1803" max="2048" width="10.85546875" style="18"/>
    <col min="2049" max="2049" width="5.85546875" style="18" customWidth="1"/>
    <col min="2050" max="2050" width="15.28515625" style="18" customWidth="1"/>
    <col min="2051" max="2051" width="27.85546875" style="18" customWidth="1"/>
    <col min="2052" max="2052" width="22.140625" style="18" customWidth="1"/>
    <col min="2053" max="2053" width="23.140625" style="18" customWidth="1"/>
    <col min="2054" max="2054" width="17.42578125" style="18" customWidth="1"/>
    <col min="2055" max="2055" width="23.28515625" style="18" customWidth="1"/>
    <col min="2056" max="2056" width="17.42578125" style="18" customWidth="1"/>
    <col min="2057" max="2057" width="20.140625" style="18" customWidth="1"/>
    <col min="2058" max="2058" width="24.140625" style="18" customWidth="1"/>
    <col min="2059" max="2304" width="10.85546875" style="18"/>
    <col min="2305" max="2305" width="5.85546875" style="18" customWidth="1"/>
    <col min="2306" max="2306" width="15.28515625" style="18" customWidth="1"/>
    <col min="2307" max="2307" width="27.85546875" style="18" customWidth="1"/>
    <col min="2308" max="2308" width="22.140625" style="18" customWidth="1"/>
    <col min="2309" max="2309" width="23.140625" style="18" customWidth="1"/>
    <col min="2310" max="2310" width="17.42578125" style="18" customWidth="1"/>
    <col min="2311" max="2311" width="23.28515625" style="18" customWidth="1"/>
    <col min="2312" max="2312" width="17.42578125" style="18" customWidth="1"/>
    <col min="2313" max="2313" width="20.140625" style="18" customWidth="1"/>
    <col min="2314" max="2314" width="24.140625" style="18" customWidth="1"/>
    <col min="2315" max="2560" width="10.85546875" style="18"/>
    <col min="2561" max="2561" width="5.85546875" style="18" customWidth="1"/>
    <col min="2562" max="2562" width="15.28515625" style="18" customWidth="1"/>
    <col min="2563" max="2563" width="27.85546875" style="18" customWidth="1"/>
    <col min="2564" max="2564" width="22.140625" style="18" customWidth="1"/>
    <col min="2565" max="2565" width="23.140625" style="18" customWidth="1"/>
    <col min="2566" max="2566" width="17.42578125" style="18" customWidth="1"/>
    <col min="2567" max="2567" width="23.28515625" style="18" customWidth="1"/>
    <col min="2568" max="2568" width="17.42578125" style="18" customWidth="1"/>
    <col min="2569" max="2569" width="20.140625" style="18" customWidth="1"/>
    <col min="2570" max="2570" width="24.140625" style="18" customWidth="1"/>
    <col min="2571" max="2816" width="10.85546875" style="18"/>
    <col min="2817" max="2817" width="5.85546875" style="18" customWidth="1"/>
    <col min="2818" max="2818" width="15.28515625" style="18" customWidth="1"/>
    <col min="2819" max="2819" width="27.85546875" style="18" customWidth="1"/>
    <col min="2820" max="2820" width="22.140625" style="18" customWidth="1"/>
    <col min="2821" max="2821" width="23.140625" style="18" customWidth="1"/>
    <col min="2822" max="2822" width="17.42578125" style="18" customWidth="1"/>
    <col min="2823" max="2823" width="23.28515625" style="18" customWidth="1"/>
    <col min="2824" max="2824" width="17.42578125" style="18" customWidth="1"/>
    <col min="2825" max="2825" width="20.140625" style="18" customWidth="1"/>
    <col min="2826" max="2826" width="24.140625" style="18" customWidth="1"/>
    <col min="2827" max="3072" width="10.85546875" style="18"/>
    <col min="3073" max="3073" width="5.85546875" style="18" customWidth="1"/>
    <col min="3074" max="3074" width="15.28515625" style="18" customWidth="1"/>
    <col min="3075" max="3075" width="27.85546875" style="18" customWidth="1"/>
    <col min="3076" max="3076" width="22.140625" style="18" customWidth="1"/>
    <col min="3077" max="3077" width="23.140625" style="18" customWidth="1"/>
    <col min="3078" max="3078" width="17.42578125" style="18" customWidth="1"/>
    <col min="3079" max="3079" width="23.28515625" style="18" customWidth="1"/>
    <col min="3080" max="3080" width="17.42578125" style="18" customWidth="1"/>
    <col min="3081" max="3081" width="20.140625" style="18" customWidth="1"/>
    <col min="3082" max="3082" width="24.140625" style="18" customWidth="1"/>
    <col min="3083" max="3328" width="10.85546875" style="18"/>
    <col min="3329" max="3329" width="5.85546875" style="18" customWidth="1"/>
    <col min="3330" max="3330" width="15.28515625" style="18" customWidth="1"/>
    <col min="3331" max="3331" width="27.85546875" style="18" customWidth="1"/>
    <col min="3332" max="3332" width="22.140625" style="18" customWidth="1"/>
    <col min="3333" max="3333" width="23.140625" style="18" customWidth="1"/>
    <col min="3334" max="3334" width="17.42578125" style="18" customWidth="1"/>
    <col min="3335" max="3335" width="23.28515625" style="18" customWidth="1"/>
    <col min="3336" max="3336" width="17.42578125" style="18" customWidth="1"/>
    <col min="3337" max="3337" width="20.140625" style="18" customWidth="1"/>
    <col min="3338" max="3338" width="24.140625" style="18" customWidth="1"/>
    <col min="3339" max="3584" width="10.85546875" style="18"/>
    <col min="3585" max="3585" width="5.85546875" style="18" customWidth="1"/>
    <col min="3586" max="3586" width="15.28515625" style="18" customWidth="1"/>
    <col min="3587" max="3587" width="27.85546875" style="18" customWidth="1"/>
    <col min="3588" max="3588" width="22.140625" style="18" customWidth="1"/>
    <col min="3589" max="3589" width="23.140625" style="18" customWidth="1"/>
    <col min="3590" max="3590" width="17.42578125" style="18" customWidth="1"/>
    <col min="3591" max="3591" width="23.28515625" style="18" customWidth="1"/>
    <col min="3592" max="3592" width="17.42578125" style="18" customWidth="1"/>
    <col min="3593" max="3593" width="20.140625" style="18" customWidth="1"/>
    <col min="3594" max="3594" width="24.140625" style="18" customWidth="1"/>
    <col min="3595" max="3840" width="10.85546875" style="18"/>
    <col min="3841" max="3841" width="5.85546875" style="18" customWidth="1"/>
    <col min="3842" max="3842" width="15.28515625" style="18" customWidth="1"/>
    <col min="3843" max="3843" width="27.85546875" style="18" customWidth="1"/>
    <col min="3844" max="3844" width="22.140625" style="18" customWidth="1"/>
    <col min="3845" max="3845" width="23.140625" style="18" customWidth="1"/>
    <col min="3846" max="3846" width="17.42578125" style="18" customWidth="1"/>
    <col min="3847" max="3847" width="23.28515625" style="18" customWidth="1"/>
    <col min="3848" max="3848" width="17.42578125" style="18" customWidth="1"/>
    <col min="3849" max="3849" width="20.140625" style="18" customWidth="1"/>
    <col min="3850" max="3850" width="24.140625" style="18" customWidth="1"/>
    <col min="3851" max="4096" width="10.85546875" style="18"/>
    <col min="4097" max="4097" width="5.85546875" style="18" customWidth="1"/>
    <col min="4098" max="4098" width="15.28515625" style="18" customWidth="1"/>
    <col min="4099" max="4099" width="27.85546875" style="18" customWidth="1"/>
    <col min="4100" max="4100" width="22.140625" style="18" customWidth="1"/>
    <col min="4101" max="4101" width="23.140625" style="18" customWidth="1"/>
    <col min="4102" max="4102" width="17.42578125" style="18" customWidth="1"/>
    <col min="4103" max="4103" width="23.28515625" style="18" customWidth="1"/>
    <col min="4104" max="4104" width="17.42578125" style="18" customWidth="1"/>
    <col min="4105" max="4105" width="20.140625" style="18" customWidth="1"/>
    <col min="4106" max="4106" width="24.140625" style="18" customWidth="1"/>
    <col min="4107" max="4352" width="10.85546875" style="18"/>
    <col min="4353" max="4353" width="5.85546875" style="18" customWidth="1"/>
    <col min="4354" max="4354" width="15.28515625" style="18" customWidth="1"/>
    <col min="4355" max="4355" width="27.85546875" style="18" customWidth="1"/>
    <col min="4356" max="4356" width="22.140625" style="18" customWidth="1"/>
    <col min="4357" max="4357" width="23.140625" style="18" customWidth="1"/>
    <col min="4358" max="4358" width="17.42578125" style="18" customWidth="1"/>
    <col min="4359" max="4359" width="23.28515625" style="18" customWidth="1"/>
    <col min="4360" max="4360" width="17.42578125" style="18" customWidth="1"/>
    <col min="4361" max="4361" width="20.140625" style="18" customWidth="1"/>
    <col min="4362" max="4362" width="24.140625" style="18" customWidth="1"/>
    <col min="4363" max="4608" width="10.85546875" style="18"/>
    <col min="4609" max="4609" width="5.85546875" style="18" customWidth="1"/>
    <col min="4610" max="4610" width="15.28515625" style="18" customWidth="1"/>
    <col min="4611" max="4611" width="27.85546875" style="18" customWidth="1"/>
    <col min="4612" max="4612" width="22.140625" style="18" customWidth="1"/>
    <col min="4613" max="4613" width="23.140625" style="18" customWidth="1"/>
    <col min="4614" max="4614" width="17.42578125" style="18" customWidth="1"/>
    <col min="4615" max="4615" width="23.28515625" style="18" customWidth="1"/>
    <col min="4616" max="4616" width="17.42578125" style="18" customWidth="1"/>
    <col min="4617" max="4617" width="20.140625" style="18" customWidth="1"/>
    <col min="4618" max="4618" width="24.140625" style="18" customWidth="1"/>
    <col min="4619" max="4864" width="10.85546875" style="18"/>
    <col min="4865" max="4865" width="5.85546875" style="18" customWidth="1"/>
    <col min="4866" max="4866" width="15.28515625" style="18" customWidth="1"/>
    <col min="4867" max="4867" width="27.85546875" style="18" customWidth="1"/>
    <col min="4868" max="4868" width="22.140625" style="18" customWidth="1"/>
    <col min="4869" max="4869" width="23.140625" style="18" customWidth="1"/>
    <col min="4870" max="4870" width="17.42578125" style="18" customWidth="1"/>
    <col min="4871" max="4871" width="23.28515625" style="18" customWidth="1"/>
    <col min="4872" max="4872" width="17.42578125" style="18" customWidth="1"/>
    <col min="4873" max="4873" width="20.140625" style="18" customWidth="1"/>
    <col min="4874" max="4874" width="24.140625" style="18" customWidth="1"/>
    <col min="4875" max="5120" width="10.85546875" style="18"/>
    <col min="5121" max="5121" width="5.85546875" style="18" customWidth="1"/>
    <col min="5122" max="5122" width="15.28515625" style="18" customWidth="1"/>
    <col min="5123" max="5123" width="27.85546875" style="18" customWidth="1"/>
    <col min="5124" max="5124" width="22.140625" style="18" customWidth="1"/>
    <col min="5125" max="5125" width="23.140625" style="18" customWidth="1"/>
    <col min="5126" max="5126" width="17.42578125" style="18" customWidth="1"/>
    <col min="5127" max="5127" width="23.28515625" style="18" customWidth="1"/>
    <col min="5128" max="5128" width="17.42578125" style="18" customWidth="1"/>
    <col min="5129" max="5129" width="20.140625" style="18" customWidth="1"/>
    <col min="5130" max="5130" width="24.140625" style="18" customWidth="1"/>
    <col min="5131" max="5376" width="10.85546875" style="18"/>
    <col min="5377" max="5377" width="5.85546875" style="18" customWidth="1"/>
    <col min="5378" max="5378" width="15.28515625" style="18" customWidth="1"/>
    <col min="5379" max="5379" width="27.85546875" style="18" customWidth="1"/>
    <col min="5380" max="5380" width="22.140625" style="18" customWidth="1"/>
    <col min="5381" max="5381" width="23.140625" style="18" customWidth="1"/>
    <col min="5382" max="5382" width="17.42578125" style="18" customWidth="1"/>
    <col min="5383" max="5383" width="23.28515625" style="18" customWidth="1"/>
    <col min="5384" max="5384" width="17.42578125" style="18" customWidth="1"/>
    <col min="5385" max="5385" width="20.140625" style="18" customWidth="1"/>
    <col min="5386" max="5386" width="24.140625" style="18" customWidth="1"/>
    <col min="5387" max="5632" width="10.85546875" style="18"/>
    <col min="5633" max="5633" width="5.85546875" style="18" customWidth="1"/>
    <col min="5634" max="5634" width="15.28515625" style="18" customWidth="1"/>
    <col min="5635" max="5635" width="27.85546875" style="18" customWidth="1"/>
    <col min="5636" max="5636" width="22.140625" style="18" customWidth="1"/>
    <col min="5637" max="5637" width="23.140625" style="18" customWidth="1"/>
    <col min="5638" max="5638" width="17.42578125" style="18" customWidth="1"/>
    <col min="5639" max="5639" width="23.28515625" style="18" customWidth="1"/>
    <col min="5640" max="5640" width="17.42578125" style="18" customWidth="1"/>
    <col min="5641" max="5641" width="20.140625" style="18" customWidth="1"/>
    <col min="5642" max="5642" width="24.140625" style="18" customWidth="1"/>
    <col min="5643" max="5888" width="10.85546875" style="18"/>
    <col min="5889" max="5889" width="5.85546875" style="18" customWidth="1"/>
    <col min="5890" max="5890" width="15.28515625" style="18" customWidth="1"/>
    <col min="5891" max="5891" width="27.85546875" style="18" customWidth="1"/>
    <col min="5892" max="5892" width="22.140625" style="18" customWidth="1"/>
    <col min="5893" max="5893" width="23.140625" style="18" customWidth="1"/>
    <col min="5894" max="5894" width="17.42578125" style="18" customWidth="1"/>
    <col min="5895" max="5895" width="23.28515625" style="18" customWidth="1"/>
    <col min="5896" max="5896" width="17.42578125" style="18" customWidth="1"/>
    <col min="5897" max="5897" width="20.140625" style="18" customWidth="1"/>
    <col min="5898" max="5898" width="24.140625" style="18" customWidth="1"/>
    <col min="5899" max="6144" width="10.85546875" style="18"/>
    <col min="6145" max="6145" width="5.85546875" style="18" customWidth="1"/>
    <col min="6146" max="6146" width="15.28515625" style="18" customWidth="1"/>
    <col min="6147" max="6147" width="27.85546875" style="18" customWidth="1"/>
    <col min="6148" max="6148" width="22.140625" style="18" customWidth="1"/>
    <col min="6149" max="6149" width="23.140625" style="18" customWidth="1"/>
    <col min="6150" max="6150" width="17.42578125" style="18" customWidth="1"/>
    <col min="6151" max="6151" width="23.28515625" style="18" customWidth="1"/>
    <col min="6152" max="6152" width="17.42578125" style="18" customWidth="1"/>
    <col min="6153" max="6153" width="20.140625" style="18" customWidth="1"/>
    <col min="6154" max="6154" width="24.140625" style="18" customWidth="1"/>
    <col min="6155" max="6400" width="10.85546875" style="18"/>
    <col min="6401" max="6401" width="5.85546875" style="18" customWidth="1"/>
    <col min="6402" max="6402" width="15.28515625" style="18" customWidth="1"/>
    <col min="6403" max="6403" width="27.85546875" style="18" customWidth="1"/>
    <col min="6404" max="6404" width="22.140625" style="18" customWidth="1"/>
    <col min="6405" max="6405" width="23.140625" style="18" customWidth="1"/>
    <col min="6406" max="6406" width="17.42578125" style="18" customWidth="1"/>
    <col min="6407" max="6407" width="23.28515625" style="18" customWidth="1"/>
    <col min="6408" max="6408" width="17.42578125" style="18" customWidth="1"/>
    <col min="6409" max="6409" width="20.140625" style="18" customWidth="1"/>
    <col min="6410" max="6410" width="24.140625" style="18" customWidth="1"/>
    <col min="6411" max="6656" width="10.85546875" style="18"/>
    <col min="6657" max="6657" width="5.85546875" style="18" customWidth="1"/>
    <col min="6658" max="6658" width="15.28515625" style="18" customWidth="1"/>
    <col min="6659" max="6659" width="27.85546875" style="18" customWidth="1"/>
    <col min="6660" max="6660" width="22.140625" style="18" customWidth="1"/>
    <col min="6661" max="6661" width="23.140625" style="18" customWidth="1"/>
    <col min="6662" max="6662" width="17.42578125" style="18" customWidth="1"/>
    <col min="6663" max="6663" width="23.28515625" style="18" customWidth="1"/>
    <col min="6664" max="6664" width="17.42578125" style="18" customWidth="1"/>
    <col min="6665" max="6665" width="20.140625" style="18" customWidth="1"/>
    <col min="6666" max="6666" width="24.140625" style="18" customWidth="1"/>
    <col min="6667" max="6912" width="10.85546875" style="18"/>
    <col min="6913" max="6913" width="5.85546875" style="18" customWidth="1"/>
    <col min="6914" max="6914" width="15.28515625" style="18" customWidth="1"/>
    <col min="6915" max="6915" width="27.85546875" style="18" customWidth="1"/>
    <col min="6916" max="6916" width="22.140625" style="18" customWidth="1"/>
    <col min="6917" max="6917" width="23.140625" style="18" customWidth="1"/>
    <col min="6918" max="6918" width="17.42578125" style="18" customWidth="1"/>
    <col min="6919" max="6919" width="23.28515625" style="18" customWidth="1"/>
    <col min="6920" max="6920" width="17.42578125" style="18" customWidth="1"/>
    <col min="6921" max="6921" width="20.140625" style="18" customWidth="1"/>
    <col min="6922" max="6922" width="24.140625" style="18" customWidth="1"/>
    <col min="6923" max="7168" width="10.85546875" style="18"/>
    <col min="7169" max="7169" width="5.85546875" style="18" customWidth="1"/>
    <col min="7170" max="7170" width="15.28515625" style="18" customWidth="1"/>
    <col min="7171" max="7171" width="27.85546875" style="18" customWidth="1"/>
    <col min="7172" max="7172" width="22.140625" style="18" customWidth="1"/>
    <col min="7173" max="7173" width="23.140625" style="18" customWidth="1"/>
    <col min="7174" max="7174" width="17.42578125" style="18" customWidth="1"/>
    <col min="7175" max="7175" width="23.28515625" style="18" customWidth="1"/>
    <col min="7176" max="7176" width="17.42578125" style="18" customWidth="1"/>
    <col min="7177" max="7177" width="20.140625" style="18" customWidth="1"/>
    <col min="7178" max="7178" width="24.140625" style="18" customWidth="1"/>
    <col min="7179" max="7424" width="10.85546875" style="18"/>
    <col min="7425" max="7425" width="5.85546875" style="18" customWidth="1"/>
    <col min="7426" max="7426" width="15.28515625" style="18" customWidth="1"/>
    <col min="7427" max="7427" width="27.85546875" style="18" customWidth="1"/>
    <col min="7428" max="7428" width="22.140625" style="18" customWidth="1"/>
    <col min="7429" max="7429" width="23.140625" style="18" customWidth="1"/>
    <col min="7430" max="7430" width="17.42578125" style="18" customWidth="1"/>
    <col min="7431" max="7431" width="23.28515625" style="18" customWidth="1"/>
    <col min="7432" max="7432" width="17.42578125" style="18" customWidth="1"/>
    <col min="7433" max="7433" width="20.140625" style="18" customWidth="1"/>
    <col min="7434" max="7434" width="24.140625" style="18" customWidth="1"/>
    <col min="7435" max="7680" width="10.85546875" style="18"/>
    <col min="7681" max="7681" width="5.85546875" style="18" customWidth="1"/>
    <col min="7682" max="7682" width="15.28515625" style="18" customWidth="1"/>
    <col min="7683" max="7683" width="27.85546875" style="18" customWidth="1"/>
    <col min="7684" max="7684" width="22.140625" style="18" customWidth="1"/>
    <col min="7685" max="7685" width="23.140625" style="18" customWidth="1"/>
    <col min="7686" max="7686" width="17.42578125" style="18" customWidth="1"/>
    <col min="7687" max="7687" width="23.28515625" style="18" customWidth="1"/>
    <col min="7688" max="7688" width="17.42578125" style="18" customWidth="1"/>
    <col min="7689" max="7689" width="20.140625" style="18" customWidth="1"/>
    <col min="7690" max="7690" width="24.140625" style="18" customWidth="1"/>
    <col min="7691" max="7936" width="10.85546875" style="18"/>
    <col min="7937" max="7937" width="5.85546875" style="18" customWidth="1"/>
    <col min="7938" max="7938" width="15.28515625" style="18" customWidth="1"/>
    <col min="7939" max="7939" width="27.85546875" style="18" customWidth="1"/>
    <col min="7940" max="7940" width="22.140625" style="18" customWidth="1"/>
    <col min="7941" max="7941" width="23.140625" style="18" customWidth="1"/>
    <col min="7942" max="7942" width="17.42578125" style="18" customWidth="1"/>
    <col min="7943" max="7943" width="23.28515625" style="18" customWidth="1"/>
    <col min="7944" max="7944" width="17.42578125" style="18" customWidth="1"/>
    <col min="7945" max="7945" width="20.140625" style="18" customWidth="1"/>
    <col min="7946" max="7946" width="24.140625" style="18" customWidth="1"/>
    <col min="7947" max="8192" width="10.85546875" style="18"/>
    <col min="8193" max="8193" width="5.85546875" style="18" customWidth="1"/>
    <col min="8194" max="8194" width="15.28515625" style="18" customWidth="1"/>
    <col min="8195" max="8195" width="27.85546875" style="18" customWidth="1"/>
    <col min="8196" max="8196" width="22.140625" style="18" customWidth="1"/>
    <col min="8197" max="8197" width="23.140625" style="18" customWidth="1"/>
    <col min="8198" max="8198" width="17.42578125" style="18" customWidth="1"/>
    <col min="8199" max="8199" width="23.28515625" style="18" customWidth="1"/>
    <col min="8200" max="8200" width="17.42578125" style="18" customWidth="1"/>
    <col min="8201" max="8201" width="20.140625" style="18" customWidth="1"/>
    <col min="8202" max="8202" width="24.140625" style="18" customWidth="1"/>
    <col min="8203" max="8448" width="10.85546875" style="18"/>
    <col min="8449" max="8449" width="5.85546875" style="18" customWidth="1"/>
    <col min="8450" max="8450" width="15.28515625" style="18" customWidth="1"/>
    <col min="8451" max="8451" width="27.85546875" style="18" customWidth="1"/>
    <col min="8452" max="8452" width="22.140625" style="18" customWidth="1"/>
    <col min="8453" max="8453" width="23.140625" style="18" customWidth="1"/>
    <col min="8454" max="8454" width="17.42578125" style="18" customWidth="1"/>
    <col min="8455" max="8455" width="23.28515625" style="18" customWidth="1"/>
    <col min="8456" max="8456" width="17.42578125" style="18" customWidth="1"/>
    <col min="8457" max="8457" width="20.140625" style="18" customWidth="1"/>
    <col min="8458" max="8458" width="24.140625" style="18" customWidth="1"/>
    <col min="8459" max="8704" width="10.85546875" style="18"/>
    <col min="8705" max="8705" width="5.85546875" style="18" customWidth="1"/>
    <col min="8706" max="8706" width="15.28515625" style="18" customWidth="1"/>
    <col min="8707" max="8707" width="27.85546875" style="18" customWidth="1"/>
    <col min="8708" max="8708" width="22.140625" style="18" customWidth="1"/>
    <col min="8709" max="8709" width="23.140625" style="18" customWidth="1"/>
    <col min="8710" max="8710" width="17.42578125" style="18" customWidth="1"/>
    <col min="8711" max="8711" width="23.28515625" style="18" customWidth="1"/>
    <col min="8712" max="8712" width="17.42578125" style="18" customWidth="1"/>
    <col min="8713" max="8713" width="20.140625" style="18" customWidth="1"/>
    <col min="8714" max="8714" width="24.140625" style="18" customWidth="1"/>
    <col min="8715" max="8960" width="10.85546875" style="18"/>
    <col min="8961" max="8961" width="5.85546875" style="18" customWidth="1"/>
    <col min="8962" max="8962" width="15.28515625" style="18" customWidth="1"/>
    <col min="8963" max="8963" width="27.85546875" style="18" customWidth="1"/>
    <col min="8964" max="8964" width="22.140625" style="18" customWidth="1"/>
    <col min="8965" max="8965" width="23.140625" style="18" customWidth="1"/>
    <col min="8966" max="8966" width="17.42578125" style="18" customWidth="1"/>
    <col min="8967" max="8967" width="23.28515625" style="18" customWidth="1"/>
    <col min="8968" max="8968" width="17.42578125" style="18" customWidth="1"/>
    <col min="8969" max="8969" width="20.140625" style="18" customWidth="1"/>
    <col min="8970" max="8970" width="24.140625" style="18" customWidth="1"/>
    <col min="8971" max="9216" width="10.85546875" style="18"/>
    <col min="9217" max="9217" width="5.85546875" style="18" customWidth="1"/>
    <col min="9218" max="9218" width="15.28515625" style="18" customWidth="1"/>
    <col min="9219" max="9219" width="27.85546875" style="18" customWidth="1"/>
    <col min="9220" max="9220" width="22.140625" style="18" customWidth="1"/>
    <col min="9221" max="9221" width="23.140625" style="18" customWidth="1"/>
    <col min="9222" max="9222" width="17.42578125" style="18" customWidth="1"/>
    <col min="9223" max="9223" width="23.28515625" style="18" customWidth="1"/>
    <col min="9224" max="9224" width="17.42578125" style="18" customWidth="1"/>
    <col min="9225" max="9225" width="20.140625" style="18" customWidth="1"/>
    <col min="9226" max="9226" width="24.140625" style="18" customWidth="1"/>
    <col min="9227" max="9472" width="10.85546875" style="18"/>
    <col min="9473" max="9473" width="5.85546875" style="18" customWidth="1"/>
    <col min="9474" max="9474" width="15.28515625" style="18" customWidth="1"/>
    <col min="9475" max="9475" width="27.85546875" style="18" customWidth="1"/>
    <col min="9476" max="9476" width="22.140625" style="18" customWidth="1"/>
    <col min="9477" max="9477" width="23.140625" style="18" customWidth="1"/>
    <col min="9478" max="9478" width="17.42578125" style="18" customWidth="1"/>
    <col min="9479" max="9479" width="23.28515625" style="18" customWidth="1"/>
    <col min="9480" max="9480" width="17.42578125" style="18" customWidth="1"/>
    <col min="9481" max="9481" width="20.140625" style="18" customWidth="1"/>
    <col min="9482" max="9482" width="24.140625" style="18" customWidth="1"/>
    <col min="9483" max="9728" width="10.85546875" style="18"/>
    <col min="9729" max="9729" width="5.85546875" style="18" customWidth="1"/>
    <col min="9730" max="9730" width="15.28515625" style="18" customWidth="1"/>
    <col min="9731" max="9731" width="27.85546875" style="18" customWidth="1"/>
    <col min="9732" max="9732" width="22.140625" style="18" customWidth="1"/>
    <col min="9733" max="9733" width="23.140625" style="18" customWidth="1"/>
    <col min="9734" max="9734" width="17.42578125" style="18" customWidth="1"/>
    <col min="9735" max="9735" width="23.28515625" style="18" customWidth="1"/>
    <col min="9736" max="9736" width="17.42578125" style="18" customWidth="1"/>
    <col min="9737" max="9737" width="20.140625" style="18" customWidth="1"/>
    <col min="9738" max="9738" width="24.140625" style="18" customWidth="1"/>
    <col min="9739" max="9984" width="10.85546875" style="18"/>
    <col min="9985" max="9985" width="5.85546875" style="18" customWidth="1"/>
    <col min="9986" max="9986" width="15.28515625" style="18" customWidth="1"/>
    <col min="9987" max="9987" width="27.85546875" style="18" customWidth="1"/>
    <col min="9988" max="9988" width="22.140625" style="18" customWidth="1"/>
    <col min="9989" max="9989" width="23.140625" style="18" customWidth="1"/>
    <col min="9990" max="9990" width="17.42578125" style="18" customWidth="1"/>
    <col min="9991" max="9991" width="23.28515625" style="18" customWidth="1"/>
    <col min="9992" max="9992" width="17.42578125" style="18" customWidth="1"/>
    <col min="9993" max="9993" width="20.140625" style="18" customWidth="1"/>
    <col min="9994" max="9994" width="24.140625" style="18" customWidth="1"/>
    <col min="9995" max="10240" width="10.85546875" style="18"/>
    <col min="10241" max="10241" width="5.85546875" style="18" customWidth="1"/>
    <col min="10242" max="10242" width="15.28515625" style="18" customWidth="1"/>
    <col min="10243" max="10243" width="27.85546875" style="18" customWidth="1"/>
    <col min="10244" max="10244" width="22.140625" style="18" customWidth="1"/>
    <col min="10245" max="10245" width="23.140625" style="18" customWidth="1"/>
    <col min="10246" max="10246" width="17.42578125" style="18" customWidth="1"/>
    <col min="10247" max="10247" width="23.28515625" style="18" customWidth="1"/>
    <col min="10248" max="10248" width="17.42578125" style="18" customWidth="1"/>
    <col min="10249" max="10249" width="20.140625" style="18" customWidth="1"/>
    <col min="10250" max="10250" width="24.140625" style="18" customWidth="1"/>
    <col min="10251" max="10496" width="10.85546875" style="18"/>
    <col min="10497" max="10497" width="5.85546875" style="18" customWidth="1"/>
    <col min="10498" max="10498" width="15.28515625" style="18" customWidth="1"/>
    <col min="10499" max="10499" width="27.85546875" style="18" customWidth="1"/>
    <col min="10500" max="10500" width="22.140625" style="18" customWidth="1"/>
    <col min="10501" max="10501" width="23.140625" style="18" customWidth="1"/>
    <col min="10502" max="10502" width="17.42578125" style="18" customWidth="1"/>
    <col min="10503" max="10503" width="23.28515625" style="18" customWidth="1"/>
    <col min="10504" max="10504" width="17.42578125" style="18" customWidth="1"/>
    <col min="10505" max="10505" width="20.140625" style="18" customWidth="1"/>
    <col min="10506" max="10506" width="24.140625" style="18" customWidth="1"/>
    <col min="10507" max="10752" width="10.85546875" style="18"/>
    <col min="10753" max="10753" width="5.85546875" style="18" customWidth="1"/>
    <col min="10754" max="10754" width="15.28515625" style="18" customWidth="1"/>
    <col min="10755" max="10755" width="27.85546875" style="18" customWidth="1"/>
    <col min="10756" max="10756" width="22.140625" style="18" customWidth="1"/>
    <col min="10757" max="10757" width="23.140625" style="18" customWidth="1"/>
    <col min="10758" max="10758" width="17.42578125" style="18" customWidth="1"/>
    <col min="10759" max="10759" width="23.28515625" style="18" customWidth="1"/>
    <col min="10760" max="10760" width="17.42578125" style="18" customWidth="1"/>
    <col min="10761" max="10761" width="20.140625" style="18" customWidth="1"/>
    <col min="10762" max="10762" width="24.140625" style="18" customWidth="1"/>
    <col min="10763" max="11008" width="10.85546875" style="18"/>
    <col min="11009" max="11009" width="5.85546875" style="18" customWidth="1"/>
    <col min="11010" max="11010" width="15.28515625" style="18" customWidth="1"/>
    <col min="11011" max="11011" width="27.85546875" style="18" customWidth="1"/>
    <col min="11012" max="11012" width="22.140625" style="18" customWidth="1"/>
    <col min="11013" max="11013" width="23.140625" style="18" customWidth="1"/>
    <col min="11014" max="11014" width="17.42578125" style="18" customWidth="1"/>
    <col min="11015" max="11015" width="23.28515625" style="18" customWidth="1"/>
    <col min="11016" max="11016" width="17.42578125" style="18" customWidth="1"/>
    <col min="11017" max="11017" width="20.140625" style="18" customWidth="1"/>
    <col min="11018" max="11018" width="24.140625" style="18" customWidth="1"/>
    <col min="11019" max="11264" width="10.85546875" style="18"/>
    <col min="11265" max="11265" width="5.85546875" style="18" customWidth="1"/>
    <col min="11266" max="11266" width="15.28515625" style="18" customWidth="1"/>
    <col min="11267" max="11267" width="27.85546875" style="18" customWidth="1"/>
    <col min="11268" max="11268" width="22.140625" style="18" customWidth="1"/>
    <col min="11269" max="11269" width="23.140625" style="18" customWidth="1"/>
    <col min="11270" max="11270" width="17.42578125" style="18" customWidth="1"/>
    <col min="11271" max="11271" width="23.28515625" style="18" customWidth="1"/>
    <col min="11272" max="11272" width="17.42578125" style="18" customWidth="1"/>
    <col min="11273" max="11273" width="20.140625" style="18" customWidth="1"/>
    <col min="11274" max="11274" width="24.140625" style="18" customWidth="1"/>
    <col min="11275" max="11520" width="10.85546875" style="18"/>
    <col min="11521" max="11521" width="5.85546875" style="18" customWidth="1"/>
    <col min="11522" max="11522" width="15.28515625" style="18" customWidth="1"/>
    <col min="11523" max="11523" width="27.85546875" style="18" customWidth="1"/>
    <col min="11524" max="11524" width="22.140625" style="18" customWidth="1"/>
    <col min="11525" max="11525" width="23.140625" style="18" customWidth="1"/>
    <col min="11526" max="11526" width="17.42578125" style="18" customWidth="1"/>
    <col min="11527" max="11527" width="23.28515625" style="18" customWidth="1"/>
    <col min="11528" max="11528" width="17.42578125" style="18" customWidth="1"/>
    <col min="11529" max="11529" width="20.140625" style="18" customWidth="1"/>
    <col min="11530" max="11530" width="24.140625" style="18" customWidth="1"/>
    <col min="11531" max="11776" width="10.85546875" style="18"/>
    <col min="11777" max="11777" width="5.85546875" style="18" customWidth="1"/>
    <col min="11778" max="11778" width="15.28515625" style="18" customWidth="1"/>
    <col min="11779" max="11779" width="27.85546875" style="18" customWidth="1"/>
    <col min="11780" max="11780" width="22.140625" style="18" customWidth="1"/>
    <col min="11781" max="11781" width="23.140625" style="18" customWidth="1"/>
    <col min="11782" max="11782" width="17.42578125" style="18" customWidth="1"/>
    <col min="11783" max="11783" width="23.28515625" style="18" customWidth="1"/>
    <col min="11784" max="11784" width="17.42578125" style="18" customWidth="1"/>
    <col min="11785" max="11785" width="20.140625" style="18" customWidth="1"/>
    <col min="11786" max="11786" width="24.140625" style="18" customWidth="1"/>
    <col min="11787" max="12032" width="10.85546875" style="18"/>
    <col min="12033" max="12033" width="5.85546875" style="18" customWidth="1"/>
    <col min="12034" max="12034" width="15.28515625" style="18" customWidth="1"/>
    <col min="12035" max="12035" width="27.85546875" style="18" customWidth="1"/>
    <col min="12036" max="12036" width="22.140625" style="18" customWidth="1"/>
    <col min="12037" max="12037" width="23.140625" style="18" customWidth="1"/>
    <col min="12038" max="12038" width="17.42578125" style="18" customWidth="1"/>
    <col min="12039" max="12039" width="23.28515625" style="18" customWidth="1"/>
    <col min="12040" max="12040" width="17.42578125" style="18" customWidth="1"/>
    <col min="12041" max="12041" width="20.140625" style="18" customWidth="1"/>
    <col min="12042" max="12042" width="24.140625" style="18" customWidth="1"/>
    <col min="12043" max="12288" width="10.85546875" style="18"/>
    <col min="12289" max="12289" width="5.85546875" style="18" customWidth="1"/>
    <col min="12290" max="12290" width="15.28515625" style="18" customWidth="1"/>
    <col min="12291" max="12291" width="27.85546875" style="18" customWidth="1"/>
    <col min="12292" max="12292" width="22.140625" style="18" customWidth="1"/>
    <col min="12293" max="12293" width="23.140625" style="18" customWidth="1"/>
    <col min="12294" max="12294" width="17.42578125" style="18" customWidth="1"/>
    <col min="12295" max="12295" width="23.28515625" style="18" customWidth="1"/>
    <col min="12296" max="12296" width="17.42578125" style="18" customWidth="1"/>
    <col min="12297" max="12297" width="20.140625" style="18" customWidth="1"/>
    <col min="12298" max="12298" width="24.140625" style="18" customWidth="1"/>
    <col min="12299" max="12544" width="10.85546875" style="18"/>
    <col min="12545" max="12545" width="5.85546875" style="18" customWidth="1"/>
    <col min="12546" max="12546" width="15.28515625" style="18" customWidth="1"/>
    <col min="12547" max="12547" width="27.85546875" style="18" customWidth="1"/>
    <col min="12548" max="12548" width="22.140625" style="18" customWidth="1"/>
    <col min="12549" max="12549" width="23.140625" style="18" customWidth="1"/>
    <col min="12550" max="12550" width="17.42578125" style="18" customWidth="1"/>
    <col min="12551" max="12551" width="23.28515625" style="18" customWidth="1"/>
    <col min="12552" max="12552" width="17.42578125" style="18" customWidth="1"/>
    <col min="12553" max="12553" width="20.140625" style="18" customWidth="1"/>
    <col min="12554" max="12554" width="24.140625" style="18" customWidth="1"/>
    <col min="12555" max="12800" width="10.85546875" style="18"/>
    <col min="12801" max="12801" width="5.85546875" style="18" customWidth="1"/>
    <col min="12802" max="12802" width="15.28515625" style="18" customWidth="1"/>
    <col min="12803" max="12803" width="27.85546875" style="18" customWidth="1"/>
    <col min="12804" max="12804" width="22.140625" style="18" customWidth="1"/>
    <col min="12805" max="12805" width="23.140625" style="18" customWidth="1"/>
    <col min="12806" max="12806" width="17.42578125" style="18" customWidth="1"/>
    <col min="12807" max="12807" width="23.28515625" style="18" customWidth="1"/>
    <col min="12808" max="12808" width="17.42578125" style="18" customWidth="1"/>
    <col min="12809" max="12809" width="20.140625" style="18" customWidth="1"/>
    <col min="12810" max="12810" width="24.140625" style="18" customWidth="1"/>
    <col min="12811" max="13056" width="10.85546875" style="18"/>
    <col min="13057" max="13057" width="5.85546875" style="18" customWidth="1"/>
    <col min="13058" max="13058" width="15.28515625" style="18" customWidth="1"/>
    <col min="13059" max="13059" width="27.85546875" style="18" customWidth="1"/>
    <col min="13060" max="13060" width="22.140625" style="18" customWidth="1"/>
    <col min="13061" max="13061" width="23.140625" style="18" customWidth="1"/>
    <col min="13062" max="13062" width="17.42578125" style="18" customWidth="1"/>
    <col min="13063" max="13063" width="23.28515625" style="18" customWidth="1"/>
    <col min="13064" max="13064" width="17.42578125" style="18" customWidth="1"/>
    <col min="13065" max="13065" width="20.140625" style="18" customWidth="1"/>
    <col min="13066" max="13066" width="24.140625" style="18" customWidth="1"/>
    <col min="13067" max="13312" width="10.85546875" style="18"/>
    <col min="13313" max="13313" width="5.85546875" style="18" customWidth="1"/>
    <col min="13314" max="13314" width="15.28515625" style="18" customWidth="1"/>
    <col min="13315" max="13315" width="27.85546875" style="18" customWidth="1"/>
    <col min="13316" max="13316" width="22.140625" style="18" customWidth="1"/>
    <col min="13317" max="13317" width="23.140625" style="18" customWidth="1"/>
    <col min="13318" max="13318" width="17.42578125" style="18" customWidth="1"/>
    <col min="13319" max="13319" width="23.28515625" style="18" customWidth="1"/>
    <col min="13320" max="13320" width="17.42578125" style="18" customWidth="1"/>
    <col min="13321" max="13321" width="20.140625" style="18" customWidth="1"/>
    <col min="13322" max="13322" width="24.140625" style="18" customWidth="1"/>
    <col min="13323" max="13568" width="10.85546875" style="18"/>
    <col min="13569" max="13569" width="5.85546875" style="18" customWidth="1"/>
    <col min="13570" max="13570" width="15.28515625" style="18" customWidth="1"/>
    <col min="13571" max="13571" width="27.85546875" style="18" customWidth="1"/>
    <col min="13572" max="13572" width="22.140625" style="18" customWidth="1"/>
    <col min="13573" max="13573" width="23.140625" style="18" customWidth="1"/>
    <col min="13574" max="13574" width="17.42578125" style="18" customWidth="1"/>
    <col min="13575" max="13575" width="23.28515625" style="18" customWidth="1"/>
    <col min="13576" max="13576" width="17.42578125" style="18" customWidth="1"/>
    <col min="13577" max="13577" width="20.140625" style="18" customWidth="1"/>
    <col min="13578" max="13578" width="24.140625" style="18" customWidth="1"/>
    <col min="13579" max="13824" width="10.85546875" style="18"/>
    <col min="13825" max="13825" width="5.85546875" style="18" customWidth="1"/>
    <col min="13826" max="13826" width="15.28515625" style="18" customWidth="1"/>
    <col min="13827" max="13827" width="27.85546875" style="18" customWidth="1"/>
    <col min="13828" max="13828" width="22.140625" style="18" customWidth="1"/>
    <col min="13829" max="13829" width="23.140625" style="18" customWidth="1"/>
    <col min="13830" max="13830" width="17.42578125" style="18" customWidth="1"/>
    <col min="13831" max="13831" width="23.28515625" style="18" customWidth="1"/>
    <col min="13832" max="13832" width="17.42578125" style="18" customWidth="1"/>
    <col min="13833" max="13833" width="20.140625" style="18" customWidth="1"/>
    <col min="13834" max="13834" width="24.140625" style="18" customWidth="1"/>
    <col min="13835" max="14080" width="10.85546875" style="18"/>
    <col min="14081" max="14081" width="5.85546875" style="18" customWidth="1"/>
    <col min="14082" max="14082" width="15.28515625" style="18" customWidth="1"/>
    <col min="14083" max="14083" width="27.85546875" style="18" customWidth="1"/>
    <col min="14084" max="14084" width="22.140625" style="18" customWidth="1"/>
    <col min="14085" max="14085" width="23.140625" style="18" customWidth="1"/>
    <col min="14086" max="14086" width="17.42578125" style="18" customWidth="1"/>
    <col min="14087" max="14087" width="23.28515625" style="18" customWidth="1"/>
    <col min="14088" max="14088" width="17.42578125" style="18" customWidth="1"/>
    <col min="14089" max="14089" width="20.140625" style="18" customWidth="1"/>
    <col min="14090" max="14090" width="24.140625" style="18" customWidth="1"/>
    <col min="14091" max="14336" width="10.85546875" style="18"/>
    <col min="14337" max="14337" width="5.85546875" style="18" customWidth="1"/>
    <col min="14338" max="14338" width="15.28515625" style="18" customWidth="1"/>
    <col min="14339" max="14339" width="27.85546875" style="18" customWidth="1"/>
    <col min="14340" max="14340" width="22.140625" style="18" customWidth="1"/>
    <col min="14341" max="14341" width="23.140625" style="18" customWidth="1"/>
    <col min="14342" max="14342" width="17.42578125" style="18" customWidth="1"/>
    <col min="14343" max="14343" width="23.28515625" style="18" customWidth="1"/>
    <col min="14344" max="14344" width="17.42578125" style="18" customWidth="1"/>
    <col min="14345" max="14345" width="20.140625" style="18" customWidth="1"/>
    <col min="14346" max="14346" width="24.140625" style="18" customWidth="1"/>
    <col min="14347" max="14592" width="10.85546875" style="18"/>
    <col min="14593" max="14593" width="5.85546875" style="18" customWidth="1"/>
    <col min="14594" max="14594" width="15.28515625" style="18" customWidth="1"/>
    <col min="14595" max="14595" width="27.85546875" style="18" customWidth="1"/>
    <col min="14596" max="14596" width="22.140625" style="18" customWidth="1"/>
    <col min="14597" max="14597" width="23.140625" style="18" customWidth="1"/>
    <col min="14598" max="14598" width="17.42578125" style="18" customWidth="1"/>
    <col min="14599" max="14599" width="23.28515625" style="18" customWidth="1"/>
    <col min="14600" max="14600" width="17.42578125" style="18" customWidth="1"/>
    <col min="14601" max="14601" width="20.140625" style="18" customWidth="1"/>
    <col min="14602" max="14602" width="24.140625" style="18" customWidth="1"/>
    <col min="14603" max="14848" width="10.85546875" style="18"/>
    <col min="14849" max="14849" width="5.85546875" style="18" customWidth="1"/>
    <col min="14850" max="14850" width="15.28515625" style="18" customWidth="1"/>
    <col min="14851" max="14851" width="27.85546875" style="18" customWidth="1"/>
    <col min="14852" max="14852" width="22.140625" style="18" customWidth="1"/>
    <col min="14853" max="14853" width="23.140625" style="18" customWidth="1"/>
    <col min="14854" max="14854" width="17.42578125" style="18" customWidth="1"/>
    <col min="14855" max="14855" width="23.28515625" style="18" customWidth="1"/>
    <col min="14856" max="14856" width="17.42578125" style="18" customWidth="1"/>
    <col min="14857" max="14857" width="20.140625" style="18" customWidth="1"/>
    <col min="14858" max="14858" width="24.140625" style="18" customWidth="1"/>
    <col min="14859" max="15104" width="10.85546875" style="18"/>
    <col min="15105" max="15105" width="5.85546875" style="18" customWidth="1"/>
    <col min="15106" max="15106" width="15.28515625" style="18" customWidth="1"/>
    <col min="15107" max="15107" width="27.85546875" style="18" customWidth="1"/>
    <col min="15108" max="15108" width="22.140625" style="18" customWidth="1"/>
    <col min="15109" max="15109" width="23.140625" style="18" customWidth="1"/>
    <col min="15110" max="15110" width="17.42578125" style="18" customWidth="1"/>
    <col min="15111" max="15111" width="23.28515625" style="18" customWidth="1"/>
    <col min="15112" max="15112" width="17.42578125" style="18" customWidth="1"/>
    <col min="15113" max="15113" width="20.140625" style="18" customWidth="1"/>
    <col min="15114" max="15114" width="24.140625" style="18" customWidth="1"/>
    <col min="15115" max="15360" width="10.85546875" style="18"/>
    <col min="15361" max="15361" width="5.85546875" style="18" customWidth="1"/>
    <col min="15362" max="15362" width="15.28515625" style="18" customWidth="1"/>
    <col min="15363" max="15363" width="27.85546875" style="18" customWidth="1"/>
    <col min="15364" max="15364" width="22.140625" style="18" customWidth="1"/>
    <col min="15365" max="15365" width="23.140625" style="18" customWidth="1"/>
    <col min="15366" max="15366" width="17.42578125" style="18" customWidth="1"/>
    <col min="15367" max="15367" width="23.28515625" style="18" customWidth="1"/>
    <col min="15368" max="15368" width="17.42578125" style="18" customWidth="1"/>
    <col min="15369" max="15369" width="20.140625" style="18" customWidth="1"/>
    <col min="15370" max="15370" width="24.140625" style="18" customWidth="1"/>
    <col min="15371" max="15616" width="10.85546875" style="18"/>
    <col min="15617" max="15617" width="5.85546875" style="18" customWidth="1"/>
    <col min="15618" max="15618" width="15.28515625" style="18" customWidth="1"/>
    <col min="15619" max="15619" width="27.85546875" style="18" customWidth="1"/>
    <col min="15620" max="15620" width="22.140625" style="18" customWidth="1"/>
    <col min="15621" max="15621" width="23.140625" style="18" customWidth="1"/>
    <col min="15622" max="15622" width="17.42578125" style="18" customWidth="1"/>
    <col min="15623" max="15623" width="23.28515625" style="18" customWidth="1"/>
    <col min="15624" max="15624" width="17.42578125" style="18" customWidth="1"/>
    <col min="15625" max="15625" width="20.140625" style="18" customWidth="1"/>
    <col min="15626" max="15626" width="24.140625" style="18" customWidth="1"/>
    <col min="15627" max="15872" width="10.85546875" style="18"/>
    <col min="15873" max="15873" width="5.85546875" style="18" customWidth="1"/>
    <col min="15874" max="15874" width="15.28515625" style="18" customWidth="1"/>
    <col min="15875" max="15875" width="27.85546875" style="18" customWidth="1"/>
    <col min="15876" max="15876" width="22.140625" style="18" customWidth="1"/>
    <col min="15877" max="15877" width="23.140625" style="18" customWidth="1"/>
    <col min="15878" max="15878" width="17.42578125" style="18" customWidth="1"/>
    <col min="15879" max="15879" width="23.28515625" style="18" customWidth="1"/>
    <col min="15880" max="15880" width="17.42578125" style="18" customWidth="1"/>
    <col min="15881" max="15881" width="20.140625" style="18" customWidth="1"/>
    <col min="15882" max="15882" width="24.140625" style="18" customWidth="1"/>
    <col min="15883" max="16128" width="10.85546875" style="18"/>
    <col min="16129" max="16129" width="5.85546875" style="18" customWidth="1"/>
    <col min="16130" max="16130" width="15.28515625" style="18" customWidth="1"/>
    <col min="16131" max="16131" width="27.85546875" style="18" customWidth="1"/>
    <col min="16132" max="16132" width="22.140625" style="18" customWidth="1"/>
    <col min="16133" max="16133" width="23.140625" style="18" customWidth="1"/>
    <col min="16134" max="16134" width="17.42578125" style="18" customWidth="1"/>
    <col min="16135" max="16135" width="23.28515625" style="18" customWidth="1"/>
    <col min="16136" max="16136" width="17.42578125" style="18" customWidth="1"/>
    <col min="16137" max="16137" width="20.140625" style="18" customWidth="1"/>
    <col min="16138" max="16138" width="24.140625" style="18" customWidth="1"/>
    <col min="16139" max="16384" width="10.85546875" style="18"/>
  </cols>
  <sheetData>
    <row r="1" spans="2:9" x14ac:dyDescent="0.2">
      <c r="B1" s="1" t="s">
        <v>0</v>
      </c>
      <c r="C1" s="1"/>
      <c r="D1" s="1" t="s">
        <v>0</v>
      </c>
      <c r="E1" s="2"/>
      <c r="F1" s="3"/>
      <c r="G1" s="3"/>
      <c r="H1" s="3"/>
      <c r="I1" s="3"/>
    </row>
    <row r="2" spans="2:9" x14ac:dyDescent="0.2">
      <c r="B2" s="5"/>
      <c r="C2" s="5"/>
      <c r="D2" s="5"/>
      <c r="E2" s="6"/>
      <c r="F2" s="3"/>
      <c r="G2" s="3"/>
      <c r="H2" s="3"/>
      <c r="I2" s="3"/>
    </row>
    <row r="3" spans="2:9" x14ac:dyDescent="0.2">
      <c r="B3" s="5"/>
      <c r="C3" s="5"/>
      <c r="D3" s="5"/>
      <c r="E3" s="6"/>
      <c r="F3" s="3"/>
      <c r="G3" s="3"/>
      <c r="H3" s="3"/>
      <c r="I3" s="3"/>
    </row>
    <row r="4" spans="2:9" x14ac:dyDescent="0.2">
      <c r="B4" s="5"/>
      <c r="C4" s="5"/>
      <c r="D4" s="5"/>
      <c r="E4" s="6"/>
      <c r="F4" s="3"/>
      <c r="G4" s="3"/>
      <c r="H4" s="3"/>
      <c r="I4" s="3"/>
    </row>
    <row r="5" spans="2:9" x14ac:dyDescent="0.2">
      <c r="B5" s="5"/>
      <c r="C5" s="5"/>
      <c r="D5" s="5"/>
      <c r="E5" s="6"/>
      <c r="F5" s="3"/>
      <c r="G5" s="3"/>
      <c r="H5" s="3"/>
      <c r="I5" s="3"/>
    </row>
    <row r="6" spans="2:9" x14ac:dyDescent="0.2">
      <c r="B6" s="5"/>
      <c r="C6" s="5"/>
      <c r="D6" s="5"/>
      <c r="E6" s="6"/>
      <c r="F6" s="3"/>
      <c r="G6" s="3"/>
      <c r="H6" s="3"/>
      <c r="I6" s="3"/>
    </row>
    <row r="7" spans="2:9" x14ac:dyDescent="0.2">
      <c r="B7" s="5"/>
      <c r="C7" s="5"/>
      <c r="D7" s="5"/>
      <c r="E7" s="6"/>
      <c r="F7" s="3"/>
      <c r="G7" s="3"/>
      <c r="H7" s="3"/>
      <c r="I7" s="3"/>
    </row>
    <row r="8" spans="2:9" ht="13.5" thickBot="1" x14ac:dyDescent="0.25">
      <c r="B8" s="5"/>
      <c r="C8" s="5"/>
      <c r="D8" s="5"/>
      <c r="E8" s="6"/>
      <c r="F8" s="3"/>
      <c r="G8" s="3"/>
      <c r="H8" s="3"/>
      <c r="I8" s="3"/>
    </row>
    <row r="9" spans="2:9" ht="13.5" thickBot="1" x14ac:dyDescent="0.25">
      <c r="B9" s="7" t="s">
        <v>1</v>
      </c>
      <c r="C9" s="133" t="s">
        <v>66</v>
      </c>
      <c r="D9" s="134"/>
      <c r="E9" s="134"/>
      <c r="F9" s="135"/>
      <c r="G9" s="8"/>
      <c r="H9" s="8"/>
      <c r="I9" s="8"/>
    </row>
    <row r="10" spans="2:9" ht="15.75" thickBot="1" x14ac:dyDescent="0.25">
      <c r="B10" s="7" t="s">
        <v>2</v>
      </c>
      <c r="C10" s="136"/>
      <c r="D10" s="136"/>
      <c r="E10" s="136"/>
      <c r="F10" s="136"/>
      <c r="G10" s="7" t="s">
        <v>3</v>
      </c>
      <c r="H10" s="137" t="s">
        <v>4</v>
      </c>
      <c r="I10" s="138"/>
    </row>
    <row r="11" spans="2:9" ht="15.75" thickBot="1" x14ac:dyDescent="0.25">
      <c r="B11" s="7" t="s">
        <v>5</v>
      </c>
      <c r="C11" s="9" t="s">
        <v>68</v>
      </c>
      <c r="D11" s="7" t="s">
        <v>6</v>
      </c>
      <c r="E11" s="129" t="s">
        <v>69</v>
      </c>
      <c r="F11" s="130"/>
      <c r="G11" s="10" t="s">
        <v>7</v>
      </c>
      <c r="H11" s="137" t="s">
        <v>58</v>
      </c>
      <c r="I11" s="138"/>
    </row>
    <row r="12" spans="2:9" ht="12.95" customHeight="1" thickBot="1" x14ac:dyDescent="0.25">
      <c r="B12" s="7" t="s">
        <v>8</v>
      </c>
      <c r="C12" s="9"/>
      <c r="D12" s="7" t="s">
        <v>9</v>
      </c>
      <c r="E12" s="129" t="s">
        <v>70</v>
      </c>
      <c r="F12" s="130"/>
      <c r="G12" s="10" t="s">
        <v>10</v>
      </c>
      <c r="H12" s="131" t="s">
        <v>56</v>
      </c>
      <c r="I12" s="132"/>
    </row>
    <row r="13" spans="2:9" ht="15.75" thickBot="1" x14ac:dyDescent="0.25">
      <c r="B13" s="10" t="s">
        <v>11</v>
      </c>
      <c r="C13" s="11"/>
      <c r="D13" s="12" t="s">
        <v>12</v>
      </c>
      <c r="E13" s="129" t="s">
        <v>70</v>
      </c>
      <c r="F13" s="130"/>
      <c r="G13" s="10" t="s">
        <v>13</v>
      </c>
      <c r="H13" s="123">
        <v>43607</v>
      </c>
      <c r="I13" s="124"/>
    </row>
    <row r="14" spans="2:9" ht="13.5" thickBot="1" x14ac:dyDescent="0.25">
      <c r="B14" s="7" t="s">
        <v>14</v>
      </c>
      <c r="C14" s="13" t="s">
        <v>67</v>
      </c>
      <c r="D14" s="7" t="s">
        <v>15</v>
      </c>
      <c r="E14" s="129" t="s">
        <v>70</v>
      </c>
      <c r="F14" s="130"/>
      <c r="G14" s="10" t="s">
        <v>16</v>
      </c>
      <c r="H14" s="125"/>
      <c r="I14" s="126"/>
    </row>
    <row r="15" spans="2:9" ht="13.5" thickBot="1" x14ac:dyDescent="0.25">
      <c r="B15" s="7" t="s">
        <v>17</v>
      </c>
      <c r="C15" s="14"/>
      <c r="D15" s="7" t="s">
        <v>18</v>
      </c>
      <c r="E15" s="129" t="s">
        <v>70</v>
      </c>
      <c r="F15" s="130"/>
      <c r="G15" s="10" t="s">
        <v>19</v>
      </c>
      <c r="H15" s="127">
        <v>1</v>
      </c>
      <c r="I15" s="128"/>
    </row>
    <row r="16" spans="2:9" x14ac:dyDescent="0.2">
      <c r="B16" s="15"/>
      <c r="C16" s="15"/>
      <c r="D16" s="15"/>
      <c r="E16" s="1"/>
      <c r="F16" s="1"/>
      <c r="G16" s="16"/>
      <c r="H16" s="1"/>
      <c r="I16" s="17"/>
    </row>
    <row r="17" spans="1:11" x14ac:dyDescent="0.2">
      <c r="B17" s="115"/>
      <c r="C17" s="115"/>
      <c r="D17" s="115"/>
      <c r="E17" s="115"/>
      <c r="F17" s="115"/>
      <c r="G17" s="115"/>
      <c r="H17" s="115"/>
      <c r="I17" s="115"/>
    </row>
    <row r="18" spans="1:11" ht="13.5" thickBot="1" x14ac:dyDescent="0.25">
      <c r="B18" s="19"/>
      <c r="C18" s="19"/>
      <c r="D18" s="19"/>
      <c r="E18" s="19"/>
      <c r="F18" s="20"/>
      <c r="G18" s="16"/>
      <c r="H18" s="19"/>
      <c r="I18" s="20"/>
    </row>
    <row r="19" spans="1:11" ht="15.75" thickBot="1" x14ac:dyDescent="0.25">
      <c r="C19" s="22"/>
      <c r="D19" s="116" t="s">
        <v>20</v>
      </c>
      <c r="E19" s="117"/>
      <c r="F19" s="117"/>
      <c r="G19" s="118"/>
      <c r="H19" s="23"/>
      <c r="I19" s="24"/>
    </row>
    <row r="20" spans="1:11" ht="13.5" thickBot="1" x14ac:dyDescent="0.25">
      <c r="B20" s="25"/>
      <c r="C20" s="25"/>
      <c r="D20" s="25"/>
      <c r="E20" s="26"/>
      <c r="F20" s="27"/>
      <c r="H20" s="29"/>
      <c r="I20" s="30"/>
    </row>
    <row r="21" spans="1:11" ht="15.75" thickBot="1" x14ac:dyDescent="0.25">
      <c r="D21" s="31" t="s">
        <v>21</v>
      </c>
      <c r="E21" s="119" t="s">
        <v>22</v>
      </c>
      <c r="F21" s="120"/>
      <c r="G21" s="31" t="s">
        <v>23</v>
      </c>
      <c r="H21" s="29"/>
      <c r="I21" s="32"/>
    </row>
    <row r="22" spans="1:11" ht="27.95" customHeight="1" thickBot="1" x14ac:dyDescent="0.25">
      <c r="D22" s="33">
        <v>1</v>
      </c>
      <c r="E22" s="121" t="s">
        <v>57</v>
      </c>
      <c r="F22" s="122"/>
      <c r="G22" s="91">
        <f>MATERIALES!H19</f>
        <v>20000</v>
      </c>
      <c r="H22" s="34"/>
      <c r="I22" s="32"/>
    </row>
    <row r="23" spans="1:11" ht="13.5" thickBot="1" x14ac:dyDescent="0.25">
      <c r="D23" s="35"/>
      <c r="E23" s="35"/>
      <c r="F23" s="36" t="s">
        <v>24</v>
      </c>
      <c r="G23" s="92">
        <f>SUM(G22:G22)</f>
        <v>20000</v>
      </c>
      <c r="H23" s="37"/>
      <c r="I23" s="32"/>
    </row>
    <row r="24" spans="1:11" ht="13.5" thickBot="1" x14ac:dyDescent="0.25">
      <c r="D24" s="35"/>
      <c r="E24" s="35"/>
      <c r="F24" s="36" t="s">
        <v>65</v>
      </c>
      <c r="G24" s="114">
        <f>G23*0.08</f>
        <v>1600</v>
      </c>
      <c r="H24" s="37"/>
      <c r="I24" s="32"/>
    </row>
    <row r="25" spans="1:11" ht="13.5" customHeight="1" thickBot="1" x14ac:dyDescent="0.25">
      <c r="D25" s="35"/>
      <c r="E25" s="35"/>
      <c r="F25" s="38" t="s">
        <v>60</v>
      </c>
      <c r="G25" s="111">
        <f>G23*10%</f>
        <v>2000</v>
      </c>
      <c r="H25" s="37"/>
      <c r="I25" s="37"/>
    </row>
    <row r="26" spans="1:11" ht="13.5" thickBot="1" x14ac:dyDescent="0.25">
      <c r="D26" s="35"/>
      <c r="E26" s="35"/>
      <c r="F26" s="39" t="s">
        <v>25</v>
      </c>
      <c r="G26" s="112">
        <f>G23+G25+G24</f>
        <v>23600</v>
      </c>
      <c r="H26" s="37"/>
      <c r="I26" s="37"/>
    </row>
    <row r="27" spans="1:11" x14ac:dyDescent="0.2">
      <c r="D27" s="35"/>
      <c r="E27" s="35"/>
      <c r="F27" s="40"/>
      <c r="G27" s="41" t="s">
        <v>26</v>
      </c>
      <c r="H27" s="42"/>
      <c r="I27" s="43"/>
    </row>
    <row r="28" spans="1:11" ht="5.25" customHeight="1" x14ac:dyDescent="0.2">
      <c r="A28" s="18"/>
      <c r="B28" s="115"/>
      <c r="C28" s="115"/>
      <c r="D28" s="115"/>
      <c r="E28" s="115"/>
      <c r="F28" s="115"/>
      <c r="G28" s="115"/>
      <c r="H28" s="115"/>
      <c r="I28" s="115"/>
    </row>
    <row r="29" spans="1:11" x14ac:dyDescent="0.2">
      <c r="B29" s="5"/>
      <c r="C29" s="5"/>
      <c r="D29" s="5"/>
      <c r="E29" s="6"/>
      <c r="F29" s="3"/>
      <c r="G29" s="3"/>
      <c r="H29" s="3"/>
      <c r="I29" s="3"/>
    </row>
    <row r="30" spans="1:11" ht="15.75" customHeight="1" x14ac:dyDescent="0.2">
      <c r="B30" s="44" t="s">
        <v>27</v>
      </c>
      <c r="C30" s="1"/>
      <c r="D30" s="1"/>
      <c r="E30" s="2"/>
      <c r="F30" s="45"/>
      <c r="G30" s="46"/>
      <c r="H30" s="18"/>
      <c r="I30" s="18"/>
      <c r="K30" s="47"/>
    </row>
    <row r="31" spans="1:11" ht="15.75" customHeight="1" x14ac:dyDescent="0.2">
      <c r="B31" s="48" t="s">
        <v>28</v>
      </c>
      <c r="C31" s="49"/>
      <c r="D31" s="1"/>
      <c r="E31" s="2"/>
      <c r="F31" s="45"/>
      <c r="G31" s="46"/>
      <c r="H31" s="18"/>
      <c r="I31" s="18"/>
    </row>
    <row r="32" spans="1:11" ht="15.75" customHeight="1" x14ac:dyDescent="0.2">
      <c r="B32" s="50" t="s">
        <v>29</v>
      </c>
      <c r="C32" s="51"/>
      <c r="E32" s="2"/>
      <c r="F32" s="18"/>
      <c r="G32" s="18"/>
      <c r="H32" s="18"/>
      <c r="I32" s="18"/>
    </row>
    <row r="33" spans="1:11" ht="15.75" customHeight="1" x14ac:dyDescent="0.2">
      <c r="B33" s="48" t="s">
        <v>30</v>
      </c>
      <c r="C33" s="49"/>
      <c r="D33" s="1"/>
      <c r="E33" s="2"/>
      <c r="F33" s="18"/>
      <c r="G33" s="18"/>
      <c r="H33" s="18"/>
      <c r="I33" s="18"/>
    </row>
    <row r="34" spans="1:11" ht="15.75" customHeight="1" x14ac:dyDescent="0.2">
      <c r="B34" s="48" t="s">
        <v>31</v>
      </c>
      <c r="C34" s="49"/>
      <c r="D34" s="1"/>
      <c r="E34" s="2"/>
      <c r="F34" s="45"/>
      <c r="G34" s="46"/>
      <c r="H34" s="52"/>
      <c r="I34" s="53"/>
    </row>
    <row r="35" spans="1:11" ht="15.75" customHeight="1" x14ac:dyDescent="0.2">
      <c r="B35" s="48" t="s">
        <v>32</v>
      </c>
      <c r="C35" s="49"/>
      <c r="D35" s="54"/>
      <c r="E35" s="55"/>
      <c r="F35" s="45"/>
      <c r="G35" s="46"/>
      <c r="H35" s="52"/>
      <c r="I35" s="53"/>
    </row>
    <row r="36" spans="1:11" ht="15.75" customHeight="1" x14ac:dyDescent="0.2">
      <c r="B36" s="50" t="s">
        <v>33</v>
      </c>
      <c r="C36" s="56"/>
      <c r="D36" s="57"/>
      <c r="E36" s="57"/>
      <c r="F36" s="45"/>
      <c r="G36" s="46"/>
      <c r="H36" s="52"/>
      <c r="I36" s="53"/>
    </row>
    <row r="37" spans="1:11" s="4" customFormat="1" ht="15.75" customHeight="1" x14ac:dyDescent="0.2">
      <c r="A37" s="15"/>
      <c r="B37" s="48" t="s">
        <v>34</v>
      </c>
      <c r="C37" s="58"/>
      <c r="D37" s="59"/>
      <c r="E37" s="55"/>
      <c r="F37" s="45"/>
      <c r="G37" s="46"/>
      <c r="H37" s="52"/>
      <c r="I37" s="53"/>
      <c r="K37" s="18"/>
    </row>
    <row r="38" spans="1:11" s="4" customFormat="1" x14ac:dyDescent="0.2">
      <c r="A38" s="15"/>
      <c r="B38" s="48" t="s">
        <v>35</v>
      </c>
      <c r="C38" s="60"/>
      <c r="D38" s="61"/>
      <c r="E38" s="61"/>
      <c r="F38" s="45"/>
      <c r="G38" s="46"/>
      <c r="H38" s="52"/>
      <c r="I38" s="53"/>
      <c r="K38" s="18"/>
    </row>
    <row r="39" spans="1:11" s="4" customFormat="1" x14ac:dyDescent="0.2">
      <c r="A39" s="15"/>
      <c r="B39" s="48" t="s">
        <v>36</v>
      </c>
      <c r="C39" s="62"/>
      <c r="D39" s="63"/>
      <c r="E39" s="63"/>
      <c r="F39" s="45"/>
      <c r="G39" s="46"/>
      <c r="H39" s="52"/>
      <c r="I39" s="53"/>
      <c r="K39" s="18"/>
    </row>
    <row r="40" spans="1:11" s="4" customFormat="1" x14ac:dyDescent="0.2">
      <c r="A40" s="15"/>
      <c r="B40" s="48" t="s">
        <v>37</v>
      </c>
      <c r="C40" s="56"/>
      <c r="D40" s="57"/>
      <c r="E40" s="57"/>
      <c r="F40" s="45"/>
      <c r="G40" s="46"/>
      <c r="H40" s="52"/>
      <c r="I40" s="53"/>
      <c r="K40" s="18"/>
    </row>
    <row r="41" spans="1:11" s="4" customFormat="1" x14ac:dyDescent="0.2">
      <c r="A41" s="15"/>
      <c r="B41" s="48" t="s">
        <v>38</v>
      </c>
      <c r="C41" s="49"/>
      <c r="D41" s="54"/>
      <c r="E41" s="64"/>
      <c r="F41" s="45"/>
      <c r="G41" s="46"/>
      <c r="H41" s="52"/>
      <c r="I41" s="53"/>
      <c r="K41" s="18"/>
    </row>
    <row r="42" spans="1:11" s="4" customFormat="1" x14ac:dyDescent="0.2">
      <c r="A42" s="15"/>
      <c r="B42" s="48" t="s">
        <v>39</v>
      </c>
      <c r="C42" s="49"/>
      <c r="D42" s="54"/>
      <c r="E42" s="64"/>
      <c r="F42" s="45"/>
      <c r="G42" s="46"/>
      <c r="H42" s="52"/>
      <c r="I42" s="53"/>
      <c r="K42" s="18"/>
    </row>
    <row r="43" spans="1:11" s="4" customFormat="1" x14ac:dyDescent="0.2">
      <c r="A43" s="15"/>
      <c r="B43" s="48" t="s">
        <v>40</v>
      </c>
      <c r="C43" s="49"/>
      <c r="D43" s="54"/>
      <c r="E43" s="64"/>
      <c r="F43" s="45"/>
      <c r="G43" s="46"/>
      <c r="H43" s="52"/>
      <c r="I43" s="53"/>
      <c r="K43" s="18"/>
    </row>
    <row r="44" spans="1:11" s="4" customFormat="1" x14ac:dyDescent="0.2">
      <c r="A44" s="15"/>
      <c r="B44" s="48" t="s">
        <v>41</v>
      </c>
      <c r="C44" s="49"/>
      <c r="D44" s="54"/>
      <c r="E44" s="65"/>
      <c r="F44" s="45"/>
      <c r="G44" s="46"/>
      <c r="H44" s="52"/>
      <c r="I44" s="53"/>
      <c r="K44" s="18"/>
    </row>
    <row r="45" spans="1:11" s="4" customFormat="1" x14ac:dyDescent="0.2">
      <c r="A45" s="15"/>
      <c r="B45" s="48" t="s">
        <v>42</v>
      </c>
      <c r="C45" s="66"/>
      <c r="D45" s="8"/>
      <c r="E45" s="8"/>
      <c r="F45" s="45"/>
      <c r="G45" s="46"/>
      <c r="H45" s="52"/>
      <c r="I45" s="53"/>
      <c r="K45" s="18"/>
    </row>
    <row r="46" spans="1:11" s="4" customFormat="1" x14ac:dyDescent="0.2">
      <c r="A46" s="15"/>
      <c r="B46" s="48" t="s">
        <v>43</v>
      </c>
      <c r="C46" s="49"/>
      <c r="D46" s="1"/>
      <c r="E46" s="2"/>
      <c r="F46" s="45"/>
      <c r="G46" s="46"/>
      <c r="H46" s="52"/>
      <c r="I46" s="53"/>
      <c r="K46" s="18"/>
    </row>
    <row r="47" spans="1:11" s="4" customFormat="1" x14ac:dyDescent="0.2">
      <c r="A47" s="15"/>
      <c r="B47" s="48" t="s">
        <v>44</v>
      </c>
      <c r="C47" s="49"/>
      <c r="D47" s="1"/>
      <c r="E47" s="2"/>
      <c r="F47" s="45"/>
      <c r="G47" s="46"/>
      <c r="H47" s="52"/>
      <c r="I47" s="53"/>
      <c r="K47" s="18"/>
    </row>
    <row r="48" spans="1:11" s="4" customFormat="1" x14ac:dyDescent="0.2">
      <c r="A48" s="15"/>
      <c r="B48" s="48"/>
      <c r="C48" s="49"/>
      <c r="D48" s="1"/>
      <c r="E48" s="2"/>
      <c r="F48" s="45"/>
      <c r="G48" s="46"/>
      <c r="H48" s="52"/>
      <c r="I48" s="53"/>
      <c r="K48" s="18"/>
    </row>
    <row r="49" spans="1:11" s="4" customFormat="1" x14ac:dyDescent="0.2">
      <c r="A49" s="15"/>
      <c r="B49" s="48"/>
      <c r="C49" s="49"/>
      <c r="D49" s="1"/>
      <c r="E49" s="2"/>
      <c r="F49" s="45"/>
      <c r="G49" s="46"/>
      <c r="H49" s="52"/>
      <c r="I49" s="53"/>
      <c r="K49" s="18"/>
    </row>
    <row r="50" spans="1:11" s="21" customFormat="1" x14ac:dyDescent="0.2">
      <c r="A50" s="15"/>
      <c r="B50" s="67" t="s">
        <v>45</v>
      </c>
      <c r="C50" s="1"/>
      <c r="D50" s="1"/>
      <c r="E50" s="2"/>
      <c r="F50" s="45"/>
      <c r="G50" s="46"/>
      <c r="H50" s="52"/>
      <c r="I50" s="53"/>
      <c r="J50" s="4"/>
      <c r="K50" s="18"/>
    </row>
    <row r="51" spans="1:11" s="21" customFormat="1" x14ac:dyDescent="0.2">
      <c r="A51" s="15"/>
      <c r="B51" s="67" t="s">
        <v>46</v>
      </c>
      <c r="E51" s="68"/>
      <c r="F51" s="69"/>
      <c r="G51" s="28"/>
      <c r="H51" s="70"/>
      <c r="I51" s="71"/>
      <c r="J51" s="4"/>
      <c r="K51" s="18"/>
    </row>
    <row r="52" spans="1:11" s="21" customFormat="1" x14ac:dyDescent="0.2">
      <c r="A52" s="15"/>
      <c r="B52" s="67" t="s">
        <v>47</v>
      </c>
      <c r="E52" s="68"/>
      <c r="F52" s="69"/>
      <c r="G52" s="28"/>
      <c r="H52" s="70"/>
      <c r="I52" s="71"/>
      <c r="J52" s="4"/>
      <c r="K52" s="18"/>
    </row>
    <row r="53" spans="1:11" s="21" customFormat="1" x14ac:dyDescent="0.2">
      <c r="A53" s="15"/>
      <c r="B53" s="72" t="s">
        <v>48</v>
      </c>
      <c r="E53" s="68"/>
      <c r="F53" s="69"/>
      <c r="G53" s="28"/>
      <c r="H53" s="70"/>
      <c r="I53" s="71"/>
      <c r="J53" s="4"/>
      <c r="K53" s="18"/>
    </row>
    <row r="54" spans="1:11" s="21" customFormat="1" x14ac:dyDescent="0.2">
      <c r="A54" s="15"/>
      <c r="B54" s="72" t="s">
        <v>49</v>
      </c>
      <c r="E54" s="68"/>
      <c r="F54" s="69"/>
      <c r="G54" s="28"/>
      <c r="H54" s="70"/>
      <c r="I54" s="71"/>
      <c r="J54" s="4"/>
      <c r="K54" s="18"/>
    </row>
    <row r="55" spans="1:11" s="21" customFormat="1" x14ac:dyDescent="0.2">
      <c r="A55" s="15"/>
      <c r="B55" s="72" t="s">
        <v>50</v>
      </c>
      <c r="E55" s="68"/>
      <c r="F55" s="69"/>
      <c r="G55" s="28"/>
      <c r="H55" s="70"/>
      <c r="I55" s="71"/>
      <c r="J55" s="4"/>
      <c r="K55" s="18"/>
    </row>
  </sheetData>
  <mergeCells count="18">
    <mergeCell ref="E12:F12"/>
    <mergeCell ref="H12:I12"/>
    <mergeCell ref="C9:F9"/>
    <mergeCell ref="C10:F10"/>
    <mergeCell ref="H10:I10"/>
    <mergeCell ref="E11:F11"/>
    <mergeCell ref="H11:I11"/>
    <mergeCell ref="E13:F13"/>
    <mergeCell ref="H13:I13"/>
    <mergeCell ref="E14:F14"/>
    <mergeCell ref="H14:I14"/>
    <mergeCell ref="E15:F15"/>
    <mergeCell ref="H15:I15"/>
    <mergeCell ref="B17:I17"/>
    <mergeCell ref="D19:G19"/>
    <mergeCell ref="E21:F21"/>
    <mergeCell ref="B28:I28"/>
    <mergeCell ref="E22:F22"/>
  </mergeCells>
  <hyperlinks>
    <hyperlink ref="B55" r:id="rId1" xr:uid="{00000000-0004-0000-0000-000000000000}"/>
    <hyperlink ref="B53" r:id="rId2" display="racosta@tierradeideas.mx" xr:uid="{00000000-0004-0000-0000-000001000000}"/>
    <hyperlink ref="C14" r:id="rId3" xr:uid="{2C7B5C05-D53E-4442-B779-1CC8B622318D}"/>
  </hyperlinks>
  <pageMargins left="0.75000000000000011" right="0.75000000000000011" top="1" bottom="1" header="0" footer="0"/>
  <pageSetup scale="58" orientation="portrait" horizontalDpi="4294967292" verticalDpi="4294967292" r:id="rId4"/>
  <headerFooter alignWithMargins="0"/>
  <colBreaks count="1" manualBreakCount="1">
    <brk id="9" max="1048575" man="1"/>
  </colBreaks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1"/>
  <sheetViews>
    <sheetView showGridLines="0" topLeftCell="A7" zoomScale="80" zoomScaleNormal="80" workbookViewId="0">
      <selection activeCell="D22" sqref="D22"/>
    </sheetView>
  </sheetViews>
  <sheetFormatPr baseColWidth="10" defaultRowHeight="15" x14ac:dyDescent="0.25"/>
  <cols>
    <col min="1" max="1" width="5.42578125" style="75" customWidth="1"/>
    <col min="2" max="2" width="15.28515625" style="76" customWidth="1"/>
    <col min="3" max="3" width="33.140625" style="76" bestFit="1" customWidth="1"/>
    <col min="4" max="4" width="38.140625" style="76" customWidth="1"/>
    <col min="5" max="5" width="13.7109375" style="77" customWidth="1"/>
    <col min="6" max="6" width="15.7109375" style="77" customWidth="1"/>
    <col min="7" max="7" width="24.140625" style="78" customWidth="1"/>
    <col min="8" max="8" width="21" style="78" customWidth="1"/>
    <col min="9" max="247" width="11.42578125" style="75"/>
    <col min="248" max="248" width="5.85546875" style="75" customWidth="1"/>
    <col min="249" max="249" width="15.28515625" style="75" customWidth="1"/>
    <col min="250" max="250" width="33.140625" style="75" bestFit="1" customWidth="1"/>
    <col min="251" max="251" width="22.140625" style="75" customWidth="1"/>
    <col min="252" max="252" width="14" style="75" customWidth="1"/>
    <col min="253" max="253" width="15.7109375" style="75" customWidth="1"/>
    <col min="254" max="254" width="23.28515625" style="75" customWidth="1"/>
    <col min="255" max="255" width="17.42578125" style="75" customWidth="1"/>
    <col min="256" max="256" width="16.7109375" style="75" customWidth="1"/>
    <col min="257" max="257" width="24.140625" style="75" customWidth="1"/>
    <col min="258" max="503" width="11.42578125" style="75"/>
    <col min="504" max="504" width="5.85546875" style="75" customWidth="1"/>
    <col min="505" max="505" width="15.28515625" style="75" customWidth="1"/>
    <col min="506" max="506" width="33.140625" style="75" bestFit="1" customWidth="1"/>
    <col min="507" max="507" width="22.140625" style="75" customWidth="1"/>
    <col min="508" max="508" width="14" style="75" customWidth="1"/>
    <col min="509" max="509" width="15.7109375" style="75" customWidth="1"/>
    <col min="510" max="510" width="23.28515625" style="75" customWidth="1"/>
    <col min="511" max="511" width="17.42578125" style="75" customWidth="1"/>
    <col min="512" max="512" width="16.7109375" style="75" customWidth="1"/>
    <col min="513" max="513" width="24.140625" style="75" customWidth="1"/>
    <col min="514" max="759" width="11.42578125" style="75"/>
    <col min="760" max="760" width="5.85546875" style="75" customWidth="1"/>
    <col min="761" max="761" width="15.28515625" style="75" customWidth="1"/>
    <col min="762" max="762" width="33.140625" style="75" bestFit="1" customWidth="1"/>
    <col min="763" max="763" width="22.140625" style="75" customWidth="1"/>
    <col min="764" max="764" width="14" style="75" customWidth="1"/>
    <col min="765" max="765" width="15.7109375" style="75" customWidth="1"/>
    <col min="766" max="766" width="23.28515625" style="75" customWidth="1"/>
    <col min="767" max="767" width="17.42578125" style="75" customWidth="1"/>
    <col min="768" max="768" width="16.7109375" style="75" customWidth="1"/>
    <col min="769" max="769" width="24.140625" style="75" customWidth="1"/>
    <col min="770" max="1015" width="11.42578125" style="75"/>
    <col min="1016" max="1016" width="5.85546875" style="75" customWidth="1"/>
    <col min="1017" max="1017" width="15.28515625" style="75" customWidth="1"/>
    <col min="1018" max="1018" width="33.140625" style="75" bestFit="1" customWidth="1"/>
    <col min="1019" max="1019" width="22.140625" style="75" customWidth="1"/>
    <col min="1020" max="1020" width="14" style="75" customWidth="1"/>
    <col min="1021" max="1021" width="15.7109375" style="75" customWidth="1"/>
    <col min="1022" max="1022" width="23.28515625" style="75" customWidth="1"/>
    <col min="1023" max="1023" width="17.42578125" style="75" customWidth="1"/>
    <col min="1024" max="1024" width="16.7109375" style="75" customWidth="1"/>
    <col min="1025" max="1025" width="24.140625" style="75" customWidth="1"/>
    <col min="1026" max="1271" width="11.42578125" style="75"/>
    <col min="1272" max="1272" width="5.85546875" style="75" customWidth="1"/>
    <col min="1273" max="1273" width="15.28515625" style="75" customWidth="1"/>
    <col min="1274" max="1274" width="33.140625" style="75" bestFit="1" customWidth="1"/>
    <col min="1275" max="1275" width="22.140625" style="75" customWidth="1"/>
    <col min="1276" max="1276" width="14" style="75" customWidth="1"/>
    <col min="1277" max="1277" width="15.7109375" style="75" customWidth="1"/>
    <col min="1278" max="1278" width="23.28515625" style="75" customWidth="1"/>
    <col min="1279" max="1279" width="17.42578125" style="75" customWidth="1"/>
    <col min="1280" max="1280" width="16.7109375" style="75" customWidth="1"/>
    <col min="1281" max="1281" width="24.140625" style="75" customWidth="1"/>
    <col min="1282" max="1527" width="11.42578125" style="75"/>
    <col min="1528" max="1528" width="5.85546875" style="75" customWidth="1"/>
    <col min="1529" max="1529" width="15.28515625" style="75" customWidth="1"/>
    <col min="1530" max="1530" width="33.140625" style="75" bestFit="1" customWidth="1"/>
    <col min="1531" max="1531" width="22.140625" style="75" customWidth="1"/>
    <col min="1532" max="1532" width="14" style="75" customWidth="1"/>
    <col min="1533" max="1533" width="15.7109375" style="75" customWidth="1"/>
    <col min="1534" max="1534" width="23.28515625" style="75" customWidth="1"/>
    <col min="1535" max="1535" width="17.42578125" style="75" customWidth="1"/>
    <col min="1536" max="1536" width="16.7109375" style="75" customWidth="1"/>
    <col min="1537" max="1537" width="24.140625" style="75" customWidth="1"/>
    <col min="1538" max="1783" width="11.42578125" style="75"/>
    <col min="1784" max="1784" width="5.85546875" style="75" customWidth="1"/>
    <col min="1785" max="1785" width="15.28515625" style="75" customWidth="1"/>
    <col min="1786" max="1786" width="33.140625" style="75" bestFit="1" customWidth="1"/>
    <col min="1787" max="1787" width="22.140625" style="75" customWidth="1"/>
    <col min="1788" max="1788" width="14" style="75" customWidth="1"/>
    <col min="1789" max="1789" width="15.7109375" style="75" customWidth="1"/>
    <col min="1790" max="1790" width="23.28515625" style="75" customWidth="1"/>
    <col min="1791" max="1791" width="17.42578125" style="75" customWidth="1"/>
    <col min="1792" max="1792" width="16.7109375" style="75" customWidth="1"/>
    <col min="1793" max="1793" width="24.140625" style="75" customWidth="1"/>
    <col min="1794" max="2039" width="11.42578125" style="75"/>
    <col min="2040" max="2040" width="5.85546875" style="75" customWidth="1"/>
    <col min="2041" max="2041" width="15.28515625" style="75" customWidth="1"/>
    <col min="2042" max="2042" width="33.140625" style="75" bestFit="1" customWidth="1"/>
    <col min="2043" max="2043" width="22.140625" style="75" customWidth="1"/>
    <col min="2044" max="2044" width="14" style="75" customWidth="1"/>
    <col min="2045" max="2045" width="15.7109375" style="75" customWidth="1"/>
    <col min="2046" max="2046" width="23.28515625" style="75" customWidth="1"/>
    <col min="2047" max="2047" width="17.42578125" style="75" customWidth="1"/>
    <col min="2048" max="2048" width="16.7109375" style="75" customWidth="1"/>
    <col min="2049" max="2049" width="24.140625" style="75" customWidth="1"/>
    <col min="2050" max="2295" width="11.42578125" style="75"/>
    <col min="2296" max="2296" width="5.85546875" style="75" customWidth="1"/>
    <col min="2297" max="2297" width="15.28515625" style="75" customWidth="1"/>
    <col min="2298" max="2298" width="33.140625" style="75" bestFit="1" customWidth="1"/>
    <col min="2299" max="2299" width="22.140625" style="75" customWidth="1"/>
    <col min="2300" max="2300" width="14" style="75" customWidth="1"/>
    <col min="2301" max="2301" width="15.7109375" style="75" customWidth="1"/>
    <col min="2302" max="2302" width="23.28515625" style="75" customWidth="1"/>
    <col min="2303" max="2303" width="17.42578125" style="75" customWidth="1"/>
    <col min="2304" max="2304" width="16.7109375" style="75" customWidth="1"/>
    <col min="2305" max="2305" width="24.140625" style="75" customWidth="1"/>
    <col min="2306" max="2551" width="11.42578125" style="75"/>
    <col min="2552" max="2552" width="5.85546875" style="75" customWidth="1"/>
    <col min="2553" max="2553" width="15.28515625" style="75" customWidth="1"/>
    <col min="2554" max="2554" width="33.140625" style="75" bestFit="1" customWidth="1"/>
    <col min="2555" max="2555" width="22.140625" style="75" customWidth="1"/>
    <col min="2556" max="2556" width="14" style="75" customWidth="1"/>
    <col min="2557" max="2557" width="15.7109375" style="75" customWidth="1"/>
    <col min="2558" max="2558" width="23.28515625" style="75" customWidth="1"/>
    <col min="2559" max="2559" width="17.42578125" style="75" customWidth="1"/>
    <col min="2560" max="2560" width="16.7109375" style="75" customWidth="1"/>
    <col min="2561" max="2561" width="24.140625" style="75" customWidth="1"/>
    <col min="2562" max="2807" width="11.42578125" style="75"/>
    <col min="2808" max="2808" width="5.85546875" style="75" customWidth="1"/>
    <col min="2809" max="2809" width="15.28515625" style="75" customWidth="1"/>
    <col min="2810" max="2810" width="33.140625" style="75" bestFit="1" customWidth="1"/>
    <col min="2811" max="2811" width="22.140625" style="75" customWidth="1"/>
    <col min="2812" max="2812" width="14" style="75" customWidth="1"/>
    <col min="2813" max="2813" width="15.7109375" style="75" customWidth="1"/>
    <col min="2814" max="2814" width="23.28515625" style="75" customWidth="1"/>
    <col min="2815" max="2815" width="17.42578125" style="75" customWidth="1"/>
    <col min="2816" max="2816" width="16.7109375" style="75" customWidth="1"/>
    <col min="2817" max="2817" width="24.140625" style="75" customWidth="1"/>
    <col min="2818" max="3063" width="11.42578125" style="75"/>
    <col min="3064" max="3064" width="5.85546875" style="75" customWidth="1"/>
    <col min="3065" max="3065" width="15.28515625" style="75" customWidth="1"/>
    <col min="3066" max="3066" width="33.140625" style="75" bestFit="1" customWidth="1"/>
    <col min="3067" max="3067" width="22.140625" style="75" customWidth="1"/>
    <col min="3068" max="3068" width="14" style="75" customWidth="1"/>
    <col min="3069" max="3069" width="15.7109375" style="75" customWidth="1"/>
    <col min="3070" max="3070" width="23.28515625" style="75" customWidth="1"/>
    <col min="3071" max="3071" width="17.42578125" style="75" customWidth="1"/>
    <col min="3072" max="3072" width="16.7109375" style="75" customWidth="1"/>
    <col min="3073" max="3073" width="24.140625" style="75" customWidth="1"/>
    <col min="3074" max="3319" width="11.42578125" style="75"/>
    <col min="3320" max="3320" width="5.85546875" style="75" customWidth="1"/>
    <col min="3321" max="3321" width="15.28515625" style="75" customWidth="1"/>
    <col min="3322" max="3322" width="33.140625" style="75" bestFit="1" customWidth="1"/>
    <col min="3323" max="3323" width="22.140625" style="75" customWidth="1"/>
    <col min="3324" max="3324" width="14" style="75" customWidth="1"/>
    <col min="3325" max="3325" width="15.7109375" style="75" customWidth="1"/>
    <col min="3326" max="3326" width="23.28515625" style="75" customWidth="1"/>
    <col min="3327" max="3327" width="17.42578125" style="75" customWidth="1"/>
    <col min="3328" max="3328" width="16.7109375" style="75" customWidth="1"/>
    <col min="3329" max="3329" width="24.140625" style="75" customWidth="1"/>
    <col min="3330" max="3575" width="11.42578125" style="75"/>
    <col min="3576" max="3576" width="5.85546875" style="75" customWidth="1"/>
    <col min="3577" max="3577" width="15.28515625" style="75" customWidth="1"/>
    <col min="3578" max="3578" width="33.140625" style="75" bestFit="1" customWidth="1"/>
    <col min="3579" max="3579" width="22.140625" style="75" customWidth="1"/>
    <col min="3580" max="3580" width="14" style="75" customWidth="1"/>
    <col min="3581" max="3581" width="15.7109375" style="75" customWidth="1"/>
    <col min="3582" max="3582" width="23.28515625" style="75" customWidth="1"/>
    <col min="3583" max="3583" width="17.42578125" style="75" customWidth="1"/>
    <col min="3584" max="3584" width="16.7109375" style="75" customWidth="1"/>
    <col min="3585" max="3585" width="24.140625" style="75" customWidth="1"/>
    <col min="3586" max="3831" width="11.42578125" style="75"/>
    <col min="3832" max="3832" width="5.85546875" style="75" customWidth="1"/>
    <col min="3833" max="3833" width="15.28515625" style="75" customWidth="1"/>
    <col min="3834" max="3834" width="33.140625" style="75" bestFit="1" customWidth="1"/>
    <col min="3835" max="3835" width="22.140625" style="75" customWidth="1"/>
    <col min="3836" max="3836" width="14" style="75" customWidth="1"/>
    <col min="3837" max="3837" width="15.7109375" style="75" customWidth="1"/>
    <col min="3838" max="3838" width="23.28515625" style="75" customWidth="1"/>
    <col min="3839" max="3839" width="17.42578125" style="75" customWidth="1"/>
    <col min="3840" max="3840" width="16.7109375" style="75" customWidth="1"/>
    <col min="3841" max="3841" width="24.140625" style="75" customWidth="1"/>
    <col min="3842" max="4087" width="11.42578125" style="75"/>
    <col min="4088" max="4088" width="5.85546875" style="75" customWidth="1"/>
    <col min="4089" max="4089" width="15.28515625" style="75" customWidth="1"/>
    <col min="4090" max="4090" width="33.140625" style="75" bestFit="1" customWidth="1"/>
    <col min="4091" max="4091" width="22.140625" style="75" customWidth="1"/>
    <col min="4092" max="4092" width="14" style="75" customWidth="1"/>
    <col min="4093" max="4093" width="15.7109375" style="75" customWidth="1"/>
    <col min="4094" max="4094" width="23.28515625" style="75" customWidth="1"/>
    <col min="4095" max="4095" width="17.42578125" style="75" customWidth="1"/>
    <col min="4096" max="4096" width="16.7109375" style="75" customWidth="1"/>
    <col min="4097" max="4097" width="24.140625" style="75" customWidth="1"/>
    <col min="4098" max="4343" width="11.42578125" style="75"/>
    <col min="4344" max="4344" width="5.85546875" style="75" customWidth="1"/>
    <col min="4345" max="4345" width="15.28515625" style="75" customWidth="1"/>
    <col min="4346" max="4346" width="33.140625" style="75" bestFit="1" customWidth="1"/>
    <col min="4347" max="4347" width="22.140625" style="75" customWidth="1"/>
    <col min="4348" max="4348" width="14" style="75" customWidth="1"/>
    <col min="4349" max="4349" width="15.7109375" style="75" customWidth="1"/>
    <col min="4350" max="4350" width="23.28515625" style="75" customWidth="1"/>
    <col min="4351" max="4351" width="17.42578125" style="75" customWidth="1"/>
    <col min="4352" max="4352" width="16.7109375" style="75" customWidth="1"/>
    <col min="4353" max="4353" width="24.140625" style="75" customWidth="1"/>
    <col min="4354" max="4599" width="11.42578125" style="75"/>
    <col min="4600" max="4600" width="5.85546875" style="75" customWidth="1"/>
    <col min="4601" max="4601" width="15.28515625" style="75" customWidth="1"/>
    <col min="4602" max="4602" width="33.140625" style="75" bestFit="1" customWidth="1"/>
    <col min="4603" max="4603" width="22.140625" style="75" customWidth="1"/>
    <col min="4604" max="4604" width="14" style="75" customWidth="1"/>
    <col min="4605" max="4605" width="15.7109375" style="75" customWidth="1"/>
    <col min="4606" max="4606" width="23.28515625" style="75" customWidth="1"/>
    <col min="4607" max="4607" width="17.42578125" style="75" customWidth="1"/>
    <col min="4608" max="4608" width="16.7109375" style="75" customWidth="1"/>
    <col min="4609" max="4609" width="24.140625" style="75" customWidth="1"/>
    <col min="4610" max="4855" width="11.42578125" style="75"/>
    <col min="4856" max="4856" width="5.85546875" style="75" customWidth="1"/>
    <col min="4857" max="4857" width="15.28515625" style="75" customWidth="1"/>
    <col min="4858" max="4858" width="33.140625" style="75" bestFit="1" customWidth="1"/>
    <col min="4859" max="4859" width="22.140625" style="75" customWidth="1"/>
    <col min="4860" max="4860" width="14" style="75" customWidth="1"/>
    <col min="4861" max="4861" width="15.7109375" style="75" customWidth="1"/>
    <col min="4862" max="4862" width="23.28515625" style="75" customWidth="1"/>
    <col min="4863" max="4863" width="17.42578125" style="75" customWidth="1"/>
    <col min="4864" max="4864" width="16.7109375" style="75" customWidth="1"/>
    <col min="4865" max="4865" width="24.140625" style="75" customWidth="1"/>
    <col min="4866" max="5111" width="11.42578125" style="75"/>
    <col min="5112" max="5112" width="5.85546875" style="75" customWidth="1"/>
    <col min="5113" max="5113" width="15.28515625" style="75" customWidth="1"/>
    <col min="5114" max="5114" width="33.140625" style="75" bestFit="1" customWidth="1"/>
    <col min="5115" max="5115" width="22.140625" style="75" customWidth="1"/>
    <col min="5116" max="5116" width="14" style="75" customWidth="1"/>
    <col min="5117" max="5117" width="15.7109375" style="75" customWidth="1"/>
    <col min="5118" max="5118" width="23.28515625" style="75" customWidth="1"/>
    <col min="5119" max="5119" width="17.42578125" style="75" customWidth="1"/>
    <col min="5120" max="5120" width="16.7109375" style="75" customWidth="1"/>
    <col min="5121" max="5121" width="24.140625" style="75" customWidth="1"/>
    <col min="5122" max="5367" width="11.42578125" style="75"/>
    <col min="5368" max="5368" width="5.85546875" style="75" customWidth="1"/>
    <col min="5369" max="5369" width="15.28515625" style="75" customWidth="1"/>
    <col min="5370" max="5370" width="33.140625" style="75" bestFit="1" customWidth="1"/>
    <col min="5371" max="5371" width="22.140625" style="75" customWidth="1"/>
    <col min="5372" max="5372" width="14" style="75" customWidth="1"/>
    <col min="5373" max="5373" width="15.7109375" style="75" customWidth="1"/>
    <col min="5374" max="5374" width="23.28515625" style="75" customWidth="1"/>
    <col min="5375" max="5375" width="17.42578125" style="75" customWidth="1"/>
    <col min="5376" max="5376" width="16.7109375" style="75" customWidth="1"/>
    <col min="5377" max="5377" width="24.140625" style="75" customWidth="1"/>
    <col min="5378" max="5623" width="11.42578125" style="75"/>
    <col min="5624" max="5624" width="5.85546875" style="75" customWidth="1"/>
    <col min="5625" max="5625" width="15.28515625" style="75" customWidth="1"/>
    <col min="5626" max="5626" width="33.140625" style="75" bestFit="1" customWidth="1"/>
    <col min="5627" max="5627" width="22.140625" style="75" customWidth="1"/>
    <col min="5628" max="5628" width="14" style="75" customWidth="1"/>
    <col min="5629" max="5629" width="15.7109375" style="75" customWidth="1"/>
    <col min="5630" max="5630" width="23.28515625" style="75" customWidth="1"/>
    <col min="5631" max="5631" width="17.42578125" style="75" customWidth="1"/>
    <col min="5632" max="5632" width="16.7109375" style="75" customWidth="1"/>
    <col min="5633" max="5633" width="24.140625" style="75" customWidth="1"/>
    <col min="5634" max="5879" width="11.42578125" style="75"/>
    <col min="5880" max="5880" width="5.85546875" style="75" customWidth="1"/>
    <col min="5881" max="5881" width="15.28515625" style="75" customWidth="1"/>
    <col min="5882" max="5882" width="33.140625" style="75" bestFit="1" customWidth="1"/>
    <col min="5883" max="5883" width="22.140625" style="75" customWidth="1"/>
    <col min="5884" max="5884" width="14" style="75" customWidth="1"/>
    <col min="5885" max="5885" width="15.7109375" style="75" customWidth="1"/>
    <col min="5886" max="5886" width="23.28515625" style="75" customWidth="1"/>
    <col min="5887" max="5887" width="17.42578125" style="75" customWidth="1"/>
    <col min="5888" max="5888" width="16.7109375" style="75" customWidth="1"/>
    <col min="5889" max="5889" width="24.140625" style="75" customWidth="1"/>
    <col min="5890" max="6135" width="11.42578125" style="75"/>
    <col min="6136" max="6136" width="5.85546875" style="75" customWidth="1"/>
    <col min="6137" max="6137" width="15.28515625" style="75" customWidth="1"/>
    <col min="6138" max="6138" width="33.140625" style="75" bestFit="1" customWidth="1"/>
    <col min="6139" max="6139" width="22.140625" style="75" customWidth="1"/>
    <col min="6140" max="6140" width="14" style="75" customWidth="1"/>
    <col min="6141" max="6141" width="15.7109375" style="75" customWidth="1"/>
    <col min="6142" max="6142" width="23.28515625" style="75" customWidth="1"/>
    <col min="6143" max="6143" width="17.42578125" style="75" customWidth="1"/>
    <col min="6144" max="6144" width="16.7109375" style="75" customWidth="1"/>
    <col min="6145" max="6145" width="24.140625" style="75" customWidth="1"/>
    <col min="6146" max="6391" width="11.42578125" style="75"/>
    <col min="6392" max="6392" width="5.85546875" style="75" customWidth="1"/>
    <col min="6393" max="6393" width="15.28515625" style="75" customWidth="1"/>
    <col min="6394" max="6394" width="33.140625" style="75" bestFit="1" customWidth="1"/>
    <col min="6395" max="6395" width="22.140625" style="75" customWidth="1"/>
    <col min="6396" max="6396" width="14" style="75" customWidth="1"/>
    <col min="6397" max="6397" width="15.7109375" style="75" customWidth="1"/>
    <col min="6398" max="6398" width="23.28515625" style="75" customWidth="1"/>
    <col min="6399" max="6399" width="17.42578125" style="75" customWidth="1"/>
    <col min="6400" max="6400" width="16.7109375" style="75" customWidth="1"/>
    <col min="6401" max="6401" width="24.140625" style="75" customWidth="1"/>
    <col min="6402" max="6647" width="11.42578125" style="75"/>
    <col min="6648" max="6648" width="5.85546875" style="75" customWidth="1"/>
    <col min="6649" max="6649" width="15.28515625" style="75" customWidth="1"/>
    <col min="6650" max="6650" width="33.140625" style="75" bestFit="1" customWidth="1"/>
    <col min="6651" max="6651" width="22.140625" style="75" customWidth="1"/>
    <col min="6652" max="6652" width="14" style="75" customWidth="1"/>
    <col min="6653" max="6653" width="15.7109375" style="75" customWidth="1"/>
    <col min="6654" max="6654" width="23.28515625" style="75" customWidth="1"/>
    <col min="6655" max="6655" width="17.42578125" style="75" customWidth="1"/>
    <col min="6656" max="6656" width="16.7109375" style="75" customWidth="1"/>
    <col min="6657" max="6657" width="24.140625" style="75" customWidth="1"/>
    <col min="6658" max="6903" width="11.42578125" style="75"/>
    <col min="6904" max="6904" width="5.85546875" style="75" customWidth="1"/>
    <col min="6905" max="6905" width="15.28515625" style="75" customWidth="1"/>
    <col min="6906" max="6906" width="33.140625" style="75" bestFit="1" customWidth="1"/>
    <col min="6907" max="6907" width="22.140625" style="75" customWidth="1"/>
    <col min="6908" max="6908" width="14" style="75" customWidth="1"/>
    <col min="6909" max="6909" width="15.7109375" style="75" customWidth="1"/>
    <col min="6910" max="6910" width="23.28515625" style="75" customWidth="1"/>
    <col min="6911" max="6911" width="17.42578125" style="75" customWidth="1"/>
    <col min="6912" max="6912" width="16.7109375" style="75" customWidth="1"/>
    <col min="6913" max="6913" width="24.140625" style="75" customWidth="1"/>
    <col min="6914" max="7159" width="11.42578125" style="75"/>
    <col min="7160" max="7160" width="5.85546875" style="75" customWidth="1"/>
    <col min="7161" max="7161" width="15.28515625" style="75" customWidth="1"/>
    <col min="7162" max="7162" width="33.140625" style="75" bestFit="1" customWidth="1"/>
    <col min="7163" max="7163" width="22.140625" style="75" customWidth="1"/>
    <col min="7164" max="7164" width="14" style="75" customWidth="1"/>
    <col min="7165" max="7165" width="15.7109375" style="75" customWidth="1"/>
    <col min="7166" max="7166" width="23.28515625" style="75" customWidth="1"/>
    <col min="7167" max="7167" width="17.42578125" style="75" customWidth="1"/>
    <col min="7168" max="7168" width="16.7109375" style="75" customWidth="1"/>
    <col min="7169" max="7169" width="24.140625" style="75" customWidth="1"/>
    <col min="7170" max="7415" width="11.42578125" style="75"/>
    <col min="7416" max="7416" width="5.85546875" style="75" customWidth="1"/>
    <col min="7417" max="7417" width="15.28515625" style="75" customWidth="1"/>
    <col min="7418" max="7418" width="33.140625" style="75" bestFit="1" customWidth="1"/>
    <col min="7419" max="7419" width="22.140625" style="75" customWidth="1"/>
    <col min="7420" max="7420" width="14" style="75" customWidth="1"/>
    <col min="7421" max="7421" width="15.7109375" style="75" customWidth="1"/>
    <col min="7422" max="7422" width="23.28515625" style="75" customWidth="1"/>
    <col min="7423" max="7423" width="17.42578125" style="75" customWidth="1"/>
    <col min="7424" max="7424" width="16.7109375" style="75" customWidth="1"/>
    <col min="7425" max="7425" width="24.140625" style="75" customWidth="1"/>
    <col min="7426" max="7671" width="11.42578125" style="75"/>
    <col min="7672" max="7672" width="5.85546875" style="75" customWidth="1"/>
    <col min="7673" max="7673" width="15.28515625" style="75" customWidth="1"/>
    <col min="7674" max="7674" width="33.140625" style="75" bestFit="1" customWidth="1"/>
    <col min="7675" max="7675" width="22.140625" style="75" customWidth="1"/>
    <col min="7676" max="7676" width="14" style="75" customWidth="1"/>
    <col min="7677" max="7677" width="15.7109375" style="75" customWidth="1"/>
    <col min="7678" max="7678" width="23.28515625" style="75" customWidth="1"/>
    <col min="7679" max="7679" width="17.42578125" style="75" customWidth="1"/>
    <col min="7680" max="7680" width="16.7109375" style="75" customWidth="1"/>
    <col min="7681" max="7681" width="24.140625" style="75" customWidth="1"/>
    <col min="7682" max="7927" width="11.42578125" style="75"/>
    <col min="7928" max="7928" width="5.85546875" style="75" customWidth="1"/>
    <col min="7929" max="7929" width="15.28515625" style="75" customWidth="1"/>
    <col min="7930" max="7930" width="33.140625" style="75" bestFit="1" customWidth="1"/>
    <col min="7931" max="7931" width="22.140625" style="75" customWidth="1"/>
    <col min="7932" max="7932" width="14" style="75" customWidth="1"/>
    <col min="7933" max="7933" width="15.7109375" style="75" customWidth="1"/>
    <col min="7934" max="7934" width="23.28515625" style="75" customWidth="1"/>
    <col min="7935" max="7935" width="17.42578125" style="75" customWidth="1"/>
    <col min="7936" max="7936" width="16.7109375" style="75" customWidth="1"/>
    <col min="7937" max="7937" width="24.140625" style="75" customWidth="1"/>
    <col min="7938" max="8183" width="11.42578125" style="75"/>
    <col min="8184" max="8184" width="5.85546875" style="75" customWidth="1"/>
    <col min="8185" max="8185" width="15.28515625" style="75" customWidth="1"/>
    <col min="8186" max="8186" width="33.140625" style="75" bestFit="1" customWidth="1"/>
    <col min="8187" max="8187" width="22.140625" style="75" customWidth="1"/>
    <col min="8188" max="8188" width="14" style="75" customWidth="1"/>
    <col min="8189" max="8189" width="15.7109375" style="75" customWidth="1"/>
    <col min="8190" max="8190" width="23.28515625" style="75" customWidth="1"/>
    <col min="8191" max="8191" width="17.42578125" style="75" customWidth="1"/>
    <col min="8192" max="8192" width="16.7109375" style="75" customWidth="1"/>
    <col min="8193" max="8193" width="24.140625" style="75" customWidth="1"/>
    <col min="8194" max="8439" width="11.42578125" style="75"/>
    <col min="8440" max="8440" width="5.85546875" style="75" customWidth="1"/>
    <col min="8441" max="8441" width="15.28515625" style="75" customWidth="1"/>
    <col min="8442" max="8442" width="33.140625" style="75" bestFit="1" customWidth="1"/>
    <col min="8443" max="8443" width="22.140625" style="75" customWidth="1"/>
    <col min="8444" max="8444" width="14" style="75" customWidth="1"/>
    <col min="8445" max="8445" width="15.7109375" style="75" customWidth="1"/>
    <col min="8446" max="8446" width="23.28515625" style="75" customWidth="1"/>
    <col min="8447" max="8447" width="17.42578125" style="75" customWidth="1"/>
    <col min="8448" max="8448" width="16.7109375" style="75" customWidth="1"/>
    <col min="8449" max="8449" width="24.140625" style="75" customWidth="1"/>
    <col min="8450" max="8695" width="11.42578125" style="75"/>
    <col min="8696" max="8696" width="5.85546875" style="75" customWidth="1"/>
    <col min="8697" max="8697" width="15.28515625" style="75" customWidth="1"/>
    <col min="8698" max="8698" width="33.140625" style="75" bestFit="1" customWidth="1"/>
    <col min="8699" max="8699" width="22.140625" style="75" customWidth="1"/>
    <col min="8700" max="8700" width="14" style="75" customWidth="1"/>
    <col min="8701" max="8701" width="15.7109375" style="75" customWidth="1"/>
    <col min="8702" max="8702" width="23.28515625" style="75" customWidth="1"/>
    <col min="8703" max="8703" width="17.42578125" style="75" customWidth="1"/>
    <col min="8704" max="8704" width="16.7109375" style="75" customWidth="1"/>
    <col min="8705" max="8705" width="24.140625" style="75" customWidth="1"/>
    <col min="8706" max="8951" width="11.42578125" style="75"/>
    <col min="8952" max="8952" width="5.85546875" style="75" customWidth="1"/>
    <col min="8953" max="8953" width="15.28515625" style="75" customWidth="1"/>
    <col min="8954" max="8954" width="33.140625" style="75" bestFit="1" customWidth="1"/>
    <col min="8955" max="8955" width="22.140625" style="75" customWidth="1"/>
    <col min="8956" max="8956" width="14" style="75" customWidth="1"/>
    <col min="8957" max="8957" width="15.7109375" style="75" customWidth="1"/>
    <col min="8958" max="8958" width="23.28515625" style="75" customWidth="1"/>
    <col min="8959" max="8959" width="17.42578125" style="75" customWidth="1"/>
    <col min="8960" max="8960" width="16.7109375" style="75" customWidth="1"/>
    <col min="8961" max="8961" width="24.140625" style="75" customWidth="1"/>
    <col min="8962" max="9207" width="11.42578125" style="75"/>
    <col min="9208" max="9208" width="5.85546875" style="75" customWidth="1"/>
    <col min="9209" max="9209" width="15.28515625" style="75" customWidth="1"/>
    <col min="9210" max="9210" width="33.140625" style="75" bestFit="1" customWidth="1"/>
    <col min="9211" max="9211" width="22.140625" style="75" customWidth="1"/>
    <col min="9212" max="9212" width="14" style="75" customWidth="1"/>
    <col min="9213" max="9213" width="15.7109375" style="75" customWidth="1"/>
    <col min="9214" max="9214" width="23.28515625" style="75" customWidth="1"/>
    <col min="9215" max="9215" width="17.42578125" style="75" customWidth="1"/>
    <col min="9216" max="9216" width="16.7109375" style="75" customWidth="1"/>
    <col min="9217" max="9217" width="24.140625" style="75" customWidth="1"/>
    <col min="9218" max="9463" width="11.42578125" style="75"/>
    <col min="9464" max="9464" width="5.85546875" style="75" customWidth="1"/>
    <col min="9465" max="9465" width="15.28515625" style="75" customWidth="1"/>
    <col min="9466" max="9466" width="33.140625" style="75" bestFit="1" customWidth="1"/>
    <col min="9467" max="9467" width="22.140625" style="75" customWidth="1"/>
    <col min="9468" max="9468" width="14" style="75" customWidth="1"/>
    <col min="9469" max="9469" width="15.7109375" style="75" customWidth="1"/>
    <col min="9470" max="9470" width="23.28515625" style="75" customWidth="1"/>
    <col min="9471" max="9471" width="17.42578125" style="75" customWidth="1"/>
    <col min="9472" max="9472" width="16.7109375" style="75" customWidth="1"/>
    <col min="9473" max="9473" width="24.140625" style="75" customWidth="1"/>
    <col min="9474" max="9719" width="11.42578125" style="75"/>
    <col min="9720" max="9720" width="5.85546875" style="75" customWidth="1"/>
    <col min="9721" max="9721" width="15.28515625" style="75" customWidth="1"/>
    <col min="9722" max="9722" width="33.140625" style="75" bestFit="1" customWidth="1"/>
    <col min="9723" max="9723" width="22.140625" style="75" customWidth="1"/>
    <col min="9724" max="9724" width="14" style="75" customWidth="1"/>
    <col min="9725" max="9725" width="15.7109375" style="75" customWidth="1"/>
    <col min="9726" max="9726" width="23.28515625" style="75" customWidth="1"/>
    <col min="9727" max="9727" width="17.42578125" style="75" customWidth="1"/>
    <col min="9728" max="9728" width="16.7109375" style="75" customWidth="1"/>
    <col min="9729" max="9729" width="24.140625" style="75" customWidth="1"/>
    <col min="9730" max="9975" width="11.42578125" style="75"/>
    <col min="9976" max="9976" width="5.85546875" style="75" customWidth="1"/>
    <col min="9977" max="9977" width="15.28515625" style="75" customWidth="1"/>
    <col min="9978" max="9978" width="33.140625" style="75" bestFit="1" customWidth="1"/>
    <col min="9979" max="9979" width="22.140625" style="75" customWidth="1"/>
    <col min="9980" max="9980" width="14" style="75" customWidth="1"/>
    <col min="9981" max="9981" width="15.7109375" style="75" customWidth="1"/>
    <col min="9982" max="9982" width="23.28515625" style="75" customWidth="1"/>
    <col min="9983" max="9983" width="17.42578125" style="75" customWidth="1"/>
    <col min="9984" max="9984" width="16.7109375" style="75" customWidth="1"/>
    <col min="9985" max="9985" width="24.140625" style="75" customWidth="1"/>
    <col min="9986" max="10231" width="11.42578125" style="75"/>
    <col min="10232" max="10232" width="5.85546875" style="75" customWidth="1"/>
    <col min="10233" max="10233" width="15.28515625" style="75" customWidth="1"/>
    <col min="10234" max="10234" width="33.140625" style="75" bestFit="1" customWidth="1"/>
    <col min="10235" max="10235" width="22.140625" style="75" customWidth="1"/>
    <col min="10236" max="10236" width="14" style="75" customWidth="1"/>
    <col min="10237" max="10237" width="15.7109375" style="75" customWidth="1"/>
    <col min="10238" max="10238" width="23.28515625" style="75" customWidth="1"/>
    <col min="10239" max="10239" width="17.42578125" style="75" customWidth="1"/>
    <col min="10240" max="10240" width="16.7109375" style="75" customWidth="1"/>
    <col min="10241" max="10241" width="24.140625" style="75" customWidth="1"/>
    <col min="10242" max="10487" width="11.42578125" style="75"/>
    <col min="10488" max="10488" width="5.85546875" style="75" customWidth="1"/>
    <col min="10489" max="10489" width="15.28515625" style="75" customWidth="1"/>
    <col min="10490" max="10490" width="33.140625" style="75" bestFit="1" customWidth="1"/>
    <col min="10491" max="10491" width="22.140625" style="75" customWidth="1"/>
    <col min="10492" max="10492" width="14" style="75" customWidth="1"/>
    <col min="10493" max="10493" width="15.7109375" style="75" customWidth="1"/>
    <col min="10494" max="10494" width="23.28515625" style="75" customWidth="1"/>
    <col min="10495" max="10495" width="17.42578125" style="75" customWidth="1"/>
    <col min="10496" max="10496" width="16.7109375" style="75" customWidth="1"/>
    <col min="10497" max="10497" width="24.140625" style="75" customWidth="1"/>
    <col min="10498" max="10743" width="11.42578125" style="75"/>
    <col min="10744" max="10744" width="5.85546875" style="75" customWidth="1"/>
    <col min="10745" max="10745" width="15.28515625" style="75" customWidth="1"/>
    <col min="10746" max="10746" width="33.140625" style="75" bestFit="1" customWidth="1"/>
    <col min="10747" max="10747" width="22.140625" style="75" customWidth="1"/>
    <col min="10748" max="10748" width="14" style="75" customWidth="1"/>
    <col min="10749" max="10749" width="15.7109375" style="75" customWidth="1"/>
    <col min="10750" max="10750" width="23.28515625" style="75" customWidth="1"/>
    <col min="10751" max="10751" width="17.42578125" style="75" customWidth="1"/>
    <col min="10752" max="10752" width="16.7109375" style="75" customWidth="1"/>
    <col min="10753" max="10753" width="24.140625" style="75" customWidth="1"/>
    <col min="10754" max="10999" width="11.42578125" style="75"/>
    <col min="11000" max="11000" width="5.85546875" style="75" customWidth="1"/>
    <col min="11001" max="11001" width="15.28515625" style="75" customWidth="1"/>
    <col min="11002" max="11002" width="33.140625" style="75" bestFit="1" customWidth="1"/>
    <col min="11003" max="11003" width="22.140625" style="75" customWidth="1"/>
    <col min="11004" max="11004" width="14" style="75" customWidth="1"/>
    <col min="11005" max="11005" width="15.7109375" style="75" customWidth="1"/>
    <col min="11006" max="11006" width="23.28515625" style="75" customWidth="1"/>
    <col min="11007" max="11007" width="17.42578125" style="75" customWidth="1"/>
    <col min="11008" max="11008" width="16.7109375" style="75" customWidth="1"/>
    <col min="11009" max="11009" width="24.140625" style="75" customWidth="1"/>
    <col min="11010" max="11255" width="11.42578125" style="75"/>
    <col min="11256" max="11256" width="5.85546875" style="75" customWidth="1"/>
    <col min="11257" max="11257" width="15.28515625" style="75" customWidth="1"/>
    <col min="11258" max="11258" width="33.140625" style="75" bestFit="1" customWidth="1"/>
    <col min="11259" max="11259" width="22.140625" style="75" customWidth="1"/>
    <col min="11260" max="11260" width="14" style="75" customWidth="1"/>
    <col min="11261" max="11261" width="15.7109375" style="75" customWidth="1"/>
    <col min="11262" max="11262" width="23.28515625" style="75" customWidth="1"/>
    <col min="11263" max="11263" width="17.42578125" style="75" customWidth="1"/>
    <col min="11264" max="11264" width="16.7109375" style="75" customWidth="1"/>
    <col min="11265" max="11265" width="24.140625" style="75" customWidth="1"/>
    <col min="11266" max="11511" width="11.42578125" style="75"/>
    <col min="11512" max="11512" width="5.85546875" style="75" customWidth="1"/>
    <col min="11513" max="11513" width="15.28515625" style="75" customWidth="1"/>
    <col min="11514" max="11514" width="33.140625" style="75" bestFit="1" customWidth="1"/>
    <col min="11515" max="11515" width="22.140625" style="75" customWidth="1"/>
    <col min="11516" max="11516" width="14" style="75" customWidth="1"/>
    <col min="11517" max="11517" width="15.7109375" style="75" customWidth="1"/>
    <col min="11518" max="11518" width="23.28515625" style="75" customWidth="1"/>
    <col min="11519" max="11519" width="17.42578125" style="75" customWidth="1"/>
    <col min="11520" max="11520" width="16.7109375" style="75" customWidth="1"/>
    <col min="11521" max="11521" width="24.140625" style="75" customWidth="1"/>
    <col min="11522" max="11767" width="11.42578125" style="75"/>
    <col min="11768" max="11768" width="5.85546875" style="75" customWidth="1"/>
    <col min="11769" max="11769" width="15.28515625" style="75" customWidth="1"/>
    <col min="11770" max="11770" width="33.140625" style="75" bestFit="1" customWidth="1"/>
    <col min="11771" max="11771" width="22.140625" style="75" customWidth="1"/>
    <col min="11772" max="11772" width="14" style="75" customWidth="1"/>
    <col min="11773" max="11773" width="15.7109375" style="75" customWidth="1"/>
    <col min="11774" max="11774" width="23.28515625" style="75" customWidth="1"/>
    <col min="11775" max="11775" width="17.42578125" style="75" customWidth="1"/>
    <col min="11776" max="11776" width="16.7109375" style="75" customWidth="1"/>
    <col min="11777" max="11777" width="24.140625" style="75" customWidth="1"/>
    <col min="11778" max="12023" width="11.42578125" style="75"/>
    <col min="12024" max="12024" width="5.85546875" style="75" customWidth="1"/>
    <col min="12025" max="12025" width="15.28515625" style="75" customWidth="1"/>
    <col min="12026" max="12026" width="33.140625" style="75" bestFit="1" customWidth="1"/>
    <col min="12027" max="12027" width="22.140625" style="75" customWidth="1"/>
    <col min="12028" max="12028" width="14" style="75" customWidth="1"/>
    <col min="12029" max="12029" width="15.7109375" style="75" customWidth="1"/>
    <col min="12030" max="12030" width="23.28515625" style="75" customWidth="1"/>
    <col min="12031" max="12031" width="17.42578125" style="75" customWidth="1"/>
    <col min="12032" max="12032" width="16.7109375" style="75" customWidth="1"/>
    <col min="12033" max="12033" width="24.140625" style="75" customWidth="1"/>
    <col min="12034" max="12279" width="11.42578125" style="75"/>
    <col min="12280" max="12280" width="5.85546875" style="75" customWidth="1"/>
    <col min="12281" max="12281" width="15.28515625" style="75" customWidth="1"/>
    <col min="12282" max="12282" width="33.140625" style="75" bestFit="1" customWidth="1"/>
    <col min="12283" max="12283" width="22.140625" style="75" customWidth="1"/>
    <col min="12284" max="12284" width="14" style="75" customWidth="1"/>
    <col min="12285" max="12285" width="15.7109375" style="75" customWidth="1"/>
    <col min="12286" max="12286" width="23.28515625" style="75" customWidth="1"/>
    <col min="12287" max="12287" width="17.42578125" style="75" customWidth="1"/>
    <col min="12288" max="12288" width="16.7109375" style="75" customWidth="1"/>
    <col min="12289" max="12289" width="24.140625" style="75" customWidth="1"/>
    <col min="12290" max="12535" width="11.42578125" style="75"/>
    <col min="12536" max="12536" width="5.85546875" style="75" customWidth="1"/>
    <col min="12537" max="12537" width="15.28515625" style="75" customWidth="1"/>
    <col min="12538" max="12538" width="33.140625" style="75" bestFit="1" customWidth="1"/>
    <col min="12539" max="12539" width="22.140625" style="75" customWidth="1"/>
    <col min="12540" max="12540" width="14" style="75" customWidth="1"/>
    <col min="12541" max="12541" width="15.7109375" style="75" customWidth="1"/>
    <col min="12542" max="12542" width="23.28515625" style="75" customWidth="1"/>
    <col min="12543" max="12543" width="17.42578125" style="75" customWidth="1"/>
    <col min="12544" max="12544" width="16.7109375" style="75" customWidth="1"/>
    <col min="12545" max="12545" width="24.140625" style="75" customWidth="1"/>
    <col min="12546" max="12791" width="11.42578125" style="75"/>
    <col min="12792" max="12792" width="5.85546875" style="75" customWidth="1"/>
    <col min="12793" max="12793" width="15.28515625" style="75" customWidth="1"/>
    <col min="12794" max="12794" width="33.140625" style="75" bestFit="1" customWidth="1"/>
    <col min="12795" max="12795" width="22.140625" style="75" customWidth="1"/>
    <col min="12796" max="12796" width="14" style="75" customWidth="1"/>
    <col min="12797" max="12797" width="15.7109375" style="75" customWidth="1"/>
    <col min="12798" max="12798" width="23.28515625" style="75" customWidth="1"/>
    <col min="12799" max="12799" width="17.42578125" style="75" customWidth="1"/>
    <col min="12800" max="12800" width="16.7109375" style="75" customWidth="1"/>
    <col min="12801" max="12801" width="24.140625" style="75" customWidth="1"/>
    <col min="12802" max="13047" width="11.42578125" style="75"/>
    <col min="13048" max="13048" width="5.85546875" style="75" customWidth="1"/>
    <col min="13049" max="13049" width="15.28515625" style="75" customWidth="1"/>
    <col min="13050" max="13050" width="33.140625" style="75" bestFit="1" customWidth="1"/>
    <col min="13051" max="13051" width="22.140625" style="75" customWidth="1"/>
    <col min="13052" max="13052" width="14" style="75" customWidth="1"/>
    <col min="13053" max="13053" width="15.7109375" style="75" customWidth="1"/>
    <col min="13054" max="13054" width="23.28515625" style="75" customWidth="1"/>
    <col min="13055" max="13055" width="17.42578125" style="75" customWidth="1"/>
    <col min="13056" max="13056" width="16.7109375" style="75" customWidth="1"/>
    <col min="13057" max="13057" width="24.140625" style="75" customWidth="1"/>
    <col min="13058" max="13303" width="11.42578125" style="75"/>
    <col min="13304" max="13304" width="5.85546875" style="75" customWidth="1"/>
    <col min="13305" max="13305" width="15.28515625" style="75" customWidth="1"/>
    <col min="13306" max="13306" width="33.140625" style="75" bestFit="1" customWidth="1"/>
    <col min="13307" max="13307" width="22.140625" style="75" customWidth="1"/>
    <col min="13308" max="13308" width="14" style="75" customWidth="1"/>
    <col min="13309" max="13309" width="15.7109375" style="75" customWidth="1"/>
    <col min="13310" max="13310" width="23.28515625" style="75" customWidth="1"/>
    <col min="13311" max="13311" width="17.42578125" style="75" customWidth="1"/>
    <col min="13312" max="13312" width="16.7109375" style="75" customWidth="1"/>
    <col min="13313" max="13313" width="24.140625" style="75" customWidth="1"/>
    <col min="13314" max="13559" width="11.42578125" style="75"/>
    <col min="13560" max="13560" width="5.85546875" style="75" customWidth="1"/>
    <col min="13561" max="13561" width="15.28515625" style="75" customWidth="1"/>
    <col min="13562" max="13562" width="33.140625" style="75" bestFit="1" customWidth="1"/>
    <col min="13563" max="13563" width="22.140625" style="75" customWidth="1"/>
    <col min="13564" max="13564" width="14" style="75" customWidth="1"/>
    <col min="13565" max="13565" width="15.7109375" style="75" customWidth="1"/>
    <col min="13566" max="13566" width="23.28515625" style="75" customWidth="1"/>
    <col min="13567" max="13567" width="17.42578125" style="75" customWidth="1"/>
    <col min="13568" max="13568" width="16.7109375" style="75" customWidth="1"/>
    <col min="13569" max="13569" width="24.140625" style="75" customWidth="1"/>
    <col min="13570" max="13815" width="11.42578125" style="75"/>
    <col min="13816" max="13816" width="5.85546875" style="75" customWidth="1"/>
    <col min="13817" max="13817" width="15.28515625" style="75" customWidth="1"/>
    <col min="13818" max="13818" width="33.140625" style="75" bestFit="1" customWidth="1"/>
    <col min="13819" max="13819" width="22.140625" style="75" customWidth="1"/>
    <col min="13820" max="13820" width="14" style="75" customWidth="1"/>
    <col min="13821" max="13821" width="15.7109375" style="75" customWidth="1"/>
    <col min="13822" max="13822" width="23.28515625" style="75" customWidth="1"/>
    <col min="13823" max="13823" width="17.42578125" style="75" customWidth="1"/>
    <col min="13824" max="13824" width="16.7109375" style="75" customWidth="1"/>
    <col min="13825" max="13825" width="24.140625" style="75" customWidth="1"/>
    <col min="13826" max="14071" width="11.42578125" style="75"/>
    <col min="14072" max="14072" width="5.85546875" style="75" customWidth="1"/>
    <col min="14073" max="14073" width="15.28515625" style="75" customWidth="1"/>
    <col min="14074" max="14074" width="33.140625" style="75" bestFit="1" customWidth="1"/>
    <col min="14075" max="14075" width="22.140625" style="75" customWidth="1"/>
    <col min="14076" max="14076" width="14" style="75" customWidth="1"/>
    <col min="14077" max="14077" width="15.7109375" style="75" customWidth="1"/>
    <col min="14078" max="14078" width="23.28515625" style="75" customWidth="1"/>
    <col min="14079" max="14079" width="17.42578125" style="75" customWidth="1"/>
    <col min="14080" max="14080" width="16.7109375" style="75" customWidth="1"/>
    <col min="14081" max="14081" width="24.140625" style="75" customWidth="1"/>
    <col min="14082" max="14327" width="11.42578125" style="75"/>
    <col min="14328" max="14328" width="5.85546875" style="75" customWidth="1"/>
    <col min="14329" max="14329" width="15.28515625" style="75" customWidth="1"/>
    <col min="14330" max="14330" width="33.140625" style="75" bestFit="1" customWidth="1"/>
    <col min="14331" max="14331" width="22.140625" style="75" customWidth="1"/>
    <col min="14332" max="14332" width="14" style="75" customWidth="1"/>
    <col min="14333" max="14333" width="15.7109375" style="75" customWidth="1"/>
    <col min="14334" max="14334" width="23.28515625" style="75" customWidth="1"/>
    <col min="14335" max="14335" width="17.42578125" style="75" customWidth="1"/>
    <col min="14336" max="14336" width="16.7109375" style="75" customWidth="1"/>
    <col min="14337" max="14337" width="24.140625" style="75" customWidth="1"/>
    <col min="14338" max="14583" width="11.42578125" style="75"/>
    <col min="14584" max="14584" width="5.85546875" style="75" customWidth="1"/>
    <col min="14585" max="14585" width="15.28515625" style="75" customWidth="1"/>
    <col min="14586" max="14586" width="33.140625" style="75" bestFit="1" customWidth="1"/>
    <col min="14587" max="14587" width="22.140625" style="75" customWidth="1"/>
    <col min="14588" max="14588" width="14" style="75" customWidth="1"/>
    <col min="14589" max="14589" width="15.7109375" style="75" customWidth="1"/>
    <col min="14590" max="14590" width="23.28515625" style="75" customWidth="1"/>
    <col min="14591" max="14591" width="17.42578125" style="75" customWidth="1"/>
    <col min="14592" max="14592" width="16.7109375" style="75" customWidth="1"/>
    <col min="14593" max="14593" width="24.140625" style="75" customWidth="1"/>
    <col min="14594" max="14839" width="11.42578125" style="75"/>
    <col min="14840" max="14840" width="5.85546875" style="75" customWidth="1"/>
    <col min="14841" max="14841" width="15.28515625" style="75" customWidth="1"/>
    <col min="14842" max="14842" width="33.140625" style="75" bestFit="1" customWidth="1"/>
    <col min="14843" max="14843" width="22.140625" style="75" customWidth="1"/>
    <col min="14844" max="14844" width="14" style="75" customWidth="1"/>
    <col min="14845" max="14845" width="15.7109375" style="75" customWidth="1"/>
    <col min="14846" max="14846" width="23.28515625" style="75" customWidth="1"/>
    <col min="14847" max="14847" width="17.42578125" style="75" customWidth="1"/>
    <col min="14848" max="14848" width="16.7109375" style="75" customWidth="1"/>
    <col min="14849" max="14849" width="24.140625" style="75" customWidth="1"/>
    <col min="14850" max="15095" width="11.42578125" style="75"/>
    <col min="15096" max="15096" width="5.85546875" style="75" customWidth="1"/>
    <col min="15097" max="15097" width="15.28515625" style="75" customWidth="1"/>
    <col min="15098" max="15098" width="33.140625" style="75" bestFit="1" customWidth="1"/>
    <col min="15099" max="15099" width="22.140625" style="75" customWidth="1"/>
    <col min="15100" max="15100" width="14" style="75" customWidth="1"/>
    <col min="15101" max="15101" width="15.7109375" style="75" customWidth="1"/>
    <col min="15102" max="15102" width="23.28515625" style="75" customWidth="1"/>
    <col min="15103" max="15103" width="17.42578125" style="75" customWidth="1"/>
    <col min="15104" max="15104" width="16.7109375" style="75" customWidth="1"/>
    <col min="15105" max="15105" width="24.140625" style="75" customWidth="1"/>
    <col min="15106" max="15351" width="11.42578125" style="75"/>
    <col min="15352" max="15352" width="5.85546875" style="75" customWidth="1"/>
    <col min="15353" max="15353" width="15.28515625" style="75" customWidth="1"/>
    <col min="15354" max="15354" width="33.140625" style="75" bestFit="1" customWidth="1"/>
    <col min="15355" max="15355" width="22.140625" style="75" customWidth="1"/>
    <col min="15356" max="15356" width="14" style="75" customWidth="1"/>
    <col min="15357" max="15357" width="15.7109375" style="75" customWidth="1"/>
    <col min="15358" max="15358" width="23.28515625" style="75" customWidth="1"/>
    <col min="15359" max="15359" width="17.42578125" style="75" customWidth="1"/>
    <col min="15360" max="15360" width="16.7109375" style="75" customWidth="1"/>
    <col min="15361" max="15361" width="24.140625" style="75" customWidth="1"/>
    <col min="15362" max="15607" width="11.42578125" style="75"/>
    <col min="15608" max="15608" width="5.85546875" style="75" customWidth="1"/>
    <col min="15609" max="15609" width="15.28515625" style="75" customWidth="1"/>
    <col min="15610" max="15610" width="33.140625" style="75" bestFit="1" customWidth="1"/>
    <col min="15611" max="15611" width="22.140625" style="75" customWidth="1"/>
    <col min="15612" max="15612" width="14" style="75" customWidth="1"/>
    <col min="15613" max="15613" width="15.7109375" style="75" customWidth="1"/>
    <col min="15614" max="15614" width="23.28515625" style="75" customWidth="1"/>
    <col min="15615" max="15615" width="17.42578125" style="75" customWidth="1"/>
    <col min="15616" max="15616" width="16.7109375" style="75" customWidth="1"/>
    <col min="15617" max="15617" width="24.140625" style="75" customWidth="1"/>
    <col min="15618" max="15863" width="11.42578125" style="75"/>
    <col min="15864" max="15864" width="5.85546875" style="75" customWidth="1"/>
    <col min="15865" max="15865" width="15.28515625" style="75" customWidth="1"/>
    <col min="15866" max="15866" width="33.140625" style="75" bestFit="1" customWidth="1"/>
    <col min="15867" max="15867" width="22.140625" style="75" customWidth="1"/>
    <col min="15868" max="15868" width="14" style="75" customWidth="1"/>
    <col min="15869" max="15869" width="15.7109375" style="75" customWidth="1"/>
    <col min="15870" max="15870" width="23.28515625" style="75" customWidth="1"/>
    <col min="15871" max="15871" width="17.42578125" style="75" customWidth="1"/>
    <col min="15872" max="15872" width="16.7109375" style="75" customWidth="1"/>
    <col min="15873" max="15873" width="24.140625" style="75" customWidth="1"/>
    <col min="15874" max="16119" width="11.42578125" style="75"/>
    <col min="16120" max="16120" width="5.85546875" style="75" customWidth="1"/>
    <col min="16121" max="16121" width="15.28515625" style="75" customWidth="1"/>
    <col min="16122" max="16122" width="33.140625" style="75" bestFit="1" customWidth="1"/>
    <col min="16123" max="16123" width="22.140625" style="75" customWidth="1"/>
    <col min="16124" max="16124" width="14" style="75" customWidth="1"/>
    <col min="16125" max="16125" width="15.7109375" style="75" customWidth="1"/>
    <col min="16126" max="16126" width="23.28515625" style="75" customWidth="1"/>
    <col min="16127" max="16127" width="17.42578125" style="75" customWidth="1"/>
    <col min="16128" max="16128" width="16.7109375" style="75" customWidth="1"/>
    <col min="16129" max="16129" width="24.140625" style="75" customWidth="1"/>
    <col min="16130" max="16384" width="11.42578125" style="75"/>
  </cols>
  <sheetData>
    <row r="1" spans="2:12" x14ac:dyDescent="0.25">
      <c r="B1" s="73" t="s">
        <v>0</v>
      </c>
      <c r="C1" s="73"/>
      <c r="D1" s="73" t="s">
        <v>0</v>
      </c>
      <c r="E1" s="74"/>
      <c r="F1" s="74"/>
      <c r="G1" s="93"/>
      <c r="H1" s="93"/>
    </row>
    <row r="2" spans="2:12" x14ac:dyDescent="0.25">
      <c r="B2" s="104"/>
      <c r="C2" s="104"/>
      <c r="D2" s="104"/>
      <c r="E2" s="73"/>
      <c r="F2" s="73"/>
      <c r="G2" s="93"/>
      <c r="H2" s="93"/>
    </row>
    <row r="3" spans="2:12" x14ac:dyDescent="0.25">
      <c r="B3" s="104"/>
      <c r="C3" s="104"/>
      <c r="D3" s="104"/>
      <c r="E3" s="73"/>
      <c r="F3" s="73"/>
      <c r="G3" s="93"/>
      <c r="H3" s="93"/>
    </row>
    <row r="4" spans="2:12" x14ac:dyDescent="0.25">
      <c r="B4" s="104"/>
      <c r="C4" s="104"/>
      <c r="D4" s="104"/>
      <c r="E4" s="73"/>
      <c r="F4" s="73"/>
      <c r="G4" s="93"/>
      <c r="H4" s="93"/>
      <c r="J4" s="105"/>
    </row>
    <row r="5" spans="2:12" x14ac:dyDescent="0.25">
      <c r="B5" s="104"/>
      <c r="C5" s="104"/>
      <c r="D5" s="104"/>
      <c r="E5" s="73"/>
      <c r="F5" s="73"/>
      <c r="G5" s="93"/>
      <c r="H5" s="93"/>
      <c r="I5" s="93"/>
      <c r="J5" s="93"/>
      <c r="K5" s="93"/>
      <c r="L5" s="93"/>
    </row>
    <row r="6" spans="2:12" x14ac:dyDescent="0.25">
      <c r="B6" s="104"/>
      <c r="C6" s="104"/>
      <c r="D6" s="104"/>
      <c r="E6" s="73"/>
      <c r="F6" s="73"/>
      <c r="G6" s="93"/>
      <c r="H6" s="93"/>
      <c r="J6" s="105"/>
    </row>
    <row r="7" spans="2:12" x14ac:dyDescent="0.25">
      <c r="B7" s="104"/>
      <c r="C7" s="104"/>
      <c r="D7" s="104"/>
      <c r="E7" s="73"/>
      <c r="F7" s="73"/>
      <c r="G7" s="93"/>
      <c r="H7" s="93"/>
      <c r="J7" s="105"/>
    </row>
    <row r="8" spans="2:12" x14ac:dyDescent="0.25">
      <c r="B8" s="104"/>
      <c r="C8" s="104"/>
      <c r="E8" s="104"/>
      <c r="F8" s="73"/>
      <c r="G8" s="93"/>
      <c r="H8" s="93"/>
      <c r="J8" s="105"/>
    </row>
    <row r="9" spans="2:12" ht="3.75" customHeight="1" x14ac:dyDescent="0.25">
      <c r="J9" s="105"/>
    </row>
    <row r="10" spans="2:12" x14ac:dyDescent="0.2">
      <c r="B10" s="141" t="s">
        <v>51</v>
      </c>
      <c r="C10" s="141"/>
      <c r="D10" s="141"/>
      <c r="E10" s="141"/>
      <c r="F10" s="141"/>
      <c r="G10" s="141"/>
      <c r="H10" s="141"/>
      <c r="J10" s="105"/>
    </row>
    <row r="11" spans="2:12" ht="17.25" customHeight="1" x14ac:dyDescent="0.2">
      <c r="B11" s="90" t="s">
        <v>59</v>
      </c>
      <c r="C11" s="79"/>
      <c r="D11" s="79"/>
      <c r="E11" s="79"/>
      <c r="F11" s="79"/>
      <c r="G11" s="94"/>
      <c r="H11" s="94"/>
    </row>
    <row r="12" spans="2:12" ht="13.5" customHeight="1" x14ac:dyDescent="0.25">
      <c r="B12" s="75"/>
      <c r="C12" s="75"/>
      <c r="D12" s="75"/>
      <c r="H12" s="99"/>
    </row>
    <row r="13" spans="2:12" ht="12.95" customHeight="1" x14ac:dyDescent="0.25">
      <c r="B13" s="140" t="s">
        <v>52</v>
      </c>
      <c r="C13" s="140"/>
      <c r="D13" s="140"/>
      <c r="E13" s="80"/>
      <c r="F13" s="80"/>
      <c r="G13" s="95"/>
      <c r="H13" s="95"/>
    </row>
    <row r="14" spans="2:12" ht="16.5" customHeight="1" x14ac:dyDescent="0.25">
      <c r="B14" s="75"/>
      <c r="C14" s="75"/>
      <c r="D14" s="75"/>
      <c r="E14" s="75"/>
      <c r="F14" s="75"/>
      <c r="G14" s="75"/>
      <c r="H14" s="108"/>
    </row>
    <row r="15" spans="2:12" ht="15.75" customHeight="1" thickBot="1" x14ac:dyDescent="0.25">
      <c r="B15" s="140" t="s">
        <v>62</v>
      </c>
      <c r="C15" s="140"/>
      <c r="D15" s="140"/>
      <c r="E15" s="106" t="s">
        <v>64</v>
      </c>
      <c r="F15" s="106" t="s">
        <v>61</v>
      </c>
      <c r="G15" s="107" t="s">
        <v>55</v>
      </c>
      <c r="H15" s="106" t="s">
        <v>24</v>
      </c>
    </row>
    <row r="16" spans="2:12" ht="66" customHeight="1" thickBot="1" x14ac:dyDescent="0.25">
      <c r="B16" s="139" t="s">
        <v>63</v>
      </c>
      <c r="C16" s="139"/>
      <c r="D16" s="139"/>
      <c r="E16" s="109">
        <v>500</v>
      </c>
      <c r="F16" s="109">
        <v>1</v>
      </c>
      <c r="G16" s="110">
        <v>40</v>
      </c>
      <c r="H16" s="110">
        <f>G16*F16*E16</f>
        <v>20000</v>
      </c>
      <c r="I16" s="113"/>
    </row>
    <row r="17" spans="2:8" ht="16.5" customHeight="1" x14ac:dyDescent="0.2">
      <c r="B17" s="75"/>
      <c r="C17" s="75"/>
      <c r="D17" s="75"/>
      <c r="E17" s="75"/>
      <c r="F17" s="75"/>
      <c r="G17" s="75"/>
      <c r="H17" s="107">
        <f>SUM(H16:H16)</f>
        <v>20000</v>
      </c>
    </row>
    <row r="18" spans="2:8" s="81" customFormat="1" x14ac:dyDescent="0.2">
      <c r="B18" s="82"/>
      <c r="C18" s="82"/>
      <c r="D18" s="82"/>
      <c r="E18" s="82"/>
      <c r="F18" s="82"/>
      <c r="G18" s="82"/>
      <c r="H18" s="82"/>
    </row>
    <row r="19" spans="2:8" s="81" customFormat="1" x14ac:dyDescent="0.25">
      <c r="B19" s="82"/>
      <c r="C19" s="82"/>
      <c r="D19" s="82"/>
      <c r="E19" s="82"/>
      <c r="F19" s="84"/>
      <c r="G19" s="96" t="s">
        <v>24</v>
      </c>
      <c r="H19" s="107">
        <f>+H17</f>
        <v>20000</v>
      </c>
    </row>
    <row r="20" spans="2:8" s="81" customFormat="1" x14ac:dyDescent="0.25">
      <c r="B20" s="83"/>
      <c r="C20" s="83"/>
      <c r="D20"/>
      <c r="E20" s="84"/>
      <c r="F20" s="84"/>
      <c r="G20" s="97"/>
      <c r="H20" s="100"/>
    </row>
    <row r="21" spans="2:8" x14ac:dyDescent="0.25">
      <c r="B21" s="73"/>
      <c r="C21" s="73"/>
      <c r="D21" s="73"/>
      <c r="E21" s="74"/>
      <c r="F21" s="74"/>
      <c r="G21" s="93"/>
      <c r="H21" s="101"/>
    </row>
    <row r="22" spans="2:8" x14ac:dyDescent="0.25">
      <c r="B22" s="73"/>
      <c r="C22" s="73"/>
      <c r="D22" s="73"/>
      <c r="E22" s="74"/>
      <c r="F22" s="74"/>
      <c r="G22" s="98" t="s">
        <v>26</v>
      </c>
      <c r="H22" s="102"/>
    </row>
    <row r="23" spans="2:8" x14ac:dyDescent="0.25">
      <c r="G23" s="103" t="s">
        <v>53</v>
      </c>
      <c r="H23" s="103"/>
    </row>
    <row r="24" spans="2:8" x14ac:dyDescent="0.25">
      <c r="G24" s="103"/>
      <c r="H24" s="103"/>
    </row>
    <row r="25" spans="2:8" x14ac:dyDescent="0.25">
      <c r="B25" s="85"/>
      <c r="D25" s="87"/>
    </row>
    <row r="26" spans="2:8" x14ac:dyDescent="0.25">
      <c r="B26" s="85" t="s">
        <v>45</v>
      </c>
      <c r="C26" s="86"/>
      <c r="D26" s="87"/>
      <c r="E26" s="88"/>
      <c r="F26" s="88"/>
    </row>
    <row r="27" spans="2:8" x14ac:dyDescent="0.25">
      <c r="B27" s="85" t="s">
        <v>54</v>
      </c>
      <c r="C27" s="87"/>
      <c r="D27" s="87"/>
      <c r="E27" s="88"/>
      <c r="F27" s="88"/>
    </row>
    <row r="28" spans="2:8" x14ac:dyDescent="0.25">
      <c r="B28" s="85" t="s">
        <v>47</v>
      </c>
      <c r="C28" s="87"/>
      <c r="D28" s="87"/>
      <c r="E28" s="88"/>
      <c r="F28" s="88"/>
    </row>
    <row r="29" spans="2:8" x14ac:dyDescent="0.25">
      <c r="B29" s="89" t="s">
        <v>48</v>
      </c>
      <c r="C29" s="87"/>
      <c r="D29" s="87"/>
      <c r="E29" s="88"/>
      <c r="F29" s="88"/>
    </row>
    <row r="30" spans="2:8" x14ac:dyDescent="0.25">
      <c r="B30" s="89" t="s">
        <v>49</v>
      </c>
      <c r="C30" s="87"/>
      <c r="D30" s="87"/>
      <c r="E30" s="88"/>
      <c r="F30" s="88"/>
    </row>
    <row r="31" spans="2:8" x14ac:dyDescent="0.25">
      <c r="B31" s="89" t="s">
        <v>50</v>
      </c>
      <c r="C31" s="87"/>
      <c r="D31" s="87"/>
      <c r="E31" s="88"/>
      <c r="F31" s="88"/>
    </row>
  </sheetData>
  <mergeCells count="4">
    <mergeCell ref="B16:D16"/>
    <mergeCell ref="B15:D15"/>
    <mergeCell ref="B10:H10"/>
    <mergeCell ref="B13:D13"/>
  </mergeCells>
  <hyperlinks>
    <hyperlink ref="B31" r:id="rId1" xr:uid="{00000000-0004-0000-0100-000000000000}"/>
    <hyperlink ref="B29" r:id="rId2" display="racosta@tierradeideas.mx" xr:uid="{00000000-0004-0000-0100-000001000000}"/>
  </hyperlinks>
  <pageMargins left="0.7" right="0.7" top="0.75" bottom="0.75" header="0.3" footer="0.3"/>
  <pageSetup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CARÁTULA</vt:lpstr>
      <vt:lpstr>MATERIALES</vt:lpstr>
      <vt:lpstr>CARÁTULA!Área_de_impresión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94556</dc:creator>
  <cp:lastModifiedBy>Tierra de Ideas</cp:lastModifiedBy>
  <dcterms:created xsi:type="dcterms:W3CDTF">2018-06-28T14:35:44Z</dcterms:created>
  <dcterms:modified xsi:type="dcterms:W3CDTF">2019-05-22T22:45:28Z</dcterms:modified>
</cp:coreProperties>
</file>