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vost_H\Desktop\Oyster Fauna Project\"/>
    </mc:Choice>
  </mc:AlternateContent>
  <xr:revisionPtr revIDLastSave="0" documentId="8_{9AD60738-9577-49BE-B4DD-CBFE56DB09FB}" xr6:coauthVersionLast="47" xr6:coauthVersionMax="47" xr10:uidLastSave="{00000000-0000-0000-0000-000000000000}"/>
  <bookViews>
    <workbookView xWindow="51525" yWindow="4425" windowWidth="15375" windowHeight="7875" xr2:uid="{B3D44983-626D-4E01-B9E1-2738F8AB4836}"/>
  </bookViews>
  <sheets>
    <sheet name="Percent_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L2" i="1" s="1"/>
  <c r="I7" i="1"/>
  <c r="L7" i="1"/>
  <c r="I8" i="1"/>
  <c r="I9" i="1"/>
  <c r="I10" i="1"/>
  <c r="I11" i="1"/>
  <c r="I12" i="1"/>
  <c r="I13" i="1"/>
  <c r="I14" i="1"/>
  <c r="L12" i="1" s="1"/>
  <c r="I15" i="1"/>
  <c r="I16" i="1"/>
  <c r="L16" i="1" s="1"/>
  <c r="I17" i="1"/>
  <c r="I18" i="1"/>
  <c r="I19" i="1"/>
  <c r="I20" i="1"/>
  <c r="I21" i="1"/>
  <c r="L21" i="1" s="1"/>
  <c r="I22" i="1"/>
  <c r="I23" i="1"/>
  <c r="I24" i="1"/>
  <c r="I25" i="1"/>
  <c r="I26" i="1"/>
  <c r="L26" i="1" s="1"/>
  <c r="I27" i="1"/>
  <c r="I28" i="1"/>
  <c r="I29" i="1"/>
  <c r="I30" i="1"/>
  <c r="I31" i="1"/>
  <c r="I32" i="1"/>
  <c r="L31" i="1" s="1"/>
  <c r="I33" i="1"/>
  <c r="I34" i="1"/>
  <c r="I35" i="1"/>
  <c r="I36" i="1"/>
  <c r="L36" i="1" s="1"/>
  <c r="I37" i="1"/>
  <c r="I38" i="1"/>
  <c r="I39" i="1"/>
  <c r="I40" i="1"/>
  <c r="I41" i="1"/>
  <c r="L41" i="1" s="1"/>
  <c r="I42" i="1"/>
  <c r="I43" i="1"/>
  <c r="I44" i="1"/>
  <c r="I45" i="1"/>
  <c r="I46" i="1"/>
  <c r="L46" i="1" s="1"/>
  <c r="I47" i="1"/>
  <c r="I48" i="1"/>
  <c r="I49" i="1"/>
  <c r="I50" i="1"/>
  <c r="I51" i="1"/>
  <c r="I52" i="1"/>
  <c r="L51" i="1" s="1"/>
  <c r="I53" i="1"/>
  <c r="I54" i="1"/>
  <c r="I55" i="1"/>
  <c r="I56" i="1"/>
  <c r="L56" i="1" s="1"/>
  <c r="I57" i="1"/>
  <c r="I58" i="1"/>
  <c r="I59" i="1"/>
  <c r="I60" i="1"/>
</calcChain>
</file>

<file path=xl/sharedStrings.xml><?xml version="1.0" encoding="utf-8"?>
<sst xmlns="http://schemas.openxmlformats.org/spreadsheetml/2006/main" count="246" uniqueCount="90">
  <si>
    <t>PXL_20231029_205704578</t>
  </si>
  <si>
    <t>R5</t>
  </si>
  <si>
    <t>Guana_South</t>
  </si>
  <si>
    <t>GTM</t>
  </si>
  <si>
    <t>PXL_20231029_205624316</t>
  </si>
  <si>
    <t>R4</t>
  </si>
  <si>
    <t>PXL_20231029_205506693</t>
  </si>
  <si>
    <t>R3</t>
  </si>
  <si>
    <t>PXL_20231029_205359108</t>
  </si>
  <si>
    <t>R2</t>
  </si>
  <si>
    <t>PXL_20231029_205308845.MP</t>
  </si>
  <si>
    <t>R1</t>
  </si>
  <si>
    <t>PXL_20231029_213157669</t>
  </si>
  <si>
    <t>Guana_Mid</t>
  </si>
  <si>
    <t>PXL_20231029_213056489</t>
  </si>
  <si>
    <t>PXL_20231029_213014434</t>
  </si>
  <si>
    <t>PXL_20231029_212903809</t>
  </si>
  <si>
    <t>PXL_20231029_212812411</t>
  </si>
  <si>
    <t>PXL_20231030_212623568</t>
  </si>
  <si>
    <t>Guana_North</t>
  </si>
  <si>
    <t>PXL_20231030_212457298</t>
  </si>
  <si>
    <t>PXL_20231030_212413916</t>
  </si>
  <si>
    <t>PXL_20231030_212238967</t>
  </si>
  <si>
    <t>PXL_20231030_212120052</t>
  </si>
  <si>
    <t>PXL_20231027_181620341</t>
  </si>
  <si>
    <t>Duplin_South</t>
  </si>
  <si>
    <t>SI</t>
  </si>
  <si>
    <t>PXL_20231027_181517788</t>
  </si>
  <si>
    <t>PXL_20231027_181403591</t>
  </si>
  <si>
    <t>PXL_20231027_181324792</t>
  </si>
  <si>
    <t>PXL_20231027_181220911</t>
  </si>
  <si>
    <t>PXL_20231027_170404498</t>
  </si>
  <si>
    <t>Duplin_Mid</t>
  </si>
  <si>
    <t>PXL_20231027_170232731</t>
  </si>
  <si>
    <t>PXL_20231027_170159364</t>
  </si>
  <si>
    <t>PXL_20231027_170100785</t>
  </si>
  <si>
    <t>PXL_20231027_170007723</t>
  </si>
  <si>
    <t>PXL_20231026_162945051</t>
  </si>
  <si>
    <t>Duplin_North</t>
  </si>
  <si>
    <t>PXL_20231026_162648134</t>
  </si>
  <si>
    <t>PXL_20231026_162531871</t>
  </si>
  <si>
    <t>PXL_20231026_162410409</t>
  </si>
  <si>
    <t>PXL_20231026_162231006</t>
  </si>
  <si>
    <t>PXL_20231213_201411804</t>
  </si>
  <si>
    <t>Clambank_Creek</t>
  </si>
  <si>
    <t>NIWB</t>
  </si>
  <si>
    <t>PXL_20231213_201308802</t>
  </si>
  <si>
    <t>PXL_20231213_201126506</t>
  </si>
  <si>
    <t>PXL_20231213_201045215</t>
  </si>
  <si>
    <t>PXL_20231213_201005650</t>
  </si>
  <si>
    <t>PXL_20231212_183208629</t>
  </si>
  <si>
    <t>Bly_Creek</t>
  </si>
  <si>
    <t>PXL_20231212_183102326</t>
  </si>
  <si>
    <t>PXL_20231212_182952783</t>
  </si>
  <si>
    <t>PXL_20231212_182853788</t>
  </si>
  <si>
    <t>PXL_20231212_182751748</t>
  </si>
  <si>
    <t>PXL_20231212_195444702</t>
  </si>
  <si>
    <t>Old_Man_Creek</t>
  </si>
  <si>
    <t>PXL_20231212_195332900</t>
  </si>
  <si>
    <t>PXL_20231212_195222890</t>
  </si>
  <si>
    <t>PXL_20231212_195135544</t>
  </si>
  <si>
    <t>PXL_20231212_195013194</t>
  </si>
  <si>
    <t>2023-11-28-Middle Marsh- Mid 2</t>
  </si>
  <si>
    <t>Middle_Marsh</t>
  </si>
  <si>
    <t>NC</t>
  </si>
  <si>
    <t>2023-11-28-Middle Marsh- Mid 1</t>
  </si>
  <si>
    <t>2023-11-28-Middle Marsh- High 2</t>
  </si>
  <si>
    <t>2023-11-28-Middle Marsh- High 1</t>
  </si>
  <si>
    <t>PXL_20231128_192926060</t>
  </si>
  <si>
    <t>Treasure_Island</t>
  </si>
  <si>
    <t>PXL_20231128_192620910</t>
  </si>
  <si>
    <t>PXL_20231128_192509946</t>
  </si>
  <si>
    <t>PXL_20231128_192342590</t>
  </si>
  <si>
    <t>PXL_20231128_192214513</t>
  </si>
  <si>
    <t>PXL_20231127_191751568</t>
  </si>
  <si>
    <t>Deep_Creek</t>
  </si>
  <si>
    <t>PXL_20231127_191550933</t>
  </si>
  <si>
    <t>PXL_20231127_191358480</t>
  </si>
  <si>
    <t>PXL_20231127_191226229</t>
  </si>
  <si>
    <t>PXL_20231127_190934409</t>
  </si>
  <si>
    <t>Image_File_Name</t>
  </si>
  <si>
    <t>Percent_Cover_Shell</t>
  </si>
  <si>
    <t>Number_Pts_SandMud</t>
  </si>
  <si>
    <t>Number_Pts_Shell</t>
  </si>
  <si>
    <t>Number_Pts_Measured</t>
  </si>
  <si>
    <t>QUAD_SIZE_M^2</t>
  </si>
  <si>
    <t>REPLICATE</t>
  </si>
  <si>
    <t>REEF</t>
  </si>
  <si>
    <t>DATE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</si>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</sst>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Calibri"/>
    </font>
    <font>
      <sz val="9"/>
      <color theme="1"/>
      <name val="Arial"/>
    </font>
    <font>
      <b/>
      <sz val="9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D448-E552-4C47-B4EF-26C033184A48}">
  <sheetPr>
    <outlinePr summaryBelow="0" summaryRight="0"/>
  </sheetPr>
  <dimension ref="A1:Y60"/>
  <sheetViews>
    <sheetView tabSelected="1" workbookViewId="0"/>
  </sheetViews>
  <sheetFormatPr defaultColWidth="14.42578125" defaultRowHeight="15" customHeight="1" x14ac:dyDescent="0.25"/>
  <cols>
    <col min="5" max="5" width="21.28515625" customWidth="1"/>
    <col min="6" max="6" width="20.42578125" customWidth="1"/>
    <col min="7" max="7" width="29.28515625" customWidth="1"/>
    <col min="8" max="8" width="22" customWidth="1"/>
    <col min="9" max="9" width="21.42578125" customWidth="1"/>
  </cols>
  <sheetData>
    <row r="1" spans="1:25" x14ac:dyDescent="0.25">
      <c r="A1" s="5" t="s">
        <v>89</v>
      </c>
      <c r="B1" s="5" t="s">
        <v>88</v>
      </c>
      <c r="C1" s="5" t="s">
        <v>87</v>
      </c>
      <c r="D1" s="5" t="s">
        <v>86</v>
      </c>
      <c r="E1" s="5" t="s">
        <v>85</v>
      </c>
      <c r="F1" s="5" t="s">
        <v>84</v>
      </c>
      <c r="G1" s="5" t="s">
        <v>83</v>
      </c>
      <c r="H1" s="5" t="s">
        <v>82</v>
      </c>
      <c r="I1" s="5" t="s">
        <v>81</v>
      </c>
      <c r="J1" s="5" t="s">
        <v>80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3" t="s">
        <v>64</v>
      </c>
      <c r="B2" s="4">
        <v>45257</v>
      </c>
      <c r="C2" s="3" t="s">
        <v>75</v>
      </c>
      <c r="D2" s="3" t="s">
        <v>11</v>
      </c>
      <c r="E2" s="3">
        <v>1</v>
      </c>
      <c r="F2" s="1">
        <v>25</v>
      </c>
      <c r="G2" s="3">
        <v>24</v>
      </c>
      <c r="H2" s="3">
        <v>1</v>
      </c>
      <c r="I2" s="2">
        <f>(G2/F2)*100</f>
        <v>96</v>
      </c>
      <c r="J2" s="1" t="s">
        <v>79</v>
      </c>
      <c r="L2" s="1">
        <f>AVERAGE(I2:I6)</f>
        <v>98.4</v>
      </c>
    </row>
    <row r="3" spans="1:25" x14ac:dyDescent="0.25">
      <c r="A3" s="3" t="s">
        <v>64</v>
      </c>
      <c r="B3" s="4">
        <v>45257</v>
      </c>
      <c r="C3" s="3" t="s">
        <v>75</v>
      </c>
      <c r="D3" s="3" t="s">
        <v>9</v>
      </c>
      <c r="E3" s="3">
        <v>1</v>
      </c>
      <c r="F3" s="1">
        <v>25</v>
      </c>
      <c r="G3" s="3">
        <v>25</v>
      </c>
      <c r="H3" s="3">
        <v>0</v>
      </c>
      <c r="I3" s="2">
        <f>(G3/F3)*100</f>
        <v>100</v>
      </c>
      <c r="J3" s="1" t="s">
        <v>78</v>
      </c>
    </row>
    <row r="4" spans="1:25" x14ac:dyDescent="0.25">
      <c r="A4" s="3" t="s">
        <v>64</v>
      </c>
      <c r="B4" s="4">
        <v>45257</v>
      </c>
      <c r="C4" s="3" t="s">
        <v>75</v>
      </c>
      <c r="D4" s="3" t="s">
        <v>7</v>
      </c>
      <c r="E4" s="3">
        <v>1</v>
      </c>
      <c r="F4" s="1">
        <v>25</v>
      </c>
      <c r="G4" s="3">
        <v>24</v>
      </c>
      <c r="H4" s="3">
        <v>1</v>
      </c>
      <c r="I4" s="2">
        <f>(G4/F4)*100</f>
        <v>96</v>
      </c>
      <c r="J4" s="1" t="s">
        <v>77</v>
      </c>
    </row>
    <row r="5" spans="1:25" x14ac:dyDescent="0.25">
      <c r="A5" s="3" t="s">
        <v>64</v>
      </c>
      <c r="B5" s="4">
        <v>45257</v>
      </c>
      <c r="C5" s="3" t="s">
        <v>75</v>
      </c>
      <c r="D5" s="3" t="s">
        <v>5</v>
      </c>
      <c r="E5" s="3">
        <v>1</v>
      </c>
      <c r="F5" s="1">
        <v>25</v>
      </c>
      <c r="G5" s="3">
        <v>25</v>
      </c>
      <c r="H5" s="3">
        <v>0</v>
      </c>
      <c r="I5" s="2">
        <f>(G5/F5)*100</f>
        <v>100</v>
      </c>
      <c r="J5" s="1" t="s">
        <v>76</v>
      </c>
    </row>
    <row r="6" spans="1:25" x14ac:dyDescent="0.25">
      <c r="A6" s="3" t="s">
        <v>64</v>
      </c>
      <c r="B6" s="4">
        <v>45257</v>
      </c>
      <c r="C6" s="3" t="s">
        <v>75</v>
      </c>
      <c r="D6" s="3" t="s">
        <v>1</v>
      </c>
      <c r="E6" s="3">
        <v>1</v>
      </c>
      <c r="F6" s="1">
        <v>25</v>
      </c>
      <c r="G6" s="3">
        <v>25</v>
      </c>
      <c r="H6" s="3">
        <v>0</v>
      </c>
      <c r="I6" s="2">
        <f>(G6/F6)*100</f>
        <v>100</v>
      </c>
      <c r="J6" s="1" t="s">
        <v>74</v>
      </c>
    </row>
    <row r="7" spans="1:25" x14ac:dyDescent="0.25">
      <c r="A7" s="3" t="s">
        <v>64</v>
      </c>
      <c r="B7" s="4">
        <v>45258</v>
      </c>
      <c r="C7" s="3" t="s">
        <v>69</v>
      </c>
      <c r="D7" s="3" t="s">
        <v>11</v>
      </c>
      <c r="E7" s="3">
        <v>1</v>
      </c>
      <c r="F7" s="1">
        <v>25</v>
      </c>
      <c r="G7" s="3">
        <v>25</v>
      </c>
      <c r="H7" s="3">
        <v>0</v>
      </c>
      <c r="I7" s="2">
        <f>(G7/F7)*100</f>
        <v>100</v>
      </c>
      <c r="J7" s="1" t="s">
        <v>73</v>
      </c>
      <c r="L7" s="1">
        <f>AVERAGE(I7:I11)</f>
        <v>100</v>
      </c>
    </row>
    <row r="8" spans="1:25" x14ac:dyDescent="0.25">
      <c r="A8" s="3" t="s">
        <v>64</v>
      </c>
      <c r="B8" s="4">
        <v>45258</v>
      </c>
      <c r="C8" s="3" t="s">
        <v>69</v>
      </c>
      <c r="D8" s="3" t="s">
        <v>9</v>
      </c>
      <c r="E8" s="3">
        <v>1</v>
      </c>
      <c r="F8" s="1">
        <v>25</v>
      </c>
      <c r="G8" s="3">
        <v>25</v>
      </c>
      <c r="H8" s="3">
        <v>0</v>
      </c>
      <c r="I8" s="2">
        <f>(G8/F8)*100</f>
        <v>100</v>
      </c>
      <c r="J8" s="1" t="s">
        <v>72</v>
      </c>
    </row>
    <row r="9" spans="1:25" x14ac:dyDescent="0.25">
      <c r="A9" s="3" t="s">
        <v>64</v>
      </c>
      <c r="B9" s="4">
        <v>45258</v>
      </c>
      <c r="C9" s="3" t="s">
        <v>69</v>
      </c>
      <c r="D9" s="3" t="s">
        <v>7</v>
      </c>
      <c r="E9" s="3">
        <v>1</v>
      </c>
      <c r="F9" s="1">
        <v>25</v>
      </c>
      <c r="G9" s="3">
        <v>25</v>
      </c>
      <c r="H9" s="3">
        <v>0</v>
      </c>
      <c r="I9" s="2">
        <f>(G9/F9)*100</f>
        <v>100</v>
      </c>
      <c r="J9" s="1" t="s">
        <v>71</v>
      </c>
    </row>
    <row r="10" spans="1:25" x14ac:dyDescent="0.25">
      <c r="A10" s="3" t="s">
        <v>64</v>
      </c>
      <c r="B10" s="4">
        <v>45258</v>
      </c>
      <c r="C10" s="3" t="s">
        <v>69</v>
      </c>
      <c r="D10" s="3" t="s">
        <v>5</v>
      </c>
      <c r="E10" s="3">
        <v>1</v>
      </c>
      <c r="F10" s="1">
        <v>25</v>
      </c>
      <c r="G10" s="3">
        <v>25</v>
      </c>
      <c r="H10" s="3">
        <v>0</v>
      </c>
      <c r="I10" s="2">
        <f>(G10/F10)*100</f>
        <v>100</v>
      </c>
      <c r="J10" s="1" t="s">
        <v>70</v>
      </c>
    </row>
    <row r="11" spans="1:25" x14ac:dyDescent="0.25">
      <c r="A11" s="3" t="s">
        <v>64</v>
      </c>
      <c r="B11" s="4">
        <v>45258</v>
      </c>
      <c r="C11" s="3" t="s">
        <v>69</v>
      </c>
      <c r="D11" s="3" t="s">
        <v>1</v>
      </c>
      <c r="E11" s="3">
        <v>1</v>
      </c>
      <c r="F11" s="1">
        <v>25</v>
      </c>
      <c r="G11" s="3">
        <v>25</v>
      </c>
      <c r="H11" s="3">
        <v>0</v>
      </c>
      <c r="I11" s="2">
        <f>(G11/F11)*100</f>
        <v>100</v>
      </c>
      <c r="J11" s="1" t="s">
        <v>68</v>
      </c>
    </row>
    <row r="12" spans="1:25" x14ac:dyDescent="0.25">
      <c r="A12" s="3" t="s">
        <v>64</v>
      </c>
      <c r="B12" s="4">
        <v>45258</v>
      </c>
      <c r="C12" s="3" t="s">
        <v>63</v>
      </c>
      <c r="D12" s="3" t="s">
        <v>11</v>
      </c>
      <c r="E12" s="3">
        <v>1</v>
      </c>
      <c r="F12" s="1">
        <v>25</v>
      </c>
      <c r="G12" s="3">
        <v>25</v>
      </c>
      <c r="H12" s="3">
        <v>0</v>
      </c>
      <c r="I12" s="2">
        <f>(G12/F12)*100</f>
        <v>100</v>
      </c>
      <c r="J12" s="1" t="s">
        <v>67</v>
      </c>
      <c r="L12" s="1">
        <f>AVERAGE(I12:I15)</f>
        <v>100</v>
      </c>
    </row>
    <row r="13" spans="1:25" x14ac:dyDescent="0.25">
      <c r="A13" s="3" t="s">
        <v>64</v>
      </c>
      <c r="B13" s="4">
        <v>45258</v>
      </c>
      <c r="C13" s="3" t="s">
        <v>63</v>
      </c>
      <c r="D13" s="3" t="s">
        <v>9</v>
      </c>
      <c r="E13" s="3">
        <v>1</v>
      </c>
      <c r="F13" s="1">
        <v>25</v>
      </c>
      <c r="G13" s="3">
        <v>25</v>
      </c>
      <c r="H13" s="3">
        <v>0</v>
      </c>
      <c r="I13" s="2">
        <f>(G13/F13)*100</f>
        <v>100</v>
      </c>
      <c r="J13" s="1" t="s">
        <v>66</v>
      </c>
    </row>
    <row r="14" spans="1:25" x14ac:dyDescent="0.25">
      <c r="A14" s="3" t="s">
        <v>64</v>
      </c>
      <c r="B14" s="4">
        <v>45258</v>
      </c>
      <c r="C14" s="3" t="s">
        <v>63</v>
      </c>
      <c r="D14" s="3" t="s">
        <v>7</v>
      </c>
      <c r="E14" s="3">
        <v>1</v>
      </c>
      <c r="F14" s="1">
        <v>25</v>
      </c>
      <c r="G14" s="3">
        <v>25</v>
      </c>
      <c r="H14" s="3">
        <v>0</v>
      </c>
      <c r="I14" s="2">
        <f>(G14/F14)*100</f>
        <v>100</v>
      </c>
      <c r="J14" s="1" t="s">
        <v>65</v>
      </c>
    </row>
    <row r="15" spans="1:25" x14ac:dyDescent="0.25">
      <c r="A15" s="3" t="s">
        <v>64</v>
      </c>
      <c r="B15" s="4">
        <v>45258</v>
      </c>
      <c r="C15" s="3" t="s">
        <v>63</v>
      </c>
      <c r="D15" s="3" t="s">
        <v>5</v>
      </c>
      <c r="E15" s="3">
        <v>1</v>
      </c>
      <c r="F15" s="1">
        <v>25</v>
      </c>
      <c r="G15" s="3">
        <v>25</v>
      </c>
      <c r="H15" s="3">
        <v>0</v>
      </c>
      <c r="I15" s="2">
        <f>(G15/F15)*100</f>
        <v>100</v>
      </c>
      <c r="J15" s="1" t="s">
        <v>62</v>
      </c>
    </row>
    <row r="16" spans="1:25" x14ac:dyDescent="0.25">
      <c r="A16" s="3" t="s">
        <v>45</v>
      </c>
      <c r="B16" s="4">
        <v>45272</v>
      </c>
      <c r="C16" s="3" t="s">
        <v>57</v>
      </c>
      <c r="D16" s="3" t="s">
        <v>11</v>
      </c>
      <c r="E16" s="3">
        <v>1</v>
      </c>
      <c r="F16" s="1">
        <v>25</v>
      </c>
      <c r="G16" s="3">
        <v>21</v>
      </c>
      <c r="H16" s="3">
        <v>4</v>
      </c>
      <c r="I16" s="2">
        <f>(G16/F16)*100</f>
        <v>84</v>
      </c>
      <c r="J16" s="1" t="s">
        <v>61</v>
      </c>
      <c r="L16" s="1">
        <f>AVERAGE(I16:I20)</f>
        <v>87.2</v>
      </c>
    </row>
    <row r="17" spans="1:12" x14ac:dyDescent="0.25">
      <c r="A17" s="3" t="s">
        <v>45</v>
      </c>
      <c r="B17" s="4">
        <v>45272</v>
      </c>
      <c r="C17" s="3" t="s">
        <v>57</v>
      </c>
      <c r="D17" s="3" t="s">
        <v>9</v>
      </c>
      <c r="E17" s="3">
        <v>1</v>
      </c>
      <c r="F17" s="1">
        <v>25</v>
      </c>
      <c r="G17" s="3">
        <v>20</v>
      </c>
      <c r="H17" s="3">
        <v>5</v>
      </c>
      <c r="I17" s="2">
        <f>(G17/F17)*100</f>
        <v>80</v>
      </c>
      <c r="J17" s="1" t="s">
        <v>60</v>
      </c>
    </row>
    <row r="18" spans="1:12" x14ac:dyDescent="0.25">
      <c r="A18" s="3" t="s">
        <v>45</v>
      </c>
      <c r="B18" s="4">
        <v>45272</v>
      </c>
      <c r="C18" s="3" t="s">
        <v>57</v>
      </c>
      <c r="D18" s="3" t="s">
        <v>7</v>
      </c>
      <c r="E18" s="3">
        <v>1</v>
      </c>
      <c r="F18" s="1">
        <v>25</v>
      </c>
      <c r="G18" s="3">
        <v>24</v>
      </c>
      <c r="H18" s="3">
        <v>1</v>
      </c>
      <c r="I18" s="2">
        <f>(G18/F18)*100</f>
        <v>96</v>
      </c>
      <c r="J18" s="1" t="s">
        <v>59</v>
      </c>
    </row>
    <row r="19" spans="1:12" x14ac:dyDescent="0.25">
      <c r="A19" s="3" t="s">
        <v>45</v>
      </c>
      <c r="B19" s="4">
        <v>45272</v>
      </c>
      <c r="C19" s="3" t="s">
        <v>57</v>
      </c>
      <c r="D19" s="3" t="s">
        <v>5</v>
      </c>
      <c r="E19" s="3">
        <v>1</v>
      </c>
      <c r="F19" s="1">
        <v>25</v>
      </c>
      <c r="G19" s="3">
        <v>21</v>
      </c>
      <c r="H19" s="3">
        <v>4</v>
      </c>
      <c r="I19" s="2">
        <f>(G19/F19)*100</f>
        <v>84</v>
      </c>
      <c r="J19" s="1" t="s">
        <v>58</v>
      </c>
    </row>
    <row r="20" spans="1:12" x14ac:dyDescent="0.25">
      <c r="A20" s="3" t="s">
        <v>45</v>
      </c>
      <c r="B20" s="4">
        <v>45272</v>
      </c>
      <c r="C20" s="3" t="s">
        <v>57</v>
      </c>
      <c r="D20" s="3" t="s">
        <v>1</v>
      </c>
      <c r="E20" s="3">
        <v>1</v>
      </c>
      <c r="F20" s="1">
        <v>25</v>
      </c>
      <c r="G20" s="3">
        <v>23</v>
      </c>
      <c r="H20" s="3">
        <v>2</v>
      </c>
      <c r="I20" s="2">
        <f>(G20/F20)*100</f>
        <v>92</v>
      </c>
      <c r="J20" s="1" t="s">
        <v>56</v>
      </c>
    </row>
    <row r="21" spans="1:12" x14ac:dyDescent="0.25">
      <c r="A21" s="3" t="s">
        <v>45</v>
      </c>
      <c r="B21" s="4">
        <v>45272</v>
      </c>
      <c r="C21" s="3" t="s">
        <v>51</v>
      </c>
      <c r="D21" s="3" t="s">
        <v>11</v>
      </c>
      <c r="E21" s="3">
        <v>1</v>
      </c>
      <c r="F21" s="1">
        <v>25</v>
      </c>
      <c r="G21" s="3">
        <v>25</v>
      </c>
      <c r="H21" s="3">
        <v>0</v>
      </c>
      <c r="I21" s="2">
        <f>(G21/F21)*100</f>
        <v>100</v>
      </c>
      <c r="J21" s="1" t="s">
        <v>55</v>
      </c>
      <c r="L21" s="1">
        <f>AVERAGE(I21:I25)</f>
        <v>91.2</v>
      </c>
    </row>
    <row r="22" spans="1:12" x14ac:dyDescent="0.25">
      <c r="A22" s="3" t="s">
        <v>45</v>
      </c>
      <c r="B22" s="4">
        <v>45272</v>
      </c>
      <c r="C22" s="3" t="s">
        <v>51</v>
      </c>
      <c r="D22" s="3" t="s">
        <v>9</v>
      </c>
      <c r="E22" s="3">
        <v>1</v>
      </c>
      <c r="F22" s="1">
        <v>25</v>
      </c>
      <c r="G22" s="3">
        <v>24</v>
      </c>
      <c r="H22" s="3">
        <v>1</v>
      </c>
      <c r="I22" s="2">
        <f>(G22/F22)*100</f>
        <v>96</v>
      </c>
      <c r="J22" s="1" t="s">
        <v>54</v>
      </c>
    </row>
    <row r="23" spans="1:12" x14ac:dyDescent="0.25">
      <c r="A23" s="3" t="s">
        <v>45</v>
      </c>
      <c r="B23" s="4">
        <v>45272</v>
      </c>
      <c r="C23" s="3" t="s">
        <v>51</v>
      </c>
      <c r="D23" s="3" t="s">
        <v>7</v>
      </c>
      <c r="E23" s="3">
        <v>1</v>
      </c>
      <c r="F23" s="1">
        <v>25</v>
      </c>
      <c r="G23" s="1">
        <v>17</v>
      </c>
      <c r="H23" s="1">
        <v>8</v>
      </c>
      <c r="I23" s="2">
        <f>(G23/F23)*100</f>
        <v>68</v>
      </c>
      <c r="J23" s="1" t="s">
        <v>53</v>
      </c>
    </row>
    <row r="24" spans="1:12" x14ac:dyDescent="0.25">
      <c r="A24" s="3" t="s">
        <v>45</v>
      </c>
      <c r="B24" s="4">
        <v>45272</v>
      </c>
      <c r="C24" s="3" t="s">
        <v>51</v>
      </c>
      <c r="D24" s="3" t="s">
        <v>5</v>
      </c>
      <c r="E24" s="3">
        <v>1</v>
      </c>
      <c r="F24" s="1">
        <v>25</v>
      </c>
      <c r="G24" s="3">
        <v>24</v>
      </c>
      <c r="H24" s="3">
        <v>1</v>
      </c>
      <c r="I24" s="2">
        <f>(G24/F24)*100</f>
        <v>96</v>
      </c>
      <c r="J24" s="1" t="s">
        <v>52</v>
      </c>
    </row>
    <row r="25" spans="1:12" x14ac:dyDescent="0.25">
      <c r="A25" s="3" t="s">
        <v>45</v>
      </c>
      <c r="B25" s="4">
        <v>45272</v>
      </c>
      <c r="C25" s="3" t="s">
        <v>51</v>
      </c>
      <c r="D25" s="3" t="s">
        <v>1</v>
      </c>
      <c r="E25" s="3">
        <v>1</v>
      </c>
      <c r="F25" s="1">
        <v>25</v>
      </c>
      <c r="G25" s="3">
        <v>24</v>
      </c>
      <c r="H25" s="3">
        <v>1</v>
      </c>
      <c r="I25" s="2">
        <f>(G25/F25)*100</f>
        <v>96</v>
      </c>
      <c r="J25" s="1" t="s">
        <v>50</v>
      </c>
    </row>
    <row r="26" spans="1:12" x14ac:dyDescent="0.25">
      <c r="A26" s="3" t="s">
        <v>45</v>
      </c>
      <c r="B26" s="4">
        <v>45273</v>
      </c>
      <c r="C26" s="3" t="s">
        <v>44</v>
      </c>
      <c r="D26" s="3" t="s">
        <v>11</v>
      </c>
      <c r="E26" s="3">
        <v>1</v>
      </c>
      <c r="F26" s="1">
        <v>25</v>
      </c>
      <c r="G26" s="3">
        <v>21</v>
      </c>
      <c r="H26" s="3">
        <v>4</v>
      </c>
      <c r="I26" s="2">
        <f>(G26/F26)*100</f>
        <v>84</v>
      </c>
      <c r="J26" s="1" t="s">
        <v>49</v>
      </c>
      <c r="L26" s="1">
        <f>AVERAGE(I26:I30)</f>
        <v>88</v>
      </c>
    </row>
    <row r="27" spans="1:12" x14ac:dyDescent="0.25">
      <c r="A27" s="3" t="s">
        <v>45</v>
      </c>
      <c r="B27" s="4">
        <v>45273</v>
      </c>
      <c r="C27" s="3" t="s">
        <v>44</v>
      </c>
      <c r="D27" s="3" t="s">
        <v>9</v>
      </c>
      <c r="E27" s="3">
        <v>1</v>
      </c>
      <c r="F27" s="1">
        <v>25</v>
      </c>
      <c r="G27" s="3">
        <v>24</v>
      </c>
      <c r="H27" s="3">
        <v>1</v>
      </c>
      <c r="I27" s="2">
        <f>(G27/F27)*100</f>
        <v>96</v>
      </c>
      <c r="J27" s="1" t="s">
        <v>48</v>
      </c>
    </row>
    <row r="28" spans="1:12" x14ac:dyDescent="0.25">
      <c r="A28" s="3" t="s">
        <v>45</v>
      </c>
      <c r="B28" s="4">
        <v>45273</v>
      </c>
      <c r="C28" s="3" t="s">
        <v>44</v>
      </c>
      <c r="D28" s="3" t="s">
        <v>7</v>
      </c>
      <c r="E28" s="3">
        <v>1</v>
      </c>
      <c r="F28" s="1">
        <v>25</v>
      </c>
      <c r="G28" s="3">
        <v>22</v>
      </c>
      <c r="H28" s="3">
        <v>3</v>
      </c>
      <c r="I28" s="2">
        <f>(G28/F28)*100</f>
        <v>88</v>
      </c>
      <c r="J28" s="1" t="s">
        <v>47</v>
      </c>
    </row>
    <row r="29" spans="1:12" x14ac:dyDescent="0.25">
      <c r="A29" s="3" t="s">
        <v>45</v>
      </c>
      <c r="B29" s="4">
        <v>45273</v>
      </c>
      <c r="C29" s="3" t="s">
        <v>44</v>
      </c>
      <c r="D29" s="3" t="s">
        <v>5</v>
      </c>
      <c r="E29" s="3">
        <v>1</v>
      </c>
      <c r="F29" s="1">
        <v>25</v>
      </c>
      <c r="G29" s="3">
        <v>23</v>
      </c>
      <c r="H29" s="3">
        <v>2</v>
      </c>
      <c r="I29" s="2">
        <f>(G29/F29)*100</f>
        <v>92</v>
      </c>
      <c r="J29" s="1" t="s">
        <v>46</v>
      </c>
    </row>
    <row r="30" spans="1:12" x14ac:dyDescent="0.25">
      <c r="A30" s="3" t="s">
        <v>45</v>
      </c>
      <c r="B30" s="4">
        <v>45273</v>
      </c>
      <c r="C30" s="3" t="s">
        <v>44</v>
      </c>
      <c r="D30" s="2" t="s">
        <v>1</v>
      </c>
      <c r="E30" s="3">
        <v>1</v>
      </c>
      <c r="F30" s="1">
        <v>25</v>
      </c>
      <c r="G30" s="3">
        <v>20</v>
      </c>
      <c r="H30" s="3">
        <v>5</v>
      </c>
      <c r="I30" s="2">
        <f>(G30/F30)*100</f>
        <v>80</v>
      </c>
      <c r="J30" s="1" t="s">
        <v>43</v>
      </c>
    </row>
    <row r="31" spans="1:12" x14ac:dyDescent="0.25">
      <c r="A31" s="3" t="s">
        <v>26</v>
      </c>
      <c r="B31" s="4">
        <v>45225</v>
      </c>
      <c r="C31" s="3" t="s">
        <v>38</v>
      </c>
      <c r="D31" s="3" t="s">
        <v>11</v>
      </c>
      <c r="E31" s="3">
        <v>1</v>
      </c>
      <c r="F31" s="1">
        <v>25</v>
      </c>
      <c r="G31" s="3">
        <v>18</v>
      </c>
      <c r="H31" s="3">
        <v>7</v>
      </c>
      <c r="I31" s="2">
        <f>(G31/F31)*100</f>
        <v>72</v>
      </c>
      <c r="J31" s="1" t="s">
        <v>42</v>
      </c>
      <c r="L31" s="1">
        <f>AVERAGE(I31:I35)</f>
        <v>83.2</v>
      </c>
    </row>
    <row r="32" spans="1:12" x14ac:dyDescent="0.25">
      <c r="A32" s="3" t="s">
        <v>26</v>
      </c>
      <c r="B32" s="4">
        <v>45225</v>
      </c>
      <c r="C32" s="3" t="s">
        <v>38</v>
      </c>
      <c r="D32" s="3" t="s">
        <v>9</v>
      </c>
      <c r="E32" s="3">
        <v>1</v>
      </c>
      <c r="F32" s="1">
        <v>25</v>
      </c>
      <c r="G32" s="3">
        <v>16</v>
      </c>
      <c r="H32" s="3">
        <v>9</v>
      </c>
      <c r="I32" s="2">
        <f>(G32/F32)*100</f>
        <v>64</v>
      </c>
      <c r="J32" s="1" t="s">
        <v>41</v>
      </c>
    </row>
    <row r="33" spans="1:12" x14ac:dyDescent="0.25">
      <c r="A33" s="3" t="s">
        <v>26</v>
      </c>
      <c r="B33" s="4">
        <v>45225</v>
      </c>
      <c r="C33" s="3" t="s">
        <v>38</v>
      </c>
      <c r="D33" s="3" t="s">
        <v>7</v>
      </c>
      <c r="E33" s="3">
        <v>1</v>
      </c>
      <c r="F33" s="1">
        <v>25</v>
      </c>
      <c r="G33" s="3">
        <v>23</v>
      </c>
      <c r="H33" s="3">
        <v>2</v>
      </c>
      <c r="I33" s="2">
        <f>(G33/F33)*100</f>
        <v>92</v>
      </c>
      <c r="J33" s="1" t="s">
        <v>40</v>
      </c>
    </row>
    <row r="34" spans="1:12" x14ac:dyDescent="0.25">
      <c r="A34" s="3" t="s">
        <v>26</v>
      </c>
      <c r="B34" s="4">
        <v>45225</v>
      </c>
      <c r="C34" s="3" t="s">
        <v>38</v>
      </c>
      <c r="D34" s="3" t="s">
        <v>5</v>
      </c>
      <c r="E34" s="3">
        <v>1</v>
      </c>
      <c r="F34" s="1">
        <v>25</v>
      </c>
      <c r="G34" s="3">
        <v>23</v>
      </c>
      <c r="H34" s="3">
        <v>2</v>
      </c>
      <c r="I34" s="2">
        <f>(G34/F34)*100</f>
        <v>92</v>
      </c>
      <c r="J34" s="1" t="s">
        <v>39</v>
      </c>
    </row>
    <row r="35" spans="1:12" x14ac:dyDescent="0.25">
      <c r="A35" s="3" t="s">
        <v>26</v>
      </c>
      <c r="B35" s="4">
        <v>45225</v>
      </c>
      <c r="C35" s="3" t="s">
        <v>38</v>
      </c>
      <c r="D35" s="3" t="s">
        <v>1</v>
      </c>
      <c r="E35" s="3">
        <v>1</v>
      </c>
      <c r="F35" s="1">
        <v>25</v>
      </c>
      <c r="G35" s="3">
        <v>24</v>
      </c>
      <c r="H35" s="3">
        <v>1</v>
      </c>
      <c r="I35" s="2">
        <f>(G35/F35)*100</f>
        <v>96</v>
      </c>
      <c r="J35" s="1" t="s">
        <v>37</v>
      </c>
    </row>
    <row r="36" spans="1:12" x14ac:dyDescent="0.25">
      <c r="A36" s="3" t="s">
        <v>26</v>
      </c>
      <c r="B36" s="4">
        <v>45226</v>
      </c>
      <c r="C36" s="3" t="s">
        <v>32</v>
      </c>
      <c r="D36" s="3" t="s">
        <v>11</v>
      </c>
      <c r="E36" s="3">
        <v>1</v>
      </c>
      <c r="F36" s="1">
        <v>25</v>
      </c>
      <c r="G36" s="3">
        <v>23</v>
      </c>
      <c r="H36" s="3">
        <v>1</v>
      </c>
      <c r="I36" s="2">
        <f>(G36/F36)*100</f>
        <v>92</v>
      </c>
      <c r="J36" s="1" t="s">
        <v>36</v>
      </c>
      <c r="L36" s="1">
        <f>AVERAGE(I36:I40)</f>
        <v>84.8</v>
      </c>
    </row>
    <row r="37" spans="1:12" x14ac:dyDescent="0.25">
      <c r="A37" s="3" t="s">
        <v>26</v>
      </c>
      <c r="B37" s="4">
        <v>45226</v>
      </c>
      <c r="C37" s="3" t="s">
        <v>32</v>
      </c>
      <c r="D37" s="3" t="s">
        <v>9</v>
      </c>
      <c r="E37" s="3">
        <v>1</v>
      </c>
      <c r="F37" s="1">
        <v>25</v>
      </c>
      <c r="G37" s="3">
        <v>17</v>
      </c>
      <c r="H37" s="3">
        <v>8</v>
      </c>
      <c r="I37" s="2">
        <f>(G37/F37)*100</f>
        <v>68</v>
      </c>
      <c r="J37" s="1" t="s">
        <v>35</v>
      </c>
    </row>
    <row r="38" spans="1:12" x14ac:dyDescent="0.25">
      <c r="A38" s="3" t="s">
        <v>26</v>
      </c>
      <c r="B38" s="4">
        <v>45226</v>
      </c>
      <c r="C38" s="3" t="s">
        <v>32</v>
      </c>
      <c r="D38" s="3" t="s">
        <v>7</v>
      </c>
      <c r="E38" s="3">
        <v>1</v>
      </c>
      <c r="F38" s="1">
        <v>25</v>
      </c>
      <c r="G38" s="3">
        <v>23</v>
      </c>
      <c r="H38" s="3">
        <v>2</v>
      </c>
      <c r="I38" s="2">
        <f>(G38/F38)*100</f>
        <v>92</v>
      </c>
      <c r="J38" s="1" t="s">
        <v>34</v>
      </c>
    </row>
    <row r="39" spans="1:12" x14ac:dyDescent="0.25">
      <c r="A39" s="3" t="s">
        <v>26</v>
      </c>
      <c r="B39" s="4">
        <v>45226</v>
      </c>
      <c r="C39" s="3" t="s">
        <v>32</v>
      </c>
      <c r="D39" s="3" t="s">
        <v>5</v>
      </c>
      <c r="E39" s="3">
        <v>1</v>
      </c>
      <c r="F39" s="1">
        <v>25</v>
      </c>
      <c r="G39" s="3">
        <v>21</v>
      </c>
      <c r="H39" s="3">
        <v>4</v>
      </c>
      <c r="I39" s="2">
        <f>(G39/F39)*100</f>
        <v>84</v>
      </c>
      <c r="J39" s="1" t="s">
        <v>33</v>
      </c>
    </row>
    <row r="40" spans="1:12" x14ac:dyDescent="0.25">
      <c r="A40" s="3" t="s">
        <v>26</v>
      </c>
      <c r="B40" s="4">
        <v>45226</v>
      </c>
      <c r="C40" s="3" t="s">
        <v>32</v>
      </c>
      <c r="D40" s="3" t="s">
        <v>1</v>
      </c>
      <c r="E40" s="3">
        <v>1</v>
      </c>
      <c r="F40" s="1">
        <v>25</v>
      </c>
      <c r="G40" s="3">
        <v>22</v>
      </c>
      <c r="H40" s="3">
        <v>3</v>
      </c>
      <c r="I40" s="2">
        <f>(G40/F40)*100</f>
        <v>88</v>
      </c>
      <c r="J40" s="1" t="s">
        <v>31</v>
      </c>
    </row>
    <row r="41" spans="1:12" x14ac:dyDescent="0.25">
      <c r="A41" s="3" t="s">
        <v>26</v>
      </c>
      <c r="B41" s="4">
        <v>45226</v>
      </c>
      <c r="C41" s="3" t="s">
        <v>25</v>
      </c>
      <c r="D41" s="3" t="s">
        <v>11</v>
      </c>
      <c r="E41" s="3">
        <v>1</v>
      </c>
      <c r="F41" s="1">
        <v>25</v>
      </c>
      <c r="G41" s="3">
        <v>25</v>
      </c>
      <c r="H41" s="3">
        <v>0</v>
      </c>
      <c r="I41" s="2">
        <f>(G41/F41)*100</f>
        <v>100</v>
      </c>
      <c r="J41" s="1" t="s">
        <v>30</v>
      </c>
      <c r="L41" s="1">
        <f>AVERAGE(I41:I45)</f>
        <v>96</v>
      </c>
    </row>
    <row r="42" spans="1:12" x14ac:dyDescent="0.25">
      <c r="A42" s="3" t="s">
        <v>26</v>
      </c>
      <c r="B42" s="4">
        <v>45226</v>
      </c>
      <c r="C42" s="3" t="s">
        <v>25</v>
      </c>
      <c r="D42" s="3" t="s">
        <v>9</v>
      </c>
      <c r="E42" s="3">
        <v>1</v>
      </c>
      <c r="F42" s="1">
        <v>25</v>
      </c>
      <c r="G42" s="3">
        <v>24</v>
      </c>
      <c r="H42" s="3">
        <v>1</v>
      </c>
      <c r="I42" s="2">
        <f>(G42/F42)*100</f>
        <v>96</v>
      </c>
      <c r="J42" s="1" t="s">
        <v>29</v>
      </c>
    </row>
    <row r="43" spans="1:12" x14ac:dyDescent="0.25">
      <c r="A43" s="3" t="s">
        <v>26</v>
      </c>
      <c r="B43" s="4">
        <v>45226</v>
      </c>
      <c r="C43" s="3" t="s">
        <v>25</v>
      </c>
      <c r="D43" s="3" t="s">
        <v>7</v>
      </c>
      <c r="E43" s="3">
        <v>1</v>
      </c>
      <c r="F43" s="1">
        <v>25</v>
      </c>
      <c r="G43" s="3">
        <v>25</v>
      </c>
      <c r="H43" s="3">
        <v>0</v>
      </c>
      <c r="I43" s="2">
        <f>(G43/F43)*100</f>
        <v>100</v>
      </c>
      <c r="J43" s="1" t="s">
        <v>28</v>
      </c>
    </row>
    <row r="44" spans="1:12" x14ac:dyDescent="0.25">
      <c r="A44" s="3" t="s">
        <v>26</v>
      </c>
      <c r="B44" s="4">
        <v>45226</v>
      </c>
      <c r="C44" s="3" t="s">
        <v>25</v>
      </c>
      <c r="D44" s="3" t="s">
        <v>5</v>
      </c>
      <c r="E44" s="3">
        <v>1</v>
      </c>
      <c r="F44" s="1">
        <v>25</v>
      </c>
      <c r="G44" s="3">
        <v>24</v>
      </c>
      <c r="H44" s="3">
        <v>1</v>
      </c>
      <c r="I44" s="2">
        <f>(G44/F44)*100</f>
        <v>96</v>
      </c>
      <c r="J44" s="1" t="s">
        <v>27</v>
      </c>
    </row>
    <row r="45" spans="1:12" x14ac:dyDescent="0.25">
      <c r="A45" s="3" t="s">
        <v>26</v>
      </c>
      <c r="B45" s="4">
        <v>45226</v>
      </c>
      <c r="C45" s="3" t="s">
        <v>25</v>
      </c>
      <c r="D45" s="2" t="s">
        <v>1</v>
      </c>
      <c r="E45" s="3">
        <v>1</v>
      </c>
      <c r="F45" s="1">
        <v>25</v>
      </c>
      <c r="G45" s="3">
        <v>22</v>
      </c>
      <c r="H45" s="3">
        <v>3</v>
      </c>
      <c r="I45" s="2">
        <f>(G45/F45)*100</f>
        <v>88</v>
      </c>
      <c r="J45" s="1" t="s">
        <v>24</v>
      </c>
    </row>
    <row r="46" spans="1:12" x14ac:dyDescent="0.25">
      <c r="A46" s="3" t="s">
        <v>3</v>
      </c>
      <c r="B46" s="4">
        <v>45229</v>
      </c>
      <c r="C46" s="3" t="s">
        <v>19</v>
      </c>
      <c r="D46" s="3" t="s">
        <v>11</v>
      </c>
      <c r="E46" s="3">
        <v>1</v>
      </c>
      <c r="F46" s="1">
        <v>25</v>
      </c>
      <c r="G46" s="3">
        <v>16</v>
      </c>
      <c r="H46" s="3">
        <v>9</v>
      </c>
      <c r="I46" s="2">
        <f>(G46/F46)*100</f>
        <v>64</v>
      </c>
      <c r="J46" s="1" t="s">
        <v>23</v>
      </c>
      <c r="L46" s="1">
        <f>AVERAGE(I46:I50)</f>
        <v>34.4</v>
      </c>
    </row>
    <row r="47" spans="1:12" x14ac:dyDescent="0.25">
      <c r="A47" s="3" t="s">
        <v>3</v>
      </c>
      <c r="B47" s="4">
        <v>45229</v>
      </c>
      <c r="C47" s="3" t="s">
        <v>19</v>
      </c>
      <c r="D47" s="3" t="s">
        <v>9</v>
      </c>
      <c r="E47" s="3">
        <v>1</v>
      </c>
      <c r="F47" s="1">
        <v>25</v>
      </c>
      <c r="G47" s="3">
        <v>4</v>
      </c>
      <c r="H47" s="3">
        <v>21</v>
      </c>
      <c r="I47" s="2">
        <f>(G47/F47)*100</f>
        <v>16</v>
      </c>
      <c r="J47" s="1" t="s">
        <v>22</v>
      </c>
    </row>
    <row r="48" spans="1:12" x14ac:dyDescent="0.25">
      <c r="A48" s="3" t="s">
        <v>3</v>
      </c>
      <c r="B48" s="4">
        <v>45229</v>
      </c>
      <c r="C48" s="3" t="s">
        <v>19</v>
      </c>
      <c r="D48" s="3" t="s">
        <v>7</v>
      </c>
      <c r="E48" s="3">
        <v>1</v>
      </c>
      <c r="F48" s="1">
        <v>25</v>
      </c>
      <c r="G48" s="3">
        <v>8</v>
      </c>
      <c r="H48" s="1">
        <v>17</v>
      </c>
      <c r="I48" s="2">
        <f>(G48/F48)*100</f>
        <v>32</v>
      </c>
      <c r="J48" s="1" t="s">
        <v>21</v>
      </c>
    </row>
    <row r="49" spans="1:12" x14ac:dyDescent="0.25">
      <c r="A49" s="3" t="s">
        <v>3</v>
      </c>
      <c r="B49" s="4">
        <v>45229</v>
      </c>
      <c r="C49" s="3" t="s">
        <v>19</v>
      </c>
      <c r="D49" s="3" t="s">
        <v>5</v>
      </c>
      <c r="E49" s="3">
        <v>1</v>
      </c>
      <c r="F49" s="1">
        <v>25</v>
      </c>
      <c r="G49" s="3">
        <v>9</v>
      </c>
      <c r="H49" s="1">
        <v>16</v>
      </c>
      <c r="I49" s="2">
        <f>(G49/F49)*100</f>
        <v>36</v>
      </c>
      <c r="J49" s="1" t="s">
        <v>20</v>
      </c>
    </row>
    <row r="50" spans="1:12" x14ac:dyDescent="0.25">
      <c r="A50" s="3" t="s">
        <v>3</v>
      </c>
      <c r="B50" s="4">
        <v>45229</v>
      </c>
      <c r="C50" s="3" t="s">
        <v>19</v>
      </c>
      <c r="D50" s="3" t="s">
        <v>1</v>
      </c>
      <c r="E50" s="3">
        <v>1</v>
      </c>
      <c r="F50" s="1">
        <v>25</v>
      </c>
      <c r="G50" s="3">
        <v>6</v>
      </c>
      <c r="H50" s="3">
        <v>19</v>
      </c>
      <c r="I50" s="2">
        <f>(G50/F50)*100</f>
        <v>24</v>
      </c>
      <c r="J50" s="1" t="s">
        <v>18</v>
      </c>
    </row>
    <row r="51" spans="1:12" x14ac:dyDescent="0.25">
      <c r="A51" s="3" t="s">
        <v>3</v>
      </c>
      <c r="B51" s="4">
        <v>45594</v>
      </c>
      <c r="C51" s="3" t="s">
        <v>13</v>
      </c>
      <c r="D51" s="3" t="s">
        <v>11</v>
      </c>
      <c r="E51" s="3">
        <v>1</v>
      </c>
      <c r="F51" s="1">
        <v>25</v>
      </c>
      <c r="G51" s="3">
        <v>25</v>
      </c>
      <c r="H51" s="3">
        <v>0</v>
      </c>
      <c r="I51" s="2">
        <f>(G51/F51)*100</f>
        <v>100</v>
      </c>
      <c r="J51" s="1" t="s">
        <v>17</v>
      </c>
      <c r="L51" s="1">
        <f>AVERAGE(I51:I55)</f>
        <v>81.599999999999994</v>
      </c>
    </row>
    <row r="52" spans="1:12" x14ac:dyDescent="0.25">
      <c r="A52" s="3" t="s">
        <v>3</v>
      </c>
      <c r="B52" s="4">
        <v>45228</v>
      </c>
      <c r="C52" s="3" t="s">
        <v>13</v>
      </c>
      <c r="D52" s="3" t="s">
        <v>9</v>
      </c>
      <c r="E52" s="3">
        <v>1</v>
      </c>
      <c r="F52" s="1">
        <v>25</v>
      </c>
      <c r="G52" s="3">
        <v>23</v>
      </c>
      <c r="H52" s="3">
        <v>2</v>
      </c>
      <c r="I52" s="2">
        <f>(G52/F52)*100</f>
        <v>92</v>
      </c>
      <c r="J52" s="1" t="s">
        <v>16</v>
      </c>
    </row>
    <row r="53" spans="1:12" x14ac:dyDescent="0.25">
      <c r="A53" s="3" t="s">
        <v>3</v>
      </c>
      <c r="B53" s="4">
        <v>45228</v>
      </c>
      <c r="C53" s="3" t="s">
        <v>13</v>
      </c>
      <c r="D53" s="3" t="s">
        <v>7</v>
      </c>
      <c r="E53" s="3">
        <v>1</v>
      </c>
      <c r="F53" s="1">
        <v>25</v>
      </c>
      <c r="G53" s="3">
        <v>24</v>
      </c>
      <c r="H53" s="3">
        <v>1</v>
      </c>
      <c r="I53" s="2">
        <f>(G53/F53)*100</f>
        <v>96</v>
      </c>
      <c r="J53" s="1" t="s">
        <v>15</v>
      </c>
    </row>
    <row r="54" spans="1:12" x14ac:dyDescent="0.25">
      <c r="A54" s="3" t="s">
        <v>3</v>
      </c>
      <c r="B54" s="4">
        <v>45228</v>
      </c>
      <c r="C54" s="3" t="s">
        <v>13</v>
      </c>
      <c r="D54" s="3" t="s">
        <v>5</v>
      </c>
      <c r="E54" s="3">
        <v>1</v>
      </c>
      <c r="F54" s="1">
        <v>25</v>
      </c>
      <c r="G54" s="3">
        <v>15</v>
      </c>
      <c r="H54" s="3">
        <v>10</v>
      </c>
      <c r="I54" s="2">
        <f>(G54/F54)*100</f>
        <v>60</v>
      </c>
      <c r="J54" s="1" t="s">
        <v>14</v>
      </c>
    </row>
    <row r="55" spans="1:12" x14ac:dyDescent="0.25">
      <c r="A55" s="3" t="s">
        <v>3</v>
      </c>
      <c r="B55" s="4">
        <v>45228</v>
      </c>
      <c r="C55" s="3" t="s">
        <v>13</v>
      </c>
      <c r="D55" s="3" t="s">
        <v>1</v>
      </c>
      <c r="E55" s="3">
        <v>1</v>
      </c>
      <c r="F55" s="1">
        <v>25</v>
      </c>
      <c r="G55" s="3">
        <v>15</v>
      </c>
      <c r="H55" s="3">
        <v>10</v>
      </c>
      <c r="I55" s="2">
        <f>(G55/F55)*100</f>
        <v>60</v>
      </c>
      <c r="J55" s="1" t="s">
        <v>12</v>
      </c>
    </row>
    <row r="56" spans="1:12" x14ac:dyDescent="0.25">
      <c r="A56" s="3" t="s">
        <v>3</v>
      </c>
      <c r="B56" s="4">
        <v>45228</v>
      </c>
      <c r="C56" s="3" t="s">
        <v>2</v>
      </c>
      <c r="D56" s="3" t="s">
        <v>11</v>
      </c>
      <c r="E56" s="3">
        <v>1</v>
      </c>
      <c r="F56" s="1">
        <v>25</v>
      </c>
      <c r="G56" s="3">
        <v>22</v>
      </c>
      <c r="H56" s="3">
        <v>3</v>
      </c>
      <c r="I56" s="2">
        <f>(G56/F56)*100</f>
        <v>88</v>
      </c>
      <c r="J56" s="1" t="s">
        <v>10</v>
      </c>
      <c r="L56" s="1">
        <f>AVERAGE(I56:I60)</f>
        <v>79.2</v>
      </c>
    </row>
    <row r="57" spans="1:12" x14ac:dyDescent="0.25">
      <c r="A57" s="3" t="s">
        <v>3</v>
      </c>
      <c r="B57" s="4">
        <v>45228</v>
      </c>
      <c r="C57" s="3" t="s">
        <v>2</v>
      </c>
      <c r="D57" s="3" t="s">
        <v>9</v>
      </c>
      <c r="E57" s="3">
        <v>1</v>
      </c>
      <c r="F57" s="1">
        <v>25</v>
      </c>
      <c r="G57" s="3">
        <v>17</v>
      </c>
      <c r="H57" s="1">
        <v>8</v>
      </c>
      <c r="I57" s="2">
        <f>(G57/F57)*100</f>
        <v>68</v>
      </c>
      <c r="J57" s="1" t="s">
        <v>8</v>
      </c>
    </row>
    <row r="58" spans="1:12" x14ac:dyDescent="0.25">
      <c r="A58" s="3" t="s">
        <v>3</v>
      </c>
      <c r="B58" s="4">
        <v>45228</v>
      </c>
      <c r="C58" s="3" t="s">
        <v>2</v>
      </c>
      <c r="D58" s="3" t="s">
        <v>7</v>
      </c>
      <c r="E58" s="3">
        <v>1</v>
      </c>
      <c r="F58" s="1">
        <v>25</v>
      </c>
      <c r="G58" s="3">
        <v>10</v>
      </c>
      <c r="H58" s="1">
        <v>15</v>
      </c>
      <c r="I58" s="2">
        <f>(G58/F58)*100</f>
        <v>40</v>
      </c>
      <c r="J58" s="1" t="s">
        <v>6</v>
      </c>
    </row>
    <row r="59" spans="1:12" x14ac:dyDescent="0.25">
      <c r="A59" s="3" t="s">
        <v>3</v>
      </c>
      <c r="B59" s="4">
        <v>45228</v>
      </c>
      <c r="C59" s="3" t="s">
        <v>2</v>
      </c>
      <c r="D59" s="3" t="s">
        <v>5</v>
      </c>
      <c r="E59" s="3">
        <v>1</v>
      </c>
      <c r="F59" s="1">
        <v>25</v>
      </c>
      <c r="G59" s="3">
        <v>25</v>
      </c>
      <c r="H59" s="3">
        <v>0</v>
      </c>
      <c r="I59" s="2">
        <f>(G59/F59)*100</f>
        <v>100</v>
      </c>
      <c r="J59" s="1" t="s">
        <v>4</v>
      </c>
    </row>
    <row r="60" spans="1:12" x14ac:dyDescent="0.25">
      <c r="A60" s="3" t="s">
        <v>3</v>
      </c>
      <c r="B60" s="4">
        <v>45228</v>
      </c>
      <c r="C60" s="3" t="s">
        <v>2</v>
      </c>
      <c r="D60" s="2" t="s">
        <v>1</v>
      </c>
      <c r="E60" s="3">
        <v>1</v>
      </c>
      <c r="F60" s="1">
        <v>25</v>
      </c>
      <c r="G60" s="3">
        <v>25</v>
      </c>
      <c r="H60" s="1">
        <v>0</v>
      </c>
      <c r="I60" s="2">
        <f>(G60/F60)*100</f>
        <v>100</v>
      </c>
      <c r="J60" s="1" t="s">
        <v>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Percent_Cover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Prevost, Hans</dc:creator>
  <cp:lastModifiedBy>Prevost, Hans</cp:lastModifiedBy>
  <dcterms:created xsi:type="dcterms:W3CDTF">2024-06-06T15:15:07Z</dcterms:created>
  <dcterms:modified xsi:type="dcterms:W3CDTF">2024-06-06T15:16:30Z</dcterms:modified>
</cp:coreProperties>
</file>