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735" activeTab="1"/>
  </bookViews>
  <sheets>
    <sheet name="Set 1&amp; 2Raw data" sheetId="1" r:id="rId1"/>
    <sheet name="Set 1&amp;2 sample calc" sheetId="2" r:id="rId2"/>
  </sheets>
  <definedNames>
    <definedName name="_xlnm.Print_Area" localSheetId="1">'Set 1&amp;2 sample calc'!$Y$39:$BQ$46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6" i="2"/>
  <c r="AG46"/>
  <c r="Q46"/>
  <c r="I46"/>
  <c r="AZ45"/>
  <c r="AY45"/>
  <c r="AJ45"/>
  <c r="AB45"/>
  <c r="T45"/>
  <c r="S45"/>
  <c r="H45"/>
  <c r="D45"/>
  <c r="AL44"/>
  <c r="AA44"/>
  <c r="G44"/>
  <c r="AX43"/>
  <c r="AP43"/>
  <c r="AH43"/>
  <c r="Z43"/>
  <c r="Y43"/>
  <c r="R43"/>
  <c r="J43"/>
  <c r="BA42"/>
  <c r="AK42"/>
  <c r="AG42"/>
  <c r="AF41"/>
  <c r="P41"/>
  <c r="AY36"/>
  <c r="AY46" s="1"/>
  <c r="AX36"/>
  <c r="AX46" s="1"/>
  <c r="AI36"/>
  <c r="AI46" s="1"/>
  <c r="AF36"/>
  <c r="AF46" s="1"/>
  <c r="P36"/>
  <c r="P46" s="1"/>
  <c r="C36"/>
  <c r="C46" s="1"/>
  <c r="AY35"/>
  <c r="AW35"/>
  <c r="AW45" s="1"/>
  <c r="S35"/>
  <c r="Q35"/>
  <c r="Q45" s="1"/>
  <c r="AO34"/>
  <c r="AO44" s="1"/>
  <c r="Q34"/>
  <c r="Q44" s="1"/>
  <c r="AZ33"/>
  <c r="AZ43" s="1"/>
  <c r="AJ33"/>
  <c r="AJ43" s="1"/>
  <c r="AG33"/>
  <c r="AG43" s="1"/>
  <c r="T33"/>
  <c r="T43" s="1"/>
  <c r="Q33"/>
  <c r="Q43" s="1"/>
  <c r="AZ32"/>
  <c r="AZ42" s="1"/>
  <c r="AE32"/>
  <c r="AE42" s="1"/>
  <c r="S32"/>
  <c r="S42" s="1"/>
  <c r="O32"/>
  <c r="O42" s="1"/>
  <c r="AX31"/>
  <c r="AX41" s="1"/>
  <c r="AP31"/>
  <c r="AP41" s="1"/>
  <c r="AM31"/>
  <c r="AM41" s="1"/>
  <c r="G31"/>
  <c r="G41" s="1"/>
  <c r="BA27"/>
  <c r="BA36" s="1"/>
  <c r="AX27"/>
  <c r="AV27"/>
  <c r="AV36" s="1"/>
  <c r="AV46" s="1"/>
  <c r="AN27"/>
  <c r="AN36" s="1"/>
  <c r="AN46" s="1"/>
  <c r="AH27"/>
  <c r="AH36" s="1"/>
  <c r="AH46" s="1"/>
  <c r="AF27"/>
  <c r="Y27"/>
  <c r="Y36" s="1"/>
  <c r="Y46" s="1"/>
  <c r="X27"/>
  <c r="X36" s="1"/>
  <c r="X46" s="1"/>
  <c r="R27"/>
  <c r="R36" s="1"/>
  <c r="R46" s="1"/>
  <c r="P27"/>
  <c r="H27"/>
  <c r="H36" s="1"/>
  <c r="H46" s="1"/>
  <c r="E27"/>
  <c r="E36" s="1"/>
  <c r="E46" s="1"/>
  <c r="AY26"/>
  <c r="AV26"/>
  <c r="AV35" s="1"/>
  <c r="AV45" s="1"/>
  <c r="AQ26"/>
  <c r="AQ35" s="1"/>
  <c r="AQ45" s="1"/>
  <c r="AN26"/>
  <c r="AN35" s="1"/>
  <c r="AN45" s="1"/>
  <c r="AI26"/>
  <c r="AI35" s="1"/>
  <c r="AI45" s="1"/>
  <c r="AH26"/>
  <c r="AH35" s="1"/>
  <c r="AH45" s="1"/>
  <c r="AG26"/>
  <c r="AG35" s="1"/>
  <c r="AG45" s="1"/>
  <c r="AA26"/>
  <c r="AA35" s="1"/>
  <c r="AA45" s="1"/>
  <c r="U26"/>
  <c r="U35" s="1"/>
  <c r="U45" s="1"/>
  <c r="S26"/>
  <c r="M26"/>
  <c r="M35" s="1"/>
  <c r="M45" s="1"/>
  <c r="J26"/>
  <c r="J35" s="1"/>
  <c r="J45" s="1"/>
  <c r="BA25"/>
  <c r="BA34" s="1"/>
  <c r="BA44" s="1"/>
  <c r="AZ25"/>
  <c r="AZ34" s="1"/>
  <c r="AZ44" s="1"/>
  <c r="AT25"/>
  <c r="AT34" s="1"/>
  <c r="AT44" s="1"/>
  <c r="AS25"/>
  <c r="AS34" s="1"/>
  <c r="AS44" s="1"/>
  <c r="AN25"/>
  <c r="AN34" s="1"/>
  <c r="AN44" s="1"/>
  <c r="AL25"/>
  <c r="AL34" s="1"/>
  <c r="AF25"/>
  <c r="AF34" s="1"/>
  <c r="AF44" s="1"/>
  <c r="V25"/>
  <c r="V34" s="1"/>
  <c r="V44" s="1"/>
  <c r="U25"/>
  <c r="U34" s="1"/>
  <c r="U44" s="1"/>
  <c r="N25"/>
  <c r="N34" s="1"/>
  <c r="N44" s="1"/>
  <c r="M25"/>
  <c r="M34" s="1"/>
  <c r="M44" s="1"/>
  <c r="F25"/>
  <c r="F34" s="1"/>
  <c r="F44" s="1"/>
  <c r="AY24"/>
  <c r="AY33" s="1"/>
  <c r="AY43" s="1"/>
  <c r="AN24"/>
  <c r="AN33" s="1"/>
  <c r="AN43" s="1"/>
  <c r="AI24"/>
  <c r="AI33" s="1"/>
  <c r="AI43" s="1"/>
  <c r="AG24"/>
  <c r="AF24"/>
  <c r="AF33" s="1"/>
  <c r="AF43" s="1"/>
  <c r="Y24"/>
  <c r="Y33" s="1"/>
  <c r="I24"/>
  <c r="I33" s="1"/>
  <c r="I43" s="1"/>
  <c r="AZ23"/>
  <c r="AY23"/>
  <c r="AY32" s="1"/>
  <c r="AY42" s="1"/>
  <c r="AT23"/>
  <c r="AT32" s="1"/>
  <c r="AT42" s="1"/>
  <c r="AR23"/>
  <c r="AR32" s="1"/>
  <c r="AR42" s="1"/>
  <c r="V23"/>
  <c r="V32" s="1"/>
  <c r="V42" s="1"/>
  <c r="U23"/>
  <c r="U32" s="1"/>
  <c r="U42" s="1"/>
  <c r="T23"/>
  <c r="T32" s="1"/>
  <c r="T42" s="1"/>
  <c r="O23"/>
  <c r="M23"/>
  <c r="M32" s="1"/>
  <c r="M42" s="1"/>
  <c r="L23"/>
  <c r="L32" s="1"/>
  <c r="L42" s="1"/>
  <c r="K23"/>
  <c r="K32" s="1"/>
  <c r="K42" s="1"/>
  <c r="G23"/>
  <c r="G32" s="1"/>
  <c r="G42" s="1"/>
  <c r="F23"/>
  <c r="F32" s="1"/>
  <c r="F42" s="1"/>
  <c r="D23"/>
  <c r="D32" s="1"/>
  <c r="D42" s="1"/>
  <c r="AW22"/>
  <c r="AW31" s="1"/>
  <c r="AW41" s="1"/>
  <c r="AV22"/>
  <c r="AV31" s="1"/>
  <c r="AV41" s="1"/>
  <c r="AT22"/>
  <c r="AT31" s="1"/>
  <c r="AT41" s="1"/>
  <c r="AN22"/>
  <c r="AN31" s="1"/>
  <c r="AN41" s="1"/>
  <c r="AM22"/>
  <c r="AE22"/>
  <c r="AE31" s="1"/>
  <c r="AE41" s="1"/>
  <c r="AD22"/>
  <c r="AD31" s="1"/>
  <c r="AD41" s="1"/>
  <c r="V22"/>
  <c r="V31" s="1"/>
  <c r="V41" s="1"/>
  <c r="Q22"/>
  <c r="Q31" s="1"/>
  <c r="Q41" s="1"/>
  <c r="P22"/>
  <c r="P31" s="1"/>
  <c r="M22"/>
  <c r="M31" s="1"/>
  <c r="M41" s="1"/>
  <c r="H22"/>
  <c r="H31" s="1"/>
  <c r="H41" s="1"/>
  <c r="G22"/>
  <c r="BA19"/>
  <c r="AZ19"/>
  <c r="AZ27" s="1"/>
  <c r="AZ36" s="1"/>
  <c r="AZ46" s="1"/>
  <c r="AY19"/>
  <c r="AY27" s="1"/>
  <c r="AX19"/>
  <c r="AW19"/>
  <c r="AW27" s="1"/>
  <c r="AW36" s="1"/>
  <c r="AW46" s="1"/>
  <c r="AV19"/>
  <c r="AU19"/>
  <c r="AU27" s="1"/>
  <c r="AU36" s="1"/>
  <c r="AU46" s="1"/>
  <c r="AT19"/>
  <c r="AT27" s="1"/>
  <c r="AT36" s="1"/>
  <c r="AT46" s="1"/>
  <c r="AS19"/>
  <c r="AS27" s="1"/>
  <c r="AS36" s="1"/>
  <c r="AS46" s="1"/>
  <c r="AR19"/>
  <c r="AR27" s="1"/>
  <c r="AR36" s="1"/>
  <c r="AR46" s="1"/>
  <c r="AQ19"/>
  <c r="AQ27" s="1"/>
  <c r="AQ36" s="1"/>
  <c r="AQ46" s="1"/>
  <c r="AP19"/>
  <c r="AP27" s="1"/>
  <c r="AP36" s="1"/>
  <c r="AP46" s="1"/>
  <c r="AO19"/>
  <c r="AO27" s="1"/>
  <c r="AO36" s="1"/>
  <c r="AO46" s="1"/>
  <c r="AN19"/>
  <c r="AM19"/>
  <c r="AM27" s="1"/>
  <c r="AM36" s="1"/>
  <c r="AM46" s="1"/>
  <c r="AL19"/>
  <c r="AL27" s="1"/>
  <c r="AL36" s="1"/>
  <c r="AL46" s="1"/>
  <c r="AK19"/>
  <c r="AK27" s="1"/>
  <c r="AK36" s="1"/>
  <c r="AK46" s="1"/>
  <c r="AJ19"/>
  <c r="AJ27" s="1"/>
  <c r="AJ36" s="1"/>
  <c r="AJ46" s="1"/>
  <c r="AI19"/>
  <c r="AI27" s="1"/>
  <c r="AH19"/>
  <c r="AG19"/>
  <c r="AG27" s="1"/>
  <c r="AG36" s="1"/>
  <c r="AF19"/>
  <c r="AE19"/>
  <c r="AE27" s="1"/>
  <c r="AE36" s="1"/>
  <c r="AE46" s="1"/>
  <c r="AD19"/>
  <c r="AD27" s="1"/>
  <c r="AD36" s="1"/>
  <c r="AD46" s="1"/>
  <c r="AC19"/>
  <c r="AC27" s="1"/>
  <c r="AC36" s="1"/>
  <c r="AC46" s="1"/>
  <c r="AB19"/>
  <c r="AB27" s="1"/>
  <c r="AB36" s="1"/>
  <c r="AB46" s="1"/>
  <c r="AA19"/>
  <c r="AA27" s="1"/>
  <c r="AA36" s="1"/>
  <c r="AA46" s="1"/>
  <c r="Z19"/>
  <c r="Z27" s="1"/>
  <c r="Z36" s="1"/>
  <c r="Z46" s="1"/>
  <c r="Y19"/>
  <c r="X19"/>
  <c r="W19"/>
  <c r="W27" s="1"/>
  <c r="W36" s="1"/>
  <c r="W46" s="1"/>
  <c r="V19"/>
  <c r="V27" s="1"/>
  <c r="V36" s="1"/>
  <c r="V46" s="1"/>
  <c r="U19"/>
  <c r="U27" s="1"/>
  <c r="U36" s="1"/>
  <c r="U46" s="1"/>
  <c r="T19"/>
  <c r="T27" s="1"/>
  <c r="T36" s="1"/>
  <c r="T46" s="1"/>
  <c r="S19"/>
  <c r="S27" s="1"/>
  <c r="S36" s="1"/>
  <c r="S46" s="1"/>
  <c r="R19"/>
  <c r="Q19"/>
  <c r="Q27" s="1"/>
  <c r="Q36" s="1"/>
  <c r="P19"/>
  <c r="O19"/>
  <c r="O27" s="1"/>
  <c r="O36" s="1"/>
  <c r="O46" s="1"/>
  <c r="N19"/>
  <c r="N27" s="1"/>
  <c r="N36" s="1"/>
  <c r="N46" s="1"/>
  <c r="M19"/>
  <c r="M27" s="1"/>
  <c r="M36" s="1"/>
  <c r="M46" s="1"/>
  <c r="L19"/>
  <c r="L27" s="1"/>
  <c r="L36" s="1"/>
  <c r="L46" s="1"/>
  <c r="K19"/>
  <c r="K27" s="1"/>
  <c r="K36" s="1"/>
  <c r="K46" s="1"/>
  <c r="J19"/>
  <c r="J27" s="1"/>
  <c r="J36" s="1"/>
  <c r="J46" s="1"/>
  <c r="I19"/>
  <c r="I27" s="1"/>
  <c r="I36" s="1"/>
  <c r="H19"/>
  <c r="G19"/>
  <c r="G27" s="1"/>
  <c r="G36" s="1"/>
  <c r="G46" s="1"/>
  <c r="F19"/>
  <c r="F27" s="1"/>
  <c r="F36" s="1"/>
  <c r="F46" s="1"/>
  <c r="E19"/>
  <c r="D19"/>
  <c r="D27" s="1"/>
  <c r="D36" s="1"/>
  <c r="D46" s="1"/>
  <c r="C19"/>
  <c r="C27" s="1"/>
  <c r="BA18"/>
  <c r="BA26" s="1"/>
  <c r="BA35" s="1"/>
  <c r="BA45" s="1"/>
  <c r="AZ18"/>
  <c r="AZ26" s="1"/>
  <c r="AZ35" s="1"/>
  <c r="AY18"/>
  <c r="AX18"/>
  <c r="AX26" s="1"/>
  <c r="AX35" s="1"/>
  <c r="AX45" s="1"/>
  <c r="AW18"/>
  <c r="AW26" s="1"/>
  <c r="AV18"/>
  <c r="AU18"/>
  <c r="AU26" s="1"/>
  <c r="AU35" s="1"/>
  <c r="AU45" s="1"/>
  <c r="AT18"/>
  <c r="AT26" s="1"/>
  <c r="AT35" s="1"/>
  <c r="AT45" s="1"/>
  <c r="AS18"/>
  <c r="AS26" s="1"/>
  <c r="AS35" s="1"/>
  <c r="AS45" s="1"/>
  <c r="AR18"/>
  <c r="AR26" s="1"/>
  <c r="AR35" s="1"/>
  <c r="AR45" s="1"/>
  <c r="AQ18"/>
  <c r="AP18"/>
  <c r="AP26" s="1"/>
  <c r="AP35" s="1"/>
  <c r="AP45" s="1"/>
  <c r="AO18"/>
  <c r="AO26" s="1"/>
  <c r="AO35" s="1"/>
  <c r="AO45" s="1"/>
  <c r="AN18"/>
  <c r="AM18"/>
  <c r="AM26" s="1"/>
  <c r="AM35" s="1"/>
  <c r="AM45" s="1"/>
  <c r="AL18"/>
  <c r="AL26" s="1"/>
  <c r="AL35" s="1"/>
  <c r="AL45" s="1"/>
  <c r="AK18"/>
  <c r="AK26" s="1"/>
  <c r="AK35" s="1"/>
  <c r="AK45" s="1"/>
  <c r="AJ18"/>
  <c r="AJ26" s="1"/>
  <c r="AJ35" s="1"/>
  <c r="AI18"/>
  <c r="AH18"/>
  <c r="AG18"/>
  <c r="AF18"/>
  <c r="AF26" s="1"/>
  <c r="AF35" s="1"/>
  <c r="AF45" s="1"/>
  <c r="AE18"/>
  <c r="AE26" s="1"/>
  <c r="AE35" s="1"/>
  <c r="AE45" s="1"/>
  <c r="AD18"/>
  <c r="AD26" s="1"/>
  <c r="AD35" s="1"/>
  <c r="AD45" s="1"/>
  <c r="AC18"/>
  <c r="AC26" s="1"/>
  <c r="AC35" s="1"/>
  <c r="AC45" s="1"/>
  <c r="AB18"/>
  <c r="AB26" s="1"/>
  <c r="AB35" s="1"/>
  <c r="AA18"/>
  <c r="Z18"/>
  <c r="Z26" s="1"/>
  <c r="Z35" s="1"/>
  <c r="Z45" s="1"/>
  <c r="Y18"/>
  <c r="Y26" s="1"/>
  <c r="Y35" s="1"/>
  <c r="Y45" s="1"/>
  <c r="X18"/>
  <c r="X26" s="1"/>
  <c r="X35" s="1"/>
  <c r="X45" s="1"/>
  <c r="W18"/>
  <c r="W26" s="1"/>
  <c r="W35" s="1"/>
  <c r="W45" s="1"/>
  <c r="V18"/>
  <c r="V26" s="1"/>
  <c r="V35" s="1"/>
  <c r="V45" s="1"/>
  <c r="U18"/>
  <c r="T18"/>
  <c r="T26" s="1"/>
  <c r="T35" s="1"/>
  <c r="S18"/>
  <c r="R18"/>
  <c r="R26" s="1"/>
  <c r="R35" s="1"/>
  <c r="R45" s="1"/>
  <c r="Q18"/>
  <c r="Q26" s="1"/>
  <c r="P18"/>
  <c r="P26" s="1"/>
  <c r="P35" s="1"/>
  <c r="P45" s="1"/>
  <c r="O18"/>
  <c r="O26" s="1"/>
  <c r="O35" s="1"/>
  <c r="O45" s="1"/>
  <c r="N18"/>
  <c r="N26" s="1"/>
  <c r="N35" s="1"/>
  <c r="N45" s="1"/>
  <c r="M18"/>
  <c r="L18"/>
  <c r="L26" s="1"/>
  <c r="L35" s="1"/>
  <c r="L45" s="1"/>
  <c r="K18"/>
  <c r="K26" s="1"/>
  <c r="K35" s="1"/>
  <c r="K45" s="1"/>
  <c r="J18"/>
  <c r="I18"/>
  <c r="I26" s="1"/>
  <c r="I35" s="1"/>
  <c r="I45" s="1"/>
  <c r="H18"/>
  <c r="H26" s="1"/>
  <c r="H35" s="1"/>
  <c r="G18"/>
  <c r="G26" s="1"/>
  <c r="G35" s="1"/>
  <c r="G45" s="1"/>
  <c r="F18"/>
  <c r="F26" s="1"/>
  <c r="F35" s="1"/>
  <c r="F45" s="1"/>
  <c r="E18"/>
  <c r="E26" s="1"/>
  <c r="E35" s="1"/>
  <c r="E45" s="1"/>
  <c r="D18"/>
  <c r="D26" s="1"/>
  <c r="D35" s="1"/>
  <c r="C18"/>
  <c r="C26" s="1"/>
  <c r="C35" s="1"/>
  <c r="C45" s="1"/>
  <c r="BA17"/>
  <c r="AZ17"/>
  <c r="AY17"/>
  <c r="AY25" s="1"/>
  <c r="AY34" s="1"/>
  <c r="AY44" s="1"/>
  <c r="AX17"/>
  <c r="AX25" s="1"/>
  <c r="AX34" s="1"/>
  <c r="AX44" s="1"/>
  <c r="AW17"/>
  <c r="AW25" s="1"/>
  <c r="AW34" s="1"/>
  <c r="AW44" s="1"/>
  <c r="AV17"/>
  <c r="AV25" s="1"/>
  <c r="AV34" s="1"/>
  <c r="AV44" s="1"/>
  <c r="AU17"/>
  <c r="AU25" s="1"/>
  <c r="AU34" s="1"/>
  <c r="AU44" s="1"/>
  <c r="AT17"/>
  <c r="AS17"/>
  <c r="AR17"/>
  <c r="AR25" s="1"/>
  <c r="AR34" s="1"/>
  <c r="AR44" s="1"/>
  <c r="AQ17"/>
  <c r="AQ25" s="1"/>
  <c r="AQ34" s="1"/>
  <c r="AQ44" s="1"/>
  <c r="AP17"/>
  <c r="AP25" s="1"/>
  <c r="AP34" s="1"/>
  <c r="AP44" s="1"/>
  <c r="AO17"/>
  <c r="AO25" s="1"/>
  <c r="AN17"/>
  <c r="AM17"/>
  <c r="AM25" s="1"/>
  <c r="AM34" s="1"/>
  <c r="AM44" s="1"/>
  <c r="AL17"/>
  <c r="AK17"/>
  <c r="AK25" s="1"/>
  <c r="AK34" s="1"/>
  <c r="AK44" s="1"/>
  <c r="AJ17"/>
  <c r="AJ25" s="1"/>
  <c r="AJ34" s="1"/>
  <c r="AJ44" s="1"/>
  <c r="AI17"/>
  <c r="AI25" s="1"/>
  <c r="AI34" s="1"/>
  <c r="AI44" s="1"/>
  <c r="AH17"/>
  <c r="AH25" s="1"/>
  <c r="AH34" s="1"/>
  <c r="AH44" s="1"/>
  <c r="AG17"/>
  <c r="AG25" s="1"/>
  <c r="AG34" s="1"/>
  <c r="AG44" s="1"/>
  <c r="AF17"/>
  <c r="AE17"/>
  <c r="AE25" s="1"/>
  <c r="AE34" s="1"/>
  <c r="AE44" s="1"/>
  <c r="AD17"/>
  <c r="AD25" s="1"/>
  <c r="AD34" s="1"/>
  <c r="AD44" s="1"/>
  <c r="AC17"/>
  <c r="AC25" s="1"/>
  <c r="AC34" s="1"/>
  <c r="AC44" s="1"/>
  <c r="AB17"/>
  <c r="AB25" s="1"/>
  <c r="AB34" s="1"/>
  <c r="AB44" s="1"/>
  <c r="AA17"/>
  <c r="AA25" s="1"/>
  <c r="AA34" s="1"/>
  <c r="Z17"/>
  <c r="Z25" s="1"/>
  <c r="Z34" s="1"/>
  <c r="Z44" s="1"/>
  <c r="Y17"/>
  <c r="Y25" s="1"/>
  <c r="Y34" s="1"/>
  <c r="Y44" s="1"/>
  <c r="X17"/>
  <c r="X25" s="1"/>
  <c r="X34" s="1"/>
  <c r="X44" s="1"/>
  <c r="W17"/>
  <c r="W25" s="1"/>
  <c r="W34" s="1"/>
  <c r="W44" s="1"/>
  <c r="V17"/>
  <c r="U17"/>
  <c r="T17"/>
  <c r="T25" s="1"/>
  <c r="T34" s="1"/>
  <c r="T44" s="1"/>
  <c r="S17"/>
  <c r="S25" s="1"/>
  <c r="S34" s="1"/>
  <c r="S44" s="1"/>
  <c r="R17"/>
  <c r="R25" s="1"/>
  <c r="R34" s="1"/>
  <c r="R44" s="1"/>
  <c r="Q17"/>
  <c r="Q25" s="1"/>
  <c r="P17"/>
  <c r="P25" s="1"/>
  <c r="P34" s="1"/>
  <c r="P44" s="1"/>
  <c r="O17"/>
  <c r="O25" s="1"/>
  <c r="O34" s="1"/>
  <c r="O44" s="1"/>
  <c r="N17"/>
  <c r="M17"/>
  <c r="L17"/>
  <c r="L25" s="1"/>
  <c r="L34" s="1"/>
  <c r="L44" s="1"/>
  <c r="K17"/>
  <c r="K25" s="1"/>
  <c r="K34" s="1"/>
  <c r="K44" s="1"/>
  <c r="J17"/>
  <c r="J25" s="1"/>
  <c r="J34" s="1"/>
  <c r="J44" s="1"/>
  <c r="I17"/>
  <c r="I25" s="1"/>
  <c r="I34" s="1"/>
  <c r="I44" s="1"/>
  <c r="H17"/>
  <c r="H25" s="1"/>
  <c r="H34" s="1"/>
  <c r="H44" s="1"/>
  <c r="G17"/>
  <c r="G25" s="1"/>
  <c r="G34" s="1"/>
  <c r="F17"/>
  <c r="E17"/>
  <c r="E25" s="1"/>
  <c r="E34" s="1"/>
  <c r="E44" s="1"/>
  <c r="D17"/>
  <c r="D25" s="1"/>
  <c r="D34" s="1"/>
  <c r="D44" s="1"/>
  <c r="C17"/>
  <c r="C25" s="1"/>
  <c r="C34" s="1"/>
  <c r="C44" s="1"/>
  <c r="BA16"/>
  <c r="BA24" s="1"/>
  <c r="BA33" s="1"/>
  <c r="BA43" s="1"/>
  <c r="AZ16"/>
  <c r="AZ24" s="1"/>
  <c r="AY16"/>
  <c r="AX16"/>
  <c r="AX24" s="1"/>
  <c r="AX33" s="1"/>
  <c r="AW16"/>
  <c r="AW24" s="1"/>
  <c r="AW33" s="1"/>
  <c r="AW43" s="1"/>
  <c r="AV16"/>
  <c r="AV24" s="1"/>
  <c r="AV33" s="1"/>
  <c r="AV43" s="1"/>
  <c r="AU16"/>
  <c r="AU24" s="1"/>
  <c r="AU33" s="1"/>
  <c r="AU43" s="1"/>
  <c r="AT16"/>
  <c r="AT24" s="1"/>
  <c r="AT33" s="1"/>
  <c r="AT43" s="1"/>
  <c r="AS16"/>
  <c r="AS24" s="1"/>
  <c r="AS33" s="1"/>
  <c r="AS43" s="1"/>
  <c r="AR16"/>
  <c r="AR24" s="1"/>
  <c r="AR33" s="1"/>
  <c r="AR43" s="1"/>
  <c r="AQ16"/>
  <c r="AQ24" s="1"/>
  <c r="AQ33" s="1"/>
  <c r="AQ43" s="1"/>
  <c r="AP16"/>
  <c r="AP24" s="1"/>
  <c r="AP33" s="1"/>
  <c r="AO16"/>
  <c r="AO24" s="1"/>
  <c r="AO33" s="1"/>
  <c r="AO43" s="1"/>
  <c r="AN16"/>
  <c r="AM16"/>
  <c r="AM24" s="1"/>
  <c r="AM33" s="1"/>
  <c r="AM43" s="1"/>
  <c r="AL16"/>
  <c r="AL24" s="1"/>
  <c r="AL33" s="1"/>
  <c r="AL43" s="1"/>
  <c r="AK16"/>
  <c r="AK24" s="1"/>
  <c r="AK33" s="1"/>
  <c r="AK43" s="1"/>
  <c r="AJ16"/>
  <c r="AJ24" s="1"/>
  <c r="AI16"/>
  <c r="AH16"/>
  <c r="AH24" s="1"/>
  <c r="AH33" s="1"/>
  <c r="AG16"/>
  <c r="AF16"/>
  <c r="AE16"/>
  <c r="AE24" s="1"/>
  <c r="AE33" s="1"/>
  <c r="AE43" s="1"/>
  <c r="AD16"/>
  <c r="AD24" s="1"/>
  <c r="AD33" s="1"/>
  <c r="AD43" s="1"/>
  <c r="AC16"/>
  <c r="AC24" s="1"/>
  <c r="AC33" s="1"/>
  <c r="AC43" s="1"/>
  <c r="AB16"/>
  <c r="AB24" s="1"/>
  <c r="AB33" s="1"/>
  <c r="AB43" s="1"/>
  <c r="AA16"/>
  <c r="AA24" s="1"/>
  <c r="AA33" s="1"/>
  <c r="AA43" s="1"/>
  <c r="Z16"/>
  <c r="Z24" s="1"/>
  <c r="Z33" s="1"/>
  <c r="Y16"/>
  <c r="X16"/>
  <c r="X24" s="1"/>
  <c r="X33" s="1"/>
  <c r="X43" s="1"/>
  <c r="W16"/>
  <c r="W24" s="1"/>
  <c r="W33" s="1"/>
  <c r="W43" s="1"/>
  <c r="V16"/>
  <c r="V24" s="1"/>
  <c r="V33" s="1"/>
  <c r="V43" s="1"/>
  <c r="U16"/>
  <c r="U24" s="1"/>
  <c r="U33" s="1"/>
  <c r="U43" s="1"/>
  <c r="T16"/>
  <c r="T24" s="1"/>
  <c r="S16"/>
  <c r="S24" s="1"/>
  <c r="S33" s="1"/>
  <c r="S43" s="1"/>
  <c r="R16"/>
  <c r="R24" s="1"/>
  <c r="R33" s="1"/>
  <c r="Q16"/>
  <c r="Q24" s="1"/>
  <c r="P16"/>
  <c r="P24" s="1"/>
  <c r="P33" s="1"/>
  <c r="P43" s="1"/>
  <c r="O16"/>
  <c r="O24" s="1"/>
  <c r="O33" s="1"/>
  <c r="O43" s="1"/>
  <c r="N16"/>
  <c r="N24" s="1"/>
  <c r="N33" s="1"/>
  <c r="N43" s="1"/>
  <c r="M16"/>
  <c r="M24" s="1"/>
  <c r="M33" s="1"/>
  <c r="M43" s="1"/>
  <c r="L16"/>
  <c r="L24" s="1"/>
  <c r="L33" s="1"/>
  <c r="L43" s="1"/>
  <c r="K16"/>
  <c r="K24" s="1"/>
  <c r="K33" s="1"/>
  <c r="K43" s="1"/>
  <c r="J16"/>
  <c r="J24" s="1"/>
  <c r="J33" s="1"/>
  <c r="I16"/>
  <c r="H16"/>
  <c r="H24" s="1"/>
  <c r="H33" s="1"/>
  <c r="H43" s="1"/>
  <c r="G16"/>
  <c r="G24" s="1"/>
  <c r="G33" s="1"/>
  <c r="G43" s="1"/>
  <c r="F16"/>
  <c r="F24" s="1"/>
  <c r="F33" s="1"/>
  <c r="F43" s="1"/>
  <c r="E16"/>
  <c r="E24" s="1"/>
  <c r="E33" s="1"/>
  <c r="E43" s="1"/>
  <c r="D16"/>
  <c r="D24" s="1"/>
  <c r="D33" s="1"/>
  <c r="D43" s="1"/>
  <c r="C16"/>
  <c r="C24" s="1"/>
  <c r="C33" s="1"/>
  <c r="C43" s="1"/>
  <c r="BA15"/>
  <c r="BA23" s="1"/>
  <c r="BA32" s="1"/>
  <c r="AZ15"/>
  <c r="AY15"/>
  <c r="AX15"/>
  <c r="AX23" s="1"/>
  <c r="AX32" s="1"/>
  <c r="AX42" s="1"/>
  <c r="AW15"/>
  <c r="AW23" s="1"/>
  <c r="AW32" s="1"/>
  <c r="AW42" s="1"/>
  <c r="AV15"/>
  <c r="AV23" s="1"/>
  <c r="AV32" s="1"/>
  <c r="AV42" s="1"/>
  <c r="AU15"/>
  <c r="AU23" s="1"/>
  <c r="AU32" s="1"/>
  <c r="AU42" s="1"/>
  <c r="AT15"/>
  <c r="AS15"/>
  <c r="AS23" s="1"/>
  <c r="AS32" s="1"/>
  <c r="AS42" s="1"/>
  <c r="AR15"/>
  <c r="AQ15"/>
  <c r="AQ23" s="1"/>
  <c r="AQ32" s="1"/>
  <c r="AQ42" s="1"/>
  <c r="AP15"/>
  <c r="AP23" s="1"/>
  <c r="AP32" s="1"/>
  <c r="AP42" s="1"/>
  <c r="AO15"/>
  <c r="AO23" s="1"/>
  <c r="AO32" s="1"/>
  <c r="AO42" s="1"/>
  <c r="AN15"/>
  <c r="AN23" s="1"/>
  <c r="AN32" s="1"/>
  <c r="AN42" s="1"/>
  <c r="AM15"/>
  <c r="AM23" s="1"/>
  <c r="AM32" s="1"/>
  <c r="AM42" s="1"/>
  <c r="AL15"/>
  <c r="AL23" s="1"/>
  <c r="AL32" s="1"/>
  <c r="AL42" s="1"/>
  <c r="AK15"/>
  <c r="AK23" s="1"/>
  <c r="AK32" s="1"/>
  <c r="AJ15"/>
  <c r="AJ23" s="1"/>
  <c r="AJ32" s="1"/>
  <c r="AJ42" s="1"/>
  <c r="AI15"/>
  <c r="AI23" s="1"/>
  <c r="AI32" s="1"/>
  <c r="AI42" s="1"/>
  <c r="AH15"/>
  <c r="AH23" s="1"/>
  <c r="AH32" s="1"/>
  <c r="AH42" s="1"/>
  <c r="AG15"/>
  <c r="AG23" s="1"/>
  <c r="AG32" s="1"/>
  <c r="AF15"/>
  <c r="AF23" s="1"/>
  <c r="AF32" s="1"/>
  <c r="AF42" s="1"/>
  <c r="AE15"/>
  <c r="AE23" s="1"/>
  <c r="AD15"/>
  <c r="AD23" s="1"/>
  <c r="AD32" s="1"/>
  <c r="AD42" s="1"/>
  <c r="AC15"/>
  <c r="AC23" s="1"/>
  <c r="AC32" s="1"/>
  <c r="AC42" s="1"/>
  <c r="AB15"/>
  <c r="AB23" s="1"/>
  <c r="AB32" s="1"/>
  <c r="AB42" s="1"/>
  <c r="AA15"/>
  <c r="AA23" s="1"/>
  <c r="AA32" s="1"/>
  <c r="AA42" s="1"/>
  <c r="Z15"/>
  <c r="Z23" s="1"/>
  <c r="Z32" s="1"/>
  <c r="Z42" s="1"/>
  <c r="Y15"/>
  <c r="Y23" s="1"/>
  <c r="Y32" s="1"/>
  <c r="Y42" s="1"/>
  <c r="X15"/>
  <c r="X23" s="1"/>
  <c r="X32" s="1"/>
  <c r="X42" s="1"/>
  <c r="W15"/>
  <c r="W23" s="1"/>
  <c r="W32" s="1"/>
  <c r="W42" s="1"/>
  <c r="V15"/>
  <c r="U15"/>
  <c r="T15"/>
  <c r="S15"/>
  <c r="S23" s="1"/>
  <c r="R15"/>
  <c r="R23" s="1"/>
  <c r="R32" s="1"/>
  <c r="R42" s="1"/>
  <c r="Q15"/>
  <c r="Q23" s="1"/>
  <c r="Q32" s="1"/>
  <c r="Q42" s="1"/>
  <c r="P15"/>
  <c r="P23" s="1"/>
  <c r="P32" s="1"/>
  <c r="P42" s="1"/>
  <c r="O15"/>
  <c r="N15"/>
  <c r="N23" s="1"/>
  <c r="N32" s="1"/>
  <c r="N42" s="1"/>
  <c r="M15"/>
  <c r="L15"/>
  <c r="K15"/>
  <c r="J15"/>
  <c r="J23" s="1"/>
  <c r="J32" s="1"/>
  <c r="J42" s="1"/>
  <c r="I15"/>
  <c r="I23" s="1"/>
  <c r="I32" s="1"/>
  <c r="I42" s="1"/>
  <c r="H15"/>
  <c r="H23" s="1"/>
  <c r="H32" s="1"/>
  <c r="H42" s="1"/>
  <c r="G15"/>
  <c r="F15"/>
  <c r="E15"/>
  <c r="E23" s="1"/>
  <c r="E32" s="1"/>
  <c r="E42" s="1"/>
  <c r="D15"/>
  <c r="C15"/>
  <c r="C23" s="1"/>
  <c r="C32" s="1"/>
  <c r="C42" s="1"/>
  <c r="BA14"/>
  <c r="BA22" s="1"/>
  <c r="BA31" s="1"/>
  <c r="BA41" s="1"/>
  <c r="AZ14"/>
  <c r="AZ22" s="1"/>
  <c r="AZ31" s="1"/>
  <c r="AZ41" s="1"/>
  <c r="AY14"/>
  <c r="AY22" s="1"/>
  <c r="AY31" s="1"/>
  <c r="AY41" s="1"/>
  <c r="AX14"/>
  <c r="AX22" s="1"/>
  <c r="AW14"/>
  <c r="AV14"/>
  <c r="AU14"/>
  <c r="AU22" s="1"/>
  <c r="AU31" s="1"/>
  <c r="AU41" s="1"/>
  <c r="AT14"/>
  <c r="AS14"/>
  <c r="AS22" s="1"/>
  <c r="AS31" s="1"/>
  <c r="AS41" s="1"/>
  <c r="AR14"/>
  <c r="AR22" s="1"/>
  <c r="AR31" s="1"/>
  <c r="AR41" s="1"/>
  <c r="AQ14"/>
  <c r="AQ22" s="1"/>
  <c r="AQ31" s="1"/>
  <c r="AQ41" s="1"/>
  <c r="AP14"/>
  <c r="AP22" s="1"/>
  <c r="AO14"/>
  <c r="AO22" s="1"/>
  <c r="AO31" s="1"/>
  <c r="AO41" s="1"/>
  <c r="AN14"/>
  <c r="AM14"/>
  <c r="AL14"/>
  <c r="AL22" s="1"/>
  <c r="AL31" s="1"/>
  <c r="AL41" s="1"/>
  <c r="AK14"/>
  <c r="AK22" s="1"/>
  <c r="AK31" s="1"/>
  <c r="AK41" s="1"/>
  <c r="AJ14"/>
  <c r="AJ22" s="1"/>
  <c r="AJ31" s="1"/>
  <c r="AJ41" s="1"/>
  <c r="AI14"/>
  <c r="AI22" s="1"/>
  <c r="AI31" s="1"/>
  <c r="AI41" s="1"/>
  <c r="AH14"/>
  <c r="AH22" s="1"/>
  <c r="AH31" s="1"/>
  <c r="AH41" s="1"/>
  <c r="AG14"/>
  <c r="AG22" s="1"/>
  <c r="AG31" s="1"/>
  <c r="AG41" s="1"/>
  <c r="AF14"/>
  <c r="AF22" s="1"/>
  <c r="AF31" s="1"/>
  <c r="AE14"/>
  <c r="AD14"/>
  <c r="AC14"/>
  <c r="AC22" s="1"/>
  <c r="AC31" s="1"/>
  <c r="AC41" s="1"/>
  <c r="AB14"/>
  <c r="AB22" s="1"/>
  <c r="AB31" s="1"/>
  <c r="AB41" s="1"/>
  <c r="AA14"/>
  <c r="AA22" s="1"/>
  <c r="AA31" s="1"/>
  <c r="AA41" s="1"/>
  <c r="Z14"/>
  <c r="Z22" s="1"/>
  <c r="Z31" s="1"/>
  <c r="Z41" s="1"/>
  <c r="Y14"/>
  <c r="Y22" s="1"/>
  <c r="Y31" s="1"/>
  <c r="Y41" s="1"/>
  <c r="X14"/>
  <c r="X22" s="1"/>
  <c r="X31" s="1"/>
  <c r="X41" s="1"/>
  <c r="W14"/>
  <c r="W22" s="1"/>
  <c r="W31" s="1"/>
  <c r="W41" s="1"/>
  <c r="V14"/>
  <c r="U14"/>
  <c r="U22" s="1"/>
  <c r="U31" s="1"/>
  <c r="U41" s="1"/>
  <c r="T14"/>
  <c r="T22" s="1"/>
  <c r="T31" s="1"/>
  <c r="T41" s="1"/>
  <c r="S14"/>
  <c r="S22" s="1"/>
  <c r="S31" s="1"/>
  <c r="S41" s="1"/>
  <c r="R14"/>
  <c r="R22" s="1"/>
  <c r="R31" s="1"/>
  <c r="R41" s="1"/>
  <c r="Q14"/>
  <c r="P14"/>
  <c r="O14"/>
  <c r="O22" s="1"/>
  <c r="O31" s="1"/>
  <c r="O41" s="1"/>
  <c r="N14"/>
  <c r="N22" s="1"/>
  <c r="N31" s="1"/>
  <c r="N41" s="1"/>
  <c r="M14"/>
  <c r="L14"/>
  <c r="L22" s="1"/>
  <c r="L31" s="1"/>
  <c r="L41" s="1"/>
  <c r="K14"/>
  <c r="K22" s="1"/>
  <c r="K31" s="1"/>
  <c r="K41" s="1"/>
  <c r="J14"/>
  <c r="J22" s="1"/>
  <c r="J31" s="1"/>
  <c r="J41" s="1"/>
  <c r="I14"/>
  <c r="I22" s="1"/>
  <c r="I31" s="1"/>
  <c r="I41" s="1"/>
  <c r="H14"/>
  <c r="G14"/>
  <c r="F14"/>
  <c r="F22" s="1"/>
  <c r="F31" s="1"/>
  <c r="F41" s="1"/>
  <c r="E14"/>
  <c r="E22" s="1"/>
  <c r="E31" s="1"/>
  <c r="E41" s="1"/>
  <c r="D14"/>
  <c r="D22" s="1"/>
  <c r="D31" s="1"/>
  <c r="D41" s="1"/>
  <c r="C14"/>
  <c r="C22" s="1"/>
  <c r="C31" s="1"/>
  <c r="C41" s="1"/>
</calcChain>
</file>

<file path=xl/sharedStrings.xml><?xml version="1.0" encoding="utf-8"?>
<sst xmlns="http://schemas.openxmlformats.org/spreadsheetml/2006/main" count="1311" uniqueCount="192">
  <si>
    <t>Data File Name: E:\GCMS Deeptha-Sampath Lab\Dr. Gloria's Lab_fecal samples\Fecal Samples 2\1_3 1099.D</t>
  </si>
  <si>
    <t xml:space="preserve">Acquired Date: 03 Jan 2019  19:36    </t>
  </si>
  <si>
    <t>Method Name: E:\GCMS Deeptha-Sampath Lab\DEE method\SCFAs_diethylether Aug 2018.M</t>
  </si>
  <si>
    <t>Sample Name: 1_3 1099</t>
  </si>
  <si>
    <t>Comp #</t>
  </si>
  <si>
    <t>Compound Name</t>
  </si>
  <si>
    <t>RT (min)</t>
  </si>
  <si>
    <t>Area</t>
  </si>
  <si>
    <t>Amount</t>
  </si>
  <si>
    <t>Units</t>
  </si>
  <si>
    <t>Qvalue</t>
  </si>
  <si>
    <t>Acetate</t>
  </si>
  <si>
    <t>ng/ul</t>
  </si>
  <si>
    <t>Propionate</t>
  </si>
  <si>
    <t>Isobutyrate</t>
  </si>
  <si>
    <t>Butyrate</t>
  </si>
  <si>
    <t>Isovalerate</t>
  </si>
  <si>
    <t>Valerate</t>
  </si>
  <si>
    <t>Data File Name: E:\GCMS Deeptha-Sampath Lab\Dr. Gloria's Lab_fecal samples\Fecal Samples 2\1_3 128 .D</t>
  </si>
  <si>
    <t xml:space="preserve">Acquired Date: 03 Jan 2019  14:21    </t>
  </si>
  <si>
    <t xml:space="preserve">Sample Name: 1_3 128 </t>
  </si>
  <si>
    <t>Data File Name: E:\GCMS Deeptha-Sampath Lab\Dr. Gloria's Lab_fecal samples\Fecal Samples 2\1_3 132.D</t>
  </si>
  <si>
    <t xml:space="preserve">Acquired Date: 03 Jan 2019  14:40    </t>
  </si>
  <si>
    <t>Sample Name:  1_3 132</t>
  </si>
  <si>
    <t>Data File Name: E:\GCMS Deeptha-Sampath Lab\Dr. Gloria's Lab_fecal samples\Fecal Samples 2\1_3 138.D</t>
  </si>
  <si>
    <t xml:space="preserve">Acquired Date: 03 Jan 2019  20:32    </t>
  </si>
  <si>
    <t>Sample Name: 1_3 138</t>
  </si>
  <si>
    <t>Data File Name: E:\GCMS Deeptha-Sampath Lab\Dr. Gloria's Lab_fecal samples\Fecal Samples 2\1_3 146.D</t>
  </si>
  <si>
    <t xml:space="preserve">Acquired Date: 03 Jan 2019  20:51    </t>
  </si>
  <si>
    <t>Sample Name: 1_3 146</t>
  </si>
  <si>
    <t>Data File Name: E:\GCMS Deeptha-Sampath Lab\Dr. Gloria's Lab_fecal samples\Fecal Samples 2\1_3 148.D</t>
  </si>
  <si>
    <t xml:space="preserve">Acquired Date: 03 Jan 2019  14:58    </t>
  </si>
  <si>
    <t>Sample Name: 1_3 148</t>
  </si>
  <si>
    <t>Data File Name: E:\GCMS Deeptha-Sampath Lab\Dr. Gloria's Lab_fecal samples\Fecal Samples 2\1_3 1663.D</t>
  </si>
  <si>
    <t xml:space="preserve">Acquired Date: 03 Jan 2019  19:55    </t>
  </si>
  <si>
    <t>Sample Name: 1_3 1663</t>
  </si>
  <si>
    <t>Data File Name: E:\GCMS Deeptha-Sampath Lab\Dr. Gloria's Lab_fecal samples\Fecal Samples 2\1_3 1720.D</t>
  </si>
  <si>
    <t xml:space="preserve">Acquired Date: 03 Jan 2019  20:14    </t>
  </si>
  <si>
    <t>Sample Name: 1_3 1720</t>
  </si>
  <si>
    <t>Data File Name: E:\GCMS Deeptha-Sampath Lab\Dr. Gloria's Lab_fecal samples\Fecal Samples 2\1_3 258 .D</t>
  </si>
  <si>
    <t xml:space="preserve">Acquired Date: 03 Jan 2019  15:17    </t>
  </si>
  <si>
    <t xml:space="preserve">Sample Name: 1_3 258 </t>
  </si>
  <si>
    <t>Data File Name: E:\GCMS Deeptha-Sampath Lab\Dr. Gloria's Lab_fecal samples\Fecal Samples 2\1_3 268.D</t>
  </si>
  <si>
    <t xml:space="preserve">Acquired Date: 03 Jan 2019  15:35    </t>
  </si>
  <si>
    <t>Sample Name: 1_3 268</t>
  </si>
  <si>
    <t>Data File Name: E:\GCMS Deeptha-Sampath Lab\Dr. Gloria's Lab_fecal samples\Fecal Samples 2\1_3 270.D</t>
  </si>
  <si>
    <t xml:space="preserve">Acquired Date: 03 Jan 2019  15:54    </t>
  </si>
  <si>
    <t>Sample Name: 1_3 270</t>
  </si>
  <si>
    <t>Data File Name: E:\GCMS Deeptha-Sampath Lab\Dr. Gloria's Lab_fecal samples\Fecal Samples 2\1_3 274.D</t>
  </si>
  <si>
    <t xml:space="preserve">Acquired Date: 03 Jan 2019  21:09    </t>
  </si>
  <si>
    <t>Sample Name: 1_3 274</t>
  </si>
  <si>
    <t>Data File Name: E:\GCMS Deeptha-Sampath Lab\Dr. Gloria's Lab_fecal samples\Fecal Samples 2\1_3 284.D</t>
  </si>
  <si>
    <t xml:space="preserve">Acquired Date: 03 Jan 2019  16:12    </t>
  </si>
  <si>
    <t>Sample Name: 1_3 284</t>
  </si>
  <si>
    <t>Data File Name: E:\GCMS Deeptha-Sampath Lab\Dr. Gloria's Lab_fecal samples\Fecal Samples 2\1_3 300.D</t>
  </si>
  <si>
    <t xml:space="preserve">Acquired Date: 03 Jan 2019  16:31    </t>
  </si>
  <si>
    <t>Sample Name: 1_3 300</t>
  </si>
  <si>
    <t>Data File Name: E:\GCMS Deeptha-Sampath Lab\Dr. Gloria's Lab_fecal samples\Fecal Samples 2\1_3 306.D</t>
  </si>
  <si>
    <t xml:space="preserve">Acquired Date: 03 Jan 2019  16:49    </t>
  </si>
  <si>
    <t>Sample Name:  1_3 306</t>
  </si>
  <si>
    <t>Data File Name: E:\GCMS Deeptha-Sampath Lab\Dr. Gloria's Lab_fecal samples\Fecal Samples 2\1_3 308.D</t>
  </si>
  <si>
    <t xml:space="preserve">Acquired Date: 03 Jan 2019  17:08    </t>
  </si>
  <si>
    <t>Sample Name: 1_3 308</t>
  </si>
  <si>
    <t>Data File Name: E:\GCMS Deeptha-Sampath Lab\Dr. Gloria's Lab_fecal samples\Fecal Samples 2\1_3 508.D</t>
  </si>
  <si>
    <t xml:space="preserve">Acquired Date: 03 Jan 2019  17:26    </t>
  </si>
  <si>
    <t>Sample Name: 1_3 508</t>
  </si>
  <si>
    <t>Data File Name: E:\GCMS Deeptha-Sampath Lab\Dr. Gloria's Lab_fecal samples\Fecal Samples 2\1_3 510.D</t>
  </si>
  <si>
    <t xml:space="preserve">Acquired Date: 03 Jan 2019  17:45    </t>
  </si>
  <si>
    <t>Sample Name: 1_3 510</t>
  </si>
  <si>
    <t>Data File Name: E:\GCMS Deeptha-Sampath Lab\Dr. Gloria's Lab_fecal samples\Fecal Samples 2\1_3 516.D</t>
  </si>
  <si>
    <t xml:space="preserve">Acquired Date: 03 Jan 2019  18:03    </t>
  </si>
  <si>
    <t>Sample Name: 1_3 516</t>
  </si>
  <si>
    <t>Data File Name: E:\GCMS Deeptha-Sampath Lab\Dr. Gloria's Lab_fecal samples\Fecal Samples 2\1_3 520.D</t>
  </si>
  <si>
    <t xml:space="preserve">Acquired Date: 03 Jan 2019  18:22    </t>
  </si>
  <si>
    <t>Sample Name: 1_3 520</t>
  </si>
  <si>
    <t>Data File Name: E:\GCMS Deeptha-Sampath Lab\Dr. Gloria's Lab_fecal samples\Fecal Samples 2\1_3 532.D</t>
  </si>
  <si>
    <t xml:space="preserve">Acquired Date: 03 Jan 2019  18:41    </t>
  </si>
  <si>
    <t>Sample Name: 1_3 532</t>
  </si>
  <si>
    <t>Data File Name: E:\GCMS Deeptha-Sampath Lab\Dr. Gloria's Lab_fecal samples\Fecal Samples 2\1_3 536.D</t>
  </si>
  <si>
    <t xml:space="preserve">Acquired Date: 03 Jan 2019  18:59    </t>
  </si>
  <si>
    <t>Sample Name: 1_3 536</t>
  </si>
  <si>
    <t>Data File Name: E:\GCMS Deeptha-Sampath Lab\Dr. Gloria's Lab_fecal samples\Fecal Samples 2\1_3 547.D</t>
  </si>
  <si>
    <t xml:space="preserve">Acquired Date: 03 Jan 2019  19:18    </t>
  </si>
  <si>
    <t>Sample Name: 1_3 547</t>
  </si>
  <si>
    <t>Data File Name: E:\GCMS Deeptha-Sampath Lab\Dr. Gloria's Lab_fecal samples\Fecal Samples 2\1_4 282.D</t>
  </si>
  <si>
    <t xml:space="preserve">Acquired Date: 04 Jan 2019  12:47    </t>
  </si>
  <si>
    <t>Sample Name: 1_4 282</t>
  </si>
  <si>
    <t>Data File Name: E:\GCMS Deeptha-Sampath Lab\Dr. Gloria's Lab_fecal samples\Fecal Samples 2\1_4 286.D</t>
  </si>
  <si>
    <t xml:space="preserve">Acquired Date: 04 Jan 2019  13:06    </t>
  </si>
  <si>
    <t>Sample Name: 1_4 286</t>
  </si>
  <si>
    <t>Data File Name: E:\GCMS Deeptha-Sampath Lab\Dr. Gloria's Lab_fecal samples\Fecal Samples 2\1_4 290.D</t>
  </si>
  <si>
    <t xml:space="preserve">Acquired Date: 04 Jan 2019  13:24    </t>
  </si>
  <si>
    <t>Sample Name: 1_4 290</t>
  </si>
  <si>
    <t>Data File Name: E:\GCMS Deeptha-Sampath Lab\Dr. Gloria's Lab_fecal samples\Fecal Samples 2\1_4 302.D</t>
  </si>
  <si>
    <t xml:space="preserve">Acquired Date: 04 Jan 2019  13:43    </t>
  </si>
  <si>
    <t>Sample Name: 1_4 302</t>
  </si>
  <si>
    <t>Data File Name: E:\GCMS Deeptha-Sampath Lab\Dr. Gloria's Lab_fecal samples\Fecal Samples 2\1_4 310.D</t>
  </si>
  <si>
    <t xml:space="preserve">Acquired Date: 04 Jan 2019  14:01    </t>
  </si>
  <si>
    <t>Sample Name: 1_4 310</t>
  </si>
  <si>
    <t>Data File Name: E:\GCMS Deeptha-Sampath Lab\Dr. Gloria's Lab_fecal samples\Feces Samples 1\106 a feces 12_14.D</t>
  </si>
  <si>
    <t xml:space="preserve">Acquired Date: 14 Dec 2018  11:46    </t>
  </si>
  <si>
    <t>Sample Name: 106 a feces 12_14</t>
  </si>
  <si>
    <t>Data File Name: D:\MS DATA\Dr.Gloria's fecal Samples\Feces Samples 1\106 b feces 12_14.D</t>
  </si>
  <si>
    <t xml:space="preserve">Acquired Date: 14 Dec 2018  13:00    </t>
  </si>
  <si>
    <t>Method Name: D:\MS METHODS\SCFAs_diethylether Aug 2018.M</t>
  </si>
  <si>
    <t>Sample Name: 106 b feces 12_14</t>
  </si>
  <si>
    <t>Data File Name: E:\GCMS Deeptha-Sampath Lab\Dr. Gloria's Lab_fecal samples\Feces Samples 1\108 a feces 12_14.D</t>
  </si>
  <si>
    <t xml:space="preserve">Acquired Date: 14 Dec 2018  12:05    </t>
  </si>
  <si>
    <t>Sample Name: 108 a feces 12_14</t>
  </si>
  <si>
    <t>Data File Name: D:\MS DATA\Dr.Gloria's fecal Samples\Feces Samples 1\108 b feces 12_14.D</t>
  </si>
  <si>
    <t xml:space="preserve">Acquired Date: 14 Dec 2018  13:18    </t>
  </si>
  <si>
    <t>Sample Name: 108 b feces 12_14</t>
  </si>
  <si>
    <t>Data File Name: D:\MS DATA\Dr.Gloria's fecal Samples\Feces Samples 1\134 a feces 12_14.D</t>
  </si>
  <si>
    <t xml:space="preserve">Acquired Date: 14 Dec 2018  12:23    </t>
  </si>
  <si>
    <t>Sample Name: 134 a feces 12_14</t>
  </si>
  <si>
    <t>Data File Name: D:\MS DATA\Dr.Gloria's fecal Samples\Feces Samples 1\134 b feces 12_14.D</t>
  </si>
  <si>
    <t xml:space="preserve">Acquired Date: 14 Dec 2018  13:37    </t>
  </si>
  <si>
    <t>Sample Name: 134 b feces 12_14</t>
  </si>
  <si>
    <t>Sample#122</t>
  </si>
  <si>
    <t>Data File Name: D:\MS DATA\Dr.Gloria's fecal Samples\Feces Samples 1\135 a feces 12_14.D</t>
  </si>
  <si>
    <t xml:space="preserve">Acquired Date: 14 Dec 2018  12:41    </t>
  </si>
  <si>
    <t>Sample Name: 135 a feces 12_14</t>
  </si>
  <si>
    <t>sample#110</t>
  </si>
  <si>
    <t>Data File Name: D:\MS DATA\Dr.Gloria's fecal Samples\Feces Samples 1\135 b feces 12_14.D</t>
  </si>
  <si>
    <t xml:space="preserve">Acquired Date: 14 Dec 2018  13:55    </t>
  </si>
  <si>
    <t>Sample Name: 135 b feces 12_14</t>
  </si>
  <si>
    <t>Data File Name: E:\GCMS Deeptha-Sampath Lab\Dr. Gloria's Lab_fecal samples\Fecal Samples 2a\1_4 312.D</t>
  </si>
  <si>
    <t xml:space="preserve">Acquired Date: 04 Jan 2019  14:20    </t>
  </si>
  <si>
    <t>Sample Name: 1_4 312</t>
  </si>
  <si>
    <t>Data File Name: E:\GCMS Deeptha-Sampath Lab\Dr. Gloria's Lab_fecal samples\Fecal Samples 2a\1_4 316.D</t>
  </si>
  <si>
    <t xml:space="preserve">Acquired Date: 07 Jan 2019  09:21    </t>
  </si>
  <si>
    <t>Sample Name: 1_4 316</t>
  </si>
  <si>
    <t>Data File Name: E:\GCMS Deeptha-Sampath Lab\Dr. Gloria's Lab_fecal samples\Fecal Samples 2a\1_4 506.D</t>
  </si>
  <si>
    <t xml:space="preserve">Acquired Date: 07 Jan 2019  09:39    </t>
  </si>
  <si>
    <t>Sample Name: 1_4 506</t>
  </si>
  <si>
    <t>Data File Name: E:\GCMS Deeptha-Sampath Lab\Dr. Gloria's Lab_fecal samples\Fecal Samples 2a\1_4 514.D</t>
  </si>
  <si>
    <t xml:space="preserve">Acquired Date: 07 Jan 2019  09:58    </t>
  </si>
  <si>
    <t>Sample Name: 1_4 514</t>
  </si>
  <si>
    <t>Data File Name: E:\GCMS Deeptha-Sampath Lab\Dr. Gloria's Lab_fecal samples\Fecal Samples 2a\1_4 542.D</t>
  </si>
  <si>
    <t xml:space="preserve">Acquired Date: 07 Jan 2019  10:16    </t>
  </si>
  <si>
    <t>Sample Name: 1_4 542</t>
  </si>
  <si>
    <t>Data File Name: E:\GCMS Deeptha-Sampath Lab\Dr. Gloria's Lab_fecal samples\Fecal Samples 2a\1_4 618.D</t>
  </si>
  <si>
    <t xml:space="preserve">Acquired Date: 07 Jan 2019  10:35    </t>
  </si>
  <si>
    <t>Sample Name: 1_4 618</t>
  </si>
  <si>
    <t>Data File Name: E:\GCMS Deeptha-Sampath Lab\Dr. Gloria's Lab_fecal samples\Fecal Samples 2a\1_4 1093.D</t>
  </si>
  <si>
    <t xml:space="preserve">Acquired Date: 07 Jan 2019  10:53    </t>
  </si>
  <si>
    <t>Sample Name: 1_4 1093</t>
  </si>
  <si>
    <t>Data File Name: E:\GCMS Deeptha-Sampath Lab\Dr. Gloria's Lab_fecal samples\Fecal Samples 2a\1_4 1097.D</t>
  </si>
  <si>
    <t xml:space="preserve">Acquired Date: 07 Jan 2019  11:12    </t>
  </si>
  <si>
    <t>Sample Name: 1_4 1097</t>
  </si>
  <si>
    <t>Data File Name: E:\GCMS Deeptha-Sampath Lab\Dr. Gloria's Lab_fecal samples\Fecal Samples 2a\1_4 1170.D</t>
  </si>
  <si>
    <t xml:space="preserve">Acquired Date: 07 Jan 2019  11:30    </t>
  </si>
  <si>
    <t>Sample Name: 1_4 1170</t>
  </si>
  <si>
    <t>Data File Name: E:\GCMS Deeptha-Sampath Lab\Dr. Gloria's Lab_fecal samples\Fecal Samples 2a\1_4 1176.D</t>
  </si>
  <si>
    <t xml:space="preserve">Acquired Date: 07 Jan 2019  11:49    </t>
  </si>
  <si>
    <t>Sample Name: 1_4 1176</t>
  </si>
  <si>
    <t>Data File Name: E:\GCMS Deeptha-Sampath Lab\Dr. Gloria's Lab_fecal samples\Fecal Samples 2a\1_4 1681.D</t>
  </si>
  <si>
    <t xml:space="preserve">Acquired Date: 07 Jan 2019  12:07    </t>
  </si>
  <si>
    <t>Sample Name: 1_4 1681</t>
  </si>
  <si>
    <t>Data File Name: E:\GCMS Deeptha-Sampath Lab\Dr. Gloria's Lab_fecal samples\Fecal Samples 2a\1_4 1709.D</t>
  </si>
  <si>
    <t xml:space="preserve">Acquired Date: 07 Jan 2019  12:26    </t>
  </si>
  <si>
    <t>Sample Name: 1_4 1709</t>
  </si>
  <si>
    <t>Data File Name: E:\GCMS Deeptha-Sampath Lab\Dr. Gloria's Lab_fecal samples\Fecal Samples 2a\1_4 1733.D</t>
  </si>
  <si>
    <t xml:space="preserve">Acquired Date: 07 Jan 2019  12:44    </t>
  </si>
  <si>
    <t>Sample Name: 1_4 1733</t>
  </si>
  <si>
    <t>Data File Name: E:\GCMS Deeptha-Sampath Lab\Dr. Gloria's Lab_fecal samples\Fecal Samples 2a\1_4 1735.D</t>
  </si>
  <si>
    <t xml:space="preserve">Acquired Date: 07 Jan 2019  13:03    </t>
  </si>
  <si>
    <t>Sample Name: 1_4 1735</t>
  </si>
  <si>
    <t>Data File Name: E:\GCMS Deeptha-Sampath Lab\Dr. Gloria's Lab_fecal samples\Fecal Samples 2a\1_4 1741.D</t>
  </si>
  <si>
    <t xml:space="preserve">Acquired Date: 07 Jan 2019  13:21    </t>
  </si>
  <si>
    <t>Sample Name: 1_4 1741</t>
  </si>
  <si>
    <t>Data File Name: E:\GCMS Deeptha-Sampath Lab\Dr. Gloria's Lab_fecal samples\Fecal Samples 2a\1_4 1747.D</t>
  </si>
  <si>
    <t xml:space="preserve">Acquired Date: 07 Jan 2019  13:40    </t>
  </si>
  <si>
    <t>Sample Name: 1_4 1747</t>
  </si>
  <si>
    <t>Data File Name: E:\GCMS Deeptha-Sampath Lab\Dr. Gloria's Lab_fecal samples\Fecal Samples 2a\1_4 1751.D</t>
  </si>
  <si>
    <t xml:space="preserve">Acquired Date: 07 Jan 2019  13:58    </t>
  </si>
  <si>
    <t>Sample Name: 1_4 1751</t>
  </si>
  <si>
    <t>Data File Name: E:\GCMS Deeptha-Sampath Lab\Dr. Gloria's Lab_fecal samples\Fecal Samples 2a\1_4 1755.D</t>
  </si>
  <si>
    <t xml:space="preserve">Acquired Date: 07 Jan 2019  14:17    </t>
  </si>
  <si>
    <t>Sample Name: 1_4 1755</t>
  </si>
  <si>
    <t>Data File Name: E:\GCMS Deeptha-Sampath Lab\Dr. Gloria's Lab_fecal samples\Fecal Samples 2a\1_4 1768.D</t>
  </si>
  <si>
    <t xml:space="preserve">Acquired Date: 07 Jan 2019  14:35    </t>
  </si>
  <si>
    <t>Sample Name: 1_4 1768</t>
  </si>
  <si>
    <t>S.no #</t>
  </si>
  <si>
    <t>Sample wt mg:</t>
  </si>
  <si>
    <t>Amount  ng/ul</t>
  </si>
  <si>
    <t>Sample ID</t>
  </si>
  <si>
    <t>ng/1000ul</t>
  </si>
  <si>
    <t>ng/g feces</t>
  </si>
  <si>
    <t>ug/g feces</t>
  </si>
  <si>
    <t>umol/g feces</t>
  </si>
  <si>
    <t>mol wt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</si>
</sst>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22"/>
  <sheetViews>
    <sheetView topLeftCell="A421" workbookViewId="0">
      <selection activeCell="G51" sqref="G51"/>
    </sheetView>
  </sheetViews>
  <sheetFormatPr defaultRowHeight="15"/>
  <sheetData>
    <row r="2" spans="1:7">
      <c r="A2" t="s">
        <v>0</v>
      </c>
    </row>
    <row r="3" spans="1:7">
      <c r="A3" t="s">
        <v>1</v>
      </c>
    </row>
    <row r="4" spans="1:7">
      <c r="A4" t="s">
        <v>2</v>
      </c>
    </row>
    <row r="5" spans="1:7" s="1" customFormat="1">
      <c r="A5" s="1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>
        <v>1</v>
      </c>
      <c r="B8" t="s">
        <v>11</v>
      </c>
      <c r="C8">
        <v>4.0289999999999999</v>
      </c>
      <c r="D8">
        <v>90233</v>
      </c>
      <c r="E8">
        <v>58.930799999999998</v>
      </c>
      <c r="F8" t="s">
        <v>12</v>
      </c>
      <c r="G8">
        <v>96</v>
      </c>
    </row>
    <row r="9" spans="1:7">
      <c r="A9">
        <v>2</v>
      </c>
      <c r="B9" t="s">
        <v>13</v>
      </c>
      <c r="C9">
        <v>4.7160000000000002</v>
      </c>
      <c r="D9">
        <v>118795</v>
      </c>
      <c r="E9">
        <v>95.559700000000007</v>
      </c>
      <c r="F9" t="s">
        <v>12</v>
      </c>
      <c r="G9">
        <v>99</v>
      </c>
    </row>
    <row r="10" spans="1:7">
      <c r="A10">
        <v>3</v>
      </c>
      <c r="B10" t="s">
        <v>14</v>
      </c>
      <c r="C10">
        <v>5</v>
      </c>
      <c r="D10">
        <v>93545</v>
      </c>
      <c r="E10">
        <v>37.925800000000002</v>
      </c>
      <c r="F10" t="s">
        <v>12</v>
      </c>
      <c r="G10">
        <v>98</v>
      </c>
    </row>
    <row r="11" spans="1:7">
      <c r="A11">
        <v>4</v>
      </c>
      <c r="B11" t="s">
        <v>15</v>
      </c>
      <c r="C11">
        <v>5.5579999999999998</v>
      </c>
      <c r="D11">
        <v>279754</v>
      </c>
      <c r="E11">
        <v>79.040300000000002</v>
      </c>
      <c r="F11" t="s">
        <v>12</v>
      </c>
      <c r="G11">
        <v>98</v>
      </c>
    </row>
    <row r="12" spans="1:7">
      <c r="A12">
        <v>5</v>
      </c>
      <c r="B12" t="s">
        <v>16</v>
      </c>
      <c r="C12">
        <v>5.9960000000000004</v>
      </c>
      <c r="D12">
        <v>155919</v>
      </c>
      <c r="E12">
        <v>39.353700000000003</v>
      </c>
      <c r="F12" t="s">
        <v>12</v>
      </c>
      <c r="G12">
        <v>80</v>
      </c>
    </row>
    <row r="13" spans="1:7">
      <c r="A13">
        <v>6</v>
      </c>
      <c r="B13" t="s">
        <v>17</v>
      </c>
      <c r="C13">
        <v>6.7670000000000003</v>
      </c>
      <c r="D13">
        <v>179295</v>
      </c>
      <c r="E13">
        <v>41.366500000000002</v>
      </c>
      <c r="F13" t="s">
        <v>12</v>
      </c>
      <c r="G13">
        <v>98</v>
      </c>
    </row>
    <row r="15" spans="1:7">
      <c r="A15" t="s">
        <v>18</v>
      </c>
    </row>
    <row r="16" spans="1:7">
      <c r="A16" t="s">
        <v>19</v>
      </c>
    </row>
    <row r="17" spans="1:7">
      <c r="A17" t="s">
        <v>2</v>
      </c>
    </row>
    <row r="18" spans="1:7" s="1" customFormat="1">
      <c r="A18" s="1" t="s">
        <v>20</v>
      </c>
    </row>
    <row r="20" spans="1:7">
      <c r="A20" t="s">
        <v>4</v>
      </c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</row>
    <row r="21" spans="1:7">
      <c r="A21">
        <v>1</v>
      </c>
      <c r="B21" t="s">
        <v>11</v>
      </c>
      <c r="C21">
        <v>4.0149999999999997</v>
      </c>
      <c r="D21">
        <v>115822</v>
      </c>
      <c r="E21">
        <v>76.303899999999999</v>
      </c>
      <c r="F21" t="s">
        <v>12</v>
      </c>
      <c r="G21">
        <v>98</v>
      </c>
    </row>
    <row r="22" spans="1:7">
      <c r="A22">
        <v>2</v>
      </c>
      <c r="B22" t="s">
        <v>13</v>
      </c>
      <c r="C22">
        <v>4.7069999999999999</v>
      </c>
      <c r="D22">
        <v>116754</v>
      </c>
      <c r="E22">
        <v>93.917900000000003</v>
      </c>
      <c r="F22" t="s">
        <v>12</v>
      </c>
      <c r="G22">
        <v>99</v>
      </c>
    </row>
    <row r="23" spans="1:7">
      <c r="A23">
        <v>3</v>
      </c>
      <c r="B23" t="s">
        <v>14</v>
      </c>
      <c r="C23">
        <v>5.0110000000000001</v>
      </c>
      <c r="D23">
        <v>17193</v>
      </c>
      <c r="E23">
        <v>6.9705399999999997</v>
      </c>
      <c r="F23" t="s">
        <v>12</v>
      </c>
      <c r="G23">
        <v>96</v>
      </c>
    </row>
    <row r="24" spans="1:7">
      <c r="A24">
        <v>4</v>
      </c>
      <c r="B24" t="s">
        <v>15</v>
      </c>
      <c r="C24">
        <v>5.5339999999999998</v>
      </c>
      <c r="D24">
        <v>480069</v>
      </c>
      <c r="E24">
        <v>135.636</v>
      </c>
      <c r="F24" t="s">
        <v>12</v>
      </c>
      <c r="G24">
        <v>98</v>
      </c>
    </row>
    <row r="25" spans="1:7">
      <c r="A25">
        <v>5</v>
      </c>
      <c r="B25" t="s">
        <v>16</v>
      </c>
      <c r="C25">
        <v>6.0179999999999998</v>
      </c>
      <c r="D25">
        <v>26073</v>
      </c>
      <c r="E25">
        <v>6.5807799999999999</v>
      </c>
      <c r="F25" t="s">
        <v>12</v>
      </c>
      <c r="G25">
        <v>1</v>
      </c>
    </row>
    <row r="26" spans="1:7">
      <c r="A26">
        <v>6</v>
      </c>
      <c r="B26" t="s">
        <v>17</v>
      </c>
      <c r="C26">
        <v>6.77</v>
      </c>
      <c r="D26">
        <v>86501</v>
      </c>
      <c r="E26">
        <v>19.9573</v>
      </c>
      <c r="F26" t="s">
        <v>12</v>
      </c>
      <c r="G26">
        <v>1</v>
      </c>
    </row>
    <row r="28" spans="1:7">
      <c r="A28" t="s">
        <v>21</v>
      </c>
    </row>
    <row r="29" spans="1:7">
      <c r="A29" t="s">
        <v>22</v>
      </c>
    </row>
    <row r="30" spans="1:7">
      <c r="A30" t="s">
        <v>2</v>
      </c>
    </row>
    <row r="31" spans="1:7" s="1" customFormat="1">
      <c r="A31" s="1" t="s">
        <v>23</v>
      </c>
    </row>
    <row r="33" spans="1:7">
      <c r="A33" t="s">
        <v>4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</row>
    <row r="34" spans="1:7">
      <c r="A34">
        <v>1</v>
      </c>
      <c r="B34" t="s">
        <v>11</v>
      </c>
      <c r="C34">
        <v>4.0179999999999998</v>
      </c>
      <c r="D34">
        <v>143955</v>
      </c>
      <c r="E34">
        <v>95.404200000000003</v>
      </c>
      <c r="F34" t="s">
        <v>12</v>
      </c>
      <c r="G34">
        <v>97</v>
      </c>
    </row>
    <row r="35" spans="1:7">
      <c r="A35">
        <v>2</v>
      </c>
      <c r="B35" t="s">
        <v>13</v>
      </c>
      <c r="C35">
        <v>4.7130000000000001</v>
      </c>
      <c r="D35">
        <v>159675</v>
      </c>
      <c r="E35">
        <v>128.44399999999999</v>
      </c>
      <c r="F35" t="s">
        <v>12</v>
      </c>
      <c r="G35">
        <v>98</v>
      </c>
    </row>
    <row r="36" spans="1:7">
      <c r="A36">
        <v>3</v>
      </c>
      <c r="B36" t="s">
        <v>14</v>
      </c>
      <c r="C36">
        <v>5.0190000000000001</v>
      </c>
      <c r="D36">
        <v>38593</v>
      </c>
      <c r="E36">
        <v>15.646699999999999</v>
      </c>
      <c r="F36" t="s">
        <v>12</v>
      </c>
      <c r="G36">
        <v>97</v>
      </c>
    </row>
    <row r="37" spans="1:7">
      <c r="A37">
        <v>4</v>
      </c>
      <c r="B37" t="s">
        <v>15</v>
      </c>
      <c r="C37">
        <v>5.5449999999999999</v>
      </c>
      <c r="D37">
        <v>430125</v>
      </c>
      <c r="E37">
        <v>121.52500000000001</v>
      </c>
      <c r="F37" t="s">
        <v>12</v>
      </c>
      <c r="G37">
        <v>99</v>
      </c>
    </row>
    <row r="38" spans="1:7">
      <c r="A38">
        <v>5</v>
      </c>
      <c r="B38" t="s">
        <v>16</v>
      </c>
      <c r="C38">
        <v>6.0229999999999997</v>
      </c>
      <c r="D38">
        <v>47352</v>
      </c>
      <c r="E38">
        <v>11.951599999999999</v>
      </c>
      <c r="F38" t="s">
        <v>12</v>
      </c>
      <c r="G38">
        <v>1</v>
      </c>
    </row>
    <row r="39" spans="1:7">
      <c r="A39">
        <v>6</v>
      </c>
      <c r="B39" t="s">
        <v>17</v>
      </c>
      <c r="C39">
        <v>6.7779999999999996</v>
      </c>
      <c r="D39">
        <v>120027</v>
      </c>
      <c r="E39">
        <v>27.692299999999999</v>
      </c>
      <c r="F39" t="s">
        <v>12</v>
      </c>
      <c r="G39">
        <v>98</v>
      </c>
    </row>
    <row r="41" spans="1:7">
      <c r="A41" t="s">
        <v>24</v>
      </c>
    </row>
    <row r="42" spans="1:7">
      <c r="A42" t="s">
        <v>25</v>
      </c>
    </row>
    <row r="43" spans="1:7">
      <c r="A43" t="s">
        <v>2</v>
      </c>
    </row>
    <row r="44" spans="1:7" s="1" customFormat="1">
      <c r="A44" s="1" t="s">
        <v>26</v>
      </c>
    </row>
    <row r="46" spans="1:7">
      <c r="A46" t="s">
        <v>4</v>
      </c>
      <c r="B46" t="s">
        <v>5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</row>
    <row r="47" spans="1:7">
      <c r="A47">
        <v>1</v>
      </c>
      <c r="B47" t="s">
        <v>11</v>
      </c>
      <c r="C47">
        <v>4.01</v>
      </c>
      <c r="D47">
        <v>206187</v>
      </c>
      <c r="E47">
        <v>137.655</v>
      </c>
      <c r="F47" t="s">
        <v>12</v>
      </c>
      <c r="G47">
        <v>98</v>
      </c>
    </row>
    <row r="48" spans="1:7">
      <c r="A48">
        <v>2</v>
      </c>
      <c r="B48" t="s">
        <v>13</v>
      </c>
      <c r="C48">
        <v>4.7290000000000001</v>
      </c>
      <c r="D48">
        <v>59534</v>
      </c>
      <c r="E48">
        <v>47.889600000000002</v>
      </c>
      <c r="F48" t="s">
        <v>12</v>
      </c>
      <c r="G48">
        <v>98</v>
      </c>
    </row>
    <row r="49" spans="1:7">
      <c r="A49">
        <v>3</v>
      </c>
      <c r="B49" t="s">
        <v>14</v>
      </c>
      <c r="C49">
        <v>5.0279999999999996</v>
      </c>
      <c r="D49">
        <v>6254</v>
      </c>
      <c r="E49">
        <v>2.5355500000000002</v>
      </c>
      <c r="F49" t="s">
        <v>12</v>
      </c>
      <c r="G49">
        <v>91</v>
      </c>
    </row>
    <row r="50" spans="1:7">
      <c r="A50">
        <v>4</v>
      </c>
      <c r="B50" t="s">
        <v>15</v>
      </c>
      <c r="C50">
        <v>5.5170000000000003</v>
      </c>
      <c r="D50">
        <v>1085983</v>
      </c>
      <c r="E50">
        <v>306.82799999999997</v>
      </c>
      <c r="F50" t="s">
        <v>12</v>
      </c>
      <c r="G50">
        <v>98</v>
      </c>
    </row>
    <row r="51" spans="1:7">
      <c r="A51">
        <v>5</v>
      </c>
      <c r="B51" t="s">
        <v>16</v>
      </c>
      <c r="C51">
        <v>6.0369999999999999</v>
      </c>
      <c r="D51">
        <v>9346</v>
      </c>
      <c r="E51">
        <v>2.3589099999999998</v>
      </c>
      <c r="F51" t="s">
        <v>12</v>
      </c>
      <c r="G51">
        <v>1</v>
      </c>
    </row>
    <row r="52" spans="1:7">
      <c r="A52">
        <v>6</v>
      </c>
      <c r="B52" t="s">
        <v>17</v>
      </c>
      <c r="C52">
        <v>6.8029999999999999</v>
      </c>
      <c r="D52">
        <v>11760</v>
      </c>
      <c r="E52">
        <v>2.7132399999999999</v>
      </c>
      <c r="F52" t="s">
        <v>12</v>
      </c>
      <c r="G52">
        <v>93</v>
      </c>
    </row>
    <row r="54" spans="1:7">
      <c r="A54" t="s">
        <v>27</v>
      </c>
    </row>
    <row r="55" spans="1:7">
      <c r="A55" t="s">
        <v>28</v>
      </c>
    </row>
    <row r="56" spans="1:7">
      <c r="A56" t="s">
        <v>2</v>
      </c>
    </row>
    <row r="57" spans="1:7" s="1" customFormat="1">
      <c r="A57" s="1" t="s">
        <v>29</v>
      </c>
    </row>
    <row r="59" spans="1:7">
      <c r="A59" t="s">
        <v>4</v>
      </c>
      <c r="B59" t="s">
        <v>5</v>
      </c>
      <c r="C59" t="s">
        <v>6</v>
      </c>
      <c r="D59" t="s">
        <v>7</v>
      </c>
      <c r="E59" t="s">
        <v>8</v>
      </c>
      <c r="F59" t="s">
        <v>9</v>
      </c>
      <c r="G59" t="s">
        <v>10</v>
      </c>
    </row>
    <row r="60" spans="1:7">
      <c r="A60">
        <v>1</v>
      </c>
      <c r="B60" t="s">
        <v>11</v>
      </c>
      <c r="C60">
        <v>4.01</v>
      </c>
      <c r="D60">
        <v>189748</v>
      </c>
      <c r="E60">
        <v>126.494</v>
      </c>
      <c r="F60" t="s">
        <v>12</v>
      </c>
      <c r="G60">
        <v>97</v>
      </c>
    </row>
    <row r="61" spans="1:7">
      <c r="A61">
        <v>2</v>
      </c>
      <c r="B61" t="s">
        <v>13</v>
      </c>
      <c r="C61">
        <v>4.7050000000000001</v>
      </c>
      <c r="D61">
        <v>190151</v>
      </c>
      <c r="E61">
        <v>152.959</v>
      </c>
      <c r="F61" t="s">
        <v>12</v>
      </c>
      <c r="G61">
        <v>100</v>
      </c>
    </row>
    <row r="62" spans="1:7">
      <c r="A62">
        <v>3</v>
      </c>
      <c r="B62" t="s">
        <v>14</v>
      </c>
      <c r="C62">
        <v>4.992</v>
      </c>
      <c r="D62">
        <v>156629</v>
      </c>
      <c r="E62">
        <v>63.501899999999999</v>
      </c>
      <c r="F62" t="s">
        <v>12</v>
      </c>
      <c r="G62">
        <v>97</v>
      </c>
    </row>
    <row r="63" spans="1:7">
      <c r="A63">
        <v>4</v>
      </c>
      <c r="B63" t="s">
        <v>15</v>
      </c>
      <c r="C63">
        <v>5.5279999999999996</v>
      </c>
      <c r="D63">
        <v>720004</v>
      </c>
      <c r="E63">
        <v>203.42599999999999</v>
      </c>
      <c r="F63" t="s">
        <v>12</v>
      </c>
      <c r="G63">
        <v>98</v>
      </c>
    </row>
    <row r="64" spans="1:7">
      <c r="A64">
        <v>5</v>
      </c>
      <c r="B64" t="s">
        <v>16</v>
      </c>
      <c r="C64">
        <v>5.9770000000000003</v>
      </c>
      <c r="D64">
        <v>305393</v>
      </c>
      <c r="E64">
        <v>77.080600000000004</v>
      </c>
      <c r="F64" t="s">
        <v>12</v>
      </c>
      <c r="G64">
        <v>83</v>
      </c>
    </row>
    <row r="65" spans="1:7">
      <c r="A65">
        <v>6</v>
      </c>
      <c r="B65" t="s">
        <v>17</v>
      </c>
      <c r="C65">
        <v>6.7510000000000003</v>
      </c>
      <c r="D65">
        <v>272939</v>
      </c>
      <c r="E65">
        <v>62.971800000000002</v>
      </c>
      <c r="F65" t="s">
        <v>12</v>
      </c>
      <c r="G65">
        <v>98</v>
      </c>
    </row>
    <row r="67" spans="1:7">
      <c r="A67" t="s">
        <v>30</v>
      </c>
    </row>
    <row r="68" spans="1:7">
      <c r="A68" t="s">
        <v>31</v>
      </c>
    </row>
    <row r="69" spans="1:7">
      <c r="A69" t="s">
        <v>2</v>
      </c>
    </row>
    <row r="70" spans="1:7" s="1" customFormat="1">
      <c r="A70" s="1" t="s">
        <v>32</v>
      </c>
    </row>
    <row r="72" spans="1:7">
      <c r="A72" t="s">
        <v>4</v>
      </c>
      <c r="B72" t="s">
        <v>5</v>
      </c>
      <c r="C72" t="s">
        <v>6</v>
      </c>
      <c r="D72" t="s">
        <v>7</v>
      </c>
      <c r="E72" t="s">
        <v>8</v>
      </c>
      <c r="F72" t="s">
        <v>9</v>
      </c>
      <c r="G72" t="s">
        <v>10</v>
      </c>
    </row>
    <row r="73" spans="1:7">
      <c r="A73">
        <v>1</v>
      </c>
      <c r="B73" t="s">
        <v>11</v>
      </c>
      <c r="C73">
        <v>4.0289999999999999</v>
      </c>
      <c r="D73">
        <v>107208</v>
      </c>
      <c r="E73">
        <v>70.455600000000004</v>
      </c>
      <c r="F73" t="s">
        <v>12</v>
      </c>
      <c r="G73">
        <v>96</v>
      </c>
    </row>
    <row r="74" spans="1:7">
      <c r="A74">
        <v>2</v>
      </c>
      <c r="B74" t="s">
        <v>13</v>
      </c>
      <c r="C74">
        <v>4.7190000000000003</v>
      </c>
      <c r="D74">
        <v>115458</v>
      </c>
      <c r="E74">
        <v>92.875399999999999</v>
      </c>
      <c r="F74" t="s">
        <v>12</v>
      </c>
      <c r="G74">
        <v>99</v>
      </c>
    </row>
    <row r="75" spans="1:7">
      <c r="A75">
        <v>3</v>
      </c>
      <c r="B75" t="s">
        <v>14</v>
      </c>
      <c r="C75">
        <v>5.0090000000000003</v>
      </c>
      <c r="D75">
        <v>68485</v>
      </c>
      <c r="E75">
        <v>27.765799999999999</v>
      </c>
      <c r="F75" t="s">
        <v>12</v>
      </c>
      <c r="G75">
        <v>98</v>
      </c>
    </row>
    <row r="76" spans="1:7">
      <c r="A76">
        <v>4</v>
      </c>
      <c r="B76" t="s">
        <v>15</v>
      </c>
      <c r="C76">
        <v>5.55</v>
      </c>
      <c r="D76">
        <v>378199</v>
      </c>
      <c r="E76">
        <v>106.854</v>
      </c>
      <c r="F76" t="s">
        <v>12</v>
      </c>
      <c r="G76">
        <v>98</v>
      </c>
    </row>
    <row r="77" spans="1:7">
      <c r="A77">
        <v>5</v>
      </c>
      <c r="B77" t="s">
        <v>16</v>
      </c>
      <c r="C77">
        <v>6.0069999999999997</v>
      </c>
      <c r="D77">
        <v>117630</v>
      </c>
      <c r="E77">
        <v>29.689599999999999</v>
      </c>
      <c r="F77" t="s">
        <v>12</v>
      </c>
      <c r="G77">
        <v>79</v>
      </c>
    </row>
    <row r="78" spans="1:7">
      <c r="A78">
        <v>6</v>
      </c>
      <c r="B78" t="s">
        <v>17</v>
      </c>
      <c r="C78">
        <v>6.7759999999999998</v>
      </c>
      <c r="D78">
        <v>139287</v>
      </c>
      <c r="E78">
        <v>32.136000000000003</v>
      </c>
      <c r="F78" t="s">
        <v>12</v>
      </c>
      <c r="G78">
        <v>98</v>
      </c>
    </row>
    <row r="80" spans="1:7">
      <c r="A80" t="s">
        <v>33</v>
      </c>
    </row>
    <row r="81" spans="1:7">
      <c r="A81" t="s">
        <v>34</v>
      </c>
    </row>
    <row r="82" spans="1:7">
      <c r="A82" t="s">
        <v>2</v>
      </c>
    </row>
    <row r="83" spans="1:7" s="1" customFormat="1">
      <c r="A83" s="1" t="s">
        <v>35</v>
      </c>
    </row>
    <row r="85" spans="1:7">
      <c r="A85" t="s">
        <v>4</v>
      </c>
      <c r="B85" t="s">
        <v>5</v>
      </c>
      <c r="C85" t="s">
        <v>6</v>
      </c>
      <c r="D85" t="s">
        <v>7</v>
      </c>
      <c r="E85" t="s">
        <v>8</v>
      </c>
      <c r="F85" t="s">
        <v>9</v>
      </c>
      <c r="G85" t="s">
        <v>10</v>
      </c>
    </row>
    <row r="86" spans="1:7">
      <c r="A86">
        <v>1</v>
      </c>
      <c r="B86" t="s">
        <v>11</v>
      </c>
      <c r="C86">
        <v>4.04</v>
      </c>
      <c r="D86">
        <v>63846</v>
      </c>
      <c r="E86">
        <v>41.015900000000002</v>
      </c>
      <c r="F86" t="s">
        <v>12</v>
      </c>
      <c r="G86">
        <v>99</v>
      </c>
    </row>
    <row r="87" spans="1:7">
      <c r="A87">
        <v>2</v>
      </c>
      <c r="B87" t="s">
        <v>13</v>
      </c>
      <c r="C87">
        <v>4.7290000000000001</v>
      </c>
      <c r="D87">
        <v>67051</v>
      </c>
      <c r="E87">
        <v>53.936399999999999</v>
      </c>
      <c r="F87" t="s">
        <v>12</v>
      </c>
      <c r="G87">
        <v>98</v>
      </c>
    </row>
    <row r="88" spans="1:7">
      <c r="A88">
        <v>3</v>
      </c>
      <c r="B88" t="s">
        <v>14</v>
      </c>
      <c r="C88">
        <v>5.008</v>
      </c>
      <c r="D88">
        <v>60865</v>
      </c>
      <c r="E88">
        <v>24.676400000000001</v>
      </c>
      <c r="F88" t="s">
        <v>12</v>
      </c>
      <c r="G88">
        <v>98</v>
      </c>
    </row>
    <row r="89" spans="1:7">
      <c r="A89">
        <v>4</v>
      </c>
      <c r="B89" t="s">
        <v>15</v>
      </c>
      <c r="C89">
        <v>5.569</v>
      </c>
      <c r="D89">
        <v>156468</v>
      </c>
      <c r="E89">
        <v>44.207700000000003</v>
      </c>
      <c r="F89" t="s">
        <v>12</v>
      </c>
      <c r="G89">
        <v>98</v>
      </c>
    </row>
    <row r="90" spans="1:7">
      <c r="A90">
        <v>5</v>
      </c>
      <c r="B90" t="s">
        <v>16</v>
      </c>
      <c r="C90">
        <v>6.0010000000000003</v>
      </c>
      <c r="D90">
        <v>113602</v>
      </c>
      <c r="E90">
        <v>28.672899999999998</v>
      </c>
      <c r="F90" t="s">
        <v>12</v>
      </c>
      <c r="G90">
        <v>78</v>
      </c>
    </row>
    <row r="91" spans="1:7">
      <c r="A91">
        <v>6</v>
      </c>
      <c r="B91" t="s">
        <v>17</v>
      </c>
      <c r="C91">
        <v>6.77</v>
      </c>
      <c r="D91">
        <v>119752</v>
      </c>
      <c r="E91">
        <v>27.628900000000002</v>
      </c>
      <c r="F91" t="s">
        <v>12</v>
      </c>
      <c r="G91">
        <v>98</v>
      </c>
    </row>
    <row r="93" spans="1:7">
      <c r="A93" t="s">
        <v>36</v>
      </c>
    </row>
    <row r="94" spans="1:7">
      <c r="A94" t="s">
        <v>37</v>
      </c>
    </row>
    <row r="95" spans="1:7">
      <c r="A95" t="s">
        <v>2</v>
      </c>
    </row>
    <row r="96" spans="1:7" s="1" customFormat="1">
      <c r="A96" s="1" t="s">
        <v>38</v>
      </c>
    </row>
    <row r="98" spans="1:7">
      <c r="A98" t="s">
        <v>4</v>
      </c>
      <c r="B98" t="s">
        <v>5</v>
      </c>
      <c r="C98" t="s">
        <v>6</v>
      </c>
      <c r="D98" t="s">
        <v>7</v>
      </c>
      <c r="E98" t="s">
        <v>8</v>
      </c>
      <c r="F98" t="s">
        <v>9</v>
      </c>
      <c r="G98" t="s">
        <v>10</v>
      </c>
    </row>
    <row r="99" spans="1:7">
      <c r="A99">
        <v>1</v>
      </c>
      <c r="B99" t="s">
        <v>11</v>
      </c>
      <c r="C99">
        <v>4.01</v>
      </c>
      <c r="D99">
        <v>196591</v>
      </c>
      <c r="E99">
        <v>131.13999999999999</v>
      </c>
      <c r="F99" t="s">
        <v>12</v>
      </c>
      <c r="G99">
        <v>98</v>
      </c>
    </row>
    <row r="100" spans="1:7">
      <c r="A100">
        <v>2</v>
      </c>
      <c r="B100" t="s">
        <v>13</v>
      </c>
      <c r="C100">
        <v>4.7050000000000001</v>
      </c>
      <c r="D100">
        <v>185895</v>
      </c>
      <c r="E100">
        <v>149.535</v>
      </c>
      <c r="F100" t="s">
        <v>12</v>
      </c>
      <c r="G100">
        <v>100</v>
      </c>
    </row>
    <row r="101" spans="1:7">
      <c r="A101">
        <v>3</v>
      </c>
      <c r="B101" t="s">
        <v>14</v>
      </c>
      <c r="C101">
        <v>5.0140000000000002</v>
      </c>
      <c r="D101">
        <v>42696</v>
      </c>
      <c r="E101">
        <v>17.310199999999998</v>
      </c>
      <c r="F101" t="s">
        <v>12</v>
      </c>
      <c r="G101">
        <v>97</v>
      </c>
    </row>
    <row r="102" spans="1:7">
      <c r="A102">
        <v>4</v>
      </c>
      <c r="B102" t="s">
        <v>15</v>
      </c>
      <c r="C102">
        <v>5.5339999999999998</v>
      </c>
      <c r="D102">
        <v>647327</v>
      </c>
      <c r="E102">
        <v>182.892</v>
      </c>
      <c r="F102" t="s">
        <v>12</v>
      </c>
      <c r="G102">
        <v>97</v>
      </c>
    </row>
    <row r="103" spans="1:7">
      <c r="A103">
        <v>5</v>
      </c>
      <c r="B103" t="s">
        <v>16</v>
      </c>
      <c r="C103">
        <v>6.0119999999999996</v>
      </c>
      <c r="D103">
        <v>63533</v>
      </c>
      <c r="E103">
        <v>16.035599999999999</v>
      </c>
      <c r="F103" t="s">
        <v>12</v>
      </c>
      <c r="G103">
        <v>78</v>
      </c>
    </row>
    <row r="104" spans="1:7">
      <c r="A104">
        <v>6</v>
      </c>
      <c r="B104" t="s">
        <v>17</v>
      </c>
      <c r="C104">
        <v>6.7619999999999996</v>
      </c>
      <c r="D104">
        <v>183107</v>
      </c>
      <c r="E104">
        <v>42.246000000000002</v>
      </c>
      <c r="F104" t="s">
        <v>12</v>
      </c>
      <c r="G104">
        <v>99</v>
      </c>
    </row>
    <row r="106" spans="1:7">
      <c r="A106" t="s">
        <v>39</v>
      </c>
    </row>
    <row r="107" spans="1:7">
      <c r="A107" t="s">
        <v>40</v>
      </c>
    </row>
    <row r="108" spans="1:7">
      <c r="A108" t="s">
        <v>2</v>
      </c>
    </row>
    <row r="109" spans="1:7" s="1" customFormat="1">
      <c r="A109" s="1" t="s">
        <v>41</v>
      </c>
    </row>
    <row r="111" spans="1:7">
      <c r="A111" t="s">
        <v>4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</row>
    <row r="112" spans="1:7">
      <c r="A112">
        <v>1</v>
      </c>
      <c r="B112" t="s">
        <v>11</v>
      </c>
      <c r="C112">
        <v>4.0209999999999999</v>
      </c>
      <c r="D112">
        <v>141663</v>
      </c>
      <c r="E112">
        <v>93.848100000000002</v>
      </c>
      <c r="F112" t="s">
        <v>12</v>
      </c>
      <c r="G112">
        <v>97</v>
      </c>
    </row>
    <row r="113" spans="1:7">
      <c r="A113">
        <v>2</v>
      </c>
      <c r="B113" t="s">
        <v>13</v>
      </c>
      <c r="C113">
        <v>4.7190000000000003</v>
      </c>
      <c r="D113">
        <v>125157</v>
      </c>
      <c r="E113">
        <v>100.67700000000001</v>
      </c>
      <c r="F113" t="s">
        <v>12</v>
      </c>
      <c r="G113">
        <v>99</v>
      </c>
    </row>
    <row r="114" spans="1:7">
      <c r="A114">
        <v>3</v>
      </c>
      <c r="B114" t="s">
        <v>14</v>
      </c>
      <c r="C114">
        <v>5.0060000000000002</v>
      </c>
      <c r="D114">
        <v>91831</v>
      </c>
      <c r="E114">
        <v>37.230899999999998</v>
      </c>
      <c r="F114" t="s">
        <v>12</v>
      </c>
      <c r="G114">
        <v>97</v>
      </c>
    </row>
    <row r="115" spans="1:7">
      <c r="A115">
        <v>4</v>
      </c>
      <c r="B115" t="s">
        <v>15</v>
      </c>
      <c r="C115">
        <v>5.5339999999999998</v>
      </c>
      <c r="D115">
        <v>597558</v>
      </c>
      <c r="E115">
        <v>168.83099999999999</v>
      </c>
      <c r="F115" t="s">
        <v>12</v>
      </c>
      <c r="G115">
        <v>98</v>
      </c>
    </row>
    <row r="116" spans="1:7">
      <c r="A116">
        <v>5</v>
      </c>
      <c r="B116" t="s">
        <v>16</v>
      </c>
      <c r="C116">
        <v>5.9930000000000003</v>
      </c>
      <c r="D116">
        <v>192602</v>
      </c>
      <c r="E116">
        <v>48.612400000000001</v>
      </c>
      <c r="F116" t="s">
        <v>12</v>
      </c>
      <c r="G116">
        <v>81</v>
      </c>
    </row>
    <row r="117" spans="1:7">
      <c r="A117">
        <v>6</v>
      </c>
      <c r="B117" t="s">
        <v>17</v>
      </c>
      <c r="C117">
        <v>6.7649999999999997</v>
      </c>
      <c r="D117">
        <v>187842</v>
      </c>
      <c r="E117">
        <v>43.3384</v>
      </c>
      <c r="F117" t="s">
        <v>12</v>
      </c>
      <c r="G117">
        <v>98</v>
      </c>
    </row>
    <row r="119" spans="1:7">
      <c r="A119" t="s">
        <v>42</v>
      </c>
    </row>
    <row r="120" spans="1:7">
      <c r="A120" t="s">
        <v>43</v>
      </c>
    </row>
    <row r="121" spans="1:7">
      <c r="A121" t="s">
        <v>2</v>
      </c>
    </row>
    <row r="122" spans="1:7" s="1" customFormat="1">
      <c r="A122" s="1" t="s">
        <v>44</v>
      </c>
    </row>
    <row r="124" spans="1:7">
      <c r="A124" t="s">
        <v>4</v>
      </c>
      <c r="B124" t="s">
        <v>5</v>
      </c>
      <c r="C124" t="s">
        <v>6</v>
      </c>
      <c r="D124" t="s">
        <v>7</v>
      </c>
      <c r="E124" t="s">
        <v>8</v>
      </c>
      <c r="F124" t="s">
        <v>9</v>
      </c>
      <c r="G124" t="s">
        <v>10</v>
      </c>
    </row>
    <row r="125" spans="1:7">
      <c r="A125">
        <v>1</v>
      </c>
      <c r="B125" t="s">
        <v>11</v>
      </c>
      <c r="C125">
        <v>4.0529999999999999</v>
      </c>
      <c r="D125">
        <v>39550</v>
      </c>
      <c r="E125">
        <v>24.520700000000001</v>
      </c>
      <c r="F125" t="s">
        <v>12</v>
      </c>
      <c r="G125">
        <v>94</v>
      </c>
    </row>
    <row r="126" spans="1:7">
      <c r="A126">
        <v>2</v>
      </c>
      <c r="B126" t="s">
        <v>13</v>
      </c>
      <c r="C126">
        <v>4.726</v>
      </c>
      <c r="D126">
        <v>84111</v>
      </c>
      <c r="E126">
        <v>67.659599999999998</v>
      </c>
      <c r="F126" t="s">
        <v>12</v>
      </c>
      <c r="G126">
        <v>99</v>
      </c>
    </row>
    <row r="127" spans="1:7">
      <c r="A127">
        <v>3</v>
      </c>
      <c r="B127" t="s">
        <v>14</v>
      </c>
      <c r="C127">
        <v>5.0110000000000001</v>
      </c>
      <c r="D127">
        <v>70461</v>
      </c>
      <c r="E127">
        <v>28.5669</v>
      </c>
      <c r="F127" t="s">
        <v>12</v>
      </c>
      <c r="G127">
        <v>98</v>
      </c>
    </row>
    <row r="128" spans="1:7">
      <c r="A128">
        <v>4</v>
      </c>
      <c r="B128" t="s">
        <v>15</v>
      </c>
      <c r="C128">
        <v>5.5609999999999999</v>
      </c>
      <c r="D128">
        <v>248125</v>
      </c>
      <c r="E128">
        <v>70.103999999999999</v>
      </c>
      <c r="F128" t="s">
        <v>12</v>
      </c>
      <c r="G128">
        <v>98</v>
      </c>
    </row>
    <row r="129" spans="1:7">
      <c r="A129">
        <v>5</v>
      </c>
      <c r="B129" t="s">
        <v>16</v>
      </c>
      <c r="C129">
        <v>6.0069999999999997</v>
      </c>
      <c r="D129">
        <v>110983</v>
      </c>
      <c r="E129">
        <v>28.011900000000001</v>
      </c>
      <c r="F129" t="s">
        <v>12</v>
      </c>
      <c r="G129">
        <v>78</v>
      </c>
    </row>
    <row r="130" spans="1:7">
      <c r="A130">
        <v>6</v>
      </c>
      <c r="B130" t="s">
        <v>17</v>
      </c>
      <c r="C130">
        <v>6.7720000000000002</v>
      </c>
      <c r="D130">
        <v>154035</v>
      </c>
      <c r="E130">
        <v>35.538600000000002</v>
      </c>
      <c r="F130" t="s">
        <v>12</v>
      </c>
      <c r="G130">
        <v>99</v>
      </c>
    </row>
    <row r="132" spans="1:7">
      <c r="A132" t="s">
        <v>45</v>
      </c>
    </row>
    <row r="133" spans="1:7">
      <c r="A133" t="s">
        <v>46</v>
      </c>
    </row>
    <row r="134" spans="1:7">
      <c r="A134" t="s">
        <v>2</v>
      </c>
    </row>
    <row r="135" spans="1:7" s="1" customFormat="1">
      <c r="A135" s="1" t="s">
        <v>47</v>
      </c>
    </row>
    <row r="137" spans="1:7">
      <c r="A137" t="s">
        <v>4</v>
      </c>
      <c r="B137" t="s">
        <v>5</v>
      </c>
      <c r="C137" t="s">
        <v>6</v>
      </c>
      <c r="D137" t="s">
        <v>7</v>
      </c>
      <c r="E137" t="s">
        <v>8</v>
      </c>
      <c r="F137" t="s">
        <v>9</v>
      </c>
      <c r="G137" t="s">
        <v>10</v>
      </c>
    </row>
    <row r="138" spans="1:7">
      <c r="A138">
        <v>1</v>
      </c>
      <c r="B138" t="s">
        <v>11</v>
      </c>
      <c r="C138">
        <v>4.04</v>
      </c>
      <c r="D138">
        <v>64336</v>
      </c>
      <c r="E138">
        <v>41.348599999999998</v>
      </c>
      <c r="F138" t="s">
        <v>12</v>
      </c>
      <c r="G138">
        <v>96</v>
      </c>
    </row>
    <row r="139" spans="1:7">
      <c r="A139">
        <v>2</v>
      </c>
      <c r="B139" t="s">
        <v>13</v>
      </c>
      <c r="C139">
        <v>4.7210000000000001</v>
      </c>
      <c r="D139">
        <v>101182</v>
      </c>
      <c r="E139">
        <v>81.391599999999997</v>
      </c>
      <c r="F139" t="s">
        <v>12</v>
      </c>
      <c r="G139">
        <v>100</v>
      </c>
    </row>
    <row r="140" spans="1:7">
      <c r="A140">
        <v>3</v>
      </c>
      <c r="B140" t="s">
        <v>14</v>
      </c>
      <c r="C140">
        <v>5.0359999999999996</v>
      </c>
      <c r="D140">
        <v>4341</v>
      </c>
      <c r="E140">
        <v>1.75997</v>
      </c>
      <c r="F140" t="s">
        <v>12</v>
      </c>
      <c r="G140">
        <v>32</v>
      </c>
    </row>
    <row r="141" spans="1:7">
      <c r="A141">
        <v>4</v>
      </c>
      <c r="B141" t="s">
        <v>15</v>
      </c>
      <c r="C141">
        <v>5.55</v>
      </c>
      <c r="D141">
        <v>408543</v>
      </c>
      <c r="E141">
        <v>115.428</v>
      </c>
      <c r="F141" t="s">
        <v>12</v>
      </c>
      <c r="G141">
        <v>98</v>
      </c>
    </row>
    <row r="142" spans="1:7">
      <c r="A142">
        <v>5</v>
      </c>
      <c r="B142" t="s">
        <v>16</v>
      </c>
      <c r="C142">
        <v>6.048</v>
      </c>
      <c r="D142">
        <v>3345</v>
      </c>
      <c r="E142">
        <v>0.84427200000000002</v>
      </c>
      <c r="F142" t="s">
        <v>12</v>
      </c>
      <c r="G142">
        <v>26</v>
      </c>
    </row>
    <row r="143" spans="1:7">
      <c r="A143">
        <v>6</v>
      </c>
      <c r="B143" t="s">
        <v>17</v>
      </c>
      <c r="C143">
        <v>6.7949999999999999</v>
      </c>
      <c r="D143">
        <v>45691</v>
      </c>
      <c r="E143">
        <v>10.541700000000001</v>
      </c>
      <c r="F143" t="s">
        <v>12</v>
      </c>
      <c r="G143">
        <v>97</v>
      </c>
    </row>
    <row r="145" spans="1:7">
      <c r="A145" t="s">
        <v>48</v>
      </c>
    </row>
    <row r="146" spans="1:7">
      <c r="A146" t="s">
        <v>49</v>
      </c>
    </row>
    <row r="147" spans="1:7">
      <c r="A147" t="s">
        <v>2</v>
      </c>
    </row>
    <row r="148" spans="1:7" s="1" customFormat="1">
      <c r="A148" s="1" t="s">
        <v>50</v>
      </c>
    </row>
    <row r="150" spans="1:7">
      <c r="A150" t="s">
        <v>4</v>
      </c>
      <c r="B150" t="s">
        <v>5</v>
      </c>
      <c r="C150" t="s">
        <v>6</v>
      </c>
      <c r="D150" t="s">
        <v>7</v>
      </c>
      <c r="E150" t="s">
        <v>8</v>
      </c>
      <c r="F150" t="s">
        <v>9</v>
      </c>
      <c r="G150" t="s">
        <v>10</v>
      </c>
    </row>
    <row r="151" spans="1:7">
      <c r="A151">
        <v>1</v>
      </c>
      <c r="B151" t="s">
        <v>11</v>
      </c>
      <c r="C151">
        <v>4.0430000000000001</v>
      </c>
      <c r="D151">
        <v>48800</v>
      </c>
      <c r="E151">
        <v>30.800699999999999</v>
      </c>
      <c r="F151" t="s">
        <v>12</v>
      </c>
      <c r="G151">
        <v>97</v>
      </c>
    </row>
    <row r="152" spans="1:7">
      <c r="A152">
        <v>2</v>
      </c>
      <c r="B152" t="s">
        <v>13</v>
      </c>
      <c r="C152">
        <v>4.7320000000000002</v>
      </c>
      <c r="D152">
        <v>62064</v>
      </c>
      <c r="E152">
        <v>49.924799999999998</v>
      </c>
      <c r="F152" t="s">
        <v>12</v>
      </c>
      <c r="G152">
        <v>99</v>
      </c>
    </row>
    <row r="153" spans="1:7">
      <c r="A153">
        <v>3</v>
      </c>
      <c r="B153" t="s">
        <v>14</v>
      </c>
      <c r="C153">
        <v>5.008</v>
      </c>
      <c r="D153">
        <v>57350</v>
      </c>
      <c r="E153">
        <v>23.251300000000001</v>
      </c>
      <c r="F153" t="s">
        <v>12</v>
      </c>
      <c r="G153">
        <v>97</v>
      </c>
    </row>
    <row r="154" spans="1:7">
      <c r="A154">
        <v>4</v>
      </c>
      <c r="B154" t="s">
        <v>15</v>
      </c>
      <c r="C154">
        <v>5.5940000000000003</v>
      </c>
      <c r="D154">
        <v>27476</v>
      </c>
      <c r="E154">
        <v>7.7629299999999999</v>
      </c>
      <c r="F154" t="s">
        <v>12</v>
      </c>
      <c r="G154">
        <v>99</v>
      </c>
    </row>
    <row r="155" spans="1:7">
      <c r="A155">
        <v>5</v>
      </c>
      <c r="B155" t="s">
        <v>16</v>
      </c>
      <c r="C155">
        <v>6.0039999999999996</v>
      </c>
      <c r="D155">
        <v>105790</v>
      </c>
      <c r="E155">
        <v>26.7012</v>
      </c>
      <c r="F155" t="s">
        <v>12</v>
      </c>
      <c r="G155">
        <v>81</v>
      </c>
    </row>
    <row r="156" spans="1:7">
      <c r="A156">
        <v>6</v>
      </c>
      <c r="B156" t="s">
        <v>17</v>
      </c>
      <c r="C156">
        <v>6.7839999999999998</v>
      </c>
      <c r="D156">
        <v>66747</v>
      </c>
      <c r="E156">
        <v>15.399699999999999</v>
      </c>
      <c r="F156" t="s">
        <v>12</v>
      </c>
      <c r="G156">
        <v>98</v>
      </c>
    </row>
    <row r="158" spans="1:7">
      <c r="A158" t="s">
        <v>51</v>
      </c>
    </row>
    <row r="159" spans="1:7">
      <c r="A159" t="s">
        <v>52</v>
      </c>
    </row>
    <row r="160" spans="1:7">
      <c r="A160" t="s">
        <v>2</v>
      </c>
    </row>
    <row r="161" spans="1:7" s="1" customFormat="1">
      <c r="A161" s="1" t="s">
        <v>53</v>
      </c>
    </row>
    <row r="163" spans="1:7">
      <c r="A163" t="s">
        <v>4</v>
      </c>
      <c r="B163" t="s">
        <v>5</v>
      </c>
      <c r="C163" t="s">
        <v>6</v>
      </c>
      <c r="D163" t="s">
        <v>7</v>
      </c>
      <c r="E163" t="s">
        <v>8</v>
      </c>
      <c r="F163" t="s">
        <v>9</v>
      </c>
      <c r="G163" t="s">
        <v>10</v>
      </c>
    </row>
    <row r="164" spans="1:7">
      <c r="A164">
        <v>1</v>
      </c>
      <c r="B164" t="s">
        <v>11</v>
      </c>
      <c r="C164">
        <v>4.0510000000000002</v>
      </c>
      <c r="D164">
        <v>37862</v>
      </c>
      <c r="E164">
        <v>23.374600000000001</v>
      </c>
      <c r="F164" t="s">
        <v>12</v>
      </c>
      <c r="G164">
        <v>99</v>
      </c>
    </row>
    <row r="165" spans="1:7">
      <c r="A165">
        <v>2</v>
      </c>
      <c r="B165" t="s">
        <v>13</v>
      </c>
      <c r="C165">
        <v>4.7380000000000004</v>
      </c>
      <c r="D165">
        <v>61765</v>
      </c>
      <c r="E165">
        <v>49.6843</v>
      </c>
      <c r="F165" t="s">
        <v>12</v>
      </c>
      <c r="G165">
        <v>99</v>
      </c>
    </row>
    <row r="166" spans="1:7">
      <c r="A166">
        <v>3</v>
      </c>
      <c r="B166" t="s">
        <v>14</v>
      </c>
      <c r="C166">
        <v>5.0190000000000001</v>
      </c>
      <c r="D166">
        <v>28999</v>
      </c>
      <c r="E166">
        <v>11.757</v>
      </c>
      <c r="F166" t="s">
        <v>12</v>
      </c>
      <c r="G166">
        <v>95</v>
      </c>
    </row>
    <row r="167" spans="1:7">
      <c r="A167">
        <v>4</v>
      </c>
      <c r="B167" t="s">
        <v>15</v>
      </c>
      <c r="C167">
        <v>5.569</v>
      </c>
      <c r="D167">
        <v>187843</v>
      </c>
      <c r="E167">
        <v>53.072200000000002</v>
      </c>
      <c r="F167" t="s">
        <v>12</v>
      </c>
      <c r="G167">
        <v>97</v>
      </c>
    </row>
    <row r="168" spans="1:7">
      <c r="A168">
        <v>5</v>
      </c>
      <c r="B168" t="s">
        <v>16</v>
      </c>
      <c r="C168">
        <v>6.0259999999999998</v>
      </c>
      <c r="D168">
        <v>46293</v>
      </c>
      <c r="E168">
        <v>11.6843</v>
      </c>
      <c r="F168" t="s">
        <v>12</v>
      </c>
      <c r="G168">
        <v>67</v>
      </c>
    </row>
    <row r="169" spans="1:7">
      <c r="A169">
        <v>6</v>
      </c>
      <c r="B169" t="s">
        <v>17</v>
      </c>
      <c r="C169">
        <v>6.7889999999999997</v>
      </c>
      <c r="D169">
        <v>76541</v>
      </c>
      <c r="E169">
        <v>17.659300000000002</v>
      </c>
      <c r="F169" t="s">
        <v>12</v>
      </c>
      <c r="G169">
        <v>99</v>
      </c>
    </row>
    <row r="171" spans="1:7">
      <c r="A171" t="s">
        <v>54</v>
      </c>
    </row>
    <row r="172" spans="1:7">
      <c r="A172" t="s">
        <v>55</v>
      </c>
    </row>
    <row r="173" spans="1:7">
      <c r="A173" t="s">
        <v>2</v>
      </c>
    </row>
    <row r="174" spans="1:7" s="1" customFormat="1">
      <c r="A174" s="1" t="s">
        <v>56</v>
      </c>
    </row>
    <row r="176" spans="1:7">
      <c r="A176" t="s">
        <v>4</v>
      </c>
      <c r="B176" t="s">
        <v>5</v>
      </c>
      <c r="C176" t="s">
        <v>6</v>
      </c>
      <c r="D176" t="s">
        <v>7</v>
      </c>
      <c r="E176" t="s">
        <v>8</v>
      </c>
      <c r="F176" t="s">
        <v>9</v>
      </c>
      <c r="G176" t="s">
        <v>10</v>
      </c>
    </row>
    <row r="177" spans="1:7">
      <c r="A177">
        <v>1</v>
      </c>
      <c r="B177" t="s">
        <v>11</v>
      </c>
      <c r="C177">
        <v>4.0129999999999999</v>
      </c>
      <c r="D177">
        <v>189272</v>
      </c>
      <c r="E177">
        <v>126.17100000000001</v>
      </c>
      <c r="F177" t="s">
        <v>12</v>
      </c>
      <c r="G177">
        <v>97</v>
      </c>
    </row>
    <row r="178" spans="1:7">
      <c r="A178">
        <v>2</v>
      </c>
      <c r="B178" t="s">
        <v>13</v>
      </c>
      <c r="C178">
        <v>4.6909999999999998</v>
      </c>
      <c r="D178">
        <v>332620</v>
      </c>
      <c r="E178">
        <v>267.56200000000001</v>
      </c>
      <c r="F178" t="s">
        <v>12</v>
      </c>
      <c r="G178">
        <v>99</v>
      </c>
    </row>
    <row r="179" spans="1:7">
      <c r="A179">
        <v>3</v>
      </c>
      <c r="B179" t="s">
        <v>14</v>
      </c>
      <c r="C179">
        <v>5.0330000000000004</v>
      </c>
      <c r="D179">
        <v>10320</v>
      </c>
      <c r="E179">
        <v>4.1840200000000003</v>
      </c>
      <c r="F179" t="s">
        <v>12</v>
      </c>
      <c r="G179">
        <v>93</v>
      </c>
    </row>
    <row r="180" spans="1:7">
      <c r="A180">
        <v>4</v>
      </c>
      <c r="B180" t="s">
        <v>15</v>
      </c>
      <c r="C180">
        <v>5.5220000000000002</v>
      </c>
      <c r="D180">
        <v>973004</v>
      </c>
      <c r="E180">
        <v>274.90800000000002</v>
      </c>
      <c r="F180" t="s">
        <v>12</v>
      </c>
      <c r="G180">
        <v>98</v>
      </c>
    </row>
    <row r="181" spans="1:7">
      <c r="A181">
        <v>5</v>
      </c>
      <c r="B181" t="s">
        <v>16</v>
      </c>
      <c r="C181">
        <v>6.0389999999999997</v>
      </c>
      <c r="D181">
        <v>13514</v>
      </c>
      <c r="E181">
        <v>3.4109099999999999</v>
      </c>
      <c r="F181" t="s">
        <v>12</v>
      </c>
      <c r="G181">
        <v>1</v>
      </c>
    </row>
    <row r="182" spans="1:7">
      <c r="A182">
        <v>6</v>
      </c>
      <c r="B182" t="s">
        <v>17</v>
      </c>
      <c r="C182">
        <v>6.7640000000000002</v>
      </c>
      <c r="D182">
        <v>186575</v>
      </c>
      <c r="E182">
        <v>43.046100000000003</v>
      </c>
      <c r="F182" t="s">
        <v>12</v>
      </c>
      <c r="G182">
        <v>98</v>
      </c>
    </row>
    <row r="184" spans="1:7">
      <c r="A184" t="s">
        <v>57</v>
      </c>
    </row>
    <row r="185" spans="1:7">
      <c r="A185" t="s">
        <v>58</v>
      </c>
    </row>
    <row r="186" spans="1:7">
      <c r="A186" t="s">
        <v>2</v>
      </c>
    </row>
    <row r="187" spans="1:7" s="1" customFormat="1">
      <c r="A187" s="1" t="s">
        <v>59</v>
      </c>
    </row>
    <row r="189" spans="1:7">
      <c r="A189" t="s">
        <v>4</v>
      </c>
      <c r="B189" t="s">
        <v>5</v>
      </c>
      <c r="C189" t="s">
        <v>6</v>
      </c>
      <c r="D189" t="s">
        <v>7</v>
      </c>
      <c r="E189" t="s">
        <v>8</v>
      </c>
      <c r="F189" t="s">
        <v>9</v>
      </c>
      <c r="G189" t="s">
        <v>10</v>
      </c>
    </row>
    <row r="190" spans="1:7">
      <c r="A190">
        <v>1</v>
      </c>
      <c r="B190" t="s">
        <v>11</v>
      </c>
      <c r="C190">
        <v>4.0129999999999999</v>
      </c>
      <c r="D190">
        <v>191428</v>
      </c>
      <c r="E190">
        <v>127.63500000000001</v>
      </c>
      <c r="F190" t="s">
        <v>12</v>
      </c>
      <c r="G190">
        <v>97</v>
      </c>
    </row>
    <row r="191" spans="1:7">
      <c r="A191">
        <v>2</v>
      </c>
      <c r="B191" t="s">
        <v>13</v>
      </c>
      <c r="C191">
        <v>4.7080000000000002</v>
      </c>
      <c r="D191">
        <v>167055</v>
      </c>
      <c r="E191">
        <v>134.38</v>
      </c>
      <c r="F191" t="s">
        <v>12</v>
      </c>
      <c r="G191">
        <v>99</v>
      </c>
    </row>
    <row r="192" spans="1:7">
      <c r="A192">
        <v>3</v>
      </c>
      <c r="B192" t="s">
        <v>14</v>
      </c>
      <c r="C192">
        <v>5.0030000000000001</v>
      </c>
      <c r="D192">
        <v>99748</v>
      </c>
      <c r="E192">
        <v>40.4407</v>
      </c>
      <c r="F192" t="s">
        <v>12</v>
      </c>
      <c r="G192">
        <v>96</v>
      </c>
    </row>
    <row r="193" spans="1:7">
      <c r="A193">
        <v>4</v>
      </c>
      <c r="B193" t="s">
        <v>15</v>
      </c>
      <c r="C193">
        <v>5.5389999999999997</v>
      </c>
      <c r="D193">
        <v>543649</v>
      </c>
      <c r="E193">
        <v>153.6</v>
      </c>
      <c r="F193" t="s">
        <v>12</v>
      </c>
      <c r="G193">
        <v>98</v>
      </c>
    </row>
    <row r="194" spans="1:7">
      <c r="A194">
        <v>5</v>
      </c>
      <c r="B194" t="s">
        <v>16</v>
      </c>
      <c r="C194">
        <v>5.9930000000000003</v>
      </c>
      <c r="D194">
        <v>189687</v>
      </c>
      <c r="E194">
        <v>47.8767</v>
      </c>
      <c r="F194" t="s">
        <v>12</v>
      </c>
      <c r="G194">
        <v>82</v>
      </c>
    </row>
    <row r="195" spans="1:7">
      <c r="A195">
        <v>6</v>
      </c>
      <c r="B195" t="s">
        <v>17</v>
      </c>
      <c r="C195">
        <v>6.7619999999999996</v>
      </c>
      <c r="D195">
        <v>237334</v>
      </c>
      <c r="E195">
        <v>54.757100000000001</v>
      </c>
      <c r="F195" t="s">
        <v>12</v>
      </c>
      <c r="G195">
        <v>98</v>
      </c>
    </row>
    <row r="197" spans="1:7">
      <c r="A197" t="s">
        <v>60</v>
      </c>
    </row>
    <row r="198" spans="1:7">
      <c r="A198" t="s">
        <v>61</v>
      </c>
    </row>
    <row r="199" spans="1:7">
      <c r="A199" t="s">
        <v>2</v>
      </c>
    </row>
    <row r="200" spans="1:7" s="1" customFormat="1">
      <c r="A200" s="1" t="s">
        <v>62</v>
      </c>
    </row>
    <row r="202" spans="1:7">
      <c r="A202" t="s">
        <v>4</v>
      </c>
      <c r="B202" t="s">
        <v>5</v>
      </c>
      <c r="C202" t="s">
        <v>6</v>
      </c>
      <c r="D202" t="s">
        <v>7</v>
      </c>
      <c r="E202" t="s">
        <v>8</v>
      </c>
      <c r="F202" t="s">
        <v>9</v>
      </c>
      <c r="G202" t="s">
        <v>10</v>
      </c>
    </row>
    <row r="203" spans="1:7">
      <c r="A203">
        <v>1</v>
      </c>
      <c r="B203" t="s">
        <v>11</v>
      </c>
      <c r="C203">
        <v>4.032</v>
      </c>
      <c r="D203">
        <v>79761</v>
      </c>
      <c r="E203">
        <v>51.821100000000001</v>
      </c>
      <c r="F203" t="s">
        <v>12</v>
      </c>
      <c r="G203">
        <v>96</v>
      </c>
    </row>
    <row r="204" spans="1:7">
      <c r="A204">
        <v>2</v>
      </c>
      <c r="B204" t="s">
        <v>13</v>
      </c>
      <c r="C204">
        <v>4.7300000000000004</v>
      </c>
      <c r="D204">
        <v>68818</v>
      </c>
      <c r="E204">
        <v>55.357799999999997</v>
      </c>
      <c r="F204" t="s">
        <v>12</v>
      </c>
      <c r="G204">
        <v>99</v>
      </c>
    </row>
    <row r="205" spans="1:7">
      <c r="A205">
        <v>3</v>
      </c>
      <c r="B205" t="s">
        <v>14</v>
      </c>
      <c r="C205">
        <v>5.0140000000000002</v>
      </c>
      <c r="D205">
        <v>45141</v>
      </c>
      <c r="E205">
        <v>18.301500000000001</v>
      </c>
      <c r="F205" t="s">
        <v>12</v>
      </c>
      <c r="G205">
        <v>96</v>
      </c>
    </row>
    <row r="206" spans="1:7">
      <c r="A206">
        <v>4</v>
      </c>
      <c r="B206" t="s">
        <v>15</v>
      </c>
      <c r="C206">
        <v>5.5640000000000001</v>
      </c>
      <c r="D206">
        <v>224964</v>
      </c>
      <c r="E206">
        <v>63.560200000000002</v>
      </c>
      <c r="F206" t="s">
        <v>12</v>
      </c>
      <c r="G206">
        <v>98</v>
      </c>
    </row>
    <row r="207" spans="1:7">
      <c r="A207">
        <v>5</v>
      </c>
      <c r="B207" t="s">
        <v>16</v>
      </c>
      <c r="C207">
        <v>6.0179999999999998</v>
      </c>
      <c r="D207">
        <v>66528</v>
      </c>
      <c r="E207">
        <v>16.791499999999999</v>
      </c>
      <c r="F207" t="s">
        <v>12</v>
      </c>
      <c r="G207">
        <v>1</v>
      </c>
    </row>
    <row r="208" spans="1:7">
      <c r="A208">
        <v>6</v>
      </c>
      <c r="B208" t="s">
        <v>17</v>
      </c>
      <c r="C208">
        <v>6.7809999999999997</v>
      </c>
      <c r="D208">
        <v>89869</v>
      </c>
      <c r="E208">
        <v>20.734400000000001</v>
      </c>
      <c r="F208" t="s">
        <v>12</v>
      </c>
      <c r="G208">
        <v>98</v>
      </c>
    </row>
    <row r="210" spans="1:7">
      <c r="A210" t="s">
        <v>63</v>
      </c>
    </row>
    <row r="211" spans="1:7">
      <c r="A211" t="s">
        <v>64</v>
      </c>
    </row>
    <row r="212" spans="1:7">
      <c r="A212" t="s">
        <v>2</v>
      </c>
    </row>
    <row r="213" spans="1:7" s="1" customFormat="1">
      <c r="A213" s="1" t="s">
        <v>65</v>
      </c>
    </row>
    <row r="215" spans="1:7">
      <c r="A215" t="s">
        <v>4</v>
      </c>
      <c r="B215" t="s">
        <v>5</v>
      </c>
      <c r="C215" t="s">
        <v>6</v>
      </c>
      <c r="D215" t="s">
        <v>7</v>
      </c>
      <c r="E215" t="s">
        <v>8</v>
      </c>
      <c r="F215" t="s">
        <v>9</v>
      </c>
      <c r="G215" t="s">
        <v>10</v>
      </c>
    </row>
    <row r="216" spans="1:7">
      <c r="A216">
        <v>1</v>
      </c>
      <c r="B216" t="s">
        <v>11</v>
      </c>
      <c r="C216">
        <v>4.0069999999999997</v>
      </c>
      <c r="D216">
        <v>240268</v>
      </c>
      <c r="E216">
        <v>160.79400000000001</v>
      </c>
      <c r="F216" t="s">
        <v>12</v>
      </c>
      <c r="G216">
        <v>97</v>
      </c>
    </row>
    <row r="217" spans="1:7">
      <c r="A217">
        <v>2</v>
      </c>
      <c r="B217" t="s">
        <v>13</v>
      </c>
      <c r="C217">
        <v>4.7069999999999999</v>
      </c>
      <c r="D217">
        <v>170307</v>
      </c>
      <c r="E217">
        <v>136.99600000000001</v>
      </c>
      <c r="F217" t="s">
        <v>12</v>
      </c>
      <c r="G217">
        <v>99</v>
      </c>
    </row>
    <row r="218" spans="1:7">
      <c r="A218">
        <v>3</v>
      </c>
      <c r="B218" t="s">
        <v>14</v>
      </c>
      <c r="C218">
        <v>5.0140000000000002</v>
      </c>
      <c r="D218">
        <v>66009</v>
      </c>
      <c r="E218">
        <v>26.761900000000001</v>
      </c>
      <c r="F218" t="s">
        <v>12</v>
      </c>
      <c r="G218">
        <v>95</v>
      </c>
    </row>
    <row r="219" spans="1:7">
      <c r="A219">
        <v>4</v>
      </c>
      <c r="B219" t="s">
        <v>15</v>
      </c>
      <c r="C219">
        <v>5.5250000000000004</v>
      </c>
      <c r="D219">
        <v>816306</v>
      </c>
      <c r="E219">
        <v>230.63499999999999</v>
      </c>
      <c r="F219" t="s">
        <v>12</v>
      </c>
      <c r="G219">
        <v>98</v>
      </c>
    </row>
    <row r="220" spans="1:7">
      <c r="A220">
        <v>5</v>
      </c>
      <c r="B220" t="s">
        <v>16</v>
      </c>
      <c r="C220">
        <v>6.0119999999999996</v>
      </c>
      <c r="D220">
        <v>94511</v>
      </c>
      <c r="E220">
        <v>23.854399999999998</v>
      </c>
      <c r="F220" t="s">
        <v>12</v>
      </c>
      <c r="G220">
        <v>77</v>
      </c>
    </row>
    <row r="221" spans="1:7">
      <c r="A221">
        <v>6</v>
      </c>
      <c r="B221" t="s">
        <v>17</v>
      </c>
      <c r="C221">
        <v>6.7729999999999997</v>
      </c>
      <c r="D221">
        <v>125635</v>
      </c>
      <c r="E221">
        <v>28.9862</v>
      </c>
      <c r="F221" t="s">
        <v>12</v>
      </c>
      <c r="G221">
        <v>97</v>
      </c>
    </row>
    <row r="223" spans="1:7">
      <c r="A223" t="s">
        <v>66</v>
      </c>
    </row>
    <row r="224" spans="1:7">
      <c r="A224" t="s">
        <v>67</v>
      </c>
    </row>
    <row r="225" spans="1:7">
      <c r="A225" t="s">
        <v>2</v>
      </c>
    </row>
    <row r="226" spans="1:7" s="1" customFormat="1">
      <c r="A226" s="1" t="s">
        <v>68</v>
      </c>
    </row>
    <row r="228" spans="1:7">
      <c r="A228" t="s">
        <v>4</v>
      </c>
      <c r="B228" t="s">
        <v>5</v>
      </c>
      <c r="C228" t="s">
        <v>6</v>
      </c>
      <c r="D228" t="s">
        <v>7</v>
      </c>
      <c r="E228" t="s">
        <v>8</v>
      </c>
      <c r="F228" t="s">
        <v>9</v>
      </c>
      <c r="G228" t="s">
        <v>10</v>
      </c>
    </row>
    <row r="229" spans="1:7">
      <c r="A229">
        <v>1</v>
      </c>
      <c r="B229" t="s">
        <v>11</v>
      </c>
      <c r="C229">
        <v>4.0270000000000001</v>
      </c>
      <c r="D229">
        <v>104725</v>
      </c>
      <c r="E229">
        <v>68.769800000000004</v>
      </c>
      <c r="F229" t="s">
        <v>12</v>
      </c>
      <c r="G229">
        <v>95</v>
      </c>
    </row>
    <row r="230" spans="1:7">
      <c r="A230">
        <v>2</v>
      </c>
      <c r="B230" t="s">
        <v>13</v>
      </c>
      <c r="C230">
        <v>4.7160000000000002</v>
      </c>
      <c r="D230">
        <v>113644</v>
      </c>
      <c r="E230">
        <v>91.416200000000003</v>
      </c>
      <c r="F230" t="s">
        <v>12</v>
      </c>
      <c r="G230">
        <v>99</v>
      </c>
    </row>
    <row r="231" spans="1:7">
      <c r="A231">
        <v>3</v>
      </c>
      <c r="B231" t="s">
        <v>14</v>
      </c>
      <c r="C231">
        <v>5.0140000000000002</v>
      </c>
      <c r="D231">
        <v>55627</v>
      </c>
      <c r="E231">
        <v>22.552800000000001</v>
      </c>
      <c r="F231" t="s">
        <v>12</v>
      </c>
      <c r="G231">
        <v>96</v>
      </c>
    </row>
    <row r="232" spans="1:7">
      <c r="A232">
        <v>4</v>
      </c>
      <c r="B232" t="s">
        <v>15</v>
      </c>
      <c r="C232">
        <v>5.569</v>
      </c>
      <c r="D232">
        <v>183710</v>
      </c>
      <c r="E232">
        <v>51.904499999999999</v>
      </c>
      <c r="F232" t="s">
        <v>12</v>
      </c>
      <c r="G232">
        <v>97</v>
      </c>
    </row>
    <row r="233" spans="1:7">
      <c r="A233">
        <v>5</v>
      </c>
      <c r="B233" t="s">
        <v>16</v>
      </c>
      <c r="C233">
        <v>6.0129999999999999</v>
      </c>
      <c r="D233">
        <v>74365</v>
      </c>
      <c r="E233">
        <v>18.769600000000001</v>
      </c>
      <c r="F233" t="s">
        <v>12</v>
      </c>
      <c r="G233">
        <v>1</v>
      </c>
    </row>
    <row r="234" spans="1:7">
      <c r="A234">
        <v>6</v>
      </c>
      <c r="B234" t="s">
        <v>17</v>
      </c>
      <c r="C234">
        <v>6.7729999999999997</v>
      </c>
      <c r="D234">
        <v>139922</v>
      </c>
      <c r="E234">
        <v>32.282499999999999</v>
      </c>
      <c r="F234" t="s">
        <v>12</v>
      </c>
      <c r="G234">
        <v>98</v>
      </c>
    </row>
    <row r="236" spans="1:7">
      <c r="A236" t="s">
        <v>69</v>
      </c>
    </row>
    <row r="237" spans="1:7">
      <c r="A237" t="s">
        <v>70</v>
      </c>
    </row>
    <row r="238" spans="1:7">
      <c r="A238" t="s">
        <v>2</v>
      </c>
    </row>
    <row r="239" spans="1:7" s="1" customFormat="1">
      <c r="A239" s="1" t="s">
        <v>71</v>
      </c>
    </row>
    <row r="241" spans="1:7">
      <c r="A241" t="s">
        <v>4</v>
      </c>
      <c r="B241" t="s">
        <v>5</v>
      </c>
      <c r="C241" t="s">
        <v>6</v>
      </c>
      <c r="D241" t="s">
        <v>7</v>
      </c>
      <c r="E241" t="s">
        <v>8</v>
      </c>
      <c r="F241" t="s">
        <v>9</v>
      </c>
      <c r="G241" t="s">
        <v>10</v>
      </c>
    </row>
    <row r="242" spans="1:7">
      <c r="A242">
        <v>1</v>
      </c>
      <c r="B242" t="s">
        <v>11</v>
      </c>
      <c r="C242">
        <v>4.01</v>
      </c>
      <c r="D242">
        <v>199958</v>
      </c>
      <c r="E242">
        <v>133.42599999999999</v>
      </c>
      <c r="F242" t="s">
        <v>12</v>
      </c>
      <c r="G242">
        <v>98</v>
      </c>
    </row>
    <row r="243" spans="1:7">
      <c r="A243">
        <v>2</v>
      </c>
      <c r="B243" t="s">
        <v>13</v>
      </c>
      <c r="C243">
        <v>4.71</v>
      </c>
      <c r="D243">
        <v>153784</v>
      </c>
      <c r="E243">
        <v>123.705</v>
      </c>
      <c r="F243" t="s">
        <v>12</v>
      </c>
      <c r="G243">
        <v>98</v>
      </c>
    </row>
    <row r="244" spans="1:7">
      <c r="A244">
        <v>3</v>
      </c>
      <c r="B244" t="s">
        <v>14</v>
      </c>
      <c r="C244">
        <v>5.0030000000000001</v>
      </c>
      <c r="D244">
        <v>104706</v>
      </c>
      <c r="E244">
        <v>42.450800000000001</v>
      </c>
      <c r="F244" t="s">
        <v>12</v>
      </c>
      <c r="G244">
        <v>97</v>
      </c>
    </row>
    <row r="245" spans="1:7">
      <c r="A245">
        <v>4</v>
      </c>
      <c r="B245" t="s">
        <v>15</v>
      </c>
      <c r="C245">
        <v>5.5469999999999997</v>
      </c>
      <c r="D245">
        <v>409900</v>
      </c>
      <c r="E245">
        <v>115.81100000000001</v>
      </c>
      <c r="F245" t="s">
        <v>12</v>
      </c>
      <c r="G245">
        <v>98</v>
      </c>
    </row>
    <row r="246" spans="1:7">
      <c r="A246">
        <v>5</v>
      </c>
      <c r="B246" t="s">
        <v>16</v>
      </c>
      <c r="C246">
        <v>5.9960000000000004</v>
      </c>
      <c r="D246">
        <v>156832</v>
      </c>
      <c r="E246">
        <v>39.584099999999999</v>
      </c>
      <c r="F246" t="s">
        <v>12</v>
      </c>
      <c r="G246">
        <v>78</v>
      </c>
    </row>
    <row r="247" spans="1:7">
      <c r="A247">
        <v>6</v>
      </c>
      <c r="B247" t="s">
        <v>17</v>
      </c>
      <c r="C247">
        <v>6.7619999999999996</v>
      </c>
      <c r="D247">
        <v>219322</v>
      </c>
      <c r="E247">
        <v>50.601399999999998</v>
      </c>
      <c r="F247" t="s">
        <v>12</v>
      </c>
      <c r="G247">
        <v>98</v>
      </c>
    </row>
    <row r="249" spans="1:7">
      <c r="A249" t="s">
        <v>72</v>
      </c>
    </row>
    <row r="250" spans="1:7">
      <c r="A250" t="s">
        <v>73</v>
      </c>
    </row>
    <row r="251" spans="1:7">
      <c r="A251" t="s">
        <v>2</v>
      </c>
    </row>
    <row r="252" spans="1:7" s="1" customFormat="1">
      <c r="A252" s="1" t="s">
        <v>74</v>
      </c>
    </row>
    <row r="254" spans="1:7">
      <c r="A254" t="s">
        <v>4</v>
      </c>
      <c r="B254" t="s">
        <v>5</v>
      </c>
      <c r="C254" t="s">
        <v>6</v>
      </c>
      <c r="D254" t="s">
        <v>7</v>
      </c>
      <c r="E254" t="s">
        <v>8</v>
      </c>
      <c r="F254" t="s">
        <v>9</v>
      </c>
      <c r="G254" t="s">
        <v>10</v>
      </c>
    </row>
    <row r="255" spans="1:7">
      <c r="A255">
        <v>1</v>
      </c>
      <c r="B255" t="s">
        <v>11</v>
      </c>
      <c r="C255">
        <v>4.0350000000000001</v>
      </c>
      <c r="D255">
        <v>84546</v>
      </c>
      <c r="E255">
        <v>55.069699999999997</v>
      </c>
      <c r="F255" t="s">
        <v>12</v>
      </c>
      <c r="G255">
        <v>95</v>
      </c>
    </row>
    <row r="256" spans="1:7">
      <c r="A256">
        <v>2</v>
      </c>
      <c r="B256" t="s">
        <v>13</v>
      </c>
      <c r="C256">
        <v>4.7380000000000004</v>
      </c>
      <c r="D256">
        <v>53022</v>
      </c>
      <c r="E256">
        <v>42.651299999999999</v>
      </c>
      <c r="F256" t="s">
        <v>12</v>
      </c>
      <c r="G256">
        <v>99</v>
      </c>
    </row>
    <row r="257" spans="1:7">
      <c r="A257">
        <v>3</v>
      </c>
      <c r="B257" t="s">
        <v>14</v>
      </c>
      <c r="C257">
        <v>5.0190000000000001</v>
      </c>
      <c r="D257">
        <v>34022</v>
      </c>
      <c r="E257">
        <v>13.7935</v>
      </c>
      <c r="F257" t="s">
        <v>12</v>
      </c>
      <c r="G257">
        <v>96</v>
      </c>
    </row>
    <row r="258" spans="1:7">
      <c r="A258">
        <v>4</v>
      </c>
      <c r="B258" t="s">
        <v>15</v>
      </c>
      <c r="C258">
        <v>5.577</v>
      </c>
      <c r="D258">
        <v>120031</v>
      </c>
      <c r="E258">
        <v>33.912999999999997</v>
      </c>
      <c r="F258" t="s">
        <v>12</v>
      </c>
      <c r="G258">
        <v>97</v>
      </c>
    </row>
    <row r="259" spans="1:7">
      <c r="A259">
        <v>5</v>
      </c>
      <c r="B259" t="s">
        <v>16</v>
      </c>
      <c r="C259">
        <v>6.0209999999999999</v>
      </c>
      <c r="D259">
        <v>52581</v>
      </c>
      <c r="E259">
        <v>13.2714</v>
      </c>
      <c r="F259" t="s">
        <v>12</v>
      </c>
      <c r="G259">
        <v>1</v>
      </c>
    </row>
    <row r="260" spans="1:7">
      <c r="A260">
        <v>6</v>
      </c>
      <c r="B260" t="s">
        <v>17</v>
      </c>
      <c r="C260">
        <v>6.7889999999999997</v>
      </c>
      <c r="D260">
        <v>63687</v>
      </c>
      <c r="E260">
        <v>14.6937</v>
      </c>
      <c r="F260" t="s">
        <v>12</v>
      </c>
      <c r="G260">
        <v>98</v>
      </c>
    </row>
    <row r="262" spans="1:7">
      <c r="A262" t="s">
        <v>75</v>
      </c>
    </row>
    <row r="263" spans="1:7">
      <c r="A263" t="s">
        <v>76</v>
      </c>
    </row>
    <row r="264" spans="1:7">
      <c r="A264" t="s">
        <v>2</v>
      </c>
    </row>
    <row r="265" spans="1:7" s="1" customFormat="1">
      <c r="A265" s="1" t="s">
        <v>77</v>
      </c>
    </row>
    <row r="267" spans="1:7">
      <c r="A267" t="s">
        <v>4</v>
      </c>
      <c r="B267" t="s">
        <v>5</v>
      </c>
      <c r="C267" t="s">
        <v>6</v>
      </c>
      <c r="D267" t="s">
        <v>7</v>
      </c>
      <c r="E267" t="s">
        <v>8</v>
      </c>
      <c r="F267" t="s">
        <v>9</v>
      </c>
      <c r="G267" t="s">
        <v>10</v>
      </c>
    </row>
    <row r="268" spans="1:7">
      <c r="A268">
        <v>1</v>
      </c>
      <c r="B268" t="s">
        <v>11</v>
      </c>
      <c r="C268">
        <v>4.0179999999999998</v>
      </c>
      <c r="D268">
        <v>153279</v>
      </c>
      <c r="E268">
        <v>101.735</v>
      </c>
      <c r="F268" t="s">
        <v>12</v>
      </c>
      <c r="G268">
        <v>95</v>
      </c>
    </row>
    <row r="269" spans="1:7">
      <c r="A269">
        <v>2</v>
      </c>
      <c r="B269" t="s">
        <v>13</v>
      </c>
      <c r="C269">
        <v>4.7160000000000002</v>
      </c>
      <c r="D269">
        <v>134220</v>
      </c>
      <c r="E269">
        <v>107.968</v>
      </c>
      <c r="F269" t="s">
        <v>12</v>
      </c>
      <c r="G269">
        <v>99</v>
      </c>
    </row>
    <row r="270" spans="1:7">
      <c r="A270">
        <v>3</v>
      </c>
      <c r="B270" t="s">
        <v>14</v>
      </c>
      <c r="C270">
        <v>5.0090000000000003</v>
      </c>
      <c r="D270">
        <v>73871</v>
      </c>
      <c r="E270">
        <v>29.949400000000001</v>
      </c>
      <c r="F270" t="s">
        <v>12</v>
      </c>
      <c r="G270">
        <v>98</v>
      </c>
    </row>
    <row r="271" spans="1:7">
      <c r="A271">
        <v>4</v>
      </c>
      <c r="B271" t="s">
        <v>15</v>
      </c>
      <c r="C271">
        <v>5.556</v>
      </c>
      <c r="D271">
        <v>311942</v>
      </c>
      <c r="E271">
        <v>88.134500000000003</v>
      </c>
      <c r="F271" t="s">
        <v>12</v>
      </c>
      <c r="G271">
        <v>98</v>
      </c>
    </row>
    <row r="272" spans="1:7">
      <c r="A272">
        <v>5</v>
      </c>
      <c r="B272" t="s">
        <v>16</v>
      </c>
      <c r="C272">
        <v>6.0069999999999997</v>
      </c>
      <c r="D272">
        <v>115397</v>
      </c>
      <c r="E272">
        <v>29.126000000000001</v>
      </c>
      <c r="F272" t="s">
        <v>12</v>
      </c>
      <c r="G272">
        <v>78</v>
      </c>
    </row>
    <row r="273" spans="1:7">
      <c r="A273">
        <v>6</v>
      </c>
      <c r="B273" t="s">
        <v>17</v>
      </c>
      <c r="C273">
        <v>6.7649999999999997</v>
      </c>
      <c r="D273">
        <v>183156</v>
      </c>
      <c r="E273">
        <v>42.257300000000001</v>
      </c>
      <c r="F273" t="s">
        <v>12</v>
      </c>
      <c r="G273">
        <v>99</v>
      </c>
    </row>
    <row r="275" spans="1:7">
      <c r="A275" t="s">
        <v>78</v>
      </c>
    </row>
    <row r="276" spans="1:7">
      <c r="A276" t="s">
        <v>79</v>
      </c>
    </row>
    <row r="277" spans="1:7">
      <c r="A277" t="s">
        <v>2</v>
      </c>
    </row>
    <row r="278" spans="1:7" s="1" customFormat="1">
      <c r="A278" s="1" t="s">
        <v>80</v>
      </c>
    </row>
    <row r="280" spans="1:7">
      <c r="A280" t="s">
        <v>4</v>
      </c>
      <c r="B280" t="s">
        <v>5</v>
      </c>
      <c r="C280" t="s">
        <v>6</v>
      </c>
      <c r="D280" t="s">
        <v>7</v>
      </c>
      <c r="E280" t="s">
        <v>8</v>
      </c>
      <c r="F280" t="s">
        <v>9</v>
      </c>
      <c r="G280" t="s">
        <v>10</v>
      </c>
    </row>
    <row r="281" spans="1:7">
      <c r="A281">
        <v>1</v>
      </c>
      <c r="B281" t="s">
        <v>11</v>
      </c>
      <c r="C281">
        <v>4.01</v>
      </c>
      <c r="D281">
        <v>218553</v>
      </c>
      <c r="E281">
        <v>146.05099999999999</v>
      </c>
      <c r="F281" t="s">
        <v>12</v>
      </c>
      <c r="G281">
        <v>97</v>
      </c>
    </row>
    <row r="282" spans="1:7">
      <c r="A282">
        <v>2</v>
      </c>
      <c r="B282" t="s">
        <v>13</v>
      </c>
      <c r="C282">
        <v>4.702</v>
      </c>
      <c r="D282">
        <v>221592</v>
      </c>
      <c r="E282">
        <v>178.25</v>
      </c>
      <c r="F282" t="s">
        <v>12</v>
      </c>
      <c r="G282">
        <v>99</v>
      </c>
    </row>
    <row r="283" spans="1:7">
      <c r="A283">
        <v>3</v>
      </c>
      <c r="B283" t="s">
        <v>14</v>
      </c>
      <c r="C283">
        <v>5.0199999999999996</v>
      </c>
      <c r="D283">
        <v>29829</v>
      </c>
      <c r="E283">
        <v>12.093500000000001</v>
      </c>
      <c r="F283" t="s">
        <v>12</v>
      </c>
      <c r="G283">
        <v>98</v>
      </c>
    </row>
    <row r="284" spans="1:7">
      <c r="A284">
        <v>4</v>
      </c>
      <c r="B284" t="s">
        <v>15</v>
      </c>
      <c r="C284">
        <v>5.5279999999999996</v>
      </c>
      <c r="D284">
        <v>782714</v>
      </c>
      <c r="E284">
        <v>221.14400000000001</v>
      </c>
      <c r="F284" t="s">
        <v>12</v>
      </c>
      <c r="G284">
        <v>98</v>
      </c>
    </row>
    <row r="285" spans="1:7">
      <c r="A285">
        <v>5</v>
      </c>
      <c r="B285" t="s">
        <v>16</v>
      </c>
      <c r="C285">
        <v>6.0229999999999997</v>
      </c>
      <c r="D285">
        <v>40995</v>
      </c>
      <c r="E285">
        <v>10.347099999999999</v>
      </c>
      <c r="F285" t="s">
        <v>12</v>
      </c>
      <c r="G285">
        <v>12</v>
      </c>
    </row>
    <row r="286" spans="1:7">
      <c r="A286">
        <v>6</v>
      </c>
      <c r="B286" t="s">
        <v>17</v>
      </c>
      <c r="C286">
        <v>6.7809999999999997</v>
      </c>
      <c r="D286">
        <v>97286</v>
      </c>
      <c r="E286">
        <v>22.445599999999999</v>
      </c>
      <c r="F286" t="s">
        <v>12</v>
      </c>
      <c r="G286">
        <v>98</v>
      </c>
    </row>
    <row r="288" spans="1:7">
      <c r="A288" t="s">
        <v>81</v>
      </c>
    </row>
    <row r="289" spans="1:7">
      <c r="A289" t="s">
        <v>82</v>
      </c>
    </row>
    <row r="290" spans="1:7">
      <c r="A290" t="s">
        <v>2</v>
      </c>
    </row>
    <row r="291" spans="1:7" s="1" customFormat="1">
      <c r="A291" s="1" t="s">
        <v>83</v>
      </c>
    </row>
    <row r="293" spans="1:7">
      <c r="A293" t="s">
        <v>4</v>
      </c>
      <c r="B293" t="s">
        <v>5</v>
      </c>
      <c r="C293" t="s">
        <v>6</v>
      </c>
      <c r="D293" t="s">
        <v>7</v>
      </c>
      <c r="E293" t="s">
        <v>8</v>
      </c>
      <c r="F293" t="s">
        <v>9</v>
      </c>
      <c r="G293" t="s">
        <v>10</v>
      </c>
    </row>
    <row r="294" spans="1:7">
      <c r="A294">
        <v>1</v>
      </c>
      <c r="B294" t="s">
        <v>11</v>
      </c>
      <c r="C294">
        <v>4.0350000000000001</v>
      </c>
      <c r="D294">
        <v>82789</v>
      </c>
      <c r="E294">
        <v>53.876800000000003</v>
      </c>
      <c r="F294" t="s">
        <v>12</v>
      </c>
      <c r="G294">
        <v>98</v>
      </c>
    </row>
    <row r="295" spans="1:7">
      <c r="A295">
        <v>2</v>
      </c>
      <c r="B295" t="s">
        <v>13</v>
      </c>
      <c r="C295">
        <v>4.7080000000000002</v>
      </c>
      <c r="D295">
        <v>167782</v>
      </c>
      <c r="E295">
        <v>134.965</v>
      </c>
      <c r="F295" t="s">
        <v>12</v>
      </c>
      <c r="G295">
        <v>99</v>
      </c>
    </row>
    <row r="296" spans="1:7">
      <c r="A296">
        <v>3</v>
      </c>
      <c r="B296" t="s">
        <v>14</v>
      </c>
      <c r="C296">
        <v>4.984</v>
      </c>
      <c r="D296">
        <v>131</v>
      </c>
      <c r="E296">
        <v>5.3111199999999997E-2</v>
      </c>
      <c r="F296" t="s">
        <v>12</v>
      </c>
      <c r="G296">
        <v>30</v>
      </c>
    </row>
    <row r="297" spans="1:7">
      <c r="A297">
        <v>4</v>
      </c>
      <c r="B297" t="s">
        <v>15</v>
      </c>
      <c r="C297">
        <v>5.556</v>
      </c>
      <c r="D297">
        <v>281215</v>
      </c>
      <c r="E297">
        <v>79.453100000000006</v>
      </c>
      <c r="F297" t="s">
        <v>12</v>
      </c>
      <c r="G297">
        <v>98</v>
      </c>
    </row>
    <row r="298" spans="1:7">
      <c r="A298">
        <v>5</v>
      </c>
      <c r="B298" t="s">
        <v>16</v>
      </c>
      <c r="C298">
        <v>6.048</v>
      </c>
      <c r="D298">
        <v>2190</v>
      </c>
      <c r="E298">
        <v>0.55275200000000002</v>
      </c>
      <c r="F298" t="s">
        <v>12</v>
      </c>
      <c r="G298">
        <v>22</v>
      </c>
    </row>
    <row r="299" spans="1:7">
      <c r="A299">
        <v>6</v>
      </c>
      <c r="B299" t="s">
        <v>17</v>
      </c>
      <c r="C299">
        <v>6.8</v>
      </c>
      <c r="D299">
        <v>25949</v>
      </c>
      <c r="E299">
        <v>5.9868899999999998</v>
      </c>
      <c r="F299" t="s">
        <v>12</v>
      </c>
      <c r="G299">
        <v>1</v>
      </c>
    </row>
    <row r="301" spans="1:7">
      <c r="A301" t="s">
        <v>84</v>
      </c>
    </row>
    <row r="302" spans="1:7">
      <c r="A302" t="s">
        <v>85</v>
      </c>
    </row>
    <row r="303" spans="1:7">
      <c r="A303" t="s">
        <v>2</v>
      </c>
    </row>
    <row r="304" spans="1:7" s="1" customFormat="1">
      <c r="A304" s="1" t="s">
        <v>86</v>
      </c>
    </row>
    <row r="306" spans="1:7">
      <c r="A306" t="s">
        <v>4</v>
      </c>
      <c r="B306" t="s">
        <v>5</v>
      </c>
      <c r="C306" t="s">
        <v>6</v>
      </c>
      <c r="D306" t="s">
        <v>7</v>
      </c>
      <c r="E306" t="s">
        <v>8</v>
      </c>
      <c r="F306" t="s">
        <v>9</v>
      </c>
      <c r="G306" t="s">
        <v>10</v>
      </c>
    </row>
    <row r="307" spans="1:7">
      <c r="A307">
        <v>1</v>
      </c>
      <c r="B307" t="s">
        <v>11</v>
      </c>
      <c r="C307">
        <v>3.9990000000000001</v>
      </c>
      <c r="D307">
        <v>233881</v>
      </c>
      <c r="E307">
        <v>156.458</v>
      </c>
      <c r="F307" t="s">
        <v>12</v>
      </c>
      <c r="G307">
        <v>98</v>
      </c>
    </row>
    <row r="308" spans="1:7">
      <c r="A308">
        <v>2</v>
      </c>
      <c r="B308" t="s">
        <v>13</v>
      </c>
      <c r="C308">
        <v>4.6970000000000001</v>
      </c>
      <c r="D308">
        <v>165510</v>
      </c>
      <c r="E308">
        <v>133.13800000000001</v>
      </c>
      <c r="F308" t="s">
        <v>12</v>
      </c>
      <c r="G308">
        <v>99</v>
      </c>
    </row>
    <row r="309" spans="1:7">
      <c r="A309">
        <v>3</v>
      </c>
      <c r="B309" t="s">
        <v>14</v>
      </c>
      <c r="C309">
        <v>4.9950000000000001</v>
      </c>
      <c r="D309">
        <v>53234</v>
      </c>
      <c r="E309">
        <v>21.582599999999999</v>
      </c>
      <c r="F309" t="s">
        <v>12</v>
      </c>
      <c r="G309">
        <v>99</v>
      </c>
    </row>
    <row r="310" spans="1:7">
      <c r="A310">
        <v>4</v>
      </c>
      <c r="B310" t="s">
        <v>15</v>
      </c>
      <c r="C310">
        <v>5.52</v>
      </c>
      <c r="D310">
        <v>697797</v>
      </c>
      <c r="E310">
        <v>197.15199999999999</v>
      </c>
      <c r="F310" t="s">
        <v>12</v>
      </c>
      <c r="G310">
        <v>98</v>
      </c>
    </row>
    <row r="311" spans="1:7">
      <c r="A311">
        <v>5</v>
      </c>
      <c r="B311" t="s">
        <v>16</v>
      </c>
      <c r="C311">
        <v>5.9989999999999997</v>
      </c>
      <c r="D311">
        <v>75112</v>
      </c>
      <c r="E311">
        <v>18.958100000000002</v>
      </c>
      <c r="F311" t="s">
        <v>12</v>
      </c>
      <c r="G311">
        <v>79</v>
      </c>
    </row>
    <row r="312" spans="1:7">
      <c r="A312">
        <v>6</v>
      </c>
      <c r="B312" t="s">
        <v>17</v>
      </c>
      <c r="C312">
        <v>6.7510000000000003</v>
      </c>
      <c r="D312">
        <v>150127</v>
      </c>
      <c r="E312">
        <v>34.636899999999997</v>
      </c>
      <c r="F312" t="s">
        <v>12</v>
      </c>
      <c r="G312">
        <v>97</v>
      </c>
    </row>
    <row r="314" spans="1:7">
      <c r="A314" t="s">
        <v>87</v>
      </c>
    </row>
    <row r="315" spans="1:7">
      <c r="A315" t="s">
        <v>88</v>
      </c>
    </row>
    <row r="316" spans="1:7">
      <c r="A316" t="s">
        <v>2</v>
      </c>
    </row>
    <row r="317" spans="1:7" s="1" customFormat="1">
      <c r="A317" s="1" t="s">
        <v>89</v>
      </c>
    </row>
    <row r="319" spans="1:7">
      <c r="A319" t="s">
        <v>4</v>
      </c>
      <c r="B319" t="s">
        <v>5</v>
      </c>
      <c r="C319" t="s">
        <v>6</v>
      </c>
      <c r="D319" t="s">
        <v>7</v>
      </c>
      <c r="E319" t="s">
        <v>8</v>
      </c>
      <c r="F319" t="s">
        <v>9</v>
      </c>
      <c r="G319" t="s">
        <v>10</v>
      </c>
    </row>
    <row r="320" spans="1:7">
      <c r="A320">
        <v>1</v>
      </c>
      <c r="B320" t="s">
        <v>11</v>
      </c>
      <c r="C320">
        <v>4.0049999999999999</v>
      </c>
      <c r="D320">
        <v>238257</v>
      </c>
      <c r="E320">
        <v>159.429</v>
      </c>
      <c r="F320" t="s">
        <v>12</v>
      </c>
      <c r="G320">
        <v>99</v>
      </c>
    </row>
    <row r="321" spans="1:7">
      <c r="A321">
        <v>2</v>
      </c>
      <c r="B321" t="s">
        <v>13</v>
      </c>
      <c r="C321">
        <v>4.6970000000000001</v>
      </c>
      <c r="D321">
        <v>243404</v>
      </c>
      <c r="E321">
        <v>195.79599999999999</v>
      </c>
      <c r="F321" t="s">
        <v>12</v>
      </c>
      <c r="G321">
        <v>99</v>
      </c>
    </row>
    <row r="322" spans="1:7">
      <c r="A322">
        <v>3</v>
      </c>
      <c r="B322" t="s">
        <v>14</v>
      </c>
      <c r="C322">
        <v>5.0140000000000002</v>
      </c>
      <c r="D322">
        <v>34484</v>
      </c>
      <c r="E322">
        <v>13.9808</v>
      </c>
      <c r="F322" t="s">
        <v>12</v>
      </c>
      <c r="G322">
        <v>97</v>
      </c>
    </row>
    <row r="323" spans="1:7">
      <c r="A323">
        <v>4</v>
      </c>
      <c r="B323" t="s">
        <v>15</v>
      </c>
      <c r="C323">
        <v>5.5090000000000003</v>
      </c>
      <c r="D323">
        <v>1258615</v>
      </c>
      <c r="E323">
        <v>355.60300000000001</v>
      </c>
      <c r="F323" t="s">
        <v>12</v>
      </c>
      <c r="G323">
        <v>98</v>
      </c>
    </row>
    <row r="324" spans="1:7">
      <c r="A324">
        <v>5</v>
      </c>
      <c r="B324" t="s">
        <v>16</v>
      </c>
      <c r="C324">
        <v>6.0209999999999999</v>
      </c>
      <c r="D324">
        <v>40173</v>
      </c>
      <c r="E324">
        <v>10.1396</v>
      </c>
      <c r="F324" t="s">
        <v>12</v>
      </c>
      <c r="G324">
        <v>1</v>
      </c>
    </row>
    <row r="325" spans="1:7">
      <c r="A325">
        <v>6</v>
      </c>
      <c r="B325" t="s">
        <v>17</v>
      </c>
      <c r="C325">
        <v>6.7670000000000003</v>
      </c>
      <c r="D325">
        <v>145921</v>
      </c>
      <c r="E325">
        <v>33.666499999999999</v>
      </c>
      <c r="F325" t="s">
        <v>12</v>
      </c>
      <c r="G325">
        <v>97</v>
      </c>
    </row>
    <row r="327" spans="1:7">
      <c r="A327" t="s">
        <v>90</v>
      </c>
    </row>
    <row r="328" spans="1:7">
      <c r="A328" t="s">
        <v>91</v>
      </c>
    </row>
    <row r="329" spans="1:7">
      <c r="A329" t="s">
        <v>2</v>
      </c>
    </row>
    <row r="330" spans="1:7" s="1" customFormat="1">
      <c r="A330" s="1" t="s">
        <v>92</v>
      </c>
    </row>
    <row r="332" spans="1:7">
      <c r="A332" t="s">
        <v>4</v>
      </c>
      <c r="B332" t="s">
        <v>5</v>
      </c>
      <c r="C332" t="s">
        <v>6</v>
      </c>
      <c r="D332" t="s">
        <v>7</v>
      </c>
      <c r="E332" t="s">
        <v>8</v>
      </c>
      <c r="F332" t="s">
        <v>9</v>
      </c>
      <c r="G332" t="s">
        <v>10</v>
      </c>
    </row>
    <row r="333" spans="1:7">
      <c r="A333">
        <v>1</v>
      </c>
      <c r="B333" t="s">
        <v>11</v>
      </c>
      <c r="C333">
        <v>4.0039999999999996</v>
      </c>
      <c r="D333">
        <v>229914</v>
      </c>
      <c r="E333">
        <v>153.76400000000001</v>
      </c>
      <c r="F333" t="s">
        <v>12</v>
      </c>
      <c r="G333">
        <v>98</v>
      </c>
    </row>
    <row r="334" spans="1:7">
      <c r="A334">
        <v>2</v>
      </c>
      <c r="B334" t="s">
        <v>13</v>
      </c>
      <c r="C334">
        <v>4.694</v>
      </c>
      <c r="D334">
        <v>288068</v>
      </c>
      <c r="E334">
        <v>231.72399999999999</v>
      </c>
      <c r="F334" t="s">
        <v>12</v>
      </c>
      <c r="G334">
        <v>99</v>
      </c>
    </row>
    <row r="335" spans="1:7">
      <c r="A335">
        <v>3</v>
      </c>
      <c r="B335" t="s">
        <v>14</v>
      </c>
      <c r="C335">
        <v>5.0190000000000001</v>
      </c>
      <c r="D335">
        <v>31738</v>
      </c>
      <c r="E335">
        <v>12.8675</v>
      </c>
      <c r="F335" t="s">
        <v>12</v>
      </c>
      <c r="G335">
        <v>96</v>
      </c>
    </row>
    <row r="336" spans="1:7">
      <c r="A336">
        <v>4</v>
      </c>
      <c r="B336" t="s">
        <v>15</v>
      </c>
      <c r="C336">
        <v>5.5170000000000003</v>
      </c>
      <c r="D336">
        <v>1061307</v>
      </c>
      <c r="E336">
        <v>299.85599999999999</v>
      </c>
      <c r="F336" t="s">
        <v>12</v>
      </c>
      <c r="G336">
        <v>98</v>
      </c>
    </row>
    <row r="337" spans="1:7">
      <c r="A337">
        <v>5</v>
      </c>
      <c r="B337" t="s">
        <v>16</v>
      </c>
      <c r="C337">
        <v>6.02</v>
      </c>
      <c r="D337">
        <v>37185</v>
      </c>
      <c r="E337">
        <v>9.3854299999999995</v>
      </c>
      <c r="F337" t="s">
        <v>12</v>
      </c>
      <c r="G337">
        <v>1</v>
      </c>
    </row>
    <row r="338" spans="1:7">
      <c r="A338">
        <v>6</v>
      </c>
      <c r="B338" t="s">
        <v>17</v>
      </c>
      <c r="C338">
        <v>6.7720000000000002</v>
      </c>
      <c r="D338">
        <v>122244</v>
      </c>
      <c r="E338">
        <v>28.203800000000001</v>
      </c>
      <c r="F338" t="s">
        <v>12</v>
      </c>
      <c r="G338">
        <v>99</v>
      </c>
    </row>
    <row r="340" spans="1:7">
      <c r="A340" t="s">
        <v>93</v>
      </c>
    </row>
    <row r="341" spans="1:7">
      <c r="A341" t="s">
        <v>94</v>
      </c>
    </row>
    <row r="342" spans="1:7">
      <c r="A342" t="s">
        <v>2</v>
      </c>
    </row>
    <row r="343" spans="1:7" s="1" customFormat="1">
      <c r="A343" s="1" t="s">
        <v>95</v>
      </c>
    </row>
    <row r="345" spans="1:7">
      <c r="A345" t="s">
        <v>4</v>
      </c>
      <c r="B345" t="s">
        <v>5</v>
      </c>
      <c r="C345" t="s">
        <v>6</v>
      </c>
      <c r="D345" t="s">
        <v>7</v>
      </c>
      <c r="E345" t="s">
        <v>8</v>
      </c>
      <c r="F345" t="s">
        <v>9</v>
      </c>
      <c r="G345" t="s">
        <v>10</v>
      </c>
    </row>
    <row r="346" spans="1:7">
      <c r="A346">
        <v>1</v>
      </c>
      <c r="B346" t="s">
        <v>11</v>
      </c>
      <c r="C346">
        <v>4.0179999999999998</v>
      </c>
      <c r="D346">
        <v>136721</v>
      </c>
      <c r="E346">
        <v>90.492800000000003</v>
      </c>
      <c r="F346" t="s">
        <v>12</v>
      </c>
      <c r="G346">
        <v>97</v>
      </c>
    </row>
    <row r="347" spans="1:7">
      <c r="A347">
        <v>2</v>
      </c>
      <c r="B347" t="s">
        <v>13</v>
      </c>
      <c r="C347">
        <v>4.7160000000000002</v>
      </c>
      <c r="D347">
        <v>123275</v>
      </c>
      <c r="E347">
        <v>99.163399999999996</v>
      </c>
      <c r="F347" t="s">
        <v>12</v>
      </c>
      <c r="G347">
        <v>99</v>
      </c>
    </row>
    <row r="348" spans="1:7">
      <c r="A348">
        <v>3</v>
      </c>
      <c r="B348" t="s">
        <v>14</v>
      </c>
      <c r="C348">
        <v>5.0030000000000001</v>
      </c>
      <c r="D348">
        <v>75647</v>
      </c>
      <c r="E348">
        <v>30.669499999999999</v>
      </c>
      <c r="F348" t="s">
        <v>12</v>
      </c>
      <c r="G348">
        <v>98</v>
      </c>
    </row>
    <row r="349" spans="1:7">
      <c r="A349">
        <v>4</v>
      </c>
      <c r="B349" t="s">
        <v>15</v>
      </c>
      <c r="C349">
        <v>5.5419999999999998</v>
      </c>
      <c r="D349">
        <v>447102</v>
      </c>
      <c r="E349">
        <v>126.322</v>
      </c>
      <c r="F349" t="s">
        <v>12</v>
      </c>
      <c r="G349">
        <v>98</v>
      </c>
    </row>
    <row r="350" spans="1:7">
      <c r="A350">
        <v>5</v>
      </c>
      <c r="B350" t="s">
        <v>16</v>
      </c>
      <c r="C350">
        <v>6.0010000000000003</v>
      </c>
      <c r="D350">
        <v>116465</v>
      </c>
      <c r="E350">
        <v>29.395600000000002</v>
      </c>
      <c r="F350" t="s">
        <v>12</v>
      </c>
      <c r="G350">
        <v>78</v>
      </c>
    </row>
    <row r="351" spans="1:7">
      <c r="A351">
        <v>6</v>
      </c>
      <c r="B351" t="s">
        <v>17</v>
      </c>
      <c r="C351">
        <v>6.7729999999999997</v>
      </c>
      <c r="D351">
        <v>124627</v>
      </c>
      <c r="E351">
        <v>28.753599999999999</v>
      </c>
      <c r="F351" t="s">
        <v>12</v>
      </c>
      <c r="G351">
        <v>98</v>
      </c>
    </row>
    <row r="353" spans="1:7">
      <c r="A353" t="s">
        <v>96</v>
      </c>
    </row>
    <row r="354" spans="1:7">
      <c r="A354" t="s">
        <v>97</v>
      </c>
    </row>
    <row r="355" spans="1:7">
      <c r="A355" t="s">
        <v>2</v>
      </c>
    </row>
    <row r="356" spans="1:7" s="1" customFormat="1">
      <c r="A356" s="1" t="s">
        <v>98</v>
      </c>
    </row>
    <row r="358" spans="1:7">
      <c r="A358" t="s">
        <v>4</v>
      </c>
      <c r="B358" t="s">
        <v>5</v>
      </c>
      <c r="C358" t="s">
        <v>6</v>
      </c>
      <c r="D358" t="s">
        <v>7</v>
      </c>
      <c r="E358" t="s">
        <v>8</v>
      </c>
      <c r="F358" t="s">
        <v>9</v>
      </c>
      <c r="G358" t="s">
        <v>10</v>
      </c>
    </row>
    <row r="359" spans="1:7">
      <c r="A359">
        <v>1</v>
      </c>
      <c r="B359" t="s">
        <v>11</v>
      </c>
      <c r="C359">
        <v>4.0179999999999998</v>
      </c>
      <c r="D359">
        <v>133951</v>
      </c>
      <c r="E359">
        <v>88.612200000000001</v>
      </c>
      <c r="F359" t="s">
        <v>12</v>
      </c>
      <c r="G359">
        <v>97</v>
      </c>
    </row>
    <row r="360" spans="1:7">
      <c r="A360">
        <v>2</v>
      </c>
      <c r="B360" t="s">
        <v>13</v>
      </c>
      <c r="C360">
        <v>4.7080000000000002</v>
      </c>
      <c r="D360">
        <v>158767</v>
      </c>
      <c r="E360">
        <v>127.71299999999999</v>
      </c>
      <c r="F360" t="s">
        <v>12</v>
      </c>
      <c r="G360">
        <v>99</v>
      </c>
    </row>
    <row r="361" spans="1:7">
      <c r="A361">
        <v>3</v>
      </c>
      <c r="B361" t="s">
        <v>14</v>
      </c>
      <c r="C361">
        <v>5.0220000000000002</v>
      </c>
      <c r="D361">
        <v>13533</v>
      </c>
      <c r="E361">
        <v>5.4866700000000002</v>
      </c>
      <c r="F361" t="s">
        <v>12</v>
      </c>
      <c r="G361">
        <v>95</v>
      </c>
    </row>
    <row r="362" spans="1:7">
      <c r="A362">
        <v>4</v>
      </c>
      <c r="B362" t="s">
        <v>15</v>
      </c>
      <c r="C362">
        <v>5.5469999999999997</v>
      </c>
      <c r="D362">
        <v>366711</v>
      </c>
      <c r="E362">
        <v>103.60899999999999</v>
      </c>
      <c r="F362" t="s">
        <v>12</v>
      </c>
      <c r="G362">
        <v>98</v>
      </c>
    </row>
    <row r="363" spans="1:7">
      <c r="A363">
        <v>5</v>
      </c>
      <c r="B363" t="s">
        <v>16</v>
      </c>
      <c r="C363">
        <v>6.0369999999999999</v>
      </c>
      <c r="D363">
        <v>12008</v>
      </c>
      <c r="E363">
        <v>3.0308000000000002</v>
      </c>
      <c r="F363" t="s">
        <v>12</v>
      </c>
      <c r="G363">
        <v>1</v>
      </c>
    </row>
    <row r="364" spans="1:7">
      <c r="A364">
        <v>6</v>
      </c>
      <c r="B364" t="s">
        <v>17</v>
      </c>
      <c r="C364">
        <v>6.7919999999999998</v>
      </c>
      <c r="D364">
        <v>48812</v>
      </c>
      <c r="E364">
        <v>11.261799999999999</v>
      </c>
      <c r="F364" t="s">
        <v>12</v>
      </c>
      <c r="G364">
        <v>27</v>
      </c>
    </row>
    <row r="366" spans="1:7">
      <c r="A366" t="s">
        <v>99</v>
      </c>
    </row>
    <row r="367" spans="1:7">
      <c r="A367" t="s">
        <v>100</v>
      </c>
    </row>
    <row r="368" spans="1:7">
      <c r="A368" t="s">
        <v>2</v>
      </c>
    </row>
    <row r="369" spans="1:7" s="1" customFormat="1">
      <c r="A369" s="1" t="s">
        <v>101</v>
      </c>
    </row>
    <row r="371" spans="1:7">
      <c r="A371" t="s">
        <v>4</v>
      </c>
      <c r="B371" t="s">
        <v>5</v>
      </c>
      <c r="C371" t="s">
        <v>6</v>
      </c>
      <c r="D371" t="s">
        <v>7</v>
      </c>
      <c r="E371" t="s">
        <v>8</v>
      </c>
      <c r="F371" t="s">
        <v>9</v>
      </c>
      <c r="G371" t="s">
        <v>10</v>
      </c>
    </row>
    <row r="372" spans="1:7">
      <c r="A372">
        <v>1</v>
      </c>
      <c r="B372" t="s">
        <v>11</v>
      </c>
      <c r="C372">
        <v>4.0129999999999999</v>
      </c>
      <c r="D372">
        <v>136464</v>
      </c>
      <c r="E372">
        <v>90.318299999999994</v>
      </c>
      <c r="F372" t="s">
        <v>12</v>
      </c>
      <c r="G372">
        <v>98</v>
      </c>
    </row>
    <row r="373" spans="1:7">
      <c r="A373">
        <v>2</v>
      </c>
      <c r="B373" t="s">
        <v>13</v>
      </c>
      <c r="C373">
        <v>4.7130000000000001</v>
      </c>
      <c r="D373">
        <v>101205</v>
      </c>
      <c r="E373">
        <v>81.4101</v>
      </c>
      <c r="F373" t="s">
        <v>12</v>
      </c>
      <c r="G373">
        <v>99</v>
      </c>
    </row>
    <row r="374" spans="1:7">
      <c r="A374">
        <v>3</v>
      </c>
      <c r="B374" t="s">
        <v>14</v>
      </c>
      <c r="C374">
        <v>5</v>
      </c>
      <c r="D374">
        <v>71608</v>
      </c>
      <c r="E374">
        <v>29.0319</v>
      </c>
      <c r="F374" t="s">
        <v>12</v>
      </c>
      <c r="G374">
        <v>97</v>
      </c>
    </row>
    <row r="375" spans="1:7">
      <c r="A375">
        <v>4</v>
      </c>
      <c r="B375" t="s">
        <v>15</v>
      </c>
      <c r="C375">
        <v>5.5449999999999999</v>
      </c>
      <c r="D375">
        <v>347705</v>
      </c>
      <c r="E375">
        <v>98.238799999999998</v>
      </c>
      <c r="F375" t="s">
        <v>12</v>
      </c>
      <c r="G375">
        <v>98</v>
      </c>
    </row>
    <row r="376" spans="1:7">
      <c r="A376">
        <v>5</v>
      </c>
      <c r="B376" t="s">
        <v>16</v>
      </c>
      <c r="C376">
        <v>5.9989999999999997</v>
      </c>
      <c r="D376">
        <v>128355</v>
      </c>
      <c r="E376">
        <v>32.396599999999999</v>
      </c>
      <c r="F376" t="s">
        <v>12</v>
      </c>
      <c r="G376">
        <v>80</v>
      </c>
    </row>
    <row r="377" spans="1:7">
      <c r="A377">
        <v>6</v>
      </c>
      <c r="B377" t="s">
        <v>17</v>
      </c>
      <c r="C377">
        <v>6.7619999999999996</v>
      </c>
      <c r="D377">
        <v>148150</v>
      </c>
      <c r="E377">
        <v>34.180799999999998</v>
      </c>
      <c r="F377" t="s">
        <v>12</v>
      </c>
      <c r="G377">
        <v>98</v>
      </c>
    </row>
    <row r="380" spans="1:7">
      <c r="A380" t="s">
        <v>102</v>
      </c>
    </row>
    <row r="381" spans="1:7">
      <c r="A381" t="s">
        <v>103</v>
      </c>
    </row>
    <row r="382" spans="1:7">
      <c r="A382" t="s">
        <v>104</v>
      </c>
    </row>
    <row r="383" spans="1:7" s="1" customFormat="1">
      <c r="A383" s="1" t="s">
        <v>105</v>
      </c>
    </row>
    <row r="385" spans="1:7">
      <c r="A385" t="s">
        <v>4</v>
      </c>
      <c r="B385" t="s">
        <v>5</v>
      </c>
      <c r="C385" t="s">
        <v>6</v>
      </c>
      <c r="D385" t="s">
        <v>7</v>
      </c>
      <c r="E385" t="s">
        <v>8</v>
      </c>
      <c r="F385" t="s">
        <v>9</v>
      </c>
      <c r="G385" t="s">
        <v>10</v>
      </c>
    </row>
    <row r="386" spans="1:7">
      <c r="A386">
        <v>1</v>
      </c>
      <c r="B386" t="s">
        <v>11</v>
      </c>
      <c r="C386">
        <v>4.0270000000000001</v>
      </c>
      <c r="D386">
        <v>132942</v>
      </c>
      <c r="E386">
        <v>87.927199999999999</v>
      </c>
      <c r="F386" t="s">
        <v>12</v>
      </c>
      <c r="G386">
        <v>99</v>
      </c>
    </row>
    <row r="387" spans="1:7">
      <c r="A387">
        <v>2</v>
      </c>
      <c r="B387" t="s">
        <v>13</v>
      </c>
      <c r="C387">
        <v>4.7270000000000003</v>
      </c>
      <c r="D387">
        <v>100021</v>
      </c>
      <c r="E387">
        <v>80.457700000000003</v>
      </c>
      <c r="F387" t="s">
        <v>12</v>
      </c>
      <c r="G387">
        <v>99</v>
      </c>
    </row>
    <row r="388" spans="1:7">
      <c r="A388">
        <v>3</v>
      </c>
      <c r="B388" t="s">
        <v>14</v>
      </c>
      <c r="C388">
        <v>5.0140000000000002</v>
      </c>
      <c r="D388">
        <v>71754</v>
      </c>
      <c r="E388">
        <v>29.091100000000001</v>
      </c>
      <c r="F388" t="s">
        <v>12</v>
      </c>
      <c r="G388">
        <v>97</v>
      </c>
    </row>
    <row r="389" spans="1:7">
      <c r="A389">
        <v>4</v>
      </c>
      <c r="B389" t="s">
        <v>15</v>
      </c>
      <c r="C389">
        <v>5.556</v>
      </c>
      <c r="D389">
        <v>344763</v>
      </c>
      <c r="E389">
        <v>97.407600000000002</v>
      </c>
      <c r="F389" t="s">
        <v>12</v>
      </c>
      <c r="G389">
        <v>98</v>
      </c>
    </row>
    <row r="390" spans="1:7">
      <c r="A390">
        <v>5</v>
      </c>
      <c r="B390" t="s">
        <v>16</v>
      </c>
      <c r="C390">
        <v>6.01</v>
      </c>
      <c r="D390">
        <v>127415</v>
      </c>
      <c r="E390">
        <v>32.159300000000002</v>
      </c>
      <c r="F390" t="s">
        <v>12</v>
      </c>
      <c r="G390">
        <v>80</v>
      </c>
    </row>
    <row r="391" spans="1:7">
      <c r="A391">
        <v>6</v>
      </c>
      <c r="B391" t="s">
        <v>17</v>
      </c>
      <c r="C391">
        <v>6.7759999999999998</v>
      </c>
      <c r="D391">
        <v>152242</v>
      </c>
      <c r="E391">
        <v>35.124899999999997</v>
      </c>
      <c r="F391" t="s">
        <v>12</v>
      </c>
      <c r="G391">
        <v>98</v>
      </c>
    </row>
    <row r="394" spans="1:7">
      <c r="A394" t="s">
        <v>106</v>
      </c>
    </row>
    <row r="395" spans="1:7">
      <c r="A395" t="s">
        <v>107</v>
      </c>
    </row>
    <row r="396" spans="1:7">
      <c r="A396" t="s">
        <v>2</v>
      </c>
    </row>
    <row r="397" spans="1:7" s="1" customFormat="1">
      <c r="A397" s="1" t="s">
        <v>108</v>
      </c>
    </row>
    <row r="399" spans="1:7">
      <c r="A399" t="s">
        <v>4</v>
      </c>
      <c r="B399" t="s">
        <v>5</v>
      </c>
      <c r="C399" t="s">
        <v>6</v>
      </c>
      <c r="D399" t="s">
        <v>7</v>
      </c>
      <c r="E399" t="s">
        <v>8</v>
      </c>
      <c r="F399" t="s">
        <v>9</v>
      </c>
      <c r="G399" t="s">
        <v>10</v>
      </c>
    </row>
    <row r="400" spans="1:7">
      <c r="A400">
        <v>1</v>
      </c>
      <c r="B400" t="s">
        <v>11</v>
      </c>
      <c r="C400">
        <v>4.016</v>
      </c>
      <c r="D400">
        <v>174603</v>
      </c>
      <c r="E400">
        <v>116.212</v>
      </c>
      <c r="F400" t="s">
        <v>12</v>
      </c>
      <c r="G400">
        <v>97</v>
      </c>
    </row>
    <row r="401" spans="1:7">
      <c r="A401">
        <v>2</v>
      </c>
      <c r="B401" t="s">
        <v>13</v>
      </c>
      <c r="C401">
        <v>4.7190000000000003</v>
      </c>
      <c r="D401">
        <v>139389</v>
      </c>
      <c r="E401">
        <v>112.126</v>
      </c>
      <c r="F401" t="s">
        <v>12</v>
      </c>
      <c r="G401">
        <v>99</v>
      </c>
    </row>
    <row r="402" spans="1:7">
      <c r="A402">
        <v>3</v>
      </c>
      <c r="B402" t="s">
        <v>14</v>
      </c>
      <c r="C402">
        <v>5.0140000000000002</v>
      </c>
      <c r="D402">
        <v>79564</v>
      </c>
      <c r="E402">
        <v>32.2575</v>
      </c>
      <c r="F402" t="s">
        <v>12</v>
      </c>
      <c r="G402">
        <v>97</v>
      </c>
    </row>
    <row r="403" spans="1:7">
      <c r="A403">
        <v>4</v>
      </c>
      <c r="B403" t="s">
        <v>15</v>
      </c>
      <c r="C403">
        <v>5.556</v>
      </c>
      <c r="D403">
        <v>354092</v>
      </c>
      <c r="E403">
        <v>100.04300000000001</v>
      </c>
      <c r="F403" t="s">
        <v>12</v>
      </c>
      <c r="G403">
        <v>98</v>
      </c>
    </row>
    <row r="404" spans="1:7">
      <c r="A404">
        <v>5</v>
      </c>
      <c r="B404" t="s">
        <v>16</v>
      </c>
      <c r="C404">
        <v>6.0129999999999999</v>
      </c>
      <c r="D404">
        <v>126986</v>
      </c>
      <c r="E404">
        <v>32.051000000000002</v>
      </c>
      <c r="F404" t="s">
        <v>12</v>
      </c>
      <c r="G404">
        <v>1</v>
      </c>
    </row>
    <row r="405" spans="1:7">
      <c r="A405">
        <v>6</v>
      </c>
      <c r="B405" t="s">
        <v>17</v>
      </c>
      <c r="C405">
        <v>6.7759999999999998</v>
      </c>
      <c r="D405">
        <v>163700</v>
      </c>
      <c r="E405">
        <v>37.768500000000003</v>
      </c>
      <c r="F405" t="s">
        <v>12</v>
      </c>
      <c r="G405">
        <v>99</v>
      </c>
    </row>
    <row r="408" spans="1:7">
      <c r="A408" t="s">
        <v>109</v>
      </c>
    </row>
    <row r="409" spans="1:7">
      <c r="A409" t="s">
        <v>110</v>
      </c>
    </row>
    <row r="410" spans="1:7">
      <c r="A410" t="s">
        <v>104</v>
      </c>
    </row>
    <row r="411" spans="1:7" s="1" customFormat="1">
      <c r="A411" s="1" t="s">
        <v>111</v>
      </c>
    </row>
    <row r="413" spans="1:7">
      <c r="A413" t="s">
        <v>4</v>
      </c>
      <c r="B413" t="s">
        <v>5</v>
      </c>
      <c r="C413" t="s">
        <v>6</v>
      </c>
      <c r="D413" t="s">
        <v>7</v>
      </c>
      <c r="E413" t="s">
        <v>8</v>
      </c>
      <c r="F413" t="s">
        <v>9</v>
      </c>
      <c r="G413" t="s">
        <v>10</v>
      </c>
    </row>
    <row r="414" spans="1:7">
      <c r="A414">
        <v>1</v>
      </c>
      <c r="B414" t="s">
        <v>11</v>
      </c>
      <c r="C414">
        <v>4.0209999999999999</v>
      </c>
      <c r="D414">
        <v>169065</v>
      </c>
      <c r="E414">
        <v>112.452</v>
      </c>
      <c r="F414" t="s">
        <v>12</v>
      </c>
      <c r="G414">
        <v>98</v>
      </c>
    </row>
    <row r="415" spans="1:7">
      <c r="A415">
        <v>2</v>
      </c>
      <c r="B415" t="s">
        <v>13</v>
      </c>
      <c r="C415">
        <v>4.7190000000000003</v>
      </c>
      <c r="D415">
        <v>134807</v>
      </c>
      <c r="E415">
        <v>108.44</v>
      </c>
      <c r="F415" t="s">
        <v>12</v>
      </c>
      <c r="G415">
        <v>99</v>
      </c>
    </row>
    <row r="416" spans="1:7">
      <c r="A416">
        <v>3</v>
      </c>
      <c r="B416" t="s">
        <v>14</v>
      </c>
      <c r="C416">
        <v>5.0170000000000003</v>
      </c>
      <c r="D416">
        <v>76843</v>
      </c>
      <c r="E416">
        <v>31.154399999999999</v>
      </c>
      <c r="F416" t="s">
        <v>12</v>
      </c>
      <c r="G416">
        <v>97</v>
      </c>
    </row>
    <row r="417" spans="1:7">
      <c r="A417">
        <v>4</v>
      </c>
      <c r="B417" t="s">
        <v>15</v>
      </c>
      <c r="C417">
        <v>5.5579999999999998</v>
      </c>
      <c r="D417">
        <v>341910</v>
      </c>
      <c r="E417">
        <v>96.601500000000001</v>
      </c>
      <c r="F417" t="s">
        <v>12</v>
      </c>
      <c r="G417">
        <v>98</v>
      </c>
    </row>
    <row r="418" spans="1:7">
      <c r="A418">
        <v>5</v>
      </c>
      <c r="B418" t="s">
        <v>16</v>
      </c>
      <c r="C418">
        <v>6.0119999999999996</v>
      </c>
      <c r="D418">
        <v>122793</v>
      </c>
      <c r="E418">
        <v>30.992699999999999</v>
      </c>
      <c r="F418" t="s">
        <v>12</v>
      </c>
      <c r="G418">
        <v>1</v>
      </c>
    </row>
    <row r="419" spans="1:7">
      <c r="A419">
        <v>6</v>
      </c>
      <c r="B419" t="s">
        <v>17</v>
      </c>
      <c r="C419">
        <v>6.7779999999999996</v>
      </c>
      <c r="D419">
        <v>159586</v>
      </c>
      <c r="E419">
        <v>36.819299999999998</v>
      </c>
      <c r="F419" t="s">
        <v>12</v>
      </c>
      <c r="G419">
        <v>99</v>
      </c>
    </row>
    <row r="422" spans="1:7">
      <c r="A422" t="s">
        <v>112</v>
      </c>
    </row>
    <row r="423" spans="1:7">
      <c r="A423" t="s">
        <v>113</v>
      </c>
    </row>
    <row r="424" spans="1:7">
      <c r="A424" t="s">
        <v>104</v>
      </c>
    </row>
    <row r="425" spans="1:7" s="1" customFormat="1">
      <c r="A425" s="1" t="s">
        <v>114</v>
      </c>
    </row>
    <row r="427" spans="1:7">
      <c r="A427" t="s">
        <v>4</v>
      </c>
      <c r="B427" t="s">
        <v>5</v>
      </c>
      <c r="C427" t="s">
        <v>6</v>
      </c>
      <c r="D427" t="s">
        <v>7</v>
      </c>
      <c r="E427" t="s">
        <v>8</v>
      </c>
      <c r="F427" t="s">
        <v>9</v>
      </c>
      <c r="G427" t="s">
        <v>10</v>
      </c>
    </row>
    <row r="428" spans="1:7">
      <c r="A428">
        <v>1</v>
      </c>
      <c r="B428" t="s">
        <v>11</v>
      </c>
      <c r="C428">
        <v>4.04</v>
      </c>
      <c r="D428">
        <v>77606</v>
      </c>
      <c r="E428">
        <v>50.357999999999997</v>
      </c>
      <c r="F428" t="s">
        <v>12</v>
      </c>
      <c r="G428">
        <v>96</v>
      </c>
    </row>
    <row r="429" spans="1:7">
      <c r="A429">
        <v>2</v>
      </c>
      <c r="B429" t="s">
        <v>13</v>
      </c>
      <c r="C429">
        <v>4.7350000000000003</v>
      </c>
      <c r="D429">
        <v>66248</v>
      </c>
      <c r="E429">
        <v>53.290399999999998</v>
      </c>
      <c r="F429" t="s">
        <v>12</v>
      </c>
      <c r="G429">
        <v>99</v>
      </c>
    </row>
    <row r="430" spans="1:7">
      <c r="A430">
        <v>3</v>
      </c>
      <c r="B430" t="s">
        <v>14</v>
      </c>
      <c r="C430">
        <v>5.0220000000000002</v>
      </c>
      <c r="D430">
        <v>45852</v>
      </c>
      <c r="E430">
        <v>18.589700000000001</v>
      </c>
      <c r="F430" t="s">
        <v>12</v>
      </c>
      <c r="G430">
        <v>98</v>
      </c>
    </row>
    <row r="431" spans="1:7">
      <c r="A431">
        <v>4</v>
      </c>
      <c r="B431" t="s">
        <v>15</v>
      </c>
      <c r="C431">
        <v>5.5720000000000001</v>
      </c>
      <c r="D431">
        <v>208864</v>
      </c>
      <c r="E431">
        <v>59.011400000000002</v>
      </c>
      <c r="F431" t="s">
        <v>12</v>
      </c>
      <c r="G431">
        <v>98</v>
      </c>
    </row>
    <row r="432" spans="1:7">
      <c r="A432">
        <v>5</v>
      </c>
      <c r="B432" t="s">
        <v>16</v>
      </c>
      <c r="C432">
        <v>6.0209999999999999</v>
      </c>
      <c r="D432">
        <v>80817</v>
      </c>
      <c r="E432">
        <v>20.398099999999999</v>
      </c>
      <c r="F432" t="s">
        <v>12</v>
      </c>
      <c r="G432">
        <v>79</v>
      </c>
    </row>
    <row r="433" spans="1:7">
      <c r="A433">
        <v>6</v>
      </c>
      <c r="B433" t="s">
        <v>17</v>
      </c>
      <c r="C433">
        <v>6.7949999999999999</v>
      </c>
      <c r="D433">
        <v>94076</v>
      </c>
      <c r="E433">
        <v>21.704999999999998</v>
      </c>
      <c r="F433" t="s">
        <v>12</v>
      </c>
      <c r="G433">
        <v>99</v>
      </c>
    </row>
    <row r="436" spans="1:7">
      <c r="A436" t="s">
        <v>115</v>
      </c>
    </row>
    <row r="437" spans="1:7">
      <c r="A437" t="s">
        <v>116</v>
      </c>
    </row>
    <row r="438" spans="1:7">
      <c r="A438" t="s">
        <v>104</v>
      </c>
    </row>
    <row r="439" spans="1:7" s="1" customFormat="1">
      <c r="A439" s="1" t="s">
        <v>117</v>
      </c>
      <c r="E439" s="1" t="s">
        <v>118</v>
      </c>
    </row>
    <row r="441" spans="1:7">
      <c r="A441" t="s">
        <v>4</v>
      </c>
      <c r="B441" t="s">
        <v>5</v>
      </c>
      <c r="C441" t="s">
        <v>6</v>
      </c>
      <c r="D441" t="s">
        <v>7</v>
      </c>
      <c r="E441" t="s">
        <v>8</v>
      </c>
      <c r="F441" t="s">
        <v>9</v>
      </c>
      <c r="G441" t="s">
        <v>10</v>
      </c>
    </row>
    <row r="442" spans="1:7">
      <c r="A442">
        <v>1</v>
      </c>
      <c r="B442" t="s">
        <v>11</v>
      </c>
      <c r="C442">
        <v>4.04</v>
      </c>
      <c r="D442">
        <v>79259</v>
      </c>
      <c r="E442">
        <v>51.480200000000004</v>
      </c>
      <c r="F442" t="s">
        <v>12</v>
      </c>
      <c r="G442">
        <v>99</v>
      </c>
    </row>
    <row r="443" spans="1:7">
      <c r="A443">
        <v>2</v>
      </c>
      <c r="B443" t="s">
        <v>13</v>
      </c>
      <c r="C443">
        <v>4.7350000000000003</v>
      </c>
      <c r="D443">
        <v>66491</v>
      </c>
      <c r="E443">
        <v>53.485900000000001</v>
      </c>
      <c r="F443" t="s">
        <v>12</v>
      </c>
      <c r="G443">
        <v>97</v>
      </c>
    </row>
    <row r="444" spans="1:7">
      <c r="A444">
        <v>3</v>
      </c>
      <c r="B444" t="s">
        <v>14</v>
      </c>
      <c r="C444">
        <v>5.0199999999999996</v>
      </c>
      <c r="D444">
        <v>44780</v>
      </c>
      <c r="E444">
        <v>18.155100000000001</v>
      </c>
      <c r="F444" t="s">
        <v>12</v>
      </c>
      <c r="G444">
        <v>99</v>
      </c>
    </row>
    <row r="445" spans="1:7">
      <c r="A445">
        <v>4</v>
      </c>
      <c r="B445" t="s">
        <v>15</v>
      </c>
      <c r="C445">
        <v>5.569</v>
      </c>
      <c r="D445">
        <v>205155</v>
      </c>
      <c r="E445">
        <v>57.963500000000003</v>
      </c>
      <c r="F445" t="s">
        <v>12</v>
      </c>
      <c r="G445">
        <v>98</v>
      </c>
    </row>
    <row r="446" spans="1:7">
      <c r="A446">
        <v>5</v>
      </c>
      <c r="B446" t="s">
        <v>16</v>
      </c>
      <c r="C446">
        <v>6.0209999999999999</v>
      </c>
      <c r="D446">
        <v>83402</v>
      </c>
      <c r="E446">
        <v>21.0505</v>
      </c>
      <c r="F446" t="s">
        <v>12</v>
      </c>
      <c r="G446">
        <v>58</v>
      </c>
    </row>
    <row r="447" spans="1:7">
      <c r="A447">
        <v>6</v>
      </c>
      <c r="B447" t="s">
        <v>17</v>
      </c>
      <c r="C447">
        <v>6.7869999999999999</v>
      </c>
      <c r="D447">
        <v>94741</v>
      </c>
      <c r="E447">
        <v>21.8584</v>
      </c>
      <c r="F447" t="s">
        <v>12</v>
      </c>
      <c r="G447">
        <v>98</v>
      </c>
    </row>
    <row r="450" spans="1:7">
      <c r="A450" t="s">
        <v>119</v>
      </c>
    </row>
    <row r="451" spans="1:7">
      <c r="A451" t="s">
        <v>120</v>
      </c>
    </row>
    <row r="452" spans="1:7">
      <c r="A452" t="s">
        <v>104</v>
      </c>
    </row>
    <row r="453" spans="1:7" s="1" customFormat="1">
      <c r="A453" s="1" t="s">
        <v>121</v>
      </c>
      <c r="E453" s="1" t="s">
        <v>122</v>
      </c>
    </row>
    <row r="455" spans="1:7">
      <c r="A455" t="s">
        <v>4</v>
      </c>
      <c r="B455" t="s">
        <v>5</v>
      </c>
      <c r="C455" t="s">
        <v>6</v>
      </c>
      <c r="D455" t="s">
        <v>7</v>
      </c>
      <c r="E455" t="s">
        <v>8</v>
      </c>
      <c r="F455" t="s">
        <v>9</v>
      </c>
      <c r="G455" t="s">
        <v>10</v>
      </c>
    </row>
    <row r="456" spans="1:7">
      <c r="A456">
        <v>1</v>
      </c>
      <c r="B456" t="s">
        <v>11</v>
      </c>
      <c r="C456">
        <v>4.0049999999999999</v>
      </c>
      <c r="D456">
        <v>256253</v>
      </c>
      <c r="E456">
        <v>171.64699999999999</v>
      </c>
      <c r="F456" t="s">
        <v>12</v>
      </c>
      <c r="G456">
        <v>97</v>
      </c>
    </row>
    <row r="457" spans="1:7">
      <c r="A457">
        <v>2</v>
      </c>
      <c r="B457" t="s">
        <v>13</v>
      </c>
      <c r="C457">
        <v>4.702</v>
      </c>
      <c r="D457">
        <v>241520</v>
      </c>
      <c r="E457">
        <v>194.28100000000001</v>
      </c>
      <c r="F457" t="s">
        <v>12</v>
      </c>
      <c r="G457">
        <v>99</v>
      </c>
    </row>
    <row r="458" spans="1:7">
      <c r="A458">
        <v>3</v>
      </c>
      <c r="B458" t="s">
        <v>14</v>
      </c>
      <c r="C458">
        <v>5.0110000000000001</v>
      </c>
      <c r="D458">
        <v>92896</v>
      </c>
      <c r="E458">
        <v>37.662700000000001</v>
      </c>
      <c r="F458" t="s">
        <v>12</v>
      </c>
      <c r="G458">
        <v>97</v>
      </c>
    </row>
    <row r="459" spans="1:7">
      <c r="A459">
        <v>4</v>
      </c>
      <c r="B459" t="s">
        <v>15</v>
      </c>
      <c r="C459">
        <v>5.5250000000000004</v>
      </c>
      <c r="D459">
        <v>845126</v>
      </c>
      <c r="E459">
        <v>238.77799999999999</v>
      </c>
      <c r="F459" t="s">
        <v>12</v>
      </c>
      <c r="G459">
        <v>98</v>
      </c>
    </row>
    <row r="460" spans="1:7">
      <c r="A460">
        <v>5</v>
      </c>
      <c r="B460" t="s">
        <v>16</v>
      </c>
      <c r="C460">
        <v>6.0069999999999997</v>
      </c>
      <c r="D460">
        <v>142045</v>
      </c>
      <c r="E460">
        <v>35.851900000000001</v>
      </c>
      <c r="F460" t="s">
        <v>12</v>
      </c>
      <c r="G460">
        <v>48</v>
      </c>
    </row>
    <row r="461" spans="1:7">
      <c r="A461">
        <v>6</v>
      </c>
      <c r="B461" t="s">
        <v>17</v>
      </c>
      <c r="C461">
        <v>6.7649999999999997</v>
      </c>
      <c r="D461">
        <v>240763</v>
      </c>
      <c r="E461">
        <v>55.548200000000001</v>
      </c>
      <c r="F461" t="s">
        <v>12</v>
      </c>
      <c r="G461">
        <v>98</v>
      </c>
    </row>
    <row r="464" spans="1:7">
      <c r="A464" t="s">
        <v>123</v>
      </c>
    </row>
    <row r="465" spans="1:7">
      <c r="A465" t="s">
        <v>124</v>
      </c>
    </row>
    <row r="466" spans="1:7">
      <c r="A466" t="s">
        <v>104</v>
      </c>
    </row>
    <row r="467" spans="1:7" s="1" customFormat="1">
      <c r="A467" s="1" t="s">
        <v>125</v>
      </c>
    </row>
    <row r="469" spans="1:7">
      <c r="A469" t="s">
        <v>4</v>
      </c>
      <c r="B469" t="s">
        <v>5</v>
      </c>
      <c r="C469" t="s">
        <v>6</v>
      </c>
      <c r="D469" t="s">
        <v>7</v>
      </c>
      <c r="E469" t="s">
        <v>8</v>
      </c>
      <c r="F469" t="s">
        <v>9</v>
      </c>
      <c r="G469" t="s">
        <v>10</v>
      </c>
    </row>
    <row r="470" spans="1:7">
      <c r="A470">
        <v>1</v>
      </c>
      <c r="B470" t="s">
        <v>11</v>
      </c>
      <c r="C470">
        <v>4.0069999999999997</v>
      </c>
      <c r="D470">
        <v>263635</v>
      </c>
      <c r="E470">
        <v>176.65799999999999</v>
      </c>
      <c r="F470" t="s">
        <v>12</v>
      </c>
      <c r="G470">
        <v>97</v>
      </c>
    </row>
    <row r="471" spans="1:7">
      <c r="A471">
        <v>2</v>
      </c>
      <c r="B471" t="s">
        <v>13</v>
      </c>
      <c r="C471">
        <v>4.702</v>
      </c>
      <c r="D471">
        <v>247582</v>
      </c>
      <c r="E471">
        <v>199.15700000000001</v>
      </c>
      <c r="F471" t="s">
        <v>12</v>
      </c>
      <c r="G471">
        <v>100</v>
      </c>
    </row>
    <row r="472" spans="1:7">
      <c r="A472">
        <v>3</v>
      </c>
      <c r="B472" t="s">
        <v>14</v>
      </c>
      <c r="C472">
        <v>5.0110000000000001</v>
      </c>
      <c r="D472">
        <v>96728</v>
      </c>
      <c r="E472">
        <v>39.216299999999997</v>
      </c>
      <c r="F472" t="s">
        <v>12</v>
      </c>
      <c r="G472">
        <v>97</v>
      </c>
    </row>
    <row r="473" spans="1:7">
      <c r="A473">
        <v>4</v>
      </c>
      <c r="B473" t="s">
        <v>15</v>
      </c>
      <c r="C473">
        <v>5.5250000000000004</v>
      </c>
      <c r="D473">
        <v>875098</v>
      </c>
      <c r="E473">
        <v>247.24600000000001</v>
      </c>
      <c r="F473" t="s">
        <v>12</v>
      </c>
      <c r="G473">
        <v>98</v>
      </c>
    </row>
    <row r="474" spans="1:7">
      <c r="A474">
        <v>5</v>
      </c>
      <c r="B474" t="s">
        <v>16</v>
      </c>
      <c r="C474">
        <v>6.0069999999999997</v>
      </c>
      <c r="D474">
        <v>148013</v>
      </c>
      <c r="E474">
        <v>37.358199999999997</v>
      </c>
      <c r="F474" t="s">
        <v>12</v>
      </c>
      <c r="G474">
        <v>1</v>
      </c>
    </row>
    <row r="475" spans="1:7">
      <c r="A475">
        <v>6</v>
      </c>
      <c r="B475" t="s">
        <v>17</v>
      </c>
      <c r="C475">
        <v>6.7619999999999996</v>
      </c>
      <c r="D475">
        <v>244827</v>
      </c>
      <c r="E475">
        <v>56.485900000000001</v>
      </c>
      <c r="F475" t="s">
        <v>12</v>
      </c>
      <c r="G475">
        <v>98</v>
      </c>
    </row>
    <row r="477" spans="1:7" s="2" customFormat="1">
      <c r="A477" s="2" t="s">
        <v>126</v>
      </c>
    </row>
    <row r="478" spans="1:7">
      <c r="A478" t="s">
        <v>127</v>
      </c>
    </row>
    <row r="479" spans="1:7">
      <c r="A479" t="s">
        <v>2</v>
      </c>
    </row>
    <row r="480" spans="1:7" s="1" customFormat="1">
      <c r="A480" s="1" t="s">
        <v>128</v>
      </c>
    </row>
    <row r="482" spans="1:7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 t="s">
        <v>9</v>
      </c>
      <c r="G482" t="s">
        <v>10</v>
      </c>
    </row>
    <row r="483" spans="1:7">
      <c r="A483">
        <v>1</v>
      </c>
      <c r="B483" t="s">
        <v>11</v>
      </c>
      <c r="C483">
        <v>4.024</v>
      </c>
      <c r="D483">
        <v>118649</v>
      </c>
      <c r="E483">
        <v>78.223200000000006</v>
      </c>
      <c r="F483" t="s">
        <v>12</v>
      </c>
      <c r="G483">
        <v>98</v>
      </c>
    </row>
    <row r="484" spans="1:7">
      <c r="A484">
        <v>2</v>
      </c>
      <c r="B484" t="s">
        <v>13</v>
      </c>
      <c r="C484">
        <v>4.71</v>
      </c>
      <c r="D484">
        <v>141550</v>
      </c>
      <c r="E484">
        <v>113.864</v>
      </c>
      <c r="F484" t="s">
        <v>12</v>
      </c>
      <c r="G484">
        <v>99</v>
      </c>
    </row>
    <row r="485" spans="1:7">
      <c r="A485">
        <v>3</v>
      </c>
      <c r="B485" t="s">
        <v>14</v>
      </c>
      <c r="C485">
        <v>5.0220000000000002</v>
      </c>
      <c r="D485">
        <v>15208</v>
      </c>
      <c r="E485">
        <v>6.1657599999999997</v>
      </c>
      <c r="F485" t="s">
        <v>12</v>
      </c>
      <c r="G485">
        <v>96</v>
      </c>
    </row>
    <row r="486" spans="1:7">
      <c r="A486">
        <v>4</v>
      </c>
      <c r="B486" t="s">
        <v>15</v>
      </c>
      <c r="C486">
        <v>5.5469999999999997</v>
      </c>
      <c r="D486">
        <v>392676</v>
      </c>
      <c r="E486">
        <v>110.94499999999999</v>
      </c>
      <c r="F486" t="s">
        <v>12</v>
      </c>
      <c r="G486">
        <v>98</v>
      </c>
    </row>
    <row r="487" spans="1:7">
      <c r="A487">
        <v>5</v>
      </c>
      <c r="B487" t="s">
        <v>16</v>
      </c>
      <c r="C487">
        <v>6.032</v>
      </c>
      <c r="D487">
        <v>16138</v>
      </c>
      <c r="E487">
        <v>4.0731999999999999</v>
      </c>
      <c r="F487" t="s">
        <v>12</v>
      </c>
      <c r="G487">
        <v>73</v>
      </c>
    </row>
    <row r="488" spans="1:7">
      <c r="A488">
        <v>6</v>
      </c>
      <c r="B488" t="s">
        <v>17</v>
      </c>
      <c r="C488">
        <v>6.7869999999999999</v>
      </c>
      <c r="D488">
        <v>46674</v>
      </c>
      <c r="E488">
        <v>10.7685</v>
      </c>
      <c r="F488" t="s">
        <v>12</v>
      </c>
      <c r="G488">
        <v>99</v>
      </c>
    </row>
    <row r="490" spans="1:7">
      <c r="A490" t="s">
        <v>129</v>
      </c>
    </row>
    <row r="491" spans="1:7">
      <c r="A491" t="s">
        <v>130</v>
      </c>
    </row>
    <row r="492" spans="1:7">
      <c r="A492" t="s">
        <v>2</v>
      </c>
    </row>
    <row r="493" spans="1:7" s="1" customFormat="1">
      <c r="A493" s="1" t="s">
        <v>131</v>
      </c>
    </row>
    <row r="495" spans="1:7">
      <c r="A495" t="s">
        <v>4</v>
      </c>
      <c r="B495" t="s">
        <v>5</v>
      </c>
      <c r="C495" t="s">
        <v>6</v>
      </c>
      <c r="D495" t="s">
        <v>7</v>
      </c>
      <c r="E495" t="s">
        <v>8</v>
      </c>
      <c r="F495" t="s">
        <v>9</v>
      </c>
      <c r="G495" t="s">
        <v>10</v>
      </c>
    </row>
    <row r="496" spans="1:7">
      <c r="A496">
        <v>1</v>
      </c>
      <c r="B496" t="s">
        <v>11</v>
      </c>
      <c r="C496">
        <v>3.996</v>
      </c>
      <c r="D496">
        <v>226040</v>
      </c>
      <c r="E496">
        <v>151.13399999999999</v>
      </c>
      <c r="F496" t="s">
        <v>12</v>
      </c>
      <c r="G496">
        <v>97</v>
      </c>
    </row>
    <row r="497" spans="1:7">
      <c r="A497">
        <v>2</v>
      </c>
      <c r="B497" t="s">
        <v>13</v>
      </c>
      <c r="C497">
        <v>4.6970000000000001</v>
      </c>
      <c r="D497">
        <v>166375</v>
      </c>
      <c r="E497">
        <v>133.833</v>
      </c>
      <c r="F497" t="s">
        <v>12</v>
      </c>
      <c r="G497">
        <v>99</v>
      </c>
    </row>
    <row r="498" spans="1:7">
      <c r="A498">
        <v>3</v>
      </c>
      <c r="B498" t="s">
        <v>14</v>
      </c>
      <c r="C498">
        <v>4.9950000000000001</v>
      </c>
      <c r="D498">
        <v>71148</v>
      </c>
      <c r="E498">
        <v>28.845400000000001</v>
      </c>
      <c r="F498" t="s">
        <v>12</v>
      </c>
      <c r="G498">
        <v>97</v>
      </c>
    </row>
    <row r="499" spans="1:7">
      <c r="A499">
        <v>4</v>
      </c>
      <c r="B499" t="s">
        <v>15</v>
      </c>
      <c r="C499">
        <v>5.5140000000000002</v>
      </c>
      <c r="D499">
        <v>828377</v>
      </c>
      <c r="E499">
        <v>234.04499999999999</v>
      </c>
      <c r="F499" t="s">
        <v>12</v>
      </c>
      <c r="G499">
        <v>98</v>
      </c>
    </row>
    <row r="500" spans="1:7">
      <c r="A500">
        <v>5</v>
      </c>
      <c r="B500" t="s">
        <v>16</v>
      </c>
      <c r="C500">
        <v>5.9930000000000003</v>
      </c>
      <c r="D500">
        <v>104275</v>
      </c>
      <c r="E500">
        <v>26.3188</v>
      </c>
      <c r="F500" t="s">
        <v>12</v>
      </c>
      <c r="G500">
        <v>80</v>
      </c>
    </row>
    <row r="501" spans="1:7">
      <c r="A501">
        <v>6</v>
      </c>
      <c r="B501" t="s">
        <v>17</v>
      </c>
      <c r="C501">
        <v>6.7510000000000003</v>
      </c>
      <c r="D501">
        <v>187407</v>
      </c>
      <c r="E501">
        <v>43.238100000000003</v>
      </c>
      <c r="F501" t="s">
        <v>12</v>
      </c>
      <c r="G501">
        <v>97</v>
      </c>
    </row>
    <row r="503" spans="1:7">
      <c r="A503" t="s">
        <v>132</v>
      </c>
    </row>
    <row r="504" spans="1:7">
      <c r="A504" t="s">
        <v>133</v>
      </c>
    </row>
    <row r="505" spans="1:7">
      <c r="A505" t="s">
        <v>2</v>
      </c>
    </row>
    <row r="506" spans="1:7" s="1" customFormat="1">
      <c r="A506" s="1" t="s">
        <v>134</v>
      </c>
    </row>
    <row r="508" spans="1:7">
      <c r="A508" t="s">
        <v>4</v>
      </c>
      <c r="B508" t="s">
        <v>5</v>
      </c>
      <c r="C508" t="s">
        <v>6</v>
      </c>
      <c r="D508" t="s">
        <v>7</v>
      </c>
      <c r="E508" t="s">
        <v>8</v>
      </c>
      <c r="F508" t="s">
        <v>9</v>
      </c>
      <c r="G508" t="s">
        <v>10</v>
      </c>
    </row>
    <row r="509" spans="1:7">
      <c r="A509">
        <v>1</v>
      </c>
      <c r="B509" t="s">
        <v>11</v>
      </c>
      <c r="C509">
        <v>4.01</v>
      </c>
      <c r="D509">
        <v>182709</v>
      </c>
      <c r="E509">
        <v>121.715</v>
      </c>
      <c r="F509" t="s">
        <v>12</v>
      </c>
      <c r="G509">
        <v>97</v>
      </c>
    </row>
    <row r="510" spans="1:7">
      <c r="A510">
        <v>2</v>
      </c>
      <c r="B510" t="s">
        <v>13</v>
      </c>
      <c r="C510">
        <v>4.7270000000000003</v>
      </c>
      <c r="D510">
        <v>80363</v>
      </c>
      <c r="E510">
        <v>64.6447</v>
      </c>
      <c r="F510" t="s">
        <v>12</v>
      </c>
      <c r="G510">
        <v>100</v>
      </c>
    </row>
    <row r="511" spans="1:7">
      <c r="A511">
        <v>3</v>
      </c>
      <c r="B511" t="s">
        <v>14</v>
      </c>
      <c r="C511">
        <v>5.0110000000000001</v>
      </c>
      <c r="D511">
        <v>47519</v>
      </c>
      <c r="E511">
        <v>19.265599999999999</v>
      </c>
      <c r="F511" t="s">
        <v>12</v>
      </c>
      <c r="G511">
        <v>99</v>
      </c>
    </row>
    <row r="512" spans="1:7">
      <c r="A512">
        <v>4</v>
      </c>
      <c r="B512" t="s">
        <v>15</v>
      </c>
      <c r="C512">
        <v>5.5860000000000003</v>
      </c>
      <c r="D512">
        <v>68642</v>
      </c>
      <c r="E512">
        <v>19.393799999999999</v>
      </c>
      <c r="F512" t="s">
        <v>12</v>
      </c>
      <c r="G512">
        <v>98</v>
      </c>
    </row>
    <row r="513" spans="1:7">
      <c r="A513">
        <v>5</v>
      </c>
      <c r="B513" t="s">
        <v>16</v>
      </c>
      <c r="C513">
        <v>6.01</v>
      </c>
      <c r="D513">
        <v>72989</v>
      </c>
      <c r="E513">
        <v>18.4223</v>
      </c>
      <c r="F513" t="s">
        <v>12</v>
      </c>
      <c r="G513">
        <v>1</v>
      </c>
    </row>
    <row r="514" spans="1:7">
      <c r="A514">
        <v>6</v>
      </c>
      <c r="B514" t="s">
        <v>17</v>
      </c>
      <c r="C514">
        <v>6.7809999999999997</v>
      </c>
      <c r="D514">
        <v>72780</v>
      </c>
      <c r="E514">
        <v>16.791599999999999</v>
      </c>
      <c r="F514" t="s">
        <v>12</v>
      </c>
      <c r="G514">
        <v>98</v>
      </c>
    </row>
    <row r="516" spans="1:7">
      <c r="A516" t="s">
        <v>135</v>
      </c>
    </row>
    <row r="517" spans="1:7">
      <c r="A517" t="s">
        <v>136</v>
      </c>
    </row>
    <row r="518" spans="1:7">
      <c r="A518" t="s">
        <v>2</v>
      </c>
    </row>
    <row r="519" spans="1:7" s="1" customFormat="1">
      <c r="A519" s="1" t="s">
        <v>137</v>
      </c>
    </row>
    <row r="521" spans="1:7">
      <c r="A521" t="s">
        <v>4</v>
      </c>
      <c r="B521" t="s">
        <v>5</v>
      </c>
      <c r="C521" t="s">
        <v>6</v>
      </c>
      <c r="D521" t="s">
        <v>7</v>
      </c>
      <c r="E521" t="s">
        <v>8</v>
      </c>
      <c r="F521" t="s">
        <v>9</v>
      </c>
      <c r="G521" t="s">
        <v>10</v>
      </c>
    </row>
    <row r="522" spans="1:7">
      <c r="A522">
        <v>1</v>
      </c>
      <c r="B522" t="s">
        <v>11</v>
      </c>
      <c r="C522">
        <v>4.0069999999999997</v>
      </c>
      <c r="D522">
        <v>231653</v>
      </c>
      <c r="E522">
        <v>154.94499999999999</v>
      </c>
      <c r="F522" t="s">
        <v>12</v>
      </c>
      <c r="G522">
        <v>97</v>
      </c>
    </row>
    <row r="523" spans="1:7">
      <c r="A523">
        <v>2</v>
      </c>
      <c r="B523" t="s">
        <v>13</v>
      </c>
      <c r="C523">
        <v>4.702</v>
      </c>
      <c r="D523">
        <v>201835</v>
      </c>
      <c r="E523">
        <v>162.358</v>
      </c>
      <c r="F523" t="s">
        <v>12</v>
      </c>
      <c r="G523">
        <v>98</v>
      </c>
    </row>
    <row r="524" spans="1:7">
      <c r="A524">
        <v>3</v>
      </c>
      <c r="B524" t="s">
        <v>14</v>
      </c>
      <c r="C524">
        <v>5.0060000000000002</v>
      </c>
      <c r="D524">
        <v>67996</v>
      </c>
      <c r="E524">
        <v>27.567499999999999</v>
      </c>
      <c r="F524" t="s">
        <v>12</v>
      </c>
      <c r="G524">
        <v>97</v>
      </c>
    </row>
    <row r="525" spans="1:7">
      <c r="A525">
        <v>4</v>
      </c>
      <c r="B525" t="s">
        <v>15</v>
      </c>
      <c r="C525">
        <v>5.5469999999999997</v>
      </c>
      <c r="D525">
        <v>414651</v>
      </c>
      <c r="E525">
        <v>117.15300000000001</v>
      </c>
      <c r="F525" t="s">
        <v>12</v>
      </c>
      <c r="G525">
        <v>98</v>
      </c>
    </row>
    <row r="526" spans="1:7">
      <c r="A526">
        <v>5</v>
      </c>
      <c r="B526" t="s">
        <v>16</v>
      </c>
      <c r="C526">
        <v>6.01</v>
      </c>
      <c r="D526">
        <v>96779</v>
      </c>
      <c r="E526">
        <v>24.4268</v>
      </c>
      <c r="F526" t="s">
        <v>12</v>
      </c>
      <c r="G526">
        <v>78</v>
      </c>
    </row>
    <row r="527" spans="1:7">
      <c r="A527">
        <v>6</v>
      </c>
      <c r="B527" t="s">
        <v>17</v>
      </c>
      <c r="C527">
        <v>6.77</v>
      </c>
      <c r="D527">
        <v>127503</v>
      </c>
      <c r="E527">
        <v>29.417200000000001</v>
      </c>
      <c r="F527" t="s">
        <v>12</v>
      </c>
      <c r="G527">
        <v>97</v>
      </c>
    </row>
    <row r="529" spans="1:7">
      <c r="A529" t="s">
        <v>138</v>
      </c>
    </row>
    <row r="530" spans="1:7">
      <c r="A530" t="s">
        <v>139</v>
      </c>
    </row>
    <row r="531" spans="1:7">
      <c r="A531" t="s">
        <v>2</v>
      </c>
    </row>
    <row r="532" spans="1:7" s="1" customFormat="1">
      <c r="A532" s="1" t="s">
        <v>140</v>
      </c>
    </row>
    <row r="534" spans="1:7">
      <c r="A534" t="s">
        <v>4</v>
      </c>
      <c r="B534" t="s">
        <v>5</v>
      </c>
      <c r="C534" t="s">
        <v>6</v>
      </c>
      <c r="D534" t="s">
        <v>7</v>
      </c>
      <c r="E534" t="s">
        <v>8</v>
      </c>
      <c r="F534" t="s">
        <v>9</v>
      </c>
      <c r="G534" t="s">
        <v>10</v>
      </c>
    </row>
    <row r="535" spans="1:7">
      <c r="A535">
        <v>1</v>
      </c>
      <c r="B535" t="s">
        <v>11</v>
      </c>
      <c r="C535">
        <v>3.9990000000000001</v>
      </c>
      <c r="D535">
        <v>281161</v>
      </c>
      <c r="E535">
        <v>188.55699999999999</v>
      </c>
      <c r="F535" t="s">
        <v>12</v>
      </c>
      <c r="G535">
        <v>98</v>
      </c>
    </row>
    <row r="536" spans="1:7">
      <c r="A536">
        <v>2</v>
      </c>
      <c r="B536" t="s">
        <v>13</v>
      </c>
      <c r="C536">
        <v>4.6989999999999998</v>
      </c>
      <c r="D536">
        <v>228836</v>
      </c>
      <c r="E536">
        <v>184.078</v>
      </c>
      <c r="F536" t="s">
        <v>12</v>
      </c>
      <c r="G536">
        <v>99</v>
      </c>
    </row>
    <row r="537" spans="1:7">
      <c r="A537">
        <v>3</v>
      </c>
      <c r="B537" t="s">
        <v>14</v>
      </c>
      <c r="C537">
        <v>4.9950000000000001</v>
      </c>
      <c r="D537">
        <v>157440</v>
      </c>
      <c r="E537">
        <v>63.8307</v>
      </c>
      <c r="F537" t="s">
        <v>12</v>
      </c>
      <c r="G537">
        <v>97</v>
      </c>
    </row>
    <row r="538" spans="1:7">
      <c r="A538">
        <v>4</v>
      </c>
      <c r="B538" t="s">
        <v>15</v>
      </c>
      <c r="C538">
        <v>5.5279999999999996</v>
      </c>
      <c r="D538">
        <v>728200</v>
      </c>
      <c r="E538">
        <v>205.74199999999999</v>
      </c>
      <c r="F538" t="s">
        <v>12</v>
      </c>
      <c r="G538">
        <v>98</v>
      </c>
    </row>
    <row r="539" spans="1:7">
      <c r="A539">
        <v>5</v>
      </c>
      <c r="B539" t="s">
        <v>16</v>
      </c>
      <c r="C539">
        <v>5.9790000000000001</v>
      </c>
      <c r="D539">
        <v>265606</v>
      </c>
      <c r="E539">
        <v>67.038499999999999</v>
      </c>
      <c r="F539" t="s">
        <v>12</v>
      </c>
      <c r="G539">
        <v>80</v>
      </c>
    </row>
    <row r="540" spans="1:7">
      <c r="A540">
        <v>6</v>
      </c>
      <c r="B540" t="s">
        <v>17</v>
      </c>
      <c r="C540">
        <v>6.7450000000000001</v>
      </c>
      <c r="D540">
        <v>344389</v>
      </c>
      <c r="E540">
        <v>79.456599999999995</v>
      </c>
      <c r="F540" t="s">
        <v>12</v>
      </c>
      <c r="G540">
        <v>99</v>
      </c>
    </row>
    <row r="542" spans="1:7">
      <c r="A542" t="s">
        <v>141</v>
      </c>
    </row>
    <row r="543" spans="1:7">
      <c r="A543" t="s">
        <v>142</v>
      </c>
    </row>
    <row r="544" spans="1:7">
      <c r="A544" t="s">
        <v>2</v>
      </c>
    </row>
    <row r="545" spans="1:7" s="1" customFormat="1">
      <c r="A545" s="1" t="s">
        <v>143</v>
      </c>
    </row>
    <row r="547" spans="1:7">
      <c r="A547" t="s">
        <v>4</v>
      </c>
      <c r="B547" t="s">
        <v>5</v>
      </c>
      <c r="C547" t="s">
        <v>6</v>
      </c>
      <c r="D547" t="s">
        <v>7</v>
      </c>
      <c r="E547" t="s">
        <v>8</v>
      </c>
      <c r="F547" t="s">
        <v>9</v>
      </c>
      <c r="G547" t="s">
        <v>10</v>
      </c>
    </row>
    <row r="548" spans="1:7">
      <c r="A548">
        <v>1</v>
      </c>
      <c r="B548" t="s">
        <v>11</v>
      </c>
      <c r="C548">
        <v>3.9940000000000002</v>
      </c>
      <c r="D548">
        <v>357525</v>
      </c>
      <c r="E548">
        <v>240.40299999999999</v>
      </c>
      <c r="F548" t="s">
        <v>12</v>
      </c>
      <c r="G548">
        <v>98</v>
      </c>
    </row>
    <row r="549" spans="1:7">
      <c r="A549">
        <v>2</v>
      </c>
      <c r="B549" t="s">
        <v>13</v>
      </c>
      <c r="C549">
        <v>4.6859999999999999</v>
      </c>
      <c r="D549">
        <v>334269</v>
      </c>
      <c r="E549">
        <v>268.88900000000001</v>
      </c>
      <c r="F549" t="s">
        <v>12</v>
      </c>
      <c r="G549">
        <v>99</v>
      </c>
    </row>
    <row r="550" spans="1:7">
      <c r="A550">
        <v>3</v>
      </c>
      <c r="B550" t="s">
        <v>14</v>
      </c>
      <c r="C550">
        <v>5.0030000000000001</v>
      </c>
      <c r="D550">
        <v>81555</v>
      </c>
      <c r="E550">
        <v>33.064700000000002</v>
      </c>
      <c r="F550" t="s">
        <v>12</v>
      </c>
      <c r="G550">
        <v>97</v>
      </c>
    </row>
    <row r="551" spans="1:7">
      <c r="A551">
        <v>4</v>
      </c>
      <c r="B551" t="s">
        <v>15</v>
      </c>
      <c r="C551">
        <v>5.5119999999999996</v>
      </c>
      <c r="D551">
        <v>1189797</v>
      </c>
      <c r="E551">
        <v>336.15899999999999</v>
      </c>
      <c r="F551" t="s">
        <v>12</v>
      </c>
      <c r="G551">
        <v>98</v>
      </c>
    </row>
    <row r="552" spans="1:7">
      <c r="A552">
        <v>5</v>
      </c>
      <c r="B552" t="s">
        <v>16</v>
      </c>
      <c r="C552">
        <v>6.0039999999999996</v>
      </c>
      <c r="D552">
        <v>108282</v>
      </c>
      <c r="E552">
        <v>27.330200000000001</v>
      </c>
      <c r="F552" t="s">
        <v>12</v>
      </c>
      <c r="G552">
        <v>78</v>
      </c>
    </row>
    <row r="553" spans="1:7">
      <c r="A553">
        <v>6</v>
      </c>
      <c r="B553" t="s">
        <v>17</v>
      </c>
      <c r="C553">
        <v>6.7590000000000003</v>
      </c>
      <c r="D553">
        <v>248271</v>
      </c>
      <c r="E553">
        <v>57.280500000000004</v>
      </c>
      <c r="F553" t="s">
        <v>12</v>
      </c>
      <c r="G553">
        <v>98</v>
      </c>
    </row>
    <row r="555" spans="1:7">
      <c r="A555" t="s">
        <v>144</v>
      </c>
    </row>
    <row r="556" spans="1:7">
      <c r="A556" t="s">
        <v>145</v>
      </c>
    </row>
    <row r="557" spans="1:7">
      <c r="A557" t="s">
        <v>2</v>
      </c>
    </row>
    <row r="558" spans="1:7" s="1" customFormat="1">
      <c r="A558" s="1" t="s">
        <v>146</v>
      </c>
    </row>
    <row r="560" spans="1:7">
      <c r="A560" t="s">
        <v>4</v>
      </c>
      <c r="B560" t="s">
        <v>5</v>
      </c>
      <c r="C560" t="s">
        <v>6</v>
      </c>
      <c r="D560" t="s">
        <v>7</v>
      </c>
      <c r="E560" t="s">
        <v>8</v>
      </c>
      <c r="F560" t="s">
        <v>9</v>
      </c>
      <c r="G560" t="s">
        <v>10</v>
      </c>
    </row>
    <row r="561" spans="1:7">
      <c r="A561">
        <v>1</v>
      </c>
      <c r="B561" t="s">
        <v>11</v>
      </c>
      <c r="C561">
        <v>4.032</v>
      </c>
      <c r="D561">
        <v>80617</v>
      </c>
      <c r="E561">
        <v>52.402200000000001</v>
      </c>
      <c r="F561" t="s">
        <v>12</v>
      </c>
      <c r="G561">
        <v>96</v>
      </c>
    </row>
    <row r="562" spans="1:7">
      <c r="A562">
        <v>2</v>
      </c>
      <c r="B562" t="s">
        <v>13</v>
      </c>
      <c r="C562">
        <v>4.7270000000000003</v>
      </c>
      <c r="D562">
        <v>77054</v>
      </c>
      <c r="E562">
        <v>61.982900000000001</v>
      </c>
      <c r="F562" t="s">
        <v>12</v>
      </c>
      <c r="G562">
        <v>100</v>
      </c>
    </row>
    <row r="563" spans="1:7">
      <c r="A563">
        <v>3</v>
      </c>
      <c r="B563" t="s">
        <v>14</v>
      </c>
      <c r="C563">
        <v>4.9980000000000002</v>
      </c>
      <c r="D563">
        <v>120935</v>
      </c>
      <c r="E563">
        <v>49.030500000000004</v>
      </c>
      <c r="F563" t="s">
        <v>12</v>
      </c>
      <c r="G563">
        <v>97</v>
      </c>
    </row>
    <row r="564" spans="1:7">
      <c r="A564">
        <v>4</v>
      </c>
      <c r="B564" t="s">
        <v>15</v>
      </c>
      <c r="C564">
        <v>5.5609999999999999</v>
      </c>
      <c r="D564">
        <v>221397</v>
      </c>
      <c r="E564">
        <v>62.552399999999999</v>
      </c>
      <c r="F564" t="s">
        <v>12</v>
      </c>
      <c r="G564">
        <v>98</v>
      </c>
    </row>
    <row r="565" spans="1:7">
      <c r="A565">
        <v>5</v>
      </c>
      <c r="B565" t="s">
        <v>16</v>
      </c>
      <c r="C565">
        <v>5.9850000000000003</v>
      </c>
      <c r="D565">
        <v>232783</v>
      </c>
      <c r="E565">
        <v>58.753999999999998</v>
      </c>
      <c r="F565" t="s">
        <v>12</v>
      </c>
      <c r="G565">
        <v>82</v>
      </c>
    </row>
    <row r="566" spans="1:7">
      <c r="A566">
        <v>6</v>
      </c>
      <c r="B566" t="s">
        <v>17</v>
      </c>
      <c r="C566">
        <v>6.7560000000000002</v>
      </c>
      <c r="D566">
        <v>223451</v>
      </c>
      <c r="E566">
        <v>51.554099999999998</v>
      </c>
      <c r="F566" t="s">
        <v>12</v>
      </c>
      <c r="G566">
        <v>98</v>
      </c>
    </row>
    <row r="568" spans="1:7">
      <c r="A568" t="s">
        <v>147</v>
      </c>
    </row>
    <row r="569" spans="1:7">
      <c r="A569" t="s">
        <v>148</v>
      </c>
    </row>
    <row r="570" spans="1:7">
      <c r="A570" t="s">
        <v>2</v>
      </c>
    </row>
    <row r="571" spans="1:7" s="1" customFormat="1">
      <c r="A571" s="1" t="s">
        <v>149</v>
      </c>
    </row>
    <row r="573" spans="1:7">
      <c r="A573" t="s">
        <v>4</v>
      </c>
      <c r="B573" t="s">
        <v>5</v>
      </c>
      <c r="C573" t="s">
        <v>6</v>
      </c>
      <c r="D573" t="s">
        <v>7</v>
      </c>
      <c r="E573" t="s">
        <v>8</v>
      </c>
      <c r="F573" t="s">
        <v>9</v>
      </c>
      <c r="G573" t="s">
        <v>10</v>
      </c>
    </row>
    <row r="574" spans="1:7">
      <c r="A574">
        <v>1</v>
      </c>
      <c r="B574" t="s">
        <v>11</v>
      </c>
      <c r="C574">
        <v>4.0129999999999999</v>
      </c>
      <c r="D574">
        <v>163045</v>
      </c>
      <c r="E574">
        <v>108.36499999999999</v>
      </c>
      <c r="F574" t="s">
        <v>12</v>
      </c>
      <c r="G574">
        <v>97</v>
      </c>
    </row>
    <row r="575" spans="1:7">
      <c r="A575">
        <v>2</v>
      </c>
      <c r="B575" t="s">
        <v>13</v>
      </c>
      <c r="C575">
        <v>4.7130000000000001</v>
      </c>
      <c r="D575">
        <v>134515</v>
      </c>
      <c r="E575">
        <v>108.205</v>
      </c>
      <c r="F575" t="s">
        <v>12</v>
      </c>
      <c r="G575">
        <v>99</v>
      </c>
    </row>
    <row r="576" spans="1:7">
      <c r="A576">
        <v>3</v>
      </c>
      <c r="B576" t="s">
        <v>14</v>
      </c>
      <c r="C576">
        <v>5.0030000000000001</v>
      </c>
      <c r="D576">
        <v>86844</v>
      </c>
      <c r="E576">
        <v>35.209099999999999</v>
      </c>
      <c r="F576" t="s">
        <v>12</v>
      </c>
      <c r="G576">
        <v>99</v>
      </c>
    </row>
    <row r="577" spans="1:7">
      <c r="A577">
        <v>4</v>
      </c>
      <c r="B577" t="s">
        <v>15</v>
      </c>
      <c r="C577">
        <v>5.5439999999999996</v>
      </c>
      <c r="D577">
        <v>397131</v>
      </c>
      <c r="E577">
        <v>112.203</v>
      </c>
      <c r="F577" t="s">
        <v>12</v>
      </c>
      <c r="G577">
        <v>98</v>
      </c>
    </row>
    <row r="578" spans="1:7">
      <c r="A578">
        <v>5</v>
      </c>
      <c r="B578" t="s">
        <v>16</v>
      </c>
      <c r="C578">
        <v>5.9930000000000003</v>
      </c>
      <c r="D578">
        <v>159790</v>
      </c>
      <c r="E578">
        <v>40.3307</v>
      </c>
      <c r="F578" t="s">
        <v>12</v>
      </c>
      <c r="G578">
        <v>80</v>
      </c>
    </row>
    <row r="579" spans="1:7">
      <c r="A579">
        <v>6</v>
      </c>
      <c r="B579" t="s">
        <v>17</v>
      </c>
      <c r="C579">
        <v>6.7590000000000003</v>
      </c>
      <c r="D579">
        <v>194701</v>
      </c>
      <c r="E579">
        <v>44.920900000000003</v>
      </c>
      <c r="F579" t="s">
        <v>12</v>
      </c>
      <c r="G579">
        <v>99</v>
      </c>
    </row>
    <row r="581" spans="1:7">
      <c r="A581" t="s">
        <v>150</v>
      </c>
    </row>
    <row r="582" spans="1:7">
      <c r="A582" t="s">
        <v>151</v>
      </c>
    </row>
    <row r="583" spans="1:7">
      <c r="A583" t="s">
        <v>2</v>
      </c>
    </row>
    <row r="584" spans="1:7" s="1" customFormat="1">
      <c r="A584" s="1" t="s">
        <v>152</v>
      </c>
    </row>
    <row r="586" spans="1:7">
      <c r="A586" t="s">
        <v>4</v>
      </c>
      <c r="B586" t="s">
        <v>5</v>
      </c>
      <c r="C586" t="s">
        <v>6</v>
      </c>
      <c r="D586" t="s">
        <v>7</v>
      </c>
      <c r="E586" t="s">
        <v>8</v>
      </c>
      <c r="F586" t="s">
        <v>9</v>
      </c>
      <c r="G586" t="s">
        <v>10</v>
      </c>
    </row>
    <row r="587" spans="1:7">
      <c r="A587">
        <v>1</v>
      </c>
      <c r="B587" t="s">
        <v>11</v>
      </c>
      <c r="C587">
        <v>4.0129999999999999</v>
      </c>
      <c r="D587">
        <v>181024</v>
      </c>
      <c r="E587">
        <v>120.571</v>
      </c>
      <c r="F587" t="s">
        <v>12</v>
      </c>
      <c r="G587">
        <v>98</v>
      </c>
    </row>
    <row r="588" spans="1:7">
      <c r="A588">
        <v>2</v>
      </c>
      <c r="B588" t="s">
        <v>13</v>
      </c>
      <c r="C588">
        <v>4.7</v>
      </c>
      <c r="D588">
        <v>211528</v>
      </c>
      <c r="E588">
        <v>170.155</v>
      </c>
      <c r="F588" t="s">
        <v>12</v>
      </c>
      <c r="G588">
        <v>99</v>
      </c>
    </row>
    <row r="589" spans="1:7">
      <c r="A589">
        <v>3</v>
      </c>
      <c r="B589" t="s">
        <v>14</v>
      </c>
      <c r="C589">
        <v>5.0199999999999996</v>
      </c>
      <c r="D589">
        <v>22877</v>
      </c>
      <c r="E589">
        <v>9.2749900000000007</v>
      </c>
      <c r="F589" t="s">
        <v>12</v>
      </c>
      <c r="G589">
        <v>95</v>
      </c>
    </row>
    <row r="590" spans="1:7">
      <c r="A590">
        <v>4</v>
      </c>
      <c r="B590" t="s">
        <v>15</v>
      </c>
      <c r="C590">
        <v>5.5339999999999998</v>
      </c>
      <c r="D590">
        <v>630139</v>
      </c>
      <c r="E590">
        <v>178.036</v>
      </c>
      <c r="F590" t="s">
        <v>12</v>
      </c>
      <c r="G590">
        <v>98</v>
      </c>
    </row>
    <row r="591" spans="1:7">
      <c r="A591">
        <v>5</v>
      </c>
      <c r="B591" t="s">
        <v>16</v>
      </c>
      <c r="C591">
        <v>6.0289999999999999</v>
      </c>
      <c r="D591">
        <v>25539</v>
      </c>
      <c r="E591">
        <v>6.4459999999999997</v>
      </c>
      <c r="F591" t="s">
        <v>12</v>
      </c>
      <c r="G591">
        <v>1</v>
      </c>
    </row>
    <row r="592" spans="1:7">
      <c r="A592">
        <v>6</v>
      </c>
      <c r="B592" t="s">
        <v>17</v>
      </c>
      <c r="C592">
        <v>6.7839999999999998</v>
      </c>
      <c r="D592">
        <v>63056</v>
      </c>
      <c r="E592">
        <v>14.5481</v>
      </c>
      <c r="F592" t="s">
        <v>12</v>
      </c>
      <c r="G592">
        <v>1</v>
      </c>
    </row>
    <row r="594" spans="1:7">
      <c r="A594" t="s">
        <v>153</v>
      </c>
    </row>
    <row r="595" spans="1:7">
      <c r="A595" t="s">
        <v>154</v>
      </c>
    </row>
    <row r="596" spans="1:7">
      <c r="A596" t="s">
        <v>2</v>
      </c>
    </row>
    <row r="597" spans="1:7" s="1" customFormat="1">
      <c r="A597" s="1" t="s">
        <v>155</v>
      </c>
    </row>
    <row r="599" spans="1:7">
      <c r="A599" t="s">
        <v>4</v>
      </c>
      <c r="B599" t="s">
        <v>5</v>
      </c>
      <c r="C599" t="s">
        <v>6</v>
      </c>
      <c r="D599" t="s">
        <v>7</v>
      </c>
      <c r="E599" t="s">
        <v>8</v>
      </c>
      <c r="F599" t="s">
        <v>9</v>
      </c>
      <c r="G599" t="s">
        <v>10</v>
      </c>
    </row>
    <row r="600" spans="1:7">
      <c r="A600">
        <v>1</v>
      </c>
      <c r="B600" t="s">
        <v>11</v>
      </c>
      <c r="C600">
        <v>4.024</v>
      </c>
      <c r="D600">
        <v>111541</v>
      </c>
      <c r="E600">
        <v>73.397400000000005</v>
      </c>
      <c r="F600" t="s">
        <v>12</v>
      </c>
      <c r="G600">
        <v>98</v>
      </c>
    </row>
    <row r="601" spans="1:7">
      <c r="A601">
        <v>2</v>
      </c>
      <c r="B601" t="s">
        <v>13</v>
      </c>
      <c r="C601">
        <v>4.7240000000000002</v>
      </c>
      <c r="D601">
        <v>73509</v>
      </c>
      <c r="E601">
        <v>59.1312</v>
      </c>
      <c r="F601" t="s">
        <v>12</v>
      </c>
      <c r="G601">
        <v>98</v>
      </c>
    </row>
    <row r="602" spans="1:7">
      <c r="A602">
        <v>3</v>
      </c>
      <c r="B602" t="s">
        <v>14</v>
      </c>
      <c r="C602">
        <v>5.0110000000000001</v>
      </c>
      <c r="D602">
        <v>48186</v>
      </c>
      <c r="E602">
        <v>19.536000000000001</v>
      </c>
      <c r="F602" t="s">
        <v>12</v>
      </c>
      <c r="G602">
        <v>97</v>
      </c>
    </row>
    <row r="603" spans="1:7">
      <c r="A603">
        <v>4</v>
      </c>
      <c r="B603" t="s">
        <v>15</v>
      </c>
      <c r="C603">
        <v>5.5640000000000001</v>
      </c>
      <c r="D603">
        <v>172156</v>
      </c>
      <c r="E603">
        <v>48.640099999999997</v>
      </c>
      <c r="F603" t="s">
        <v>12</v>
      </c>
      <c r="G603">
        <v>98</v>
      </c>
    </row>
    <row r="604" spans="1:7">
      <c r="A604">
        <v>5</v>
      </c>
      <c r="B604" t="s">
        <v>16</v>
      </c>
      <c r="C604">
        <v>6.01</v>
      </c>
      <c r="D604">
        <v>75881</v>
      </c>
      <c r="E604">
        <v>19.152200000000001</v>
      </c>
      <c r="F604" t="s">
        <v>12</v>
      </c>
      <c r="G604">
        <v>76</v>
      </c>
    </row>
    <row r="605" spans="1:7">
      <c r="A605">
        <v>6</v>
      </c>
      <c r="B605" t="s">
        <v>17</v>
      </c>
      <c r="C605">
        <v>6.7839999999999998</v>
      </c>
      <c r="D605">
        <v>77964</v>
      </c>
      <c r="E605">
        <v>17.9877</v>
      </c>
      <c r="F605" t="s">
        <v>12</v>
      </c>
      <c r="G605">
        <v>98</v>
      </c>
    </row>
    <row r="607" spans="1:7">
      <c r="A607" t="s">
        <v>156</v>
      </c>
    </row>
    <row r="608" spans="1:7">
      <c r="A608" t="s">
        <v>157</v>
      </c>
    </row>
    <row r="609" spans="1:7">
      <c r="A609" t="s">
        <v>2</v>
      </c>
    </row>
    <row r="610" spans="1:7" s="1" customFormat="1">
      <c r="A610" s="1" t="s">
        <v>158</v>
      </c>
    </row>
    <row r="612" spans="1:7">
      <c r="A612" t="s">
        <v>4</v>
      </c>
      <c r="B612" t="s">
        <v>5</v>
      </c>
      <c r="C612" t="s">
        <v>6</v>
      </c>
      <c r="D612" t="s">
        <v>7</v>
      </c>
      <c r="E612" t="s">
        <v>8</v>
      </c>
      <c r="F612" t="s">
        <v>9</v>
      </c>
      <c r="G612" t="s">
        <v>10</v>
      </c>
    </row>
    <row r="613" spans="1:7">
      <c r="A613">
        <v>1</v>
      </c>
      <c r="B613" t="s">
        <v>11</v>
      </c>
      <c r="C613">
        <v>3.9830000000000001</v>
      </c>
      <c r="D613">
        <v>550808</v>
      </c>
      <c r="E613">
        <v>371.62799999999999</v>
      </c>
      <c r="F613" t="s">
        <v>12</v>
      </c>
      <c r="G613">
        <v>97</v>
      </c>
    </row>
    <row r="614" spans="1:7">
      <c r="A614">
        <v>2</v>
      </c>
      <c r="B614" t="s">
        <v>13</v>
      </c>
      <c r="C614">
        <v>4.6719999999999997</v>
      </c>
      <c r="D614">
        <v>580183</v>
      </c>
      <c r="E614">
        <v>466.70400000000001</v>
      </c>
      <c r="F614" t="s">
        <v>12</v>
      </c>
      <c r="G614">
        <v>99</v>
      </c>
    </row>
    <row r="615" spans="1:7">
      <c r="A615">
        <v>3</v>
      </c>
      <c r="B615" t="s">
        <v>14</v>
      </c>
      <c r="C615">
        <v>4.9889999999999999</v>
      </c>
      <c r="D615">
        <v>182389</v>
      </c>
      <c r="E615">
        <v>73.945700000000002</v>
      </c>
      <c r="F615" t="s">
        <v>12</v>
      </c>
      <c r="G615">
        <v>97</v>
      </c>
    </row>
    <row r="616" spans="1:7">
      <c r="A616">
        <v>4</v>
      </c>
      <c r="B616" t="s">
        <v>15</v>
      </c>
      <c r="C616">
        <v>5.484</v>
      </c>
      <c r="D616">
        <v>3019564</v>
      </c>
      <c r="E616">
        <v>853.13199999999995</v>
      </c>
      <c r="F616" t="s">
        <v>12</v>
      </c>
      <c r="G616">
        <v>98</v>
      </c>
    </row>
    <row r="617" spans="1:7">
      <c r="A617">
        <v>5</v>
      </c>
      <c r="B617" t="s">
        <v>16</v>
      </c>
      <c r="C617">
        <v>5.9820000000000002</v>
      </c>
      <c r="D617">
        <v>304727</v>
      </c>
      <c r="E617">
        <v>76.912499999999994</v>
      </c>
      <c r="F617" t="s">
        <v>12</v>
      </c>
      <c r="G617">
        <v>82</v>
      </c>
    </row>
    <row r="618" spans="1:7">
      <c r="A618">
        <v>6</v>
      </c>
      <c r="B618" t="s">
        <v>17</v>
      </c>
      <c r="C618">
        <v>6.7430000000000003</v>
      </c>
      <c r="D618">
        <v>403213</v>
      </c>
      <c r="E618">
        <v>93.028300000000002</v>
      </c>
      <c r="F618" t="s">
        <v>12</v>
      </c>
      <c r="G618">
        <v>98</v>
      </c>
    </row>
    <row r="620" spans="1:7">
      <c r="A620" t="s">
        <v>159</v>
      </c>
    </row>
    <row r="621" spans="1:7">
      <c r="A621" t="s">
        <v>160</v>
      </c>
    </row>
    <row r="622" spans="1:7">
      <c r="A622" t="s">
        <v>2</v>
      </c>
    </row>
    <row r="623" spans="1:7" s="1" customFormat="1">
      <c r="A623" s="1" t="s">
        <v>161</v>
      </c>
    </row>
    <row r="625" spans="1:7">
      <c r="A625" t="s">
        <v>4</v>
      </c>
      <c r="B625" t="s">
        <v>5</v>
      </c>
      <c r="C625" t="s">
        <v>6</v>
      </c>
      <c r="D625" t="s">
        <v>7</v>
      </c>
      <c r="E625" t="s">
        <v>8</v>
      </c>
      <c r="F625" t="s">
        <v>9</v>
      </c>
      <c r="G625" t="s">
        <v>10</v>
      </c>
    </row>
    <row r="626" spans="1:7">
      <c r="A626">
        <v>1</v>
      </c>
      <c r="B626" t="s">
        <v>11</v>
      </c>
      <c r="C626">
        <v>4.0540000000000003</v>
      </c>
      <c r="D626">
        <v>26294</v>
      </c>
      <c r="E626">
        <v>15.520799999999999</v>
      </c>
      <c r="F626" t="s">
        <v>12</v>
      </c>
      <c r="G626">
        <v>98</v>
      </c>
    </row>
    <row r="627" spans="1:7">
      <c r="A627">
        <v>2</v>
      </c>
      <c r="B627" t="s">
        <v>13</v>
      </c>
      <c r="C627">
        <v>4.7270000000000003</v>
      </c>
      <c r="D627">
        <v>63199</v>
      </c>
      <c r="E627">
        <v>50.837800000000001</v>
      </c>
      <c r="F627" t="s">
        <v>12</v>
      </c>
      <c r="G627">
        <v>99</v>
      </c>
    </row>
    <row r="628" spans="1:7">
      <c r="A628">
        <v>3</v>
      </c>
      <c r="B628" t="s">
        <v>14</v>
      </c>
      <c r="C628">
        <v>4.9980000000000002</v>
      </c>
      <c r="D628">
        <v>100623</v>
      </c>
      <c r="E628">
        <v>40.795499999999997</v>
      </c>
      <c r="F628" t="s">
        <v>12</v>
      </c>
      <c r="G628">
        <v>98</v>
      </c>
    </row>
    <row r="629" spans="1:7">
      <c r="A629">
        <v>4</v>
      </c>
      <c r="B629" t="s">
        <v>15</v>
      </c>
      <c r="C629">
        <v>5.5750000000000002</v>
      </c>
      <c r="D629">
        <v>131580</v>
      </c>
      <c r="E629">
        <v>37.175899999999999</v>
      </c>
      <c r="F629" t="s">
        <v>12</v>
      </c>
      <c r="G629">
        <v>97</v>
      </c>
    </row>
    <row r="630" spans="1:7">
      <c r="A630">
        <v>5</v>
      </c>
      <c r="B630" t="s">
        <v>16</v>
      </c>
      <c r="C630">
        <v>5.9930000000000003</v>
      </c>
      <c r="D630">
        <v>157190</v>
      </c>
      <c r="E630">
        <v>39.674500000000002</v>
      </c>
      <c r="F630" t="s">
        <v>12</v>
      </c>
      <c r="G630">
        <v>81</v>
      </c>
    </row>
    <row r="631" spans="1:7">
      <c r="A631">
        <v>6</v>
      </c>
      <c r="B631" t="s">
        <v>17</v>
      </c>
      <c r="C631">
        <v>6.7729999999999997</v>
      </c>
      <c r="D631">
        <v>110999</v>
      </c>
      <c r="E631">
        <v>25.609400000000001</v>
      </c>
      <c r="F631" t="s">
        <v>12</v>
      </c>
      <c r="G631">
        <v>29</v>
      </c>
    </row>
    <row r="633" spans="1:7">
      <c r="A633" t="s">
        <v>162</v>
      </c>
    </row>
    <row r="634" spans="1:7">
      <c r="A634" t="s">
        <v>163</v>
      </c>
    </row>
    <row r="635" spans="1:7">
      <c r="A635" t="s">
        <v>2</v>
      </c>
    </row>
    <row r="636" spans="1:7" s="1" customFormat="1">
      <c r="A636" s="1" t="s">
        <v>164</v>
      </c>
    </row>
    <row r="638" spans="1:7">
      <c r="A638" t="s">
        <v>4</v>
      </c>
      <c r="B638" t="s">
        <v>5</v>
      </c>
      <c r="C638" t="s">
        <v>6</v>
      </c>
      <c r="D638" t="s">
        <v>7</v>
      </c>
      <c r="E638" t="s">
        <v>8</v>
      </c>
      <c r="F638" t="s">
        <v>9</v>
      </c>
      <c r="G638" t="s">
        <v>10</v>
      </c>
    </row>
    <row r="639" spans="1:7">
      <c r="A639">
        <v>1</v>
      </c>
      <c r="B639" t="s">
        <v>11</v>
      </c>
      <c r="C639">
        <v>3.9990000000000001</v>
      </c>
      <c r="D639">
        <v>293132</v>
      </c>
      <c r="E639">
        <v>196.685</v>
      </c>
      <c r="F639" t="s">
        <v>12</v>
      </c>
      <c r="G639">
        <v>98</v>
      </c>
    </row>
    <row r="640" spans="1:7">
      <c r="A640">
        <v>2</v>
      </c>
      <c r="B640" t="s">
        <v>13</v>
      </c>
      <c r="C640">
        <v>4.6989999999999998</v>
      </c>
      <c r="D640">
        <v>220569</v>
      </c>
      <c r="E640">
        <v>177.428</v>
      </c>
      <c r="F640" t="s">
        <v>12</v>
      </c>
      <c r="G640">
        <v>99</v>
      </c>
    </row>
    <row r="641" spans="1:7">
      <c r="A641">
        <v>3</v>
      </c>
      <c r="B641" t="s">
        <v>14</v>
      </c>
      <c r="C641">
        <v>4.992</v>
      </c>
      <c r="D641">
        <v>157260</v>
      </c>
      <c r="E641">
        <v>63.7577</v>
      </c>
      <c r="F641" t="s">
        <v>12</v>
      </c>
      <c r="G641">
        <v>97</v>
      </c>
    </row>
    <row r="642" spans="1:7">
      <c r="A642">
        <v>4</v>
      </c>
      <c r="B642" t="s">
        <v>15</v>
      </c>
      <c r="C642">
        <v>5.5229999999999997</v>
      </c>
      <c r="D642">
        <v>810665</v>
      </c>
      <c r="E642">
        <v>229.041</v>
      </c>
      <c r="F642" t="s">
        <v>12</v>
      </c>
      <c r="G642">
        <v>98</v>
      </c>
    </row>
    <row r="643" spans="1:7">
      <c r="A643">
        <v>5</v>
      </c>
      <c r="B643" t="s">
        <v>16</v>
      </c>
      <c r="C643">
        <v>5.98</v>
      </c>
      <c r="D643">
        <v>289346</v>
      </c>
      <c r="E643">
        <v>73.0304</v>
      </c>
      <c r="F643" t="s">
        <v>12</v>
      </c>
      <c r="G643">
        <v>84</v>
      </c>
    </row>
    <row r="644" spans="1:7">
      <c r="A644">
        <v>6</v>
      </c>
      <c r="B644" t="s">
        <v>17</v>
      </c>
      <c r="C644">
        <v>6.7460000000000004</v>
      </c>
      <c r="D644">
        <v>318536</v>
      </c>
      <c r="E644">
        <v>73.491799999999998</v>
      </c>
      <c r="F644" t="s">
        <v>12</v>
      </c>
      <c r="G644">
        <v>98</v>
      </c>
    </row>
    <row r="646" spans="1:7">
      <c r="A646" t="s">
        <v>165</v>
      </c>
    </row>
    <row r="647" spans="1:7">
      <c r="A647" t="s">
        <v>166</v>
      </c>
    </row>
    <row r="648" spans="1:7">
      <c r="A648" t="s">
        <v>2</v>
      </c>
    </row>
    <row r="649" spans="1:7" s="1" customFormat="1">
      <c r="A649" s="1" t="s">
        <v>167</v>
      </c>
    </row>
    <row r="651" spans="1:7">
      <c r="A651" t="s">
        <v>4</v>
      </c>
      <c r="B651" t="s">
        <v>5</v>
      </c>
      <c r="C651" t="s">
        <v>6</v>
      </c>
      <c r="D651" t="s">
        <v>7</v>
      </c>
      <c r="E651" t="s">
        <v>8</v>
      </c>
      <c r="F651" t="s">
        <v>9</v>
      </c>
      <c r="G651" t="s">
        <v>10</v>
      </c>
    </row>
    <row r="652" spans="1:7">
      <c r="A652">
        <v>1</v>
      </c>
      <c r="B652" t="s">
        <v>11</v>
      </c>
      <c r="C652">
        <v>4.0179999999999998</v>
      </c>
      <c r="D652">
        <v>144646</v>
      </c>
      <c r="E652">
        <v>95.8733</v>
      </c>
      <c r="F652" t="s">
        <v>12</v>
      </c>
      <c r="G652">
        <v>95</v>
      </c>
    </row>
    <row r="653" spans="1:7">
      <c r="A653">
        <v>2</v>
      </c>
      <c r="B653" t="s">
        <v>13</v>
      </c>
      <c r="C653">
        <v>4.7080000000000002</v>
      </c>
      <c r="D653">
        <v>150058</v>
      </c>
      <c r="E653">
        <v>120.708</v>
      </c>
      <c r="F653" t="s">
        <v>12</v>
      </c>
      <c r="G653">
        <v>99</v>
      </c>
    </row>
    <row r="654" spans="1:7">
      <c r="A654">
        <v>3</v>
      </c>
      <c r="B654" t="s">
        <v>14</v>
      </c>
      <c r="C654">
        <v>5.0110000000000001</v>
      </c>
      <c r="D654">
        <v>57493</v>
      </c>
      <c r="E654">
        <v>23.3093</v>
      </c>
      <c r="F654" t="s">
        <v>12</v>
      </c>
      <c r="G654">
        <v>98</v>
      </c>
    </row>
    <row r="655" spans="1:7">
      <c r="A655">
        <v>4</v>
      </c>
      <c r="B655" t="s">
        <v>15</v>
      </c>
      <c r="C655">
        <v>5.5419999999999998</v>
      </c>
      <c r="D655">
        <v>468556</v>
      </c>
      <c r="E655">
        <v>132.38300000000001</v>
      </c>
      <c r="F655" t="s">
        <v>12</v>
      </c>
      <c r="G655">
        <v>98</v>
      </c>
    </row>
    <row r="656" spans="1:7">
      <c r="A656">
        <v>5</v>
      </c>
      <c r="B656" t="s">
        <v>16</v>
      </c>
      <c r="C656">
        <v>6.0039999999999996</v>
      </c>
      <c r="D656">
        <v>93361</v>
      </c>
      <c r="E656">
        <v>23.5641</v>
      </c>
      <c r="F656" t="s">
        <v>12</v>
      </c>
      <c r="G656">
        <v>77</v>
      </c>
    </row>
    <row r="657" spans="1:7">
      <c r="A657">
        <v>6</v>
      </c>
      <c r="B657" t="s">
        <v>17</v>
      </c>
      <c r="C657">
        <v>6.7590000000000003</v>
      </c>
      <c r="D657">
        <v>184785</v>
      </c>
      <c r="E657">
        <v>42.633099999999999</v>
      </c>
      <c r="F657" t="s">
        <v>12</v>
      </c>
      <c r="G657">
        <v>98</v>
      </c>
    </row>
    <row r="659" spans="1:7">
      <c r="A659" t="s">
        <v>168</v>
      </c>
    </row>
    <row r="660" spans="1:7">
      <c r="A660" t="s">
        <v>169</v>
      </c>
    </row>
    <row r="661" spans="1:7">
      <c r="A661" t="s">
        <v>2</v>
      </c>
    </row>
    <row r="662" spans="1:7" s="1" customFormat="1">
      <c r="A662" s="1" t="s">
        <v>170</v>
      </c>
    </row>
    <row r="664" spans="1:7">
      <c r="A664" t="s">
        <v>4</v>
      </c>
      <c r="B664" t="s">
        <v>5</v>
      </c>
      <c r="C664" t="s">
        <v>6</v>
      </c>
      <c r="D664" t="s">
        <v>7</v>
      </c>
      <c r="E664" t="s">
        <v>8</v>
      </c>
      <c r="F664" t="s">
        <v>9</v>
      </c>
      <c r="G664" t="s">
        <v>10</v>
      </c>
    </row>
    <row r="665" spans="1:7">
      <c r="A665">
        <v>1</v>
      </c>
      <c r="B665" t="s">
        <v>11</v>
      </c>
      <c r="C665">
        <v>4.0209999999999999</v>
      </c>
      <c r="D665">
        <v>125676</v>
      </c>
      <c r="E665">
        <v>82.994100000000003</v>
      </c>
      <c r="F665" t="s">
        <v>12</v>
      </c>
      <c r="G665">
        <v>97</v>
      </c>
    </row>
    <row r="666" spans="1:7">
      <c r="A666">
        <v>2</v>
      </c>
      <c r="B666" t="s">
        <v>13</v>
      </c>
      <c r="C666">
        <v>4.718</v>
      </c>
      <c r="D666">
        <v>101513</v>
      </c>
      <c r="E666">
        <v>81.657899999999998</v>
      </c>
      <c r="F666" t="s">
        <v>12</v>
      </c>
      <c r="G666">
        <v>99</v>
      </c>
    </row>
    <row r="667" spans="1:7">
      <c r="A667">
        <v>3</v>
      </c>
      <c r="B667" t="s">
        <v>14</v>
      </c>
      <c r="C667">
        <v>5.0060000000000002</v>
      </c>
      <c r="D667">
        <v>75938</v>
      </c>
      <c r="E667">
        <v>30.787400000000002</v>
      </c>
      <c r="F667" t="s">
        <v>12</v>
      </c>
      <c r="G667">
        <v>97</v>
      </c>
    </row>
    <row r="668" spans="1:7">
      <c r="A668">
        <v>4</v>
      </c>
      <c r="B668" t="s">
        <v>15</v>
      </c>
      <c r="C668">
        <v>5.5579999999999998</v>
      </c>
      <c r="D668">
        <v>237456</v>
      </c>
      <c r="E668">
        <v>67.089600000000004</v>
      </c>
      <c r="F668" t="s">
        <v>12</v>
      </c>
      <c r="G668">
        <v>98</v>
      </c>
    </row>
    <row r="669" spans="1:7">
      <c r="A669">
        <v>5</v>
      </c>
      <c r="B669" t="s">
        <v>16</v>
      </c>
      <c r="C669">
        <v>5.9930000000000003</v>
      </c>
      <c r="D669">
        <v>142331</v>
      </c>
      <c r="E669">
        <v>35.924100000000003</v>
      </c>
      <c r="F669" t="s">
        <v>12</v>
      </c>
      <c r="G669">
        <v>79</v>
      </c>
    </row>
    <row r="670" spans="1:7">
      <c r="A670">
        <v>6</v>
      </c>
      <c r="B670" t="s">
        <v>17</v>
      </c>
      <c r="C670">
        <v>6.7670000000000003</v>
      </c>
      <c r="D670">
        <v>157853</v>
      </c>
      <c r="E670">
        <v>36.419499999999999</v>
      </c>
      <c r="F670" t="s">
        <v>12</v>
      </c>
      <c r="G670">
        <v>99</v>
      </c>
    </row>
    <row r="672" spans="1:7">
      <c r="A672" t="s">
        <v>171</v>
      </c>
    </row>
    <row r="673" spans="1:7">
      <c r="A673" t="s">
        <v>172</v>
      </c>
    </row>
    <row r="674" spans="1:7">
      <c r="A674" t="s">
        <v>2</v>
      </c>
    </row>
    <row r="675" spans="1:7" s="1" customFormat="1">
      <c r="A675" s="1" t="s">
        <v>173</v>
      </c>
    </row>
    <row r="677" spans="1:7">
      <c r="A677" t="s">
        <v>4</v>
      </c>
      <c r="B677" t="s">
        <v>5</v>
      </c>
      <c r="C677" t="s">
        <v>6</v>
      </c>
      <c r="D677" t="s">
        <v>7</v>
      </c>
      <c r="E677" t="s">
        <v>8</v>
      </c>
      <c r="F677" t="s">
        <v>9</v>
      </c>
      <c r="G677" t="s">
        <v>10</v>
      </c>
    </row>
    <row r="678" spans="1:7">
      <c r="A678">
        <v>1</v>
      </c>
      <c r="B678" t="s">
        <v>11</v>
      </c>
      <c r="C678">
        <v>4.0019999999999998</v>
      </c>
      <c r="D678">
        <v>243316</v>
      </c>
      <c r="E678">
        <v>162.863</v>
      </c>
      <c r="F678" t="s">
        <v>12</v>
      </c>
      <c r="G678">
        <v>97</v>
      </c>
    </row>
    <row r="679" spans="1:7">
      <c r="A679">
        <v>2</v>
      </c>
      <c r="B679" t="s">
        <v>13</v>
      </c>
      <c r="C679">
        <v>4.7</v>
      </c>
      <c r="D679">
        <v>216282</v>
      </c>
      <c r="E679">
        <v>173.97900000000001</v>
      </c>
      <c r="F679" t="s">
        <v>12</v>
      </c>
      <c r="G679">
        <v>98</v>
      </c>
    </row>
    <row r="680" spans="1:7">
      <c r="A680">
        <v>3</v>
      </c>
      <c r="B680" t="s">
        <v>14</v>
      </c>
      <c r="C680">
        <v>5.0030000000000001</v>
      </c>
      <c r="D680">
        <v>70617</v>
      </c>
      <c r="E680">
        <v>28.630199999999999</v>
      </c>
      <c r="F680" t="s">
        <v>12</v>
      </c>
      <c r="G680">
        <v>99</v>
      </c>
    </row>
    <row r="681" spans="1:7">
      <c r="A681">
        <v>4</v>
      </c>
      <c r="B681" t="s">
        <v>15</v>
      </c>
      <c r="C681">
        <v>5.5229999999999997</v>
      </c>
      <c r="D681">
        <v>833012</v>
      </c>
      <c r="E681">
        <v>235.35499999999999</v>
      </c>
      <c r="F681" t="s">
        <v>12</v>
      </c>
      <c r="G681">
        <v>98</v>
      </c>
    </row>
    <row r="682" spans="1:7">
      <c r="A682">
        <v>5</v>
      </c>
      <c r="B682" t="s">
        <v>16</v>
      </c>
      <c r="C682">
        <v>6.0039999999999996</v>
      </c>
      <c r="D682">
        <v>105410</v>
      </c>
      <c r="E682">
        <v>26.6053</v>
      </c>
      <c r="F682" t="s">
        <v>12</v>
      </c>
      <c r="G682">
        <v>77</v>
      </c>
    </row>
    <row r="683" spans="1:7">
      <c r="A683">
        <v>6</v>
      </c>
      <c r="B683" t="s">
        <v>17</v>
      </c>
      <c r="C683">
        <v>6.77</v>
      </c>
      <c r="D683">
        <v>136453</v>
      </c>
      <c r="E683">
        <v>31.482099999999999</v>
      </c>
      <c r="F683" t="s">
        <v>12</v>
      </c>
      <c r="G683">
        <v>97</v>
      </c>
    </row>
    <row r="685" spans="1:7">
      <c r="A685" t="s">
        <v>174</v>
      </c>
    </row>
    <row r="686" spans="1:7">
      <c r="A686" t="s">
        <v>175</v>
      </c>
    </row>
    <row r="687" spans="1:7">
      <c r="A687" t="s">
        <v>2</v>
      </c>
    </row>
    <row r="688" spans="1:7" s="1" customFormat="1">
      <c r="A688" s="1" t="s">
        <v>176</v>
      </c>
    </row>
    <row r="690" spans="1:7">
      <c r="A690" t="s">
        <v>4</v>
      </c>
      <c r="B690" t="s">
        <v>5</v>
      </c>
      <c r="C690" t="s">
        <v>6</v>
      </c>
      <c r="D690" t="s">
        <v>7</v>
      </c>
      <c r="E690" t="s">
        <v>8</v>
      </c>
      <c r="F690" t="s">
        <v>9</v>
      </c>
      <c r="G690" t="s">
        <v>10</v>
      </c>
    </row>
    <row r="691" spans="1:7">
      <c r="A691">
        <v>1</v>
      </c>
      <c r="B691" t="s">
        <v>11</v>
      </c>
      <c r="C691">
        <v>3.9990000000000001</v>
      </c>
      <c r="D691">
        <v>276449</v>
      </c>
      <c r="E691">
        <v>185.358</v>
      </c>
      <c r="F691" t="s">
        <v>12</v>
      </c>
      <c r="G691">
        <v>98</v>
      </c>
    </row>
    <row r="692" spans="1:7">
      <c r="A692">
        <v>2</v>
      </c>
      <c r="B692" t="s">
        <v>13</v>
      </c>
      <c r="C692">
        <v>4.702</v>
      </c>
      <c r="D692">
        <v>189761</v>
      </c>
      <c r="E692">
        <v>152.64500000000001</v>
      </c>
      <c r="F692" t="s">
        <v>12</v>
      </c>
      <c r="G692">
        <v>98</v>
      </c>
    </row>
    <row r="693" spans="1:7">
      <c r="A693">
        <v>3</v>
      </c>
      <c r="B693" t="s">
        <v>14</v>
      </c>
      <c r="C693">
        <v>4.9950000000000001</v>
      </c>
      <c r="D693">
        <v>152713</v>
      </c>
      <c r="E693">
        <v>61.914200000000001</v>
      </c>
      <c r="F693" t="s">
        <v>12</v>
      </c>
      <c r="G693">
        <v>97</v>
      </c>
    </row>
    <row r="694" spans="1:7">
      <c r="A694">
        <v>4</v>
      </c>
      <c r="B694" t="s">
        <v>15</v>
      </c>
      <c r="C694">
        <v>5.5259999999999998</v>
      </c>
      <c r="D694">
        <v>768605</v>
      </c>
      <c r="E694">
        <v>217.15799999999999</v>
      </c>
      <c r="F694" t="s">
        <v>12</v>
      </c>
      <c r="G694">
        <v>98</v>
      </c>
    </row>
    <row r="695" spans="1:7">
      <c r="A695">
        <v>5</v>
      </c>
      <c r="B695" t="s">
        <v>16</v>
      </c>
      <c r="C695">
        <v>5.98</v>
      </c>
      <c r="D695">
        <v>249721</v>
      </c>
      <c r="E695">
        <v>63.0291</v>
      </c>
      <c r="F695" t="s">
        <v>12</v>
      </c>
      <c r="G695">
        <v>79</v>
      </c>
    </row>
    <row r="696" spans="1:7">
      <c r="A696">
        <v>6</v>
      </c>
      <c r="B696" t="s">
        <v>17</v>
      </c>
      <c r="C696">
        <v>6.7480000000000002</v>
      </c>
      <c r="D696">
        <v>289829</v>
      </c>
      <c r="E696">
        <v>66.868600000000001</v>
      </c>
      <c r="F696" t="s">
        <v>12</v>
      </c>
      <c r="G696">
        <v>99</v>
      </c>
    </row>
    <row r="698" spans="1:7">
      <c r="A698" t="s">
        <v>177</v>
      </c>
    </row>
    <row r="699" spans="1:7">
      <c r="A699" t="s">
        <v>178</v>
      </c>
    </row>
    <row r="700" spans="1:7">
      <c r="A700" t="s">
        <v>2</v>
      </c>
    </row>
    <row r="701" spans="1:7" s="1" customFormat="1">
      <c r="A701" s="1" t="s">
        <v>179</v>
      </c>
    </row>
    <row r="703" spans="1:7">
      <c r="A703" t="s">
        <v>4</v>
      </c>
      <c r="B703" t="s">
        <v>5</v>
      </c>
      <c r="C703" t="s">
        <v>6</v>
      </c>
      <c r="D703" t="s">
        <v>7</v>
      </c>
      <c r="E703" t="s">
        <v>8</v>
      </c>
      <c r="F703" t="s">
        <v>9</v>
      </c>
      <c r="G703" t="s">
        <v>10</v>
      </c>
    </row>
    <row r="704" spans="1:7">
      <c r="A704">
        <v>1</v>
      </c>
      <c r="B704" t="s">
        <v>11</v>
      </c>
      <c r="C704">
        <v>3.9990000000000001</v>
      </c>
      <c r="D704">
        <v>290413</v>
      </c>
      <c r="E704">
        <v>194.839</v>
      </c>
      <c r="F704" t="s">
        <v>12</v>
      </c>
      <c r="G704">
        <v>97</v>
      </c>
    </row>
    <row r="705" spans="1:7">
      <c r="A705">
        <v>2</v>
      </c>
      <c r="B705" t="s">
        <v>13</v>
      </c>
      <c r="C705">
        <v>4.6989999999999998</v>
      </c>
      <c r="D705">
        <v>218202</v>
      </c>
      <c r="E705">
        <v>175.523</v>
      </c>
      <c r="F705" t="s">
        <v>12</v>
      </c>
      <c r="G705">
        <v>99</v>
      </c>
    </row>
    <row r="706" spans="1:7">
      <c r="A706">
        <v>3</v>
      </c>
      <c r="B706" t="s">
        <v>14</v>
      </c>
      <c r="C706">
        <v>4.992</v>
      </c>
      <c r="D706">
        <v>140694</v>
      </c>
      <c r="E706">
        <v>57.041400000000003</v>
      </c>
      <c r="F706" t="s">
        <v>12</v>
      </c>
      <c r="G706">
        <v>96</v>
      </c>
    </row>
    <row r="707" spans="1:7">
      <c r="A707">
        <v>4</v>
      </c>
      <c r="B707" t="s">
        <v>15</v>
      </c>
      <c r="C707">
        <v>5.5140000000000002</v>
      </c>
      <c r="D707">
        <v>1046688</v>
      </c>
      <c r="E707">
        <v>295.726</v>
      </c>
      <c r="F707" t="s">
        <v>12</v>
      </c>
      <c r="G707">
        <v>98</v>
      </c>
    </row>
    <row r="708" spans="1:7">
      <c r="A708">
        <v>5</v>
      </c>
      <c r="B708" t="s">
        <v>16</v>
      </c>
      <c r="C708">
        <v>5.9850000000000003</v>
      </c>
      <c r="D708">
        <v>203805</v>
      </c>
      <c r="E708">
        <v>51.44</v>
      </c>
      <c r="F708" t="s">
        <v>12</v>
      </c>
      <c r="G708">
        <v>77</v>
      </c>
    </row>
    <row r="709" spans="1:7">
      <c r="A709">
        <v>6</v>
      </c>
      <c r="B709" t="s">
        <v>17</v>
      </c>
      <c r="C709">
        <v>6.7560000000000002</v>
      </c>
      <c r="D709">
        <v>223066</v>
      </c>
      <c r="E709">
        <v>51.465200000000003</v>
      </c>
      <c r="F709" t="s">
        <v>12</v>
      </c>
      <c r="G709">
        <v>98</v>
      </c>
    </row>
    <row r="711" spans="1:7">
      <c r="A711" t="s">
        <v>180</v>
      </c>
    </row>
    <row r="712" spans="1:7">
      <c r="A712" t="s">
        <v>181</v>
      </c>
    </row>
    <row r="713" spans="1:7">
      <c r="A713" t="s">
        <v>2</v>
      </c>
    </row>
    <row r="714" spans="1:7" s="1" customFormat="1">
      <c r="A714" s="1" t="s">
        <v>182</v>
      </c>
    </row>
    <row r="716" spans="1:7">
      <c r="A716" t="s">
        <v>4</v>
      </c>
      <c r="B716" t="s">
        <v>5</v>
      </c>
      <c r="C716" t="s">
        <v>6</v>
      </c>
      <c r="D716" t="s">
        <v>7</v>
      </c>
      <c r="E716" t="s">
        <v>8</v>
      </c>
      <c r="F716" t="s">
        <v>9</v>
      </c>
      <c r="G716" t="s">
        <v>10</v>
      </c>
    </row>
    <row r="717" spans="1:7">
      <c r="A717">
        <v>1</v>
      </c>
      <c r="B717" t="s">
        <v>11</v>
      </c>
      <c r="C717">
        <v>4.0129999999999999</v>
      </c>
      <c r="D717">
        <v>174901</v>
      </c>
      <c r="E717">
        <v>116.414</v>
      </c>
      <c r="F717" t="s">
        <v>12</v>
      </c>
      <c r="G717">
        <v>97</v>
      </c>
    </row>
    <row r="718" spans="1:7">
      <c r="A718">
        <v>2</v>
      </c>
      <c r="B718" t="s">
        <v>13</v>
      </c>
      <c r="C718">
        <v>4.71</v>
      </c>
      <c r="D718">
        <v>142456</v>
      </c>
      <c r="E718">
        <v>114.593</v>
      </c>
      <c r="F718" t="s">
        <v>12</v>
      </c>
      <c r="G718">
        <v>99</v>
      </c>
    </row>
    <row r="719" spans="1:7">
      <c r="A719">
        <v>3</v>
      </c>
      <c r="B719" t="s">
        <v>14</v>
      </c>
      <c r="C719">
        <v>5.0030000000000001</v>
      </c>
      <c r="D719">
        <v>82331</v>
      </c>
      <c r="E719">
        <v>33.379399999999997</v>
      </c>
      <c r="F719" t="s">
        <v>12</v>
      </c>
      <c r="G719">
        <v>96</v>
      </c>
    </row>
    <row r="720" spans="1:7">
      <c r="A720">
        <v>4</v>
      </c>
      <c r="B720" t="s">
        <v>15</v>
      </c>
      <c r="C720">
        <v>5.55</v>
      </c>
      <c r="D720">
        <v>341043</v>
      </c>
      <c r="E720">
        <v>96.3566</v>
      </c>
      <c r="F720" t="s">
        <v>12</v>
      </c>
      <c r="G720">
        <v>97</v>
      </c>
    </row>
    <row r="721" spans="1:7">
      <c r="A721">
        <v>5</v>
      </c>
      <c r="B721" t="s">
        <v>16</v>
      </c>
      <c r="C721">
        <v>5.9989999999999997</v>
      </c>
      <c r="D721">
        <v>152093</v>
      </c>
      <c r="E721">
        <v>38.387999999999998</v>
      </c>
      <c r="F721" t="s">
        <v>12</v>
      </c>
      <c r="G721">
        <v>82</v>
      </c>
    </row>
    <row r="722" spans="1:7">
      <c r="A722">
        <v>6</v>
      </c>
      <c r="B722" t="s">
        <v>17</v>
      </c>
      <c r="C722">
        <v>6.7619999999999996</v>
      </c>
      <c r="D722">
        <v>187180</v>
      </c>
      <c r="E722">
        <v>43.185699999999997</v>
      </c>
      <c r="F722" t="s">
        <v>12</v>
      </c>
      <c r="G72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A46"/>
  <sheetViews>
    <sheetView tabSelected="1" topLeftCell="AB34" workbookViewId="0">
      <selection activeCell="D22" sqref="D22"/>
    </sheetView>
  </sheetViews>
  <sheetFormatPr defaultRowHeight="15"/>
  <cols>
    <col min="1" max="1" width="13.7109375" customWidth="1"/>
    <col min="2" max="2" width="14.28515625" customWidth="1"/>
    <col min="3" max="4" width="11.140625" customWidth="1"/>
    <col min="5" max="5" width="10.5703125" customWidth="1"/>
    <col min="6" max="6" width="10.42578125" customWidth="1"/>
    <col min="12" max="12" width="10" bestFit="1" customWidth="1"/>
  </cols>
  <sheetData>
    <row r="2" spans="1:53">
      <c r="B2" t="s">
        <v>183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</row>
    <row r="3" spans="1:53">
      <c r="B3" s="3" t="s">
        <v>184</v>
      </c>
      <c r="C3" s="3">
        <v>93</v>
      </c>
      <c r="D3" s="3">
        <v>122</v>
      </c>
      <c r="E3" s="3">
        <v>135</v>
      </c>
      <c r="F3" s="3">
        <v>134</v>
      </c>
      <c r="G3" s="4">
        <v>68</v>
      </c>
      <c r="H3" s="4">
        <v>80</v>
      </c>
      <c r="I3" s="3">
        <v>155</v>
      </c>
      <c r="J3" s="3">
        <v>124</v>
      </c>
      <c r="K3" s="4">
        <v>81</v>
      </c>
      <c r="L3" s="4">
        <v>84</v>
      </c>
      <c r="M3" s="4">
        <v>72</v>
      </c>
      <c r="N3" s="4">
        <v>31</v>
      </c>
      <c r="O3" s="3">
        <v>106</v>
      </c>
      <c r="P3" s="3">
        <v>126</v>
      </c>
      <c r="Q3" s="4">
        <v>28</v>
      </c>
      <c r="R3" s="3">
        <v>96</v>
      </c>
      <c r="S3" s="3">
        <v>117</v>
      </c>
      <c r="T3" s="4">
        <v>86</v>
      </c>
      <c r="U3" s="3">
        <v>95</v>
      </c>
      <c r="V3" s="4">
        <v>72</v>
      </c>
      <c r="W3" s="4">
        <v>38</v>
      </c>
      <c r="X3" s="3">
        <v>107</v>
      </c>
      <c r="Y3" s="3">
        <v>96</v>
      </c>
      <c r="Z3" s="3">
        <v>110</v>
      </c>
      <c r="AA3" s="3">
        <v>104</v>
      </c>
      <c r="AB3" s="4">
        <v>85</v>
      </c>
      <c r="AC3" s="4">
        <v>73</v>
      </c>
      <c r="AD3" s="3">
        <v>119</v>
      </c>
      <c r="AE3" s="4">
        <v>89</v>
      </c>
      <c r="AF3" s="4">
        <v>66</v>
      </c>
      <c r="AG3" s="4">
        <v>75</v>
      </c>
      <c r="AH3" s="4">
        <v>88</v>
      </c>
      <c r="AI3" s="3">
        <v>93</v>
      </c>
      <c r="AJ3" s="4">
        <v>76</v>
      </c>
      <c r="AK3" s="3">
        <v>158</v>
      </c>
      <c r="AL3" s="3">
        <v>100</v>
      </c>
      <c r="AM3" s="3">
        <v>96</v>
      </c>
      <c r="AN3" s="4">
        <v>70</v>
      </c>
      <c r="AO3" s="3">
        <v>149</v>
      </c>
      <c r="AP3" s="4">
        <v>90</v>
      </c>
      <c r="AQ3" s="4">
        <v>82</v>
      </c>
      <c r="AR3" s="3">
        <v>130</v>
      </c>
      <c r="AS3" s="3">
        <v>146</v>
      </c>
      <c r="AT3" s="4">
        <v>80</v>
      </c>
      <c r="AU3" s="3">
        <v>125</v>
      </c>
      <c r="AV3" s="3">
        <v>91</v>
      </c>
      <c r="AW3" s="3">
        <v>109</v>
      </c>
      <c r="AX3" s="3">
        <v>98</v>
      </c>
      <c r="AY3" s="3">
        <v>124</v>
      </c>
      <c r="AZ3" s="3">
        <v>128</v>
      </c>
      <c r="BA3" s="3">
        <v>93</v>
      </c>
    </row>
    <row r="5" spans="1:53" s="3" customFormat="1">
      <c r="A5" s="3" t="s">
        <v>185</v>
      </c>
      <c r="B5" s="3" t="s">
        <v>186</v>
      </c>
      <c r="C5" s="3">
        <v>106</v>
      </c>
      <c r="D5" s="3">
        <v>108</v>
      </c>
      <c r="E5" s="3">
        <v>110</v>
      </c>
      <c r="F5" s="3">
        <v>122</v>
      </c>
      <c r="G5" s="3">
        <v>128</v>
      </c>
      <c r="H5" s="3">
        <v>132</v>
      </c>
      <c r="I5" s="3">
        <v>138</v>
      </c>
      <c r="J5" s="3">
        <v>146</v>
      </c>
      <c r="K5" s="3">
        <v>148</v>
      </c>
      <c r="L5" s="3">
        <v>258</v>
      </c>
      <c r="M5" s="3">
        <v>268</v>
      </c>
      <c r="N5" s="3">
        <v>270</v>
      </c>
      <c r="O5" s="3">
        <v>274</v>
      </c>
      <c r="P5" s="3">
        <v>282</v>
      </c>
      <c r="Q5" s="3">
        <v>284</v>
      </c>
      <c r="R5" s="3">
        <v>286</v>
      </c>
      <c r="S5" s="3">
        <v>290</v>
      </c>
      <c r="T5" s="3">
        <v>300</v>
      </c>
      <c r="U5" s="3">
        <v>302</v>
      </c>
      <c r="V5" s="3">
        <v>306</v>
      </c>
      <c r="W5" s="3">
        <v>308</v>
      </c>
      <c r="X5" s="3">
        <v>310</v>
      </c>
      <c r="Y5" s="3">
        <v>312</v>
      </c>
      <c r="Z5" s="3">
        <v>316</v>
      </c>
      <c r="AA5" s="3">
        <v>506</v>
      </c>
      <c r="AB5" s="3">
        <v>508</v>
      </c>
      <c r="AC5" s="3">
        <v>510</v>
      </c>
      <c r="AD5" s="3">
        <v>514</v>
      </c>
      <c r="AE5" s="3">
        <v>516</v>
      </c>
      <c r="AF5" s="3">
        <v>520</v>
      </c>
      <c r="AG5" s="3">
        <v>532</v>
      </c>
      <c r="AH5" s="3">
        <v>536</v>
      </c>
      <c r="AI5" s="3">
        <v>542</v>
      </c>
      <c r="AJ5" s="3">
        <v>547</v>
      </c>
      <c r="AK5" s="3">
        <v>618</v>
      </c>
      <c r="AL5" s="3">
        <v>1093</v>
      </c>
      <c r="AM5" s="3">
        <v>1097</v>
      </c>
      <c r="AN5" s="3">
        <v>1099</v>
      </c>
      <c r="AO5" s="3">
        <v>1170</v>
      </c>
      <c r="AP5" s="3">
        <v>1176</v>
      </c>
      <c r="AQ5" s="3">
        <v>1663</v>
      </c>
      <c r="AR5" s="3">
        <v>1681</v>
      </c>
      <c r="AS5" s="3">
        <v>1709</v>
      </c>
      <c r="AT5" s="3">
        <v>1720</v>
      </c>
      <c r="AU5" s="3">
        <v>1733</v>
      </c>
      <c r="AV5" s="3">
        <v>1735</v>
      </c>
      <c r="AW5" s="3">
        <v>1741</v>
      </c>
      <c r="AX5" s="3">
        <v>1747</v>
      </c>
      <c r="AY5" s="3">
        <v>1751</v>
      </c>
      <c r="AZ5" s="3">
        <v>1755</v>
      </c>
      <c r="BA5" s="3">
        <v>1768</v>
      </c>
    </row>
    <row r="6" spans="1:53">
      <c r="B6" t="s">
        <v>11</v>
      </c>
      <c r="C6">
        <v>89.122749999999996</v>
      </c>
      <c r="D6">
        <v>114.33199999999999</v>
      </c>
      <c r="E6">
        <v>174.15249999999997</v>
      </c>
      <c r="F6">
        <v>50.9191</v>
      </c>
      <c r="G6">
        <v>76.303899999999999</v>
      </c>
      <c r="H6">
        <v>95.404200000000003</v>
      </c>
      <c r="I6">
        <v>137.655</v>
      </c>
      <c r="J6">
        <v>126.494</v>
      </c>
      <c r="K6">
        <v>70.455600000000004</v>
      </c>
      <c r="L6">
        <v>93.848100000000002</v>
      </c>
      <c r="M6">
        <v>24.520700000000001</v>
      </c>
      <c r="N6">
        <v>41.348599999999998</v>
      </c>
      <c r="O6">
        <v>30.800699999999999</v>
      </c>
      <c r="P6">
        <v>156.458</v>
      </c>
      <c r="Q6">
        <v>23.374600000000001</v>
      </c>
      <c r="R6">
        <v>159.429</v>
      </c>
      <c r="S6">
        <v>153.76400000000001</v>
      </c>
      <c r="T6">
        <v>126.17100000000001</v>
      </c>
      <c r="U6">
        <v>90.492800000000003</v>
      </c>
      <c r="V6">
        <v>127.63500000000001</v>
      </c>
      <c r="W6">
        <v>51.821100000000001</v>
      </c>
      <c r="X6">
        <v>88.612200000000001</v>
      </c>
      <c r="Y6">
        <v>78.223200000000006</v>
      </c>
      <c r="Z6">
        <v>151.13399999999999</v>
      </c>
      <c r="AA6">
        <v>121.715</v>
      </c>
      <c r="AB6">
        <v>160.79400000000001</v>
      </c>
      <c r="AC6">
        <v>68.769800000000004</v>
      </c>
      <c r="AD6">
        <v>154.94499999999999</v>
      </c>
      <c r="AE6">
        <v>133.42599999999999</v>
      </c>
      <c r="AF6">
        <v>55.069699999999997</v>
      </c>
      <c r="AG6">
        <v>101.735</v>
      </c>
      <c r="AH6">
        <v>146.05099999999999</v>
      </c>
      <c r="AI6">
        <v>188.55699999999999</v>
      </c>
      <c r="AJ6">
        <v>53.876800000000003</v>
      </c>
      <c r="AK6">
        <v>240.40299999999999</v>
      </c>
      <c r="AL6">
        <v>52.402200000000001</v>
      </c>
      <c r="AM6">
        <v>108.36499999999999</v>
      </c>
      <c r="AN6">
        <v>58.930799999999998</v>
      </c>
      <c r="AO6">
        <v>120.571</v>
      </c>
      <c r="AP6">
        <v>73.397400000000005</v>
      </c>
      <c r="AQ6">
        <v>41.015900000000002</v>
      </c>
      <c r="AR6">
        <v>371.62799999999999</v>
      </c>
      <c r="AS6">
        <v>15.520799999999999</v>
      </c>
      <c r="AT6">
        <v>131.13999999999999</v>
      </c>
      <c r="AU6">
        <v>196.685</v>
      </c>
      <c r="AV6">
        <v>95.8733</v>
      </c>
      <c r="AW6">
        <v>82.994100000000003</v>
      </c>
      <c r="AX6">
        <v>162.863</v>
      </c>
      <c r="AY6">
        <v>185.358</v>
      </c>
      <c r="AZ6">
        <v>194.839</v>
      </c>
      <c r="BA6">
        <v>116.414</v>
      </c>
    </row>
    <row r="7" spans="1:53">
      <c r="B7" t="s">
        <v>13</v>
      </c>
      <c r="C7">
        <v>80.933899999999994</v>
      </c>
      <c r="D7">
        <v>110.283</v>
      </c>
      <c r="E7">
        <v>196.71899999999999</v>
      </c>
      <c r="F7">
        <v>53.388149999999996</v>
      </c>
      <c r="G7">
        <v>93.917900000000003</v>
      </c>
      <c r="H7">
        <v>128.44399999999999</v>
      </c>
      <c r="I7">
        <v>47.889600000000002</v>
      </c>
      <c r="J7">
        <v>152.959</v>
      </c>
      <c r="K7">
        <v>92.875399999999999</v>
      </c>
      <c r="L7">
        <v>100.67700000000001</v>
      </c>
      <c r="M7">
        <v>67.659599999999998</v>
      </c>
      <c r="N7">
        <v>81.391599999999997</v>
      </c>
      <c r="O7">
        <v>49.924799999999998</v>
      </c>
      <c r="P7">
        <v>133.13800000000001</v>
      </c>
      <c r="Q7">
        <v>49.6843</v>
      </c>
      <c r="R7">
        <v>195.79599999999999</v>
      </c>
      <c r="S7">
        <v>231.72399999999999</v>
      </c>
      <c r="T7">
        <v>267.56200000000001</v>
      </c>
      <c r="U7">
        <v>99.163399999999996</v>
      </c>
      <c r="V7">
        <v>134.38</v>
      </c>
      <c r="W7">
        <v>55.357799999999997</v>
      </c>
      <c r="X7">
        <v>127.71299999999999</v>
      </c>
      <c r="Y7">
        <v>113.864</v>
      </c>
      <c r="Z7">
        <v>133.833</v>
      </c>
      <c r="AA7">
        <v>64.6447</v>
      </c>
      <c r="AB7">
        <v>136.99600000000001</v>
      </c>
      <c r="AC7">
        <v>91.416200000000003</v>
      </c>
      <c r="AD7">
        <v>162.358</v>
      </c>
      <c r="AE7">
        <v>123.705</v>
      </c>
      <c r="AF7">
        <v>42.651299999999999</v>
      </c>
      <c r="AG7">
        <v>107.968</v>
      </c>
      <c r="AH7">
        <v>178.25</v>
      </c>
      <c r="AI7">
        <v>184.078</v>
      </c>
      <c r="AJ7">
        <v>134.965</v>
      </c>
      <c r="AK7">
        <v>268.88900000000001</v>
      </c>
      <c r="AL7">
        <v>61.982900000000001</v>
      </c>
      <c r="AM7">
        <v>108.205</v>
      </c>
      <c r="AN7">
        <v>95.559700000000007</v>
      </c>
      <c r="AO7">
        <v>170.155</v>
      </c>
      <c r="AP7">
        <v>59.1312</v>
      </c>
      <c r="AQ7">
        <v>53.936399999999999</v>
      </c>
      <c r="AR7">
        <v>466.70400000000001</v>
      </c>
      <c r="AS7">
        <v>50.837800000000001</v>
      </c>
      <c r="AT7">
        <v>149.535</v>
      </c>
      <c r="AU7">
        <v>177.428</v>
      </c>
      <c r="AV7">
        <v>120.708</v>
      </c>
      <c r="AW7">
        <v>81.657899999999998</v>
      </c>
      <c r="AX7">
        <v>173.97900000000001</v>
      </c>
      <c r="AY7">
        <v>152.64500000000001</v>
      </c>
      <c r="AZ7">
        <v>175.523</v>
      </c>
      <c r="BA7">
        <v>114.593</v>
      </c>
    </row>
    <row r="8" spans="1:53">
      <c r="B8" t="s">
        <v>14</v>
      </c>
      <c r="C8">
        <v>29.061500000000002</v>
      </c>
      <c r="D8">
        <v>31.705950000000001</v>
      </c>
      <c r="E8">
        <v>38.439499999999995</v>
      </c>
      <c r="F8">
        <v>18.372399999999999</v>
      </c>
      <c r="G8">
        <v>6.9705399999999997</v>
      </c>
      <c r="H8">
        <v>15.646699999999999</v>
      </c>
      <c r="I8">
        <v>2.5355500000000002</v>
      </c>
      <c r="J8">
        <v>63.501899999999999</v>
      </c>
      <c r="K8">
        <v>27.765799999999999</v>
      </c>
      <c r="L8">
        <v>37.230899999999998</v>
      </c>
      <c r="M8">
        <v>28.5669</v>
      </c>
      <c r="N8">
        <v>1.75997</v>
      </c>
      <c r="O8">
        <v>23.251300000000001</v>
      </c>
      <c r="P8">
        <v>21.582599999999999</v>
      </c>
      <c r="Q8">
        <v>11.757</v>
      </c>
      <c r="R8">
        <v>13.9808</v>
      </c>
      <c r="S8">
        <v>12.8675</v>
      </c>
      <c r="T8">
        <v>4.1840200000000003</v>
      </c>
      <c r="U8">
        <v>30.669499999999999</v>
      </c>
      <c r="V8">
        <v>40.4407</v>
      </c>
      <c r="W8">
        <v>18.301500000000001</v>
      </c>
      <c r="X8">
        <v>5.4866700000000002</v>
      </c>
      <c r="Y8">
        <v>6.1657599999999997</v>
      </c>
      <c r="Z8">
        <v>28.845400000000001</v>
      </c>
      <c r="AA8">
        <v>19.265599999999999</v>
      </c>
      <c r="AB8">
        <v>26.761900000000001</v>
      </c>
      <c r="AC8">
        <v>22.552800000000001</v>
      </c>
      <c r="AD8">
        <v>27.567499999999999</v>
      </c>
      <c r="AE8">
        <v>42.450800000000001</v>
      </c>
      <c r="AF8">
        <v>13.7935</v>
      </c>
      <c r="AG8">
        <v>29.949400000000001</v>
      </c>
      <c r="AH8">
        <v>12.093500000000001</v>
      </c>
      <c r="AI8">
        <v>63.8307</v>
      </c>
      <c r="AJ8">
        <v>5.3111199999999997E-2</v>
      </c>
      <c r="AK8">
        <v>33.064700000000002</v>
      </c>
      <c r="AL8">
        <v>49.030500000000004</v>
      </c>
      <c r="AM8">
        <v>35.209099999999999</v>
      </c>
      <c r="AN8">
        <v>37.925800000000002</v>
      </c>
      <c r="AO8">
        <v>9.2749900000000007</v>
      </c>
      <c r="AP8">
        <v>19.536000000000001</v>
      </c>
      <c r="AQ8">
        <v>24.676400000000001</v>
      </c>
      <c r="AR8">
        <v>73.945700000000002</v>
      </c>
      <c r="AS8">
        <v>40.795499999999997</v>
      </c>
      <c r="AT8">
        <v>17.310199999999998</v>
      </c>
      <c r="AU8">
        <v>63.7577</v>
      </c>
      <c r="AV8">
        <v>23.3093</v>
      </c>
      <c r="AW8">
        <v>30.787400000000002</v>
      </c>
      <c r="AX8">
        <v>28.630199999999999</v>
      </c>
      <c r="AY8">
        <v>61.914200000000001</v>
      </c>
      <c r="AZ8">
        <v>57.041400000000003</v>
      </c>
      <c r="BA8">
        <v>33.379399999999997</v>
      </c>
    </row>
    <row r="9" spans="1:53">
      <c r="B9" t="s">
        <v>15</v>
      </c>
      <c r="C9">
        <v>97.8232</v>
      </c>
      <c r="D9">
        <v>98.322249999999997</v>
      </c>
      <c r="E9">
        <v>243.012</v>
      </c>
      <c r="F9">
        <v>58.487450000000003</v>
      </c>
      <c r="G9">
        <v>135.636</v>
      </c>
      <c r="H9">
        <v>121.52500000000001</v>
      </c>
      <c r="I9">
        <v>306.82799999999997</v>
      </c>
      <c r="J9">
        <v>203.42599999999999</v>
      </c>
      <c r="K9">
        <v>106.854</v>
      </c>
      <c r="L9">
        <v>168.83099999999999</v>
      </c>
      <c r="M9">
        <v>70.103999999999999</v>
      </c>
      <c r="N9">
        <v>115.428</v>
      </c>
      <c r="O9">
        <v>7.7629299999999999</v>
      </c>
      <c r="P9">
        <v>197.15199999999999</v>
      </c>
      <c r="Q9">
        <v>53.072200000000002</v>
      </c>
      <c r="R9">
        <v>355.60300000000001</v>
      </c>
      <c r="S9">
        <v>299.85599999999999</v>
      </c>
      <c r="T9">
        <v>274.90800000000002</v>
      </c>
      <c r="U9">
        <v>126.322</v>
      </c>
      <c r="V9">
        <v>153.6</v>
      </c>
      <c r="W9">
        <v>63.560200000000002</v>
      </c>
      <c r="X9">
        <v>103.60899999999999</v>
      </c>
      <c r="Y9">
        <v>110.94499999999999</v>
      </c>
      <c r="Z9">
        <v>234.04499999999999</v>
      </c>
      <c r="AA9">
        <v>19.393799999999999</v>
      </c>
      <c r="AB9">
        <v>230.63499999999999</v>
      </c>
      <c r="AC9">
        <v>51.904499999999999</v>
      </c>
      <c r="AD9">
        <v>117.15300000000001</v>
      </c>
      <c r="AE9">
        <v>115.81100000000001</v>
      </c>
      <c r="AF9">
        <v>33.912999999999997</v>
      </c>
      <c r="AG9">
        <v>88.134500000000003</v>
      </c>
      <c r="AH9">
        <v>221.14400000000001</v>
      </c>
      <c r="AI9">
        <v>205.74199999999999</v>
      </c>
      <c r="AJ9">
        <v>79.453100000000006</v>
      </c>
      <c r="AK9">
        <v>336.15899999999999</v>
      </c>
      <c r="AL9">
        <v>62.552399999999999</v>
      </c>
      <c r="AM9">
        <v>112.203</v>
      </c>
      <c r="AN9">
        <v>79.040300000000002</v>
      </c>
      <c r="AO9">
        <v>178.036</v>
      </c>
      <c r="AP9">
        <v>48.640099999999997</v>
      </c>
      <c r="AQ9">
        <v>44.207700000000003</v>
      </c>
      <c r="AR9">
        <v>853.13199999999995</v>
      </c>
      <c r="AS9">
        <v>37.175899999999999</v>
      </c>
      <c r="AT9">
        <v>182.892</v>
      </c>
      <c r="AU9">
        <v>229.041</v>
      </c>
      <c r="AV9">
        <v>132.38300000000001</v>
      </c>
      <c r="AW9">
        <v>67.089600000000004</v>
      </c>
      <c r="AX9">
        <v>235.35499999999999</v>
      </c>
      <c r="AY9">
        <v>217.15799999999999</v>
      </c>
      <c r="AZ9">
        <v>295.726</v>
      </c>
      <c r="BA9">
        <v>96.3566</v>
      </c>
    </row>
    <row r="10" spans="1:53">
      <c r="B10" t="s">
        <v>16</v>
      </c>
      <c r="C10">
        <v>32.277950000000004</v>
      </c>
      <c r="D10">
        <v>31.521850000000001</v>
      </c>
      <c r="E10">
        <v>36.605049999999999</v>
      </c>
      <c r="F10">
        <v>20.724299999999999</v>
      </c>
      <c r="G10">
        <v>6.5807799999999999</v>
      </c>
      <c r="H10">
        <v>11.951599999999999</v>
      </c>
      <c r="I10">
        <v>2.3589099999999998</v>
      </c>
      <c r="J10">
        <v>77.080600000000004</v>
      </c>
      <c r="K10">
        <v>29.689599999999999</v>
      </c>
      <c r="L10">
        <v>48.612400000000001</v>
      </c>
      <c r="M10">
        <v>28.011900000000001</v>
      </c>
      <c r="N10">
        <v>0.84427200000000002</v>
      </c>
      <c r="O10">
        <v>26.7012</v>
      </c>
      <c r="P10">
        <v>18.958100000000002</v>
      </c>
      <c r="Q10">
        <v>11.6843</v>
      </c>
      <c r="R10">
        <v>10.1396</v>
      </c>
      <c r="S10">
        <v>9.3854299999999995</v>
      </c>
      <c r="T10">
        <v>3.4109099999999999</v>
      </c>
      <c r="U10">
        <v>29.395600000000002</v>
      </c>
      <c r="V10">
        <v>47.8767</v>
      </c>
      <c r="W10">
        <v>16.791499999999999</v>
      </c>
      <c r="X10">
        <v>3.0308000000000002</v>
      </c>
      <c r="Y10">
        <v>4.0731999999999999</v>
      </c>
      <c r="Z10">
        <v>26.3188</v>
      </c>
      <c r="AA10">
        <v>18.4223</v>
      </c>
      <c r="AB10">
        <v>23.854399999999998</v>
      </c>
      <c r="AC10">
        <v>18.769600000000001</v>
      </c>
      <c r="AD10">
        <v>24.4268</v>
      </c>
      <c r="AE10">
        <v>39.584099999999999</v>
      </c>
      <c r="AF10">
        <v>13.2714</v>
      </c>
      <c r="AG10">
        <v>29.126000000000001</v>
      </c>
      <c r="AH10">
        <v>10.347099999999999</v>
      </c>
      <c r="AI10">
        <v>67.038499999999999</v>
      </c>
      <c r="AJ10">
        <v>0.55275200000000002</v>
      </c>
      <c r="AK10">
        <v>27.330200000000001</v>
      </c>
      <c r="AL10">
        <v>58.753999999999998</v>
      </c>
      <c r="AM10">
        <v>40.3307</v>
      </c>
      <c r="AN10">
        <v>39.353700000000003</v>
      </c>
      <c r="AO10">
        <v>6.4459999999999997</v>
      </c>
      <c r="AP10">
        <v>19.152200000000001</v>
      </c>
      <c r="AQ10">
        <v>28.672899999999998</v>
      </c>
      <c r="AR10">
        <v>76.912499999999994</v>
      </c>
      <c r="AS10">
        <v>39.674500000000002</v>
      </c>
      <c r="AT10">
        <v>16.035599999999999</v>
      </c>
      <c r="AU10">
        <v>73.0304</v>
      </c>
      <c r="AV10">
        <v>23.5641</v>
      </c>
      <c r="AW10">
        <v>35.924100000000003</v>
      </c>
      <c r="AX10">
        <v>26.6053</v>
      </c>
      <c r="AY10">
        <v>63.0291</v>
      </c>
      <c r="AZ10">
        <v>51.44</v>
      </c>
      <c r="BA10">
        <v>38.387999999999998</v>
      </c>
    </row>
    <row r="11" spans="1:53">
      <c r="B11" t="s">
        <v>17</v>
      </c>
      <c r="C11">
        <v>34.652850000000001</v>
      </c>
      <c r="D11">
        <v>37.293900000000001</v>
      </c>
      <c r="E11">
        <v>56.017049999999998</v>
      </c>
      <c r="F11">
        <v>21.781700000000001</v>
      </c>
      <c r="G11">
        <v>19.9573</v>
      </c>
      <c r="H11">
        <v>27.692299999999999</v>
      </c>
      <c r="I11">
        <v>2.7132399999999999</v>
      </c>
      <c r="J11">
        <v>62.971800000000002</v>
      </c>
      <c r="K11">
        <v>32.136000000000003</v>
      </c>
      <c r="L11">
        <v>43.3384</v>
      </c>
      <c r="M11">
        <v>35.538600000000002</v>
      </c>
      <c r="N11">
        <v>10.541700000000001</v>
      </c>
      <c r="O11">
        <v>15.399699999999999</v>
      </c>
      <c r="P11">
        <v>34.636899999999997</v>
      </c>
      <c r="Q11">
        <v>17.659300000000002</v>
      </c>
      <c r="R11">
        <v>33.666499999999999</v>
      </c>
      <c r="S11">
        <v>28.203800000000001</v>
      </c>
      <c r="T11">
        <v>43.046100000000003</v>
      </c>
      <c r="U11">
        <v>28.753599999999999</v>
      </c>
      <c r="V11">
        <v>54.757100000000001</v>
      </c>
      <c r="W11">
        <v>20.734400000000001</v>
      </c>
      <c r="X11">
        <v>11.261799999999999</v>
      </c>
      <c r="Y11">
        <v>10.7685</v>
      </c>
      <c r="Z11">
        <v>43.238100000000003</v>
      </c>
      <c r="AA11">
        <v>16.791599999999999</v>
      </c>
      <c r="AB11">
        <v>28.9862</v>
      </c>
      <c r="AC11">
        <v>32.282499999999999</v>
      </c>
      <c r="AD11">
        <v>29.417200000000001</v>
      </c>
      <c r="AE11">
        <v>50.601399999999998</v>
      </c>
      <c r="AF11">
        <v>14.6937</v>
      </c>
      <c r="AG11">
        <v>42.257300000000001</v>
      </c>
      <c r="AH11">
        <v>22.445599999999999</v>
      </c>
      <c r="AI11">
        <v>79.456599999999995</v>
      </c>
      <c r="AJ11">
        <v>5.9868899999999998</v>
      </c>
      <c r="AK11">
        <v>57.280500000000004</v>
      </c>
      <c r="AL11">
        <v>51.554099999999998</v>
      </c>
      <c r="AM11">
        <v>44.920900000000003</v>
      </c>
      <c r="AN11">
        <v>41.366500000000002</v>
      </c>
      <c r="AO11">
        <v>14.5481</v>
      </c>
      <c r="AP11">
        <v>17.9877</v>
      </c>
      <c r="AQ11">
        <v>27.628900000000002</v>
      </c>
      <c r="AR11">
        <v>93.028300000000002</v>
      </c>
      <c r="AS11">
        <v>25.609400000000001</v>
      </c>
      <c r="AT11">
        <v>42.246000000000002</v>
      </c>
      <c r="AU11">
        <v>73.491799999999998</v>
      </c>
      <c r="AV11">
        <v>42.633099999999999</v>
      </c>
      <c r="AW11">
        <v>36.419499999999999</v>
      </c>
      <c r="AX11">
        <v>31.482099999999999</v>
      </c>
      <c r="AY11">
        <v>66.868600000000001</v>
      </c>
      <c r="AZ11">
        <v>51.465200000000003</v>
      </c>
      <c r="BA11">
        <v>43.185699999999997</v>
      </c>
    </row>
    <row r="13" spans="1:53" s="3" customFormat="1">
      <c r="A13" s="3" t="s">
        <v>187</v>
      </c>
      <c r="B13" s="3" t="s">
        <v>186</v>
      </c>
      <c r="C13" s="3">
        <v>106</v>
      </c>
      <c r="D13" s="3">
        <v>108</v>
      </c>
      <c r="E13" s="3">
        <v>110</v>
      </c>
      <c r="F13" s="3">
        <v>122</v>
      </c>
      <c r="G13" s="3">
        <v>128</v>
      </c>
      <c r="H13" s="3">
        <v>132</v>
      </c>
      <c r="I13" s="3">
        <v>138</v>
      </c>
      <c r="J13" s="3">
        <v>146</v>
      </c>
      <c r="K13" s="3">
        <v>148</v>
      </c>
      <c r="L13" s="3">
        <v>258</v>
      </c>
      <c r="M13" s="3">
        <v>268</v>
      </c>
      <c r="N13" s="3">
        <v>270</v>
      </c>
      <c r="O13" s="3">
        <v>274</v>
      </c>
      <c r="P13" s="3">
        <v>282</v>
      </c>
      <c r="Q13" s="3">
        <v>284</v>
      </c>
      <c r="R13" s="3">
        <v>286</v>
      </c>
      <c r="S13" s="3">
        <v>290</v>
      </c>
      <c r="T13" s="3">
        <v>300</v>
      </c>
      <c r="U13" s="3">
        <v>302</v>
      </c>
      <c r="V13" s="3">
        <v>306</v>
      </c>
      <c r="W13" s="3">
        <v>308</v>
      </c>
      <c r="X13" s="3">
        <v>310</v>
      </c>
      <c r="Y13" s="3">
        <v>312</v>
      </c>
      <c r="Z13" s="3">
        <v>316</v>
      </c>
      <c r="AA13" s="3">
        <v>506</v>
      </c>
      <c r="AB13" s="3">
        <v>508</v>
      </c>
      <c r="AC13" s="3">
        <v>510</v>
      </c>
      <c r="AD13" s="3">
        <v>514</v>
      </c>
      <c r="AE13" s="3">
        <v>516</v>
      </c>
      <c r="AF13" s="3">
        <v>520</v>
      </c>
      <c r="AG13" s="3">
        <v>532</v>
      </c>
      <c r="AH13" s="3">
        <v>536</v>
      </c>
      <c r="AI13" s="3">
        <v>542</v>
      </c>
      <c r="AJ13" s="3">
        <v>547</v>
      </c>
      <c r="AK13" s="3">
        <v>618</v>
      </c>
      <c r="AL13" s="3">
        <v>1093</v>
      </c>
      <c r="AM13" s="3">
        <v>1097</v>
      </c>
      <c r="AN13" s="3">
        <v>1099</v>
      </c>
      <c r="AO13" s="3">
        <v>1170</v>
      </c>
      <c r="AP13" s="3">
        <v>1176</v>
      </c>
      <c r="AQ13" s="3">
        <v>1663</v>
      </c>
      <c r="AR13" s="3">
        <v>1681</v>
      </c>
      <c r="AS13" s="3">
        <v>1709</v>
      </c>
      <c r="AT13" s="3">
        <v>1720</v>
      </c>
      <c r="AU13" s="3">
        <v>1733</v>
      </c>
      <c r="AV13" s="3">
        <v>1735</v>
      </c>
      <c r="AW13" s="3">
        <v>1741</v>
      </c>
      <c r="AX13" s="3">
        <v>1747</v>
      </c>
      <c r="AY13" s="3">
        <v>1751</v>
      </c>
      <c r="AZ13" s="3">
        <v>1755</v>
      </c>
      <c r="BA13" s="3">
        <v>1768</v>
      </c>
    </row>
    <row r="14" spans="1:53">
      <c r="B14" t="s">
        <v>11</v>
      </c>
      <c r="C14">
        <f t="shared" ref="C14:G19" si="0">C6*1000</f>
        <v>89122.75</v>
      </c>
      <c r="D14">
        <f t="shared" si="0"/>
        <v>114332</v>
      </c>
      <c r="E14">
        <f t="shared" si="0"/>
        <v>174152.49999999997</v>
      </c>
      <c r="F14">
        <f t="shared" si="0"/>
        <v>50919.1</v>
      </c>
      <c r="G14">
        <f>G6*1000</f>
        <v>76303.899999999994</v>
      </c>
      <c r="H14">
        <f t="shared" ref="H14:AT19" si="1">H6*1000</f>
        <v>95404.2</v>
      </c>
      <c r="I14">
        <f t="shared" ref="I14:J19" si="2">I6*1000</f>
        <v>137655</v>
      </c>
      <c r="J14">
        <f t="shared" si="2"/>
        <v>126494</v>
      </c>
      <c r="K14">
        <f t="shared" si="1"/>
        <v>70455.600000000006</v>
      </c>
      <c r="L14">
        <f t="shared" si="1"/>
        <v>93848.1</v>
      </c>
      <c r="M14">
        <f t="shared" si="1"/>
        <v>24520.7</v>
      </c>
      <c r="N14">
        <f t="shared" si="1"/>
        <v>41348.6</v>
      </c>
      <c r="O14">
        <f t="shared" ref="O14:P19" si="3">O6*1000</f>
        <v>30800.7</v>
      </c>
      <c r="P14">
        <f t="shared" si="3"/>
        <v>156458</v>
      </c>
      <c r="Q14">
        <f t="shared" si="1"/>
        <v>23374.600000000002</v>
      </c>
      <c r="R14">
        <f t="shared" ref="R14:S19" si="4">R6*1000</f>
        <v>159429</v>
      </c>
      <c r="S14">
        <f t="shared" si="4"/>
        <v>153764</v>
      </c>
      <c r="T14">
        <f t="shared" si="1"/>
        <v>126171</v>
      </c>
      <c r="U14">
        <f t="shared" si="1"/>
        <v>90492.800000000003</v>
      </c>
      <c r="V14">
        <f t="shared" si="1"/>
        <v>127635</v>
      </c>
      <c r="W14">
        <f t="shared" si="1"/>
        <v>51821.1</v>
      </c>
      <c r="X14">
        <f t="shared" ref="X14:AA19" si="5">X6*1000</f>
        <v>88612.2</v>
      </c>
      <c r="Y14">
        <f t="shared" si="5"/>
        <v>78223.200000000012</v>
      </c>
      <c r="Z14">
        <f t="shared" si="5"/>
        <v>151134</v>
      </c>
      <c r="AA14">
        <f t="shared" si="5"/>
        <v>121715</v>
      </c>
      <c r="AB14">
        <f t="shared" si="1"/>
        <v>160794</v>
      </c>
      <c r="AC14">
        <f t="shared" si="1"/>
        <v>68769.8</v>
      </c>
      <c r="AD14">
        <f t="shared" ref="AD14:AD19" si="6">AD6*1000</f>
        <v>154945</v>
      </c>
      <c r="AE14">
        <f t="shared" si="1"/>
        <v>133426</v>
      </c>
      <c r="AF14">
        <f t="shared" si="1"/>
        <v>55069.7</v>
      </c>
      <c r="AG14">
        <f t="shared" si="1"/>
        <v>101735</v>
      </c>
      <c r="AH14">
        <f t="shared" si="1"/>
        <v>146051</v>
      </c>
      <c r="AI14">
        <f t="shared" ref="AI14:AI19" si="7">AI6*1000</f>
        <v>188557</v>
      </c>
      <c r="AJ14">
        <f t="shared" si="1"/>
        <v>53876.800000000003</v>
      </c>
      <c r="AK14">
        <f t="shared" ref="AK14:AM19" si="8">AK6*1000</f>
        <v>240403</v>
      </c>
      <c r="AL14">
        <f t="shared" si="8"/>
        <v>52402.2</v>
      </c>
      <c r="AM14">
        <f t="shared" si="8"/>
        <v>108365</v>
      </c>
      <c r="AN14">
        <f t="shared" si="1"/>
        <v>58930.799999999996</v>
      </c>
      <c r="AO14">
        <f t="shared" ref="AO14:AP19" si="9">AO6*1000</f>
        <v>120571</v>
      </c>
      <c r="AP14">
        <f t="shared" si="9"/>
        <v>73397.400000000009</v>
      </c>
      <c r="AQ14">
        <f t="shared" si="1"/>
        <v>41015.9</v>
      </c>
      <c r="AR14">
        <f t="shared" ref="AR14:AS19" si="10">AR6*1000</f>
        <v>371628</v>
      </c>
      <c r="AS14">
        <f t="shared" si="10"/>
        <v>15520.8</v>
      </c>
      <c r="AT14">
        <f t="shared" si="1"/>
        <v>131140</v>
      </c>
      <c r="AU14">
        <f t="shared" ref="AU14:BA19" si="11">AU6*1000</f>
        <v>196685</v>
      </c>
      <c r="AV14">
        <f t="shared" si="11"/>
        <v>95873.3</v>
      </c>
      <c r="AW14">
        <f t="shared" si="11"/>
        <v>82994.100000000006</v>
      </c>
      <c r="AX14">
        <f t="shared" si="11"/>
        <v>162863</v>
      </c>
      <c r="AY14">
        <f t="shared" si="11"/>
        <v>185358</v>
      </c>
      <c r="AZ14">
        <f t="shared" si="11"/>
        <v>194839</v>
      </c>
      <c r="BA14">
        <f t="shared" si="11"/>
        <v>116414</v>
      </c>
    </row>
    <row r="15" spans="1:53">
      <c r="B15" t="s">
        <v>13</v>
      </c>
      <c r="C15">
        <f t="shared" si="0"/>
        <v>80933.899999999994</v>
      </c>
      <c r="D15">
        <f t="shared" si="0"/>
        <v>110283</v>
      </c>
      <c r="E15">
        <f t="shared" si="0"/>
        <v>196719</v>
      </c>
      <c r="F15">
        <f t="shared" si="0"/>
        <v>53388.149999999994</v>
      </c>
      <c r="G15">
        <f t="shared" si="0"/>
        <v>93917.900000000009</v>
      </c>
      <c r="H15">
        <f t="shared" si="1"/>
        <v>128443.99999999999</v>
      </c>
      <c r="I15">
        <f t="shared" si="2"/>
        <v>47889.599999999999</v>
      </c>
      <c r="J15">
        <f t="shared" si="2"/>
        <v>152959</v>
      </c>
      <c r="K15">
        <f t="shared" si="1"/>
        <v>92875.4</v>
      </c>
      <c r="L15">
        <f t="shared" si="1"/>
        <v>100677</v>
      </c>
      <c r="M15">
        <f t="shared" si="1"/>
        <v>67659.599999999991</v>
      </c>
      <c r="N15">
        <f t="shared" si="1"/>
        <v>81391.599999999991</v>
      </c>
      <c r="O15">
        <f t="shared" si="3"/>
        <v>49924.799999999996</v>
      </c>
      <c r="P15">
        <f t="shared" si="3"/>
        <v>133138</v>
      </c>
      <c r="Q15">
        <f t="shared" si="1"/>
        <v>49684.3</v>
      </c>
      <c r="R15">
        <f t="shared" si="4"/>
        <v>195796</v>
      </c>
      <c r="S15">
        <f t="shared" si="4"/>
        <v>231724</v>
      </c>
      <c r="T15">
        <f t="shared" si="1"/>
        <v>267562</v>
      </c>
      <c r="U15">
        <f t="shared" si="1"/>
        <v>99163.4</v>
      </c>
      <c r="V15">
        <f t="shared" si="1"/>
        <v>134380</v>
      </c>
      <c r="W15">
        <f t="shared" si="1"/>
        <v>55357.799999999996</v>
      </c>
      <c r="X15">
        <f t="shared" si="5"/>
        <v>127713</v>
      </c>
      <c r="Y15">
        <f t="shared" si="5"/>
        <v>113864</v>
      </c>
      <c r="Z15">
        <f t="shared" si="5"/>
        <v>133833</v>
      </c>
      <c r="AA15">
        <f t="shared" si="5"/>
        <v>64644.7</v>
      </c>
      <c r="AB15">
        <f t="shared" si="1"/>
        <v>136996</v>
      </c>
      <c r="AC15">
        <f t="shared" si="1"/>
        <v>91416.2</v>
      </c>
      <c r="AD15">
        <f t="shared" si="6"/>
        <v>162358</v>
      </c>
      <c r="AE15">
        <f t="shared" si="1"/>
        <v>123705</v>
      </c>
      <c r="AF15">
        <f t="shared" si="1"/>
        <v>42651.299999999996</v>
      </c>
      <c r="AG15">
        <f t="shared" si="1"/>
        <v>107968</v>
      </c>
      <c r="AH15">
        <f t="shared" si="1"/>
        <v>178250</v>
      </c>
      <c r="AI15">
        <f t="shared" si="7"/>
        <v>184078</v>
      </c>
      <c r="AJ15">
        <f t="shared" si="1"/>
        <v>134965</v>
      </c>
      <c r="AK15">
        <f t="shared" si="8"/>
        <v>268889</v>
      </c>
      <c r="AL15">
        <f t="shared" si="8"/>
        <v>61982.9</v>
      </c>
      <c r="AM15">
        <f t="shared" si="8"/>
        <v>108205</v>
      </c>
      <c r="AN15">
        <f t="shared" si="1"/>
        <v>95559.700000000012</v>
      </c>
      <c r="AO15">
        <f t="shared" si="9"/>
        <v>170155</v>
      </c>
      <c r="AP15">
        <f t="shared" si="9"/>
        <v>59131.199999999997</v>
      </c>
      <c r="AQ15">
        <f t="shared" si="1"/>
        <v>53936.4</v>
      </c>
      <c r="AR15">
        <f t="shared" si="10"/>
        <v>466704</v>
      </c>
      <c r="AS15">
        <f t="shared" si="10"/>
        <v>50837.8</v>
      </c>
      <c r="AT15">
        <f t="shared" si="1"/>
        <v>149535</v>
      </c>
      <c r="AU15">
        <f t="shared" si="11"/>
        <v>177428</v>
      </c>
      <c r="AV15">
        <f t="shared" si="11"/>
        <v>120708</v>
      </c>
      <c r="AW15">
        <f t="shared" si="11"/>
        <v>81657.899999999994</v>
      </c>
      <c r="AX15">
        <f t="shared" si="11"/>
        <v>173979</v>
      </c>
      <c r="AY15">
        <f t="shared" si="11"/>
        <v>152645</v>
      </c>
      <c r="AZ15">
        <f t="shared" si="11"/>
        <v>175523</v>
      </c>
      <c r="BA15">
        <f t="shared" si="11"/>
        <v>114593</v>
      </c>
    </row>
    <row r="16" spans="1:53">
      <c r="B16" t="s">
        <v>14</v>
      </c>
      <c r="C16">
        <f t="shared" si="0"/>
        <v>29061.500000000004</v>
      </c>
      <c r="D16">
        <f t="shared" si="0"/>
        <v>31705.95</v>
      </c>
      <c r="E16">
        <f t="shared" si="0"/>
        <v>38439.499999999993</v>
      </c>
      <c r="F16">
        <f t="shared" si="0"/>
        <v>18372.399999999998</v>
      </c>
      <c r="G16">
        <f t="shared" si="0"/>
        <v>6970.54</v>
      </c>
      <c r="H16">
        <f t="shared" si="1"/>
        <v>15646.699999999999</v>
      </c>
      <c r="I16">
        <f t="shared" si="2"/>
        <v>2535.5500000000002</v>
      </c>
      <c r="J16">
        <f t="shared" si="2"/>
        <v>63501.9</v>
      </c>
      <c r="K16">
        <f t="shared" si="1"/>
        <v>27765.8</v>
      </c>
      <c r="L16">
        <f t="shared" si="1"/>
        <v>37230.9</v>
      </c>
      <c r="M16">
        <f t="shared" si="1"/>
        <v>28566.9</v>
      </c>
      <c r="N16">
        <f t="shared" si="1"/>
        <v>1759.97</v>
      </c>
      <c r="O16">
        <f t="shared" si="3"/>
        <v>23251.3</v>
      </c>
      <c r="P16">
        <f t="shared" si="3"/>
        <v>21582.6</v>
      </c>
      <c r="Q16">
        <f t="shared" si="1"/>
        <v>11757</v>
      </c>
      <c r="R16">
        <f t="shared" si="4"/>
        <v>13980.800000000001</v>
      </c>
      <c r="S16">
        <f t="shared" si="4"/>
        <v>12867.5</v>
      </c>
      <c r="T16">
        <f t="shared" si="1"/>
        <v>4184.0200000000004</v>
      </c>
      <c r="U16">
        <f t="shared" si="1"/>
        <v>30669.5</v>
      </c>
      <c r="V16">
        <f t="shared" si="1"/>
        <v>40440.699999999997</v>
      </c>
      <c r="W16">
        <f t="shared" si="1"/>
        <v>18301.5</v>
      </c>
      <c r="X16">
        <f t="shared" si="5"/>
        <v>5486.67</v>
      </c>
      <c r="Y16">
        <f t="shared" si="5"/>
        <v>6165.7599999999993</v>
      </c>
      <c r="Z16">
        <f t="shared" si="5"/>
        <v>28845.4</v>
      </c>
      <c r="AA16">
        <f t="shared" si="5"/>
        <v>19265.599999999999</v>
      </c>
      <c r="AB16">
        <f t="shared" si="1"/>
        <v>26761.9</v>
      </c>
      <c r="AC16">
        <f t="shared" si="1"/>
        <v>22552.800000000003</v>
      </c>
      <c r="AD16">
        <f t="shared" si="6"/>
        <v>27567.5</v>
      </c>
      <c r="AE16">
        <f t="shared" si="1"/>
        <v>42450.8</v>
      </c>
      <c r="AF16">
        <f t="shared" si="1"/>
        <v>13793.5</v>
      </c>
      <c r="AG16">
        <f t="shared" si="1"/>
        <v>29949.4</v>
      </c>
      <c r="AH16">
        <f t="shared" si="1"/>
        <v>12093.5</v>
      </c>
      <c r="AI16">
        <f t="shared" si="7"/>
        <v>63830.7</v>
      </c>
      <c r="AJ16">
        <f t="shared" si="1"/>
        <v>53.111199999999997</v>
      </c>
      <c r="AK16">
        <f t="shared" si="8"/>
        <v>33064.700000000004</v>
      </c>
      <c r="AL16">
        <f t="shared" si="8"/>
        <v>49030.5</v>
      </c>
      <c r="AM16">
        <f t="shared" si="8"/>
        <v>35209.1</v>
      </c>
      <c r="AN16">
        <f t="shared" si="1"/>
        <v>37925.800000000003</v>
      </c>
      <c r="AO16">
        <f t="shared" si="9"/>
        <v>9274.9900000000016</v>
      </c>
      <c r="AP16">
        <f t="shared" si="9"/>
        <v>19536</v>
      </c>
      <c r="AQ16">
        <f t="shared" si="1"/>
        <v>24676.400000000001</v>
      </c>
      <c r="AR16">
        <f t="shared" si="10"/>
        <v>73945.7</v>
      </c>
      <c r="AS16">
        <f t="shared" si="10"/>
        <v>40795.5</v>
      </c>
      <c r="AT16">
        <f t="shared" si="1"/>
        <v>17310.199999999997</v>
      </c>
      <c r="AU16">
        <f t="shared" si="11"/>
        <v>63757.7</v>
      </c>
      <c r="AV16">
        <f t="shared" si="11"/>
        <v>23309.3</v>
      </c>
      <c r="AW16">
        <f t="shared" si="11"/>
        <v>30787.4</v>
      </c>
      <c r="AX16">
        <f t="shared" si="11"/>
        <v>28630.199999999997</v>
      </c>
      <c r="AY16">
        <f t="shared" si="11"/>
        <v>61914.200000000004</v>
      </c>
      <c r="AZ16">
        <f t="shared" si="11"/>
        <v>57041.4</v>
      </c>
      <c r="BA16">
        <f t="shared" si="11"/>
        <v>33379.399999999994</v>
      </c>
    </row>
    <row r="17" spans="1:53">
      <c r="B17" t="s">
        <v>15</v>
      </c>
      <c r="C17">
        <f t="shared" si="0"/>
        <v>97823.2</v>
      </c>
      <c r="D17">
        <f t="shared" si="0"/>
        <v>98322.25</v>
      </c>
      <c r="E17">
        <f t="shared" si="0"/>
        <v>243012</v>
      </c>
      <c r="F17">
        <f t="shared" si="0"/>
        <v>58487.450000000004</v>
      </c>
      <c r="G17">
        <f t="shared" si="0"/>
        <v>135636</v>
      </c>
      <c r="H17">
        <f t="shared" si="1"/>
        <v>121525</v>
      </c>
      <c r="I17">
        <f t="shared" si="2"/>
        <v>306828</v>
      </c>
      <c r="J17">
        <f t="shared" si="2"/>
        <v>203426</v>
      </c>
      <c r="K17">
        <f t="shared" si="1"/>
        <v>106854</v>
      </c>
      <c r="L17">
        <f t="shared" si="1"/>
        <v>168831</v>
      </c>
      <c r="M17">
        <f t="shared" si="1"/>
        <v>70104</v>
      </c>
      <c r="N17">
        <f t="shared" si="1"/>
        <v>115428</v>
      </c>
      <c r="O17">
        <f t="shared" si="3"/>
        <v>7762.93</v>
      </c>
      <c r="P17">
        <f t="shared" si="3"/>
        <v>197152</v>
      </c>
      <c r="Q17">
        <f t="shared" si="1"/>
        <v>53072.200000000004</v>
      </c>
      <c r="R17">
        <f t="shared" si="4"/>
        <v>355603</v>
      </c>
      <c r="S17">
        <f t="shared" si="4"/>
        <v>299856</v>
      </c>
      <c r="T17">
        <f t="shared" si="1"/>
        <v>274908</v>
      </c>
      <c r="U17">
        <f t="shared" si="1"/>
        <v>126322</v>
      </c>
      <c r="V17">
        <f t="shared" si="1"/>
        <v>153600</v>
      </c>
      <c r="W17">
        <f t="shared" si="1"/>
        <v>63560.200000000004</v>
      </c>
      <c r="X17">
        <f t="shared" si="5"/>
        <v>103609</v>
      </c>
      <c r="Y17">
        <f t="shared" si="5"/>
        <v>110945</v>
      </c>
      <c r="Z17">
        <f t="shared" si="5"/>
        <v>234045</v>
      </c>
      <c r="AA17">
        <f t="shared" si="5"/>
        <v>19393.8</v>
      </c>
      <c r="AB17">
        <f t="shared" si="1"/>
        <v>230635</v>
      </c>
      <c r="AC17">
        <f t="shared" si="1"/>
        <v>51904.5</v>
      </c>
      <c r="AD17">
        <f t="shared" si="6"/>
        <v>117153</v>
      </c>
      <c r="AE17">
        <f t="shared" si="1"/>
        <v>115811</v>
      </c>
      <c r="AF17">
        <f t="shared" si="1"/>
        <v>33913</v>
      </c>
      <c r="AG17">
        <f t="shared" si="1"/>
        <v>88134.5</v>
      </c>
      <c r="AH17">
        <f t="shared" si="1"/>
        <v>221144</v>
      </c>
      <c r="AI17">
        <f t="shared" si="7"/>
        <v>205742</v>
      </c>
      <c r="AJ17">
        <f t="shared" si="1"/>
        <v>79453.100000000006</v>
      </c>
      <c r="AK17">
        <f t="shared" si="8"/>
        <v>336159</v>
      </c>
      <c r="AL17">
        <f t="shared" si="8"/>
        <v>62552.4</v>
      </c>
      <c r="AM17">
        <f t="shared" si="8"/>
        <v>112203</v>
      </c>
      <c r="AN17">
        <f t="shared" si="1"/>
        <v>79040.3</v>
      </c>
      <c r="AO17">
        <f t="shared" si="9"/>
        <v>178036</v>
      </c>
      <c r="AP17">
        <f t="shared" si="9"/>
        <v>48640.1</v>
      </c>
      <c r="AQ17">
        <f t="shared" si="1"/>
        <v>44207.700000000004</v>
      </c>
      <c r="AR17">
        <f t="shared" si="10"/>
        <v>853132</v>
      </c>
      <c r="AS17">
        <f t="shared" si="10"/>
        <v>37175.9</v>
      </c>
      <c r="AT17">
        <f t="shared" si="1"/>
        <v>182892</v>
      </c>
      <c r="AU17">
        <f t="shared" si="11"/>
        <v>229041</v>
      </c>
      <c r="AV17">
        <f t="shared" si="11"/>
        <v>132383</v>
      </c>
      <c r="AW17">
        <f t="shared" si="11"/>
        <v>67089.600000000006</v>
      </c>
      <c r="AX17">
        <f t="shared" si="11"/>
        <v>235355</v>
      </c>
      <c r="AY17">
        <f t="shared" si="11"/>
        <v>217158</v>
      </c>
      <c r="AZ17">
        <f t="shared" si="11"/>
        <v>295726</v>
      </c>
      <c r="BA17">
        <f t="shared" si="11"/>
        <v>96356.6</v>
      </c>
    </row>
    <row r="18" spans="1:53">
      <c r="B18" t="s">
        <v>16</v>
      </c>
      <c r="C18">
        <f t="shared" si="0"/>
        <v>32277.950000000004</v>
      </c>
      <c r="D18">
        <f t="shared" si="0"/>
        <v>31521.850000000002</v>
      </c>
      <c r="E18">
        <f t="shared" si="0"/>
        <v>36605.049999999996</v>
      </c>
      <c r="F18">
        <f t="shared" si="0"/>
        <v>20724.3</v>
      </c>
      <c r="G18">
        <f t="shared" si="0"/>
        <v>6580.78</v>
      </c>
      <c r="H18">
        <f t="shared" si="1"/>
        <v>11951.599999999999</v>
      </c>
      <c r="I18">
        <f t="shared" si="2"/>
        <v>2358.91</v>
      </c>
      <c r="J18">
        <f t="shared" si="2"/>
        <v>77080.600000000006</v>
      </c>
      <c r="K18">
        <f t="shared" si="1"/>
        <v>29689.599999999999</v>
      </c>
      <c r="L18">
        <f t="shared" si="1"/>
        <v>48612.4</v>
      </c>
      <c r="M18">
        <f t="shared" si="1"/>
        <v>28011.9</v>
      </c>
      <c r="N18">
        <f t="shared" si="1"/>
        <v>844.27200000000005</v>
      </c>
      <c r="O18">
        <f t="shared" si="3"/>
        <v>26701.200000000001</v>
      </c>
      <c r="P18">
        <f t="shared" si="3"/>
        <v>18958.100000000002</v>
      </c>
      <c r="Q18">
        <f t="shared" si="1"/>
        <v>11684.300000000001</v>
      </c>
      <c r="R18">
        <f t="shared" si="4"/>
        <v>10139.6</v>
      </c>
      <c r="S18">
        <f t="shared" si="4"/>
        <v>9385.43</v>
      </c>
      <c r="T18">
        <f t="shared" si="1"/>
        <v>3410.91</v>
      </c>
      <c r="U18">
        <f t="shared" si="1"/>
        <v>29395.600000000002</v>
      </c>
      <c r="V18">
        <f t="shared" si="1"/>
        <v>47876.7</v>
      </c>
      <c r="W18">
        <f t="shared" si="1"/>
        <v>16791.5</v>
      </c>
      <c r="X18">
        <f t="shared" si="5"/>
        <v>3030.8</v>
      </c>
      <c r="Y18">
        <f t="shared" si="5"/>
        <v>4073.2</v>
      </c>
      <c r="Z18">
        <f t="shared" si="5"/>
        <v>26318.799999999999</v>
      </c>
      <c r="AA18">
        <f t="shared" si="5"/>
        <v>18422.3</v>
      </c>
      <c r="AB18">
        <f t="shared" si="1"/>
        <v>23854.399999999998</v>
      </c>
      <c r="AC18">
        <f t="shared" si="1"/>
        <v>18769.600000000002</v>
      </c>
      <c r="AD18">
        <f t="shared" si="6"/>
        <v>24426.799999999999</v>
      </c>
      <c r="AE18">
        <f t="shared" si="1"/>
        <v>39584.1</v>
      </c>
      <c r="AF18">
        <f t="shared" si="1"/>
        <v>13271.4</v>
      </c>
      <c r="AG18">
        <f t="shared" si="1"/>
        <v>29126</v>
      </c>
      <c r="AH18">
        <f t="shared" si="1"/>
        <v>10347.099999999999</v>
      </c>
      <c r="AI18">
        <f t="shared" si="7"/>
        <v>67038.5</v>
      </c>
      <c r="AJ18">
        <f t="shared" si="1"/>
        <v>552.75200000000007</v>
      </c>
      <c r="AK18">
        <f t="shared" si="8"/>
        <v>27330.2</v>
      </c>
      <c r="AL18">
        <f t="shared" si="8"/>
        <v>58754</v>
      </c>
      <c r="AM18">
        <f t="shared" si="8"/>
        <v>40330.699999999997</v>
      </c>
      <c r="AN18">
        <f t="shared" si="1"/>
        <v>39353.700000000004</v>
      </c>
      <c r="AO18">
        <f t="shared" si="9"/>
        <v>6446</v>
      </c>
      <c r="AP18">
        <f t="shared" si="9"/>
        <v>19152.2</v>
      </c>
      <c r="AQ18">
        <f t="shared" si="1"/>
        <v>28672.899999999998</v>
      </c>
      <c r="AR18">
        <f t="shared" si="10"/>
        <v>76912.5</v>
      </c>
      <c r="AS18">
        <f t="shared" si="10"/>
        <v>39674.5</v>
      </c>
      <c r="AT18">
        <f t="shared" si="1"/>
        <v>16035.599999999999</v>
      </c>
      <c r="AU18">
        <f t="shared" si="11"/>
        <v>73030.399999999994</v>
      </c>
      <c r="AV18">
        <f t="shared" si="11"/>
        <v>23564.1</v>
      </c>
      <c r="AW18">
        <f t="shared" si="11"/>
        <v>35924.100000000006</v>
      </c>
      <c r="AX18">
        <f t="shared" si="11"/>
        <v>26605.3</v>
      </c>
      <c r="AY18">
        <f t="shared" si="11"/>
        <v>63029.1</v>
      </c>
      <c r="AZ18">
        <f t="shared" si="11"/>
        <v>51440</v>
      </c>
      <c r="BA18">
        <f t="shared" si="11"/>
        <v>38388</v>
      </c>
    </row>
    <row r="19" spans="1:53">
      <c r="B19" t="s">
        <v>17</v>
      </c>
      <c r="C19">
        <f t="shared" si="0"/>
        <v>34652.85</v>
      </c>
      <c r="D19">
        <f t="shared" si="0"/>
        <v>37293.9</v>
      </c>
      <c r="E19">
        <f t="shared" si="0"/>
        <v>56017.049999999996</v>
      </c>
      <c r="F19">
        <f t="shared" si="0"/>
        <v>21781.7</v>
      </c>
      <c r="G19">
        <f t="shared" si="0"/>
        <v>19957.3</v>
      </c>
      <c r="H19">
        <f t="shared" si="1"/>
        <v>27692.3</v>
      </c>
      <c r="I19">
        <f t="shared" si="2"/>
        <v>2713.24</v>
      </c>
      <c r="J19">
        <f t="shared" si="2"/>
        <v>62971.8</v>
      </c>
      <c r="K19">
        <f t="shared" si="1"/>
        <v>32136.000000000004</v>
      </c>
      <c r="L19">
        <f t="shared" si="1"/>
        <v>43338.400000000001</v>
      </c>
      <c r="M19">
        <f t="shared" si="1"/>
        <v>35538.600000000006</v>
      </c>
      <c r="N19">
        <f t="shared" si="1"/>
        <v>10541.7</v>
      </c>
      <c r="O19">
        <f t="shared" si="3"/>
        <v>15399.699999999999</v>
      </c>
      <c r="P19">
        <f t="shared" si="3"/>
        <v>34636.899999999994</v>
      </c>
      <c r="Q19">
        <f t="shared" si="1"/>
        <v>17659.300000000003</v>
      </c>
      <c r="R19">
        <f t="shared" si="4"/>
        <v>33666.5</v>
      </c>
      <c r="S19">
        <f t="shared" si="4"/>
        <v>28203.800000000003</v>
      </c>
      <c r="T19">
        <f t="shared" si="1"/>
        <v>43046.100000000006</v>
      </c>
      <c r="U19">
        <f t="shared" si="1"/>
        <v>28753.599999999999</v>
      </c>
      <c r="V19">
        <f t="shared" si="1"/>
        <v>54757.1</v>
      </c>
      <c r="W19">
        <f t="shared" si="1"/>
        <v>20734.400000000001</v>
      </c>
      <c r="X19">
        <f t="shared" si="5"/>
        <v>11261.8</v>
      </c>
      <c r="Y19">
        <f t="shared" si="5"/>
        <v>10768.5</v>
      </c>
      <c r="Z19">
        <f t="shared" si="5"/>
        <v>43238.100000000006</v>
      </c>
      <c r="AA19">
        <f t="shared" si="5"/>
        <v>16791.599999999999</v>
      </c>
      <c r="AB19">
        <f t="shared" si="1"/>
        <v>28986.2</v>
      </c>
      <c r="AC19">
        <f t="shared" si="1"/>
        <v>32282.5</v>
      </c>
      <c r="AD19">
        <f t="shared" si="6"/>
        <v>29417.200000000001</v>
      </c>
      <c r="AE19">
        <f t="shared" si="1"/>
        <v>50601.4</v>
      </c>
      <c r="AF19">
        <f t="shared" si="1"/>
        <v>14693.699999999999</v>
      </c>
      <c r="AG19">
        <f t="shared" si="1"/>
        <v>42257.3</v>
      </c>
      <c r="AH19">
        <f t="shared" si="1"/>
        <v>22445.599999999999</v>
      </c>
      <c r="AI19">
        <f t="shared" si="7"/>
        <v>79456.599999999991</v>
      </c>
      <c r="AJ19">
        <f t="shared" si="1"/>
        <v>5986.8899999999994</v>
      </c>
      <c r="AK19">
        <f t="shared" si="8"/>
        <v>57280.5</v>
      </c>
      <c r="AL19">
        <f t="shared" si="8"/>
        <v>51554.1</v>
      </c>
      <c r="AM19">
        <f t="shared" si="8"/>
        <v>44920.9</v>
      </c>
      <c r="AN19">
        <f t="shared" si="1"/>
        <v>41366.5</v>
      </c>
      <c r="AO19">
        <f t="shared" si="9"/>
        <v>14548.1</v>
      </c>
      <c r="AP19">
        <f t="shared" si="9"/>
        <v>17987.7</v>
      </c>
      <c r="AQ19">
        <f t="shared" si="1"/>
        <v>27628.9</v>
      </c>
      <c r="AR19">
        <f t="shared" si="10"/>
        <v>93028.3</v>
      </c>
      <c r="AS19">
        <f t="shared" si="10"/>
        <v>25609.4</v>
      </c>
      <c r="AT19">
        <f t="shared" si="1"/>
        <v>42246</v>
      </c>
      <c r="AU19">
        <f t="shared" si="11"/>
        <v>73491.8</v>
      </c>
      <c r="AV19">
        <f t="shared" si="11"/>
        <v>42633.1</v>
      </c>
      <c r="AW19">
        <f t="shared" si="11"/>
        <v>36419.5</v>
      </c>
      <c r="AX19">
        <f t="shared" si="11"/>
        <v>31482.1</v>
      </c>
      <c r="AY19">
        <f t="shared" si="11"/>
        <v>66868.600000000006</v>
      </c>
      <c r="AZ19">
        <f t="shared" si="11"/>
        <v>51465.200000000004</v>
      </c>
      <c r="BA19">
        <f t="shared" si="11"/>
        <v>43185.7</v>
      </c>
    </row>
    <row r="21" spans="1:53" s="3" customFormat="1">
      <c r="A21" s="3" t="s">
        <v>188</v>
      </c>
      <c r="B21" s="3" t="s">
        <v>186</v>
      </c>
      <c r="C21" s="3">
        <v>106</v>
      </c>
      <c r="D21" s="3">
        <v>108</v>
      </c>
      <c r="E21" s="3">
        <v>110</v>
      </c>
      <c r="F21" s="3">
        <v>122</v>
      </c>
      <c r="G21" s="3">
        <v>128</v>
      </c>
      <c r="H21" s="3">
        <v>132</v>
      </c>
      <c r="I21" s="3">
        <v>138</v>
      </c>
      <c r="J21" s="3">
        <v>146</v>
      </c>
      <c r="K21" s="3">
        <v>148</v>
      </c>
      <c r="L21" s="3">
        <v>258</v>
      </c>
      <c r="M21" s="3">
        <v>268</v>
      </c>
      <c r="N21" s="3">
        <v>270</v>
      </c>
      <c r="O21" s="3">
        <v>274</v>
      </c>
      <c r="P21" s="3">
        <v>282</v>
      </c>
      <c r="Q21" s="3">
        <v>284</v>
      </c>
      <c r="R21" s="3">
        <v>286</v>
      </c>
      <c r="S21" s="3">
        <v>290</v>
      </c>
      <c r="T21" s="3">
        <v>300</v>
      </c>
      <c r="U21" s="3">
        <v>302</v>
      </c>
      <c r="V21" s="3">
        <v>306</v>
      </c>
      <c r="W21" s="3">
        <v>308</v>
      </c>
      <c r="X21" s="3">
        <v>310</v>
      </c>
      <c r="Y21" s="3">
        <v>312</v>
      </c>
      <c r="Z21" s="3">
        <v>316</v>
      </c>
      <c r="AA21" s="3">
        <v>506</v>
      </c>
      <c r="AB21" s="3">
        <v>508</v>
      </c>
      <c r="AC21" s="3">
        <v>510</v>
      </c>
      <c r="AD21" s="3">
        <v>514</v>
      </c>
      <c r="AE21" s="3">
        <v>516</v>
      </c>
      <c r="AF21" s="3">
        <v>520</v>
      </c>
      <c r="AG21" s="3">
        <v>532</v>
      </c>
      <c r="AH21" s="3">
        <v>536</v>
      </c>
      <c r="AI21" s="3">
        <v>542</v>
      </c>
      <c r="AJ21" s="3">
        <v>547</v>
      </c>
      <c r="AK21" s="3">
        <v>618</v>
      </c>
      <c r="AL21" s="3">
        <v>1093</v>
      </c>
      <c r="AM21" s="3">
        <v>1097</v>
      </c>
      <c r="AN21" s="3">
        <v>1099</v>
      </c>
      <c r="AO21" s="3">
        <v>1170</v>
      </c>
      <c r="AP21" s="3">
        <v>1176</v>
      </c>
      <c r="AQ21" s="3">
        <v>1663</v>
      </c>
      <c r="AR21" s="3">
        <v>1681</v>
      </c>
      <c r="AS21" s="3">
        <v>1709</v>
      </c>
      <c r="AT21" s="3">
        <v>1720</v>
      </c>
      <c r="AU21" s="3">
        <v>1733</v>
      </c>
      <c r="AV21" s="3">
        <v>1735</v>
      </c>
      <c r="AW21" s="3">
        <v>1741</v>
      </c>
      <c r="AX21" s="3">
        <v>1747</v>
      </c>
      <c r="AY21" s="3">
        <v>1751</v>
      </c>
      <c r="AZ21" s="3">
        <v>1755</v>
      </c>
      <c r="BA21" s="3">
        <v>1768</v>
      </c>
    </row>
    <row r="22" spans="1:53">
      <c r="B22" t="s">
        <v>11</v>
      </c>
      <c r="C22">
        <f>(1000/$C$3)*C14</f>
        <v>958309.13978494622</v>
      </c>
      <c r="D22">
        <f>(1000/$D$3)*D14</f>
        <v>937147.54098360648</v>
      </c>
      <c r="E22">
        <f>(1000/$E$3)*E14</f>
        <v>1290018.5185185184</v>
      </c>
      <c r="F22">
        <f>(1000/$F$3)*F14</f>
        <v>379993.28358208953</v>
      </c>
      <c r="G22">
        <f>(1000/$G$3)*G14</f>
        <v>1122116.1764705882</v>
      </c>
      <c r="H22">
        <f>(1000/$H$3)*H14</f>
        <v>1192552.5</v>
      </c>
      <c r="I22">
        <f t="shared" ref="I22:I27" si="12">(1000/$I$3)*I14</f>
        <v>888096.77419354836</v>
      </c>
      <c r="J22">
        <f t="shared" ref="J22:J27" si="13">(1000/$J$3)*J14</f>
        <v>1020112.9032258064</v>
      </c>
      <c r="K22">
        <f>(1000/$K$3)*K14</f>
        <v>869822.22222222225</v>
      </c>
      <c r="L22">
        <f>(1000/$L$3)*L14</f>
        <v>1117239.2857142859</v>
      </c>
      <c r="M22">
        <f>(1000/$M$3)*M14</f>
        <v>340565.27777777781</v>
      </c>
      <c r="N22">
        <f>(1000/$N$3)*N14</f>
        <v>1333825.8064516129</v>
      </c>
      <c r="O22">
        <f t="shared" ref="O22:O27" si="14">(1000/$O$3)*O14</f>
        <v>290572.64150943398</v>
      </c>
      <c r="P22">
        <f t="shared" ref="P22:P27" si="15">(1000/$P$3)*P14</f>
        <v>1241730.1587301588</v>
      </c>
      <c r="Q22">
        <f>(1000/$Q$3)*Q14</f>
        <v>834807.14285714296</v>
      </c>
      <c r="R22">
        <f t="shared" ref="R22:R27" si="16">(1000/$R$3)*R14</f>
        <v>1660718.75</v>
      </c>
      <c r="S22">
        <f t="shared" ref="S22:S27" si="17">(1000/$S$3)*S14</f>
        <v>1314222.2222222222</v>
      </c>
      <c r="T22">
        <f>(1000/$T$3)*T14</f>
        <v>1467104.6511627906</v>
      </c>
      <c r="U22">
        <f t="shared" ref="U22:U27" si="18">(1000/$U$3)*U14</f>
        <v>952555.78947368427</v>
      </c>
      <c r="V22">
        <f>(1000/$V$3)*V14</f>
        <v>1772708.3333333335</v>
      </c>
      <c r="W22">
        <f>(1000/$W$3)*W14</f>
        <v>1363713.1578947366</v>
      </c>
      <c r="X22">
        <f t="shared" ref="X22:X27" si="19">(1000/$X$3)*X14</f>
        <v>828151.40186915884</v>
      </c>
      <c r="Y22">
        <f t="shared" ref="Y22:Y27" si="20">(1000/$Y$3)*Y14</f>
        <v>814825.00000000012</v>
      </c>
      <c r="Z22">
        <f t="shared" ref="Z22:Z27" si="21">(1000/$Z$3)*Z14</f>
        <v>1373945.4545454546</v>
      </c>
      <c r="AA22">
        <f t="shared" ref="AA22:AA27" si="22">(1000/$AA$3)*AA14</f>
        <v>1170336.5384615385</v>
      </c>
      <c r="AB22">
        <f>(1000/$AB$3)*AB14</f>
        <v>1891694.117647059</v>
      </c>
      <c r="AC22">
        <f>(1000/$AC$3)*AC14</f>
        <v>942052.05479452061</v>
      </c>
      <c r="AD22">
        <f t="shared" ref="AD22:AD27" si="23">(1000/$AD$3)*AD14</f>
        <v>1302058.8235294118</v>
      </c>
      <c r="AE22">
        <f>(1000/$AE$3)*AE14</f>
        <v>1499168.5393258429</v>
      </c>
      <c r="AF22">
        <f>(1000/$AF$3)*AF14</f>
        <v>834389.39393939392</v>
      </c>
      <c r="AG22">
        <f>(1000/$AG$3)*AG14</f>
        <v>1356466.6666666667</v>
      </c>
      <c r="AH22">
        <f>(1000/$AH$3)*AH14</f>
        <v>1659670.4545454546</v>
      </c>
      <c r="AI22">
        <f t="shared" ref="AI22:AI27" si="24">(1000/$AI$3)*AI14</f>
        <v>2027494.6236559139</v>
      </c>
      <c r="AJ22">
        <f>(1000/$AJ$3)*AJ14</f>
        <v>708905.26315789472</v>
      </c>
      <c r="AK22">
        <f t="shared" ref="AK22:AK27" si="25">(1000/$AK$3)*AK14</f>
        <v>1521537.9746835444</v>
      </c>
      <c r="AL22">
        <f t="shared" ref="AL22:AL27" si="26">(1000/$AL$3)*AL14</f>
        <v>524022</v>
      </c>
      <c r="AM22">
        <f t="shared" ref="AM22:AM27" si="27">(1000/$AM$3)*AM14</f>
        <v>1128802.0833333333</v>
      </c>
      <c r="AN22">
        <f>(1000/$AN$3)*AN14</f>
        <v>841868.57142857136</v>
      </c>
      <c r="AO22">
        <f t="shared" ref="AO22:AO27" si="28">(1000/$AO$3)*AO14</f>
        <v>809201.34228187916</v>
      </c>
      <c r="AP22">
        <f t="shared" ref="AP22:AP27" si="29">(1000/$AP$3)*AP14</f>
        <v>815526.66666666674</v>
      </c>
      <c r="AQ22">
        <f>(1000/$AQ$3)*AQ14</f>
        <v>500193.90243902442</v>
      </c>
      <c r="AR22">
        <f t="shared" ref="AR22:AR27" si="30">(1000/$AR$3)*AR14</f>
        <v>2858676.923076923</v>
      </c>
      <c r="AS22">
        <f t="shared" ref="AS22:AS27" si="31">(1000/$AS$3)*AS14</f>
        <v>106306.84931506848</v>
      </c>
      <c r="AT22">
        <f>(1000/$AT$3)*AT14</f>
        <v>1639250</v>
      </c>
      <c r="AU22">
        <f t="shared" ref="AU22:AU27" si="32">(1000/$AU$3)*AU14</f>
        <v>1573480</v>
      </c>
      <c r="AV22">
        <f t="shared" ref="AV22:AV27" si="33">(1000/$AV$3)*AV14</f>
        <v>1053552.7472527472</v>
      </c>
      <c r="AW22">
        <f t="shared" ref="AW22:AW27" si="34">(1000/$AW$3)*AW14</f>
        <v>761413.76146789</v>
      </c>
      <c r="AX22">
        <f t="shared" ref="AX22:AX27" si="35">(1000/$AX$3)*AX14</f>
        <v>1661867.3469387754</v>
      </c>
      <c r="AY22">
        <f t="shared" ref="AY22:AY27" si="36">(1000/$AY$3)*AY14</f>
        <v>1494822.5806451612</v>
      </c>
      <c r="AZ22">
        <f t="shared" ref="AZ22:AZ27" si="37">(1000/$AZ$3)*AZ14</f>
        <v>1522179.6875</v>
      </c>
      <c r="BA22">
        <f t="shared" ref="BA22:BA27" si="38">(1000/$BA$3)*BA14</f>
        <v>1251763.4408602149</v>
      </c>
    </row>
    <row r="23" spans="1:53">
      <c r="B23" t="s">
        <v>13</v>
      </c>
      <c r="C23">
        <f>(1000/$C$3)*C15</f>
        <v>870256.98924731172</v>
      </c>
      <c r="D23">
        <f t="shared" ref="D23:D27" si="39">(1000/$D$3)*D15</f>
        <v>903959.01639344252</v>
      </c>
      <c r="E23">
        <f t="shared" ref="E23:E27" si="40">(1000/$E$3)*E15</f>
        <v>1457177.7777777778</v>
      </c>
      <c r="F23">
        <f t="shared" ref="F23:F27" si="41">(1000/$F$3)*F15</f>
        <v>398419.02985074621</v>
      </c>
      <c r="G23">
        <f t="shared" ref="G23:G27" si="42">(1000/$G$3)*G15</f>
        <v>1381145.5882352942</v>
      </c>
      <c r="H23">
        <f t="shared" ref="H23:K27" si="43">(1000/$K$3)*H15</f>
        <v>1585728.3950617281</v>
      </c>
      <c r="I23">
        <f t="shared" si="12"/>
        <v>308965.16129032255</v>
      </c>
      <c r="J23">
        <f t="shared" si="13"/>
        <v>1233540.3225806451</v>
      </c>
      <c r="K23">
        <f t="shared" si="43"/>
        <v>1146609.8765432099</v>
      </c>
      <c r="L23">
        <f t="shared" ref="L23:L27" si="44">(1000/$L$3)*L15</f>
        <v>1198535.7142857143</v>
      </c>
      <c r="M23">
        <f t="shared" ref="M23:M27" si="45">(1000/$M$3)*M15</f>
        <v>939716.66666666663</v>
      </c>
      <c r="N23">
        <f t="shared" ref="N23:N27" si="46">(1000/$N$3)*N15</f>
        <v>2625535.4838709673</v>
      </c>
      <c r="O23">
        <f t="shared" si="14"/>
        <v>470988.67924528301</v>
      </c>
      <c r="P23">
        <f t="shared" si="15"/>
        <v>1056650.7936507936</v>
      </c>
      <c r="Q23">
        <f t="shared" ref="Q23:Q27" si="47">(1000/$Q$3)*Q15</f>
        <v>1774439.2857142859</v>
      </c>
      <c r="R23">
        <f t="shared" si="16"/>
        <v>2039541.6666666665</v>
      </c>
      <c r="S23">
        <f t="shared" si="17"/>
        <v>1980547.0085470085</v>
      </c>
      <c r="T23">
        <f t="shared" ref="T23:T27" si="48">(1000/$T$3)*T15</f>
        <v>3111186.0465116277</v>
      </c>
      <c r="U23">
        <f t="shared" si="18"/>
        <v>1043825.2631578947</v>
      </c>
      <c r="V23">
        <f t="shared" ref="V23:V27" si="49">(1000/$V$3)*V15</f>
        <v>1866388.888888889</v>
      </c>
      <c r="W23">
        <f t="shared" ref="W23:W27" si="50">(1000/$W$3)*W15</f>
        <v>1456784.2105263155</v>
      </c>
      <c r="X23">
        <f t="shared" si="19"/>
        <v>1193579.4392523365</v>
      </c>
      <c r="Y23">
        <f t="shared" si="20"/>
        <v>1186083.3333333333</v>
      </c>
      <c r="Z23">
        <f t="shared" si="21"/>
        <v>1216663.6363636365</v>
      </c>
      <c r="AA23">
        <f t="shared" si="22"/>
        <v>621583.65384615376</v>
      </c>
      <c r="AB23">
        <f t="shared" ref="AB23:AB27" si="51">(1000/$AB$3)*AB15</f>
        <v>1611717.6470588236</v>
      </c>
      <c r="AC23">
        <f t="shared" ref="AC23:AC27" si="52">(1000/$AC$3)*AC15</f>
        <v>1252276.7123287669</v>
      </c>
      <c r="AD23">
        <f t="shared" si="23"/>
        <v>1364352.9411764706</v>
      </c>
      <c r="AE23">
        <f t="shared" ref="AE23:AE27" si="53">(1000/$AE$3)*AE15</f>
        <v>1389943.8202247191</v>
      </c>
      <c r="AF23">
        <f t="shared" ref="AF23:AF27" si="54">(1000/$AF$3)*AF15</f>
        <v>646231.81818181812</v>
      </c>
      <c r="AG23">
        <f t="shared" ref="AG23:AG27" si="55">(1000/$AG$3)*AG15</f>
        <v>1439573.3333333335</v>
      </c>
      <c r="AH23">
        <f t="shared" ref="AH23:AH27" si="56">(1000/$AH$3)*AH15</f>
        <v>2025568.1818181816</v>
      </c>
      <c r="AI23">
        <f t="shared" si="24"/>
        <v>1979333.3333333333</v>
      </c>
      <c r="AJ23">
        <f t="shared" ref="AJ23:AJ27" si="57">(1000/$AJ$3)*AJ15</f>
        <v>1775855.2631578946</v>
      </c>
      <c r="AK23">
        <f t="shared" si="25"/>
        <v>1701829.1139240507</v>
      </c>
      <c r="AL23">
        <f t="shared" si="26"/>
        <v>619829</v>
      </c>
      <c r="AM23">
        <f t="shared" si="27"/>
        <v>1127135.4166666665</v>
      </c>
      <c r="AN23">
        <f t="shared" ref="AN23:AN27" si="58">(1000/$AN$3)*AN15</f>
        <v>1365138.5714285716</v>
      </c>
      <c r="AO23">
        <f t="shared" si="28"/>
        <v>1141979.8657718122</v>
      </c>
      <c r="AP23">
        <f t="shared" si="29"/>
        <v>657013.33333333326</v>
      </c>
      <c r="AQ23">
        <f t="shared" ref="AQ23:AQ27" si="59">(1000/$AQ$3)*AQ15</f>
        <v>657760.97560975607</v>
      </c>
      <c r="AR23">
        <f t="shared" si="30"/>
        <v>3590030.7692307695</v>
      </c>
      <c r="AS23">
        <f t="shared" si="31"/>
        <v>348204.10958904109</v>
      </c>
      <c r="AT23">
        <f t="shared" ref="AT23:AT27" si="60">(1000/$AT$3)*AT15</f>
        <v>1869187.5</v>
      </c>
      <c r="AU23">
        <f t="shared" si="32"/>
        <v>1419424</v>
      </c>
      <c r="AV23">
        <f t="shared" si="33"/>
        <v>1326461.5384615385</v>
      </c>
      <c r="AW23">
        <f t="shared" si="34"/>
        <v>749155.04587155953</v>
      </c>
      <c r="AX23">
        <f t="shared" si="35"/>
        <v>1775295.918367347</v>
      </c>
      <c r="AY23">
        <f t="shared" si="36"/>
        <v>1231008.064516129</v>
      </c>
      <c r="AZ23">
        <f t="shared" si="37"/>
        <v>1371273.4375</v>
      </c>
      <c r="BA23">
        <f t="shared" si="38"/>
        <v>1232182.7956989247</v>
      </c>
    </row>
    <row r="24" spans="1:53">
      <c r="B24" t="s">
        <v>14</v>
      </c>
      <c r="C24">
        <f t="shared" ref="C24:C27" si="61">(1000/$C$3)*C16</f>
        <v>312489.24731182796</v>
      </c>
      <c r="D24">
        <f t="shared" si="39"/>
        <v>259884.83606557376</v>
      </c>
      <c r="E24">
        <f t="shared" si="40"/>
        <v>284737.03703703696</v>
      </c>
      <c r="F24">
        <f t="shared" si="41"/>
        <v>137107.46268656716</v>
      </c>
      <c r="G24">
        <f t="shared" si="42"/>
        <v>102507.94117647059</v>
      </c>
      <c r="H24">
        <f t="shared" si="43"/>
        <v>193169.13580246913</v>
      </c>
      <c r="I24">
        <f t="shared" si="12"/>
        <v>16358.387096774193</v>
      </c>
      <c r="J24">
        <f t="shared" si="13"/>
        <v>512112.09677419357</v>
      </c>
      <c r="K24">
        <f t="shared" si="43"/>
        <v>342787.65432098764</v>
      </c>
      <c r="L24">
        <f t="shared" si="44"/>
        <v>443225.00000000006</v>
      </c>
      <c r="M24">
        <f t="shared" si="45"/>
        <v>396762.50000000006</v>
      </c>
      <c r="N24">
        <f>(1000/$N$3)*N16</f>
        <v>56773.225806451614</v>
      </c>
      <c r="O24">
        <f t="shared" si="14"/>
        <v>219351.88679245283</v>
      </c>
      <c r="P24">
        <f t="shared" si="15"/>
        <v>171290.47619047618</v>
      </c>
      <c r="Q24">
        <f t="shared" si="47"/>
        <v>419892.85714285716</v>
      </c>
      <c r="R24">
        <f t="shared" si="16"/>
        <v>145633.33333333334</v>
      </c>
      <c r="S24">
        <f t="shared" si="17"/>
        <v>109978.63247863247</v>
      </c>
      <c r="T24">
        <f t="shared" si="48"/>
        <v>48651.395348837214</v>
      </c>
      <c r="U24">
        <f t="shared" si="18"/>
        <v>322836.8421052632</v>
      </c>
      <c r="V24">
        <f t="shared" si="49"/>
        <v>561676.38888888888</v>
      </c>
      <c r="W24">
        <f t="shared" si="50"/>
        <v>481618.42105263157</v>
      </c>
      <c r="X24">
        <f t="shared" si="19"/>
        <v>51277.289719626169</v>
      </c>
      <c r="Y24">
        <f t="shared" si="20"/>
        <v>64226.666666666657</v>
      </c>
      <c r="Z24">
        <f t="shared" si="21"/>
        <v>262230.90909090912</v>
      </c>
      <c r="AA24">
        <f t="shared" si="22"/>
        <v>185246.15384615381</v>
      </c>
      <c r="AB24">
        <f t="shared" si="51"/>
        <v>314845.8823529412</v>
      </c>
      <c r="AC24">
        <f t="shared" si="52"/>
        <v>308942.46575342468</v>
      </c>
      <c r="AD24">
        <f t="shared" si="23"/>
        <v>231659.66386554623</v>
      </c>
      <c r="AE24">
        <f t="shared" si="53"/>
        <v>476975.28089887649</v>
      </c>
      <c r="AF24">
        <f t="shared" si="54"/>
        <v>208992.42424242425</v>
      </c>
      <c r="AG24">
        <f t="shared" si="55"/>
        <v>399325.33333333337</v>
      </c>
      <c r="AH24">
        <f t="shared" si="56"/>
        <v>137426.13636363635</v>
      </c>
      <c r="AI24">
        <f t="shared" si="24"/>
        <v>686351.6129032257</v>
      </c>
      <c r="AJ24">
        <f t="shared" si="57"/>
        <v>698.83157894736837</v>
      </c>
      <c r="AK24">
        <f t="shared" si="25"/>
        <v>209270.25316455698</v>
      </c>
      <c r="AL24">
        <f t="shared" si="26"/>
        <v>490305</v>
      </c>
      <c r="AM24">
        <f t="shared" si="27"/>
        <v>366761.45833333331</v>
      </c>
      <c r="AN24">
        <f t="shared" si="58"/>
        <v>541797.14285714296</v>
      </c>
      <c r="AO24">
        <f t="shared" si="28"/>
        <v>62248.255033557056</v>
      </c>
      <c r="AP24">
        <f t="shared" si="29"/>
        <v>217066.66666666666</v>
      </c>
      <c r="AQ24">
        <f t="shared" si="59"/>
        <v>300931.70731707319</v>
      </c>
      <c r="AR24">
        <f t="shared" si="30"/>
        <v>568813.07692307688</v>
      </c>
      <c r="AS24">
        <f t="shared" si="31"/>
        <v>279421.23287671234</v>
      </c>
      <c r="AT24">
        <f t="shared" si="60"/>
        <v>216377.49999999997</v>
      </c>
      <c r="AU24">
        <f t="shared" si="32"/>
        <v>510061.6</v>
      </c>
      <c r="AV24">
        <f t="shared" si="33"/>
        <v>256146.15384615384</v>
      </c>
      <c r="AW24">
        <f t="shared" si="34"/>
        <v>282453.21100917435</v>
      </c>
      <c r="AX24">
        <f t="shared" si="35"/>
        <v>292144.89795918361</v>
      </c>
      <c r="AY24">
        <f t="shared" si="36"/>
        <v>499308.06451612909</v>
      </c>
      <c r="AZ24">
        <f t="shared" si="37"/>
        <v>445635.9375</v>
      </c>
      <c r="BA24">
        <f t="shared" si="38"/>
        <v>358918.27956989239</v>
      </c>
    </row>
    <row r="25" spans="1:53">
      <c r="B25" t="s">
        <v>15</v>
      </c>
      <c r="C25">
        <f t="shared" si="61"/>
        <v>1051862.3655913977</v>
      </c>
      <c r="D25">
        <f t="shared" si="39"/>
        <v>805920.08196721307</v>
      </c>
      <c r="E25">
        <f t="shared" si="40"/>
        <v>1800088.888888889</v>
      </c>
      <c r="F25">
        <f t="shared" si="41"/>
        <v>436473.50746268663</v>
      </c>
      <c r="G25">
        <f t="shared" si="42"/>
        <v>1994647.0588235294</v>
      </c>
      <c r="H25">
        <f t="shared" si="43"/>
        <v>1500308.6419753085</v>
      </c>
      <c r="I25">
        <f t="shared" si="12"/>
        <v>1979535.4838709675</v>
      </c>
      <c r="J25">
        <f t="shared" si="13"/>
        <v>1640532.2580645161</v>
      </c>
      <c r="K25">
        <f t="shared" si="43"/>
        <v>1319185.1851851852</v>
      </c>
      <c r="L25">
        <f t="shared" si="44"/>
        <v>2009892.8571428573</v>
      </c>
      <c r="M25">
        <f t="shared" si="45"/>
        <v>973666.66666666674</v>
      </c>
      <c r="N25">
        <f t="shared" si="46"/>
        <v>3723483.8709677421</v>
      </c>
      <c r="O25">
        <f t="shared" si="14"/>
        <v>73235.188679245286</v>
      </c>
      <c r="P25">
        <f t="shared" si="15"/>
        <v>1564698.4126984128</v>
      </c>
      <c r="Q25">
        <f t="shared" si="47"/>
        <v>1895435.7142857146</v>
      </c>
      <c r="R25">
        <f t="shared" si="16"/>
        <v>3704197.9166666665</v>
      </c>
      <c r="S25">
        <f t="shared" si="17"/>
        <v>2562871.794871795</v>
      </c>
      <c r="T25">
        <f t="shared" si="48"/>
        <v>3196604.6511627906</v>
      </c>
      <c r="U25">
        <f t="shared" si="18"/>
        <v>1329705.2631578948</v>
      </c>
      <c r="V25">
        <f t="shared" si="49"/>
        <v>2133333.3333333335</v>
      </c>
      <c r="W25">
        <f t="shared" si="50"/>
        <v>1672636.8421052631</v>
      </c>
      <c r="X25">
        <f t="shared" si="19"/>
        <v>968308.41121495329</v>
      </c>
      <c r="Y25">
        <f t="shared" si="20"/>
        <v>1155677.0833333333</v>
      </c>
      <c r="Z25">
        <f t="shared" si="21"/>
        <v>2127681.8181818184</v>
      </c>
      <c r="AA25">
        <f t="shared" si="22"/>
        <v>186478.84615384613</v>
      </c>
      <c r="AB25">
        <f t="shared" si="51"/>
        <v>2713352.9411764708</v>
      </c>
      <c r="AC25">
        <f t="shared" si="52"/>
        <v>711020.54794520547</v>
      </c>
      <c r="AD25">
        <f t="shared" si="23"/>
        <v>984478.99159663869</v>
      </c>
      <c r="AE25">
        <f t="shared" si="53"/>
        <v>1301247.191011236</v>
      </c>
      <c r="AF25">
        <f t="shared" si="54"/>
        <v>513833.33333333337</v>
      </c>
      <c r="AG25">
        <f t="shared" si="55"/>
        <v>1175126.6666666667</v>
      </c>
      <c r="AH25">
        <f t="shared" si="56"/>
        <v>2513000</v>
      </c>
      <c r="AI25">
        <f t="shared" si="24"/>
        <v>2212279.5698924731</v>
      </c>
      <c r="AJ25">
        <f t="shared" si="57"/>
        <v>1045435.5263157894</v>
      </c>
      <c r="AK25">
        <f t="shared" si="25"/>
        <v>2127588.6075949366</v>
      </c>
      <c r="AL25">
        <f t="shared" si="26"/>
        <v>625524</v>
      </c>
      <c r="AM25">
        <f t="shared" si="27"/>
        <v>1168781.25</v>
      </c>
      <c r="AN25">
        <f t="shared" si="58"/>
        <v>1129147.142857143</v>
      </c>
      <c r="AO25">
        <f t="shared" si="28"/>
        <v>1194872.4832214764</v>
      </c>
      <c r="AP25">
        <f t="shared" si="29"/>
        <v>540445.5555555555</v>
      </c>
      <c r="AQ25">
        <f t="shared" si="59"/>
        <v>539118.29268292687</v>
      </c>
      <c r="AR25">
        <f t="shared" si="30"/>
        <v>6562553.846153846</v>
      </c>
      <c r="AS25">
        <f t="shared" si="31"/>
        <v>254629.45205479453</v>
      </c>
      <c r="AT25">
        <f t="shared" si="60"/>
        <v>2286150</v>
      </c>
      <c r="AU25">
        <f t="shared" si="32"/>
        <v>1832328</v>
      </c>
      <c r="AV25">
        <f t="shared" si="33"/>
        <v>1454758.2417582418</v>
      </c>
      <c r="AW25">
        <f t="shared" si="34"/>
        <v>615500.91743119271</v>
      </c>
      <c r="AX25">
        <f t="shared" si="35"/>
        <v>2401581.6326530613</v>
      </c>
      <c r="AY25">
        <f t="shared" si="36"/>
        <v>1751274.1935483871</v>
      </c>
      <c r="AZ25">
        <f t="shared" si="37"/>
        <v>2310359.375</v>
      </c>
      <c r="BA25">
        <f t="shared" si="38"/>
        <v>1036092.4731182796</v>
      </c>
    </row>
    <row r="26" spans="1:53">
      <c r="B26" t="s">
        <v>16</v>
      </c>
      <c r="C26">
        <f t="shared" si="61"/>
        <v>347074.73118279572</v>
      </c>
      <c r="D26">
        <f t="shared" si="39"/>
        <v>258375.81967213115</v>
      </c>
      <c r="E26">
        <f t="shared" si="40"/>
        <v>271148.51851851848</v>
      </c>
      <c r="F26">
        <f t="shared" si="41"/>
        <v>154658.95522388059</v>
      </c>
      <c r="G26">
        <f t="shared" si="42"/>
        <v>96776.176470588223</v>
      </c>
      <c r="H26">
        <f t="shared" si="43"/>
        <v>147550.61728395059</v>
      </c>
      <c r="I26">
        <f t="shared" si="12"/>
        <v>15218.774193548385</v>
      </c>
      <c r="J26">
        <f t="shared" si="13"/>
        <v>621617.74193548388</v>
      </c>
      <c r="K26">
        <f t="shared" si="43"/>
        <v>366538.27160493826</v>
      </c>
      <c r="L26">
        <f t="shared" si="44"/>
        <v>578719.04761904769</v>
      </c>
      <c r="M26">
        <f t="shared" si="45"/>
        <v>389054.16666666669</v>
      </c>
      <c r="N26">
        <f t="shared" si="46"/>
        <v>27234.580645161292</v>
      </c>
      <c r="O26">
        <f t="shared" si="14"/>
        <v>251898.1132075472</v>
      </c>
      <c r="P26">
        <f t="shared" si="15"/>
        <v>150461.11111111112</v>
      </c>
      <c r="Q26">
        <f t="shared" si="47"/>
        <v>417296.42857142864</v>
      </c>
      <c r="R26">
        <f t="shared" si="16"/>
        <v>105620.83333333333</v>
      </c>
      <c r="S26">
        <f t="shared" si="17"/>
        <v>80217.350427350422</v>
      </c>
      <c r="T26">
        <f t="shared" si="48"/>
        <v>39661.744186046504</v>
      </c>
      <c r="U26">
        <f t="shared" si="18"/>
        <v>309427.3684210527</v>
      </c>
      <c r="V26">
        <f t="shared" si="49"/>
        <v>664954.16666666663</v>
      </c>
      <c r="W26">
        <f t="shared" si="50"/>
        <v>441881.57894736837</v>
      </c>
      <c r="X26">
        <f t="shared" si="19"/>
        <v>28325.233644859814</v>
      </c>
      <c r="Y26">
        <f t="shared" si="20"/>
        <v>42429.166666666664</v>
      </c>
      <c r="Z26">
        <f t="shared" si="21"/>
        <v>239261.81818181821</v>
      </c>
      <c r="AA26">
        <f t="shared" si="22"/>
        <v>177137.5</v>
      </c>
      <c r="AB26">
        <f t="shared" si="51"/>
        <v>280640</v>
      </c>
      <c r="AC26">
        <f t="shared" si="52"/>
        <v>257117.80821917811</v>
      </c>
      <c r="AD26">
        <f t="shared" si="23"/>
        <v>205267.22689075631</v>
      </c>
      <c r="AE26">
        <f t="shared" si="53"/>
        <v>444765.16853932588</v>
      </c>
      <c r="AF26">
        <f t="shared" si="54"/>
        <v>201081.81818181818</v>
      </c>
      <c r="AG26">
        <f t="shared" si="55"/>
        <v>388346.66666666669</v>
      </c>
      <c r="AH26">
        <f t="shared" si="56"/>
        <v>117580.68181818179</v>
      </c>
      <c r="AI26">
        <f t="shared" si="24"/>
        <v>720844.0860215053</v>
      </c>
      <c r="AJ26">
        <f t="shared" si="57"/>
        <v>7273.0526315789475</v>
      </c>
      <c r="AK26">
        <f t="shared" si="25"/>
        <v>172975.94936708861</v>
      </c>
      <c r="AL26">
        <f t="shared" si="26"/>
        <v>587540</v>
      </c>
      <c r="AM26">
        <f t="shared" si="27"/>
        <v>420111.45833333326</v>
      </c>
      <c r="AN26">
        <f t="shared" si="58"/>
        <v>562195.71428571444</v>
      </c>
      <c r="AO26">
        <f t="shared" si="28"/>
        <v>43261.744966442951</v>
      </c>
      <c r="AP26">
        <f t="shared" si="29"/>
        <v>212802.22222222222</v>
      </c>
      <c r="AQ26">
        <f t="shared" si="59"/>
        <v>349669.5121951219</v>
      </c>
      <c r="AR26">
        <f t="shared" si="30"/>
        <v>591634.61538461538</v>
      </c>
      <c r="AS26">
        <f t="shared" si="31"/>
        <v>271743.15068493149</v>
      </c>
      <c r="AT26">
        <f t="shared" si="60"/>
        <v>200444.99999999997</v>
      </c>
      <c r="AU26">
        <f t="shared" si="32"/>
        <v>584243.19999999995</v>
      </c>
      <c r="AV26">
        <f t="shared" si="33"/>
        <v>258946.15384615384</v>
      </c>
      <c r="AW26">
        <f t="shared" si="34"/>
        <v>329578.89908256888</v>
      </c>
      <c r="AX26">
        <f t="shared" si="35"/>
        <v>271482.6530612245</v>
      </c>
      <c r="AY26">
        <f t="shared" si="36"/>
        <v>508299.19354838709</v>
      </c>
      <c r="AZ26">
        <f t="shared" si="37"/>
        <v>401875</v>
      </c>
      <c r="BA26">
        <f t="shared" si="38"/>
        <v>412774.19354838709</v>
      </c>
    </row>
    <row r="27" spans="1:53">
      <c r="B27" t="s">
        <v>17</v>
      </c>
      <c r="C27">
        <f t="shared" si="61"/>
        <v>372611.29032258061</v>
      </c>
      <c r="D27">
        <f t="shared" si="39"/>
        <v>305687.70491803274</v>
      </c>
      <c r="E27">
        <f t="shared" si="40"/>
        <v>414941.11111111107</v>
      </c>
      <c r="F27">
        <f t="shared" si="41"/>
        <v>162550</v>
      </c>
      <c r="G27">
        <f t="shared" si="42"/>
        <v>293489.70588235289</v>
      </c>
      <c r="H27">
        <f t="shared" si="43"/>
        <v>341880.24691358022</v>
      </c>
      <c r="I27">
        <f t="shared" si="12"/>
        <v>17504.774193548386</v>
      </c>
      <c r="J27">
        <f t="shared" si="13"/>
        <v>507837.09677419357</v>
      </c>
      <c r="K27">
        <f t="shared" si="43"/>
        <v>396740.74074074079</v>
      </c>
      <c r="L27">
        <f t="shared" si="44"/>
        <v>515933.33333333337</v>
      </c>
      <c r="M27">
        <f t="shared" si="45"/>
        <v>493591.66666666674</v>
      </c>
      <c r="N27">
        <f t="shared" si="46"/>
        <v>340054.83870967745</v>
      </c>
      <c r="O27">
        <f t="shared" si="14"/>
        <v>145280.18867924527</v>
      </c>
      <c r="P27">
        <f t="shared" si="15"/>
        <v>274896.03174603172</v>
      </c>
      <c r="Q27">
        <f t="shared" si="47"/>
        <v>630689.2857142858</v>
      </c>
      <c r="R27">
        <f t="shared" si="16"/>
        <v>350692.70833333331</v>
      </c>
      <c r="S27">
        <f t="shared" si="17"/>
        <v>241058.11965811969</v>
      </c>
      <c r="T27">
        <f t="shared" si="48"/>
        <v>500536.04651162797</v>
      </c>
      <c r="U27">
        <f t="shared" si="18"/>
        <v>302669.4736842105</v>
      </c>
      <c r="V27">
        <f t="shared" si="49"/>
        <v>760515.27777777775</v>
      </c>
      <c r="W27">
        <f t="shared" si="50"/>
        <v>545642.10526315786</v>
      </c>
      <c r="X27">
        <f t="shared" si="19"/>
        <v>105250.46728971961</v>
      </c>
      <c r="Y27">
        <f t="shared" si="20"/>
        <v>112171.875</v>
      </c>
      <c r="Z27">
        <f t="shared" si="21"/>
        <v>393073.63636363647</v>
      </c>
      <c r="AA27">
        <f t="shared" si="22"/>
        <v>161457.69230769228</v>
      </c>
      <c r="AB27">
        <f t="shared" si="51"/>
        <v>341014.11764705885</v>
      </c>
      <c r="AC27">
        <f t="shared" si="52"/>
        <v>442226.02739726024</v>
      </c>
      <c r="AD27">
        <f t="shared" si="23"/>
        <v>247203.36134453784</v>
      </c>
      <c r="AE27">
        <f t="shared" si="53"/>
        <v>568555.05617977539</v>
      </c>
      <c r="AF27">
        <f t="shared" si="54"/>
        <v>222631.81818181818</v>
      </c>
      <c r="AG27">
        <f t="shared" si="55"/>
        <v>563430.66666666674</v>
      </c>
      <c r="AH27">
        <f t="shared" si="56"/>
        <v>255063.63636363635</v>
      </c>
      <c r="AI27">
        <f t="shared" si="24"/>
        <v>854372.04301075253</v>
      </c>
      <c r="AJ27">
        <f t="shared" si="57"/>
        <v>78774.868421052612</v>
      </c>
      <c r="AK27">
        <f t="shared" si="25"/>
        <v>362534.81012658228</v>
      </c>
      <c r="AL27">
        <f t="shared" si="26"/>
        <v>515541</v>
      </c>
      <c r="AM27">
        <f t="shared" si="27"/>
        <v>467926.04166666663</v>
      </c>
      <c r="AN27">
        <f t="shared" si="58"/>
        <v>590950</v>
      </c>
      <c r="AO27">
        <f t="shared" si="28"/>
        <v>97638.255033557056</v>
      </c>
      <c r="AP27">
        <f t="shared" si="29"/>
        <v>199863.33333333334</v>
      </c>
      <c r="AQ27">
        <f t="shared" si="59"/>
        <v>336937.80487804883</v>
      </c>
      <c r="AR27">
        <f t="shared" si="30"/>
        <v>715602.30769230775</v>
      </c>
      <c r="AS27">
        <f t="shared" si="31"/>
        <v>175406.84931506851</v>
      </c>
      <c r="AT27">
        <f t="shared" si="60"/>
        <v>528075</v>
      </c>
      <c r="AU27">
        <f t="shared" si="32"/>
        <v>587934.4</v>
      </c>
      <c r="AV27">
        <f t="shared" si="33"/>
        <v>468495.6043956044</v>
      </c>
      <c r="AW27">
        <f t="shared" si="34"/>
        <v>334123.85321100918</v>
      </c>
      <c r="AX27">
        <f t="shared" si="35"/>
        <v>321245.91836734692</v>
      </c>
      <c r="AY27">
        <f t="shared" si="36"/>
        <v>539262.90322580654</v>
      </c>
      <c r="AZ27">
        <f t="shared" si="37"/>
        <v>402071.87500000006</v>
      </c>
      <c r="BA27">
        <f t="shared" si="38"/>
        <v>464362.3655913978</v>
      </c>
    </row>
    <row r="29" spans="1:53">
      <c r="A29" s="5"/>
      <c r="B29" s="5"/>
      <c r="C29" s="5"/>
      <c r="D29" s="5"/>
      <c r="E29" s="5"/>
      <c r="F29" s="5"/>
      <c r="G29" s="6"/>
      <c r="H29" s="6"/>
      <c r="K29" s="6"/>
      <c r="L29" s="6"/>
    </row>
    <row r="30" spans="1:53" s="3" customFormat="1">
      <c r="A30" s="7" t="s">
        <v>189</v>
      </c>
      <c r="B30" s="3" t="s">
        <v>186</v>
      </c>
      <c r="C30" s="3">
        <v>106</v>
      </c>
      <c r="D30" s="3">
        <v>108</v>
      </c>
      <c r="E30" s="3">
        <v>110</v>
      </c>
      <c r="F30" s="3">
        <v>122</v>
      </c>
      <c r="G30" s="3">
        <v>128</v>
      </c>
      <c r="H30" s="3">
        <v>132</v>
      </c>
      <c r="I30" s="3">
        <v>138</v>
      </c>
      <c r="J30" s="3">
        <v>146</v>
      </c>
      <c r="K30" s="3">
        <v>148</v>
      </c>
      <c r="L30" s="3">
        <v>258</v>
      </c>
      <c r="M30" s="3">
        <v>268</v>
      </c>
      <c r="N30" s="3">
        <v>270</v>
      </c>
      <c r="O30" s="3">
        <v>274</v>
      </c>
      <c r="P30" s="3">
        <v>282</v>
      </c>
      <c r="Q30" s="3">
        <v>284</v>
      </c>
      <c r="R30" s="3">
        <v>286</v>
      </c>
      <c r="S30" s="3">
        <v>290</v>
      </c>
      <c r="T30" s="3">
        <v>300</v>
      </c>
      <c r="U30" s="3">
        <v>302</v>
      </c>
      <c r="V30" s="3">
        <v>306</v>
      </c>
      <c r="W30" s="3">
        <v>308</v>
      </c>
      <c r="X30" s="3">
        <v>310</v>
      </c>
      <c r="Y30" s="3">
        <v>312</v>
      </c>
      <c r="Z30" s="3">
        <v>316</v>
      </c>
      <c r="AA30" s="3">
        <v>506</v>
      </c>
      <c r="AB30" s="3">
        <v>508</v>
      </c>
      <c r="AC30" s="3">
        <v>510</v>
      </c>
      <c r="AD30" s="3">
        <v>514</v>
      </c>
      <c r="AE30" s="3">
        <v>516</v>
      </c>
      <c r="AF30" s="3">
        <v>520</v>
      </c>
      <c r="AG30" s="3">
        <v>532</v>
      </c>
      <c r="AH30" s="3">
        <v>536</v>
      </c>
      <c r="AI30" s="3">
        <v>542</v>
      </c>
      <c r="AJ30" s="3">
        <v>547</v>
      </c>
      <c r="AK30" s="3">
        <v>618</v>
      </c>
      <c r="AL30" s="3">
        <v>1093</v>
      </c>
      <c r="AM30" s="3">
        <v>1097</v>
      </c>
      <c r="AN30" s="3">
        <v>1099</v>
      </c>
      <c r="AO30" s="3">
        <v>1170</v>
      </c>
      <c r="AP30" s="3">
        <v>1176</v>
      </c>
      <c r="AQ30" s="3">
        <v>1663</v>
      </c>
      <c r="AR30" s="3">
        <v>1681</v>
      </c>
      <c r="AS30" s="3">
        <v>1709</v>
      </c>
      <c r="AT30" s="3">
        <v>1720</v>
      </c>
      <c r="AU30" s="3">
        <v>1733</v>
      </c>
      <c r="AV30" s="3">
        <v>1735</v>
      </c>
      <c r="AW30" s="3">
        <v>1741</v>
      </c>
      <c r="AX30" s="3">
        <v>1747</v>
      </c>
      <c r="AY30" s="3">
        <v>1751</v>
      </c>
      <c r="AZ30" s="3">
        <v>1755</v>
      </c>
      <c r="BA30" s="3">
        <v>1768</v>
      </c>
    </row>
    <row r="31" spans="1:53">
      <c r="A31" s="5"/>
      <c r="B31" s="5" t="s">
        <v>11</v>
      </c>
      <c r="C31" s="5">
        <f t="shared" ref="C31:F36" si="62">C22/1000</f>
        <v>958.30913978494618</v>
      </c>
      <c r="D31" s="5">
        <f t="shared" si="62"/>
        <v>937.14754098360652</v>
      </c>
      <c r="E31" s="5">
        <f t="shared" si="62"/>
        <v>1290.0185185185185</v>
      </c>
      <c r="F31" s="5">
        <f t="shared" si="62"/>
        <v>379.99328358208953</v>
      </c>
      <c r="G31" s="5">
        <f>G22/1000</f>
        <v>1122.1161764705882</v>
      </c>
      <c r="H31" s="5">
        <f t="shared" ref="G31:L36" si="63">H22/1000</f>
        <v>1192.5525</v>
      </c>
      <c r="I31" s="5">
        <f t="shared" ref="I31:J36" si="64">I22/1000</f>
        <v>888.09677419354841</v>
      </c>
      <c r="J31" s="5">
        <f t="shared" si="64"/>
        <v>1020.1129032258065</v>
      </c>
      <c r="K31" s="5">
        <f t="shared" si="63"/>
        <v>869.82222222222219</v>
      </c>
      <c r="L31" s="5">
        <f>L22/1000</f>
        <v>1117.2392857142859</v>
      </c>
      <c r="M31" s="5">
        <f t="shared" ref="M31:AT36" si="65">M22/1000</f>
        <v>340.56527777777779</v>
      </c>
      <c r="N31" s="5">
        <f t="shared" si="65"/>
        <v>1333.8258064516128</v>
      </c>
      <c r="O31" s="5">
        <f t="shared" ref="O31:P36" si="66">O22/1000</f>
        <v>290.57264150943399</v>
      </c>
      <c r="P31" s="5">
        <f t="shared" si="66"/>
        <v>1241.7301587301588</v>
      </c>
      <c r="Q31" s="5">
        <f t="shared" si="65"/>
        <v>834.80714285714294</v>
      </c>
      <c r="R31" s="5">
        <f t="shared" ref="R31:S36" si="67">R22/1000</f>
        <v>1660.71875</v>
      </c>
      <c r="S31" s="5">
        <f t="shared" si="67"/>
        <v>1314.2222222222222</v>
      </c>
      <c r="T31" s="5">
        <f t="shared" si="65"/>
        <v>1467.1046511627906</v>
      </c>
      <c r="U31" s="5">
        <f t="shared" si="65"/>
        <v>952.55578947368429</v>
      </c>
      <c r="V31" s="5">
        <f t="shared" si="65"/>
        <v>1772.7083333333335</v>
      </c>
      <c r="W31" s="5">
        <f t="shared" si="65"/>
        <v>1363.7131578947367</v>
      </c>
      <c r="X31" s="5">
        <f t="shared" ref="X31:AA36" si="68">X22/1000</f>
        <v>828.1514018691588</v>
      </c>
      <c r="Y31" s="5">
        <f t="shared" si="68"/>
        <v>814.82500000000016</v>
      </c>
      <c r="Z31" s="5">
        <f t="shared" si="68"/>
        <v>1373.9454545454546</v>
      </c>
      <c r="AA31" s="5">
        <f t="shared" si="68"/>
        <v>1170.3365384615386</v>
      </c>
      <c r="AB31" s="5">
        <f t="shared" si="65"/>
        <v>1891.6941176470591</v>
      </c>
      <c r="AC31" s="5">
        <f t="shared" si="65"/>
        <v>942.05205479452059</v>
      </c>
      <c r="AD31" s="5">
        <f t="shared" ref="AD31:AD36" si="69">AD22/1000</f>
        <v>1302.0588235294117</v>
      </c>
      <c r="AE31" s="5">
        <f t="shared" si="65"/>
        <v>1499.1685393258429</v>
      </c>
      <c r="AF31" s="5">
        <f t="shared" si="65"/>
        <v>834.38939393939393</v>
      </c>
      <c r="AG31" s="5">
        <f t="shared" si="65"/>
        <v>1356.4666666666667</v>
      </c>
      <c r="AH31" s="5">
        <f t="shared" si="65"/>
        <v>1659.6704545454545</v>
      </c>
      <c r="AI31" s="5">
        <f t="shared" ref="AI31:AI36" si="70">AI22/1000</f>
        <v>2027.4946236559138</v>
      </c>
      <c r="AJ31" s="5">
        <f t="shared" si="65"/>
        <v>708.90526315789475</v>
      </c>
      <c r="AK31" s="5">
        <f t="shared" ref="AK31:AM36" si="71">AK22/1000</f>
        <v>1521.5379746835445</v>
      </c>
      <c r="AL31" s="5">
        <f t="shared" si="71"/>
        <v>524.02200000000005</v>
      </c>
      <c r="AM31" s="5">
        <f t="shared" si="71"/>
        <v>1128.8020833333333</v>
      </c>
      <c r="AN31" s="5">
        <f t="shared" si="65"/>
        <v>841.86857142857139</v>
      </c>
      <c r="AO31" s="5">
        <f t="shared" ref="AO31:AP36" si="72">AO22/1000</f>
        <v>809.20134228187919</v>
      </c>
      <c r="AP31" s="5">
        <f t="shared" si="72"/>
        <v>815.52666666666676</v>
      </c>
      <c r="AQ31" s="5">
        <f t="shared" si="65"/>
        <v>500.19390243902444</v>
      </c>
      <c r="AR31" s="5">
        <f t="shared" ref="AR31:AS36" si="73">AR22/1000</f>
        <v>2858.6769230769232</v>
      </c>
      <c r="AS31" s="5">
        <f t="shared" si="73"/>
        <v>106.30684931506848</v>
      </c>
      <c r="AT31" s="5">
        <f t="shared" si="65"/>
        <v>1639.25</v>
      </c>
      <c r="AU31" s="5">
        <f t="shared" ref="AU31:BA36" si="74">AU22/1000</f>
        <v>1573.48</v>
      </c>
      <c r="AV31" s="5">
        <f t="shared" si="74"/>
        <v>1053.5527472527472</v>
      </c>
      <c r="AW31" s="5">
        <f t="shared" si="74"/>
        <v>761.41376146789003</v>
      </c>
      <c r="AX31" s="5">
        <f t="shared" si="74"/>
        <v>1661.8673469387754</v>
      </c>
      <c r="AY31" s="5">
        <f t="shared" si="74"/>
        <v>1494.8225806451612</v>
      </c>
      <c r="AZ31" s="5">
        <f t="shared" si="74"/>
        <v>1522.1796875</v>
      </c>
      <c r="BA31" s="5">
        <f t="shared" si="74"/>
        <v>1251.7634408602148</v>
      </c>
    </row>
    <row r="32" spans="1:53">
      <c r="A32" s="5"/>
      <c r="B32" s="5" t="s">
        <v>13</v>
      </c>
      <c r="C32" s="5">
        <f t="shared" si="62"/>
        <v>870.25698924731171</v>
      </c>
      <c r="D32" s="5">
        <f t="shared" si="62"/>
        <v>903.95901639344254</v>
      </c>
      <c r="E32" s="5">
        <f t="shared" si="62"/>
        <v>1457.1777777777777</v>
      </c>
      <c r="F32" s="5">
        <f t="shared" si="62"/>
        <v>398.4190298507462</v>
      </c>
      <c r="G32" s="5">
        <f t="shared" si="63"/>
        <v>1381.1455882352943</v>
      </c>
      <c r="H32" s="5">
        <f t="shared" si="63"/>
        <v>1585.7283950617282</v>
      </c>
      <c r="I32" s="5">
        <f t="shared" si="64"/>
        <v>308.96516129032256</v>
      </c>
      <c r="J32" s="5">
        <f t="shared" si="64"/>
        <v>1233.5403225806451</v>
      </c>
      <c r="K32" s="5">
        <f t="shared" si="63"/>
        <v>1146.6098765432098</v>
      </c>
      <c r="L32" s="5">
        <f t="shared" si="63"/>
        <v>1198.5357142857142</v>
      </c>
      <c r="M32" s="5">
        <f t="shared" si="65"/>
        <v>939.71666666666658</v>
      </c>
      <c r="N32" s="5">
        <f t="shared" si="65"/>
        <v>2625.5354838709673</v>
      </c>
      <c r="O32" s="5">
        <f t="shared" si="66"/>
        <v>470.98867924528304</v>
      </c>
      <c r="P32" s="5">
        <f t="shared" si="66"/>
        <v>1056.6507936507935</v>
      </c>
      <c r="Q32" s="5">
        <f t="shared" si="65"/>
        <v>1774.4392857142859</v>
      </c>
      <c r="R32" s="5">
        <f t="shared" si="67"/>
        <v>2039.5416666666665</v>
      </c>
      <c r="S32" s="5">
        <f t="shared" si="67"/>
        <v>1980.5470085470085</v>
      </c>
      <c r="T32" s="5">
        <f t="shared" si="65"/>
        <v>3111.1860465116279</v>
      </c>
      <c r="U32" s="5">
        <f t="shared" si="65"/>
        <v>1043.8252631578948</v>
      </c>
      <c r="V32" s="5">
        <f t="shared" si="65"/>
        <v>1866.3888888888889</v>
      </c>
      <c r="W32" s="5">
        <f t="shared" si="65"/>
        <v>1456.7842105263155</v>
      </c>
      <c r="X32" s="5">
        <f t="shared" si="68"/>
        <v>1193.5794392523364</v>
      </c>
      <c r="Y32" s="5">
        <f t="shared" si="68"/>
        <v>1186.0833333333333</v>
      </c>
      <c r="Z32" s="5">
        <f t="shared" si="68"/>
        <v>1216.6636363636364</v>
      </c>
      <c r="AA32" s="5">
        <f t="shared" si="68"/>
        <v>621.58365384615377</v>
      </c>
      <c r="AB32" s="5">
        <f t="shared" si="65"/>
        <v>1611.7176470588236</v>
      </c>
      <c r="AC32" s="5">
        <f t="shared" si="65"/>
        <v>1252.276712328767</v>
      </c>
      <c r="AD32" s="5">
        <f t="shared" si="69"/>
        <v>1364.3529411764705</v>
      </c>
      <c r="AE32" s="5">
        <f t="shared" si="65"/>
        <v>1389.943820224719</v>
      </c>
      <c r="AF32" s="5">
        <f t="shared" si="65"/>
        <v>646.23181818181808</v>
      </c>
      <c r="AG32" s="5">
        <f t="shared" si="65"/>
        <v>1439.5733333333335</v>
      </c>
      <c r="AH32" s="5">
        <f t="shared" si="65"/>
        <v>2025.5681818181818</v>
      </c>
      <c r="AI32" s="5">
        <f t="shared" si="70"/>
        <v>1979.3333333333333</v>
      </c>
      <c r="AJ32" s="5">
        <f t="shared" si="65"/>
        <v>1775.8552631578946</v>
      </c>
      <c r="AK32" s="5">
        <f t="shared" si="71"/>
        <v>1701.8291139240507</v>
      </c>
      <c r="AL32" s="5">
        <f t="shared" si="71"/>
        <v>619.82899999999995</v>
      </c>
      <c r="AM32" s="5">
        <f t="shared" si="71"/>
        <v>1127.1354166666665</v>
      </c>
      <c r="AN32" s="5">
        <f t="shared" si="65"/>
        <v>1365.1385714285716</v>
      </c>
      <c r="AO32" s="5">
        <f t="shared" si="72"/>
        <v>1141.9798657718122</v>
      </c>
      <c r="AP32" s="5">
        <f t="shared" si="72"/>
        <v>657.01333333333321</v>
      </c>
      <c r="AQ32" s="5">
        <f t="shared" si="65"/>
        <v>657.76097560975609</v>
      </c>
      <c r="AR32" s="5">
        <f t="shared" si="73"/>
        <v>3590.0307692307697</v>
      </c>
      <c r="AS32" s="5">
        <f t="shared" si="73"/>
        <v>348.20410958904108</v>
      </c>
      <c r="AT32" s="5">
        <f t="shared" si="65"/>
        <v>1869.1875</v>
      </c>
      <c r="AU32" s="5">
        <f t="shared" si="74"/>
        <v>1419.424</v>
      </c>
      <c r="AV32" s="5">
        <f t="shared" si="74"/>
        <v>1326.4615384615386</v>
      </c>
      <c r="AW32" s="5">
        <f t="shared" si="74"/>
        <v>749.15504587155954</v>
      </c>
      <c r="AX32" s="5">
        <f t="shared" si="74"/>
        <v>1775.295918367347</v>
      </c>
      <c r="AY32" s="5">
        <f t="shared" si="74"/>
        <v>1231.008064516129</v>
      </c>
      <c r="AZ32" s="5">
        <f t="shared" si="74"/>
        <v>1371.2734375</v>
      </c>
      <c r="BA32" s="5">
        <f t="shared" si="74"/>
        <v>1232.1827956989248</v>
      </c>
    </row>
    <row r="33" spans="1:53">
      <c r="A33" s="5"/>
      <c r="B33" s="5" t="s">
        <v>14</v>
      </c>
      <c r="C33" s="5">
        <f t="shared" si="62"/>
        <v>312.48924731182797</v>
      </c>
      <c r="D33" s="5">
        <f t="shared" si="62"/>
        <v>259.88483606557378</v>
      </c>
      <c r="E33" s="5">
        <f t="shared" si="62"/>
        <v>284.73703703703694</v>
      </c>
      <c r="F33" s="5">
        <f t="shared" si="62"/>
        <v>137.10746268656715</v>
      </c>
      <c r="G33" s="5">
        <f t="shared" si="63"/>
        <v>102.50794117647058</v>
      </c>
      <c r="H33" s="5">
        <f t="shared" si="63"/>
        <v>193.16913580246913</v>
      </c>
      <c r="I33" s="5">
        <f t="shared" si="64"/>
        <v>16.358387096774194</v>
      </c>
      <c r="J33" s="5">
        <f t="shared" si="64"/>
        <v>512.11209677419356</v>
      </c>
      <c r="K33" s="5">
        <f t="shared" si="63"/>
        <v>342.78765432098766</v>
      </c>
      <c r="L33" s="5">
        <f t="shared" si="63"/>
        <v>443.22500000000008</v>
      </c>
      <c r="M33" s="5">
        <f t="shared" si="65"/>
        <v>396.76250000000005</v>
      </c>
      <c r="N33" s="5">
        <f t="shared" si="65"/>
        <v>56.773225806451613</v>
      </c>
      <c r="O33" s="5">
        <f t="shared" si="66"/>
        <v>219.35188679245283</v>
      </c>
      <c r="P33" s="5">
        <f t="shared" si="66"/>
        <v>171.29047619047617</v>
      </c>
      <c r="Q33" s="5">
        <f t="shared" si="65"/>
        <v>419.89285714285717</v>
      </c>
      <c r="R33" s="5">
        <f t="shared" si="67"/>
        <v>145.63333333333335</v>
      </c>
      <c r="S33" s="5">
        <f t="shared" si="67"/>
        <v>109.97863247863246</v>
      </c>
      <c r="T33" s="5">
        <f t="shared" si="65"/>
        <v>48.651395348837212</v>
      </c>
      <c r="U33" s="5">
        <f t="shared" si="65"/>
        <v>322.8368421052632</v>
      </c>
      <c r="V33" s="5">
        <f t="shared" si="65"/>
        <v>561.67638888888882</v>
      </c>
      <c r="W33" s="5">
        <f t="shared" si="65"/>
        <v>481.61842105263156</v>
      </c>
      <c r="X33" s="5">
        <f t="shared" si="68"/>
        <v>51.277289719626168</v>
      </c>
      <c r="Y33" s="5">
        <f t="shared" si="68"/>
        <v>64.226666666666659</v>
      </c>
      <c r="Z33" s="5">
        <f t="shared" si="68"/>
        <v>262.23090909090911</v>
      </c>
      <c r="AA33" s="5">
        <f t="shared" si="68"/>
        <v>185.24615384615382</v>
      </c>
      <c r="AB33" s="5">
        <f t="shared" si="65"/>
        <v>314.8458823529412</v>
      </c>
      <c r="AC33" s="5">
        <f t="shared" si="65"/>
        <v>308.9424657534247</v>
      </c>
      <c r="AD33" s="5">
        <f t="shared" si="69"/>
        <v>231.65966386554624</v>
      </c>
      <c r="AE33" s="5">
        <f t="shared" si="65"/>
        <v>476.97528089887646</v>
      </c>
      <c r="AF33" s="5">
        <f t="shared" si="65"/>
        <v>208.99242424242425</v>
      </c>
      <c r="AG33" s="5">
        <f t="shared" si="65"/>
        <v>399.32533333333339</v>
      </c>
      <c r="AH33" s="5">
        <f t="shared" si="65"/>
        <v>137.42613636363635</v>
      </c>
      <c r="AI33" s="5">
        <f t="shared" si="70"/>
        <v>686.35161290322571</v>
      </c>
      <c r="AJ33" s="5">
        <f t="shared" si="65"/>
        <v>0.69883157894736836</v>
      </c>
      <c r="AK33" s="5">
        <f t="shared" si="71"/>
        <v>209.27025316455698</v>
      </c>
      <c r="AL33" s="5">
        <f t="shared" si="71"/>
        <v>490.30500000000001</v>
      </c>
      <c r="AM33" s="5">
        <f t="shared" si="71"/>
        <v>366.76145833333334</v>
      </c>
      <c r="AN33" s="5">
        <f t="shared" si="65"/>
        <v>541.79714285714294</v>
      </c>
      <c r="AO33" s="5">
        <f t="shared" si="72"/>
        <v>62.248255033557058</v>
      </c>
      <c r="AP33" s="5">
        <f t="shared" si="72"/>
        <v>217.06666666666666</v>
      </c>
      <c r="AQ33" s="5">
        <f t="shared" si="65"/>
        <v>300.93170731707318</v>
      </c>
      <c r="AR33" s="5">
        <f t="shared" si="73"/>
        <v>568.81307692307689</v>
      </c>
      <c r="AS33" s="5">
        <f t="shared" si="73"/>
        <v>279.42123287671234</v>
      </c>
      <c r="AT33" s="5">
        <f t="shared" si="65"/>
        <v>216.37749999999997</v>
      </c>
      <c r="AU33" s="5">
        <f t="shared" si="74"/>
        <v>510.0616</v>
      </c>
      <c r="AV33" s="5">
        <f t="shared" si="74"/>
        <v>256.14615384615382</v>
      </c>
      <c r="AW33" s="5">
        <f t="shared" si="74"/>
        <v>282.45321100917437</v>
      </c>
      <c r="AX33" s="5">
        <f t="shared" si="74"/>
        <v>292.1448979591836</v>
      </c>
      <c r="AY33" s="5">
        <f t="shared" si="74"/>
        <v>499.30806451612909</v>
      </c>
      <c r="AZ33" s="5">
        <f t="shared" si="74"/>
        <v>445.63593750000001</v>
      </c>
      <c r="BA33" s="5">
        <f t="shared" si="74"/>
        <v>358.91827956989238</v>
      </c>
    </row>
    <row r="34" spans="1:53">
      <c r="A34" s="5"/>
      <c r="B34" s="5" t="s">
        <v>15</v>
      </c>
      <c r="C34" s="5">
        <f t="shared" si="62"/>
        <v>1051.8623655913977</v>
      </c>
      <c r="D34" s="5">
        <f t="shared" si="62"/>
        <v>805.92008196721304</v>
      </c>
      <c r="E34" s="5">
        <f t="shared" si="62"/>
        <v>1800.088888888889</v>
      </c>
      <c r="F34" s="5">
        <f t="shared" si="62"/>
        <v>436.4735074626866</v>
      </c>
      <c r="G34" s="5">
        <f t="shared" si="63"/>
        <v>1994.6470588235295</v>
      </c>
      <c r="H34" s="5">
        <f t="shared" si="63"/>
        <v>1500.3086419753085</v>
      </c>
      <c r="I34" s="5">
        <f t="shared" si="64"/>
        <v>1979.5354838709675</v>
      </c>
      <c r="J34" s="5">
        <f t="shared" si="64"/>
        <v>1640.5322580645161</v>
      </c>
      <c r="K34" s="5">
        <f t="shared" si="63"/>
        <v>1319.1851851851852</v>
      </c>
      <c r="L34" s="5">
        <f t="shared" si="63"/>
        <v>2009.8928571428573</v>
      </c>
      <c r="M34" s="5">
        <f t="shared" si="65"/>
        <v>973.66666666666674</v>
      </c>
      <c r="N34" s="5">
        <f t="shared" si="65"/>
        <v>3723.483870967742</v>
      </c>
      <c r="O34" s="5">
        <f t="shared" si="66"/>
        <v>73.235188679245283</v>
      </c>
      <c r="P34" s="5">
        <f t="shared" si="66"/>
        <v>1564.6984126984128</v>
      </c>
      <c r="Q34" s="5">
        <f t="shared" si="65"/>
        <v>1895.4357142857145</v>
      </c>
      <c r="R34" s="5">
        <f t="shared" si="67"/>
        <v>3704.1979166666665</v>
      </c>
      <c r="S34" s="5">
        <f t="shared" si="67"/>
        <v>2562.8717948717949</v>
      </c>
      <c r="T34" s="5">
        <f t="shared" si="65"/>
        <v>3196.6046511627906</v>
      </c>
      <c r="U34" s="5">
        <f t="shared" si="65"/>
        <v>1329.7052631578949</v>
      </c>
      <c r="V34" s="5">
        <f t="shared" si="65"/>
        <v>2133.3333333333335</v>
      </c>
      <c r="W34" s="5">
        <f t="shared" si="65"/>
        <v>1672.6368421052632</v>
      </c>
      <c r="X34" s="5">
        <f t="shared" si="68"/>
        <v>968.30841121495325</v>
      </c>
      <c r="Y34" s="5">
        <f t="shared" si="68"/>
        <v>1155.6770833333333</v>
      </c>
      <c r="Z34" s="5">
        <f t="shared" si="68"/>
        <v>2127.6818181818185</v>
      </c>
      <c r="AA34" s="5">
        <f t="shared" si="68"/>
        <v>186.47884615384612</v>
      </c>
      <c r="AB34" s="5">
        <f t="shared" si="65"/>
        <v>2713.3529411764707</v>
      </c>
      <c r="AC34" s="5">
        <f t="shared" si="65"/>
        <v>711.02054794520552</v>
      </c>
      <c r="AD34" s="5">
        <f t="shared" si="69"/>
        <v>984.47899159663871</v>
      </c>
      <c r="AE34" s="5">
        <f t="shared" si="65"/>
        <v>1301.2471910112361</v>
      </c>
      <c r="AF34" s="5">
        <f t="shared" si="65"/>
        <v>513.83333333333337</v>
      </c>
      <c r="AG34" s="5">
        <f t="shared" si="65"/>
        <v>1175.1266666666668</v>
      </c>
      <c r="AH34" s="5">
        <f t="shared" si="65"/>
        <v>2513</v>
      </c>
      <c r="AI34" s="5">
        <f t="shared" si="70"/>
        <v>2212.2795698924729</v>
      </c>
      <c r="AJ34" s="5">
        <f t="shared" si="65"/>
        <v>1045.4355263157895</v>
      </c>
      <c r="AK34" s="5">
        <f t="shared" si="71"/>
        <v>2127.5886075949365</v>
      </c>
      <c r="AL34" s="5">
        <f t="shared" si="71"/>
        <v>625.524</v>
      </c>
      <c r="AM34" s="5">
        <f t="shared" si="71"/>
        <v>1168.78125</v>
      </c>
      <c r="AN34" s="5">
        <f t="shared" si="65"/>
        <v>1129.1471428571429</v>
      </c>
      <c r="AO34" s="5">
        <f t="shared" si="72"/>
        <v>1194.8724832214764</v>
      </c>
      <c r="AP34" s="5">
        <f t="shared" si="72"/>
        <v>540.44555555555553</v>
      </c>
      <c r="AQ34" s="5">
        <f t="shared" si="65"/>
        <v>539.11829268292684</v>
      </c>
      <c r="AR34" s="5">
        <f t="shared" si="73"/>
        <v>6562.5538461538463</v>
      </c>
      <c r="AS34" s="5">
        <f t="shared" si="73"/>
        <v>254.62945205479454</v>
      </c>
      <c r="AT34" s="5">
        <f t="shared" si="65"/>
        <v>2286.15</v>
      </c>
      <c r="AU34" s="5">
        <f t="shared" si="74"/>
        <v>1832.328</v>
      </c>
      <c r="AV34" s="5">
        <f t="shared" si="74"/>
        <v>1454.7582417582419</v>
      </c>
      <c r="AW34" s="5">
        <f t="shared" si="74"/>
        <v>615.50091743119276</v>
      </c>
      <c r="AX34" s="5">
        <f t="shared" si="74"/>
        <v>2401.5816326530612</v>
      </c>
      <c r="AY34" s="5">
        <f t="shared" si="74"/>
        <v>1751.2741935483871</v>
      </c>
      <c r="AZ34" s="5">
        <f t="shared" si="74"/>
        <v>2310.359375</v>
      </c>
      <c r="BA34" s="5">
        <f t="shared" si="74"/>
        <v>1036.0924731182795</v>
      </c>
    </row>
    <row r="35" spans="1:53">
      <c r="A35" s="5"/>
      <c r="B35" s="5" t="s">
        <v>16</v>
      </c>
      <c r="C35" s="5">
        <f t="shared" si="62"/>
        <v>347.07473118279574</v>
      </c>
      <c r="D35" s="5">
        <f t="shared" si="62"/>
        <v>258.37581967213117</v>
      </c>
      <c r="E35" s="5">
        <f t="shared" si="62"/>
        <v>271.14851851851847</v>
      </c>
      <c r="F35" s="5">
        <f t="shared" si="62"/>
        <v>154.65895522388058</v>
      </c>
      <c r="G35" s="5">
        <f t="shared" si="63"/>
        <v>96.776176470588226</v>
      </c>
      <c r="H35" s="5">
        <f t="shared" si="63"/>
        <v>147.5506172839506</v>
      </c>
      <c r="I35" s="5">
        <f t="shared" si="64"/>
        <v>15.218774193548384</v>
      </c>
      <c r="J35" s="5">
        <f t="shared" si="64"/>
        <v>621.61774193548388</v>
      </c>
      <c r="K35" s="5">
        <f t="shared" si="63"/>
        <v>366.53827160493825</v>
      </c>
      <c r="L35" s="5">
        <f t="shared" si="63"/>
        <v>578.71904761904773</v>
      </c>
      <c r="M35" s="5">
        <f t="shared" si="65"/>
        <v>389.05416666666667</v>
      </c>
      <c r="N35" s="5">
        <f t="shared" si="65"/>
        <v>27.234580645161291</v>
      </c>
      <c r="O35" s="5">
        <f t="shared" si="66"/>
        <v>251.8981132075472</v>
      </c>
      <c r="P35" s="5">
        <f t="shared" si="66"/>
        <v>150.46111111111114</v>
      </c>
      <c r="Q35" s="5">
        <f t="shared" si="65"/>
        <v>417.29642857142863</v>
      </c>
      <c r="R35" s="5">
        <f t="shared" si="67"/>
        <v>105.62083333333332</v>
      </c>
      <c r="S35" s="5">
        <f t="shared" si="67"/>
        <v>80.217350427350425</v>
      </c>
      <c r="T35" s="5">
        <f t="shared" si="65"/>
        <v>39.661744186046505</v>
      </c>
      <c r="U35" s="5">
        <f t="shared" si="65"/>
        <v>309.42736842105268</v>
      </c>
      <c r="V35" s="5">
        <f t="shared" si="65"/>
        <v>664.95416666666665</v>
      </c>
      <c r="W35" s="5">
        <f t="shared" si="65"/>
        <v>441.88157894736838</v>
      </c>
      <c r="X35" s="5">
        <f t="shared" si="68"/>
        <v>28.325233644859814</v>
      </c>
      <c r="Y35" s="5">
        <f t="shared" si="68"/>
        <v>42.429166666666667</v>
      </c>
      <c r="Z35" s="5">
        <f t="shared" si="68"/>
        <v>239.2618181818182</v>
      </c>
      <c r="AA35" s="5">
        <f t="shared" si="68"/>
        <v>177.13749999999999</v>
      </c>
      <c r="AB35" s="5">
        <f t="shared" si="65"/>
        <v>280.64</v>
      </c>
      <c r="AC35" s="5">
        <f t="shared" si="65"/>
        <v>257.11780821917813</v>
      </c>
      <c r="AD35" s="5">
        <f t="shared" si="69"/>
        <v>205.26722689075632</v>
      </c>
      <c r="AE35" s="5">
        <f t="shared" si="65"/>
        <v>444.76516853932588</v>
      </c>
      <c r="AF35" s="5">
        <f t="shared" si="65"/>
        <v>201.08181818181816</v>
      </c>
      <c r="AG35" s="5">
        <f t="shared" si="65"/>
        <v>388.34666666666669</v>
      </c>
      <c r="AH35" s="5">
        <f t="shared" si="65"/>
        <v>117.58068181818179</v>
      </c>
      <c r="AI35" s="5">
        <f t="shared" si="70"/>
        <v>720.84408602150529</v>
      </c>
      <c r="AJ35" s="5">
        <f t="shared" si="65"/>
        <v>7.2730526315789472</v>
      </c>
      <c r="AK35" s="5">
        <f t="shared" si="71"/>
        <v>172.97594936708862</v>
      </c>
      <c r="AL35" s="5">
        <f t="shared" si="71"/>
        <v>587.54</v>
      </c>
      <c r="AM35" s="5">
        <f t="shared" si="71"/>
        <v>420.11145833333325</v>
      </c>
      <c r="AN35" s="5">
        <f t="shared" si="65"/>
        <v>562.19571428571442</v>
      </c>
      <c r="AO35" s="5">
        <f t="shared" si="72"/>
        <v>43.261744966442954</v>
      </c>
      <c r="AP35" s="5">
        <f t="shared" si="72"/>
        <v>212.80222222222221</v>
      </c>
      <c r="AQ35" s="5">
        <f t="shared" si="65"/>
        <v>349.66951219512191</v>
      </c>
      <c r="AR35" s="5">
        <f t="shared" si="73"/>
        <v>591.63461538461536</v>
      </c>
      <c r="AS35" s="5">
        <f t="shared" si="73"/>
        <v>271.74315068493149</v>
      </c>
      <c r="AT35" s="5">
        <f t="shared" si="65"/>
        <v>200.44499999999996</v>
      </c>
      <c r="AU35" s="5">
        <f t="shared" si="74"/>
        <v>584.2432</v>
      </c>
      <c r="AV35" s="5">
        <f t="shared" si="74"/>
        <v>258.94615384615383</v>
      </c>
      <c r="AW35" s="5">
        <f t="shared" si="74"/>
        <v>329.57889908256891</v>
      </c>
      <c r="AX35" s="5">
        <f t="shared" si="74"/>
        <v>271.48265306122448</v>
      </c>
      <c r="AY35" s="5">
        <f t="shared" si="74"/>
        <v>508.29919354838711</v>
      </c>
      <c r="AZ35" s="5">
        <f t="shared" si="74"/>
        <v>401.875</v>
      </c>
      <c r="BA35" s="5">
        <f t="shared" si="74"/>
        <v>412.77419354838707</v>
      </c>
    </row>
    <row r="36" spans="1:53">
      <c r="A36" s="5"/>
      <c r="B36" s="5" t="s">
        <v>17</v>
      </c>
      <c r="C36" s="5">
        <f t="shared" si="62"/>
        <v>372.6112903225806</v>
      </c>
      <c r="D36" s="5">
        <f t="shared" si="62"/>
        <v>305.68770491803275</v>
      </c>
      <c r="E36" s="5">
        <f t="shared" si="62"/>
        <v>414.94111111111107</v>
      </c>
      <c r="F36" s="5">
        <f t="shared" si="62"/>
        <v>162.55000000000001</v>
      </c>
      <c r="G36" s="5">
        <f t="shared" si="63"/>
        <v>293.48970588235289</v>
      </c>
      <c r="H36" s="5">
        <f t="shared" si="63"/>
        <v>341.88024691358021</v>
      </c>
      <c r="I36" s="5">
        <f t="shared" si="64"/>
        <v>17.504774193548386</v>
      </c>
      <c r="J36" s="5">
        <f t="shared" si="64"/>
        <v>507.83709677419358</v>
      </c>
      <c r="K36" s="5">
        <f t="shared" si="63"/>
        <v>396.74074074074076</v>
      </c>
      <c r="L36" s="5">
        <f t="shared" si="63"/>
        <v>515.93333333333339</v>
      </c>
      <c r="M36" s="5">
        <f t="shared" si="65"/>
        <v>493.59166666666675</v>
      </c>
      <c r="N36" s="5">
        <f t="shared" si="65"/>
        <v>340.05483870967743</v>
      </c>
      <c r="O36" s="5">
        <f t="shared" si="66"/>
        <v>145.28018867924527</v>
      </c>
      <c r="P36" s="5">
        <f t="shared" si="66"/>
        <v>274.89603174603172</v>
      </c>
      <c r="Q36" s="5">
        <f t="shared" si="65"/>
        <v>630.6892857142858</v>
      </c>
      <c r="R36" s="5">
        <f t="shared" si="67"/>
        <v>350.69270833333331</v>
      </c>
      <c r="S36" s="5">
        <f t="shared" si="67"/>
        <v>241.05811965811969</v>
      </c>
      <c r="T36" s="5">
        <f t="shared" si="65"/>
        <v>500.53604651162794</v>
      </c>
      <c r="U36" s="5">
        <f t="shared" si="65"/>
        <v>302.66947368421052</v>
      </c>
      <c r="V36" s="5">
        <f t="shared" si="65"/>
        <v>760.51527777777778</v>
      </c>
      <c r="W36" s="5">
        <f t="shared" si="65"/>
        <v>545.64210526315787</v>
      </c>
      <c r="X36" s="5">
        <f t="shared" si="68"/>
        <v>105.25046728971961</v>
      </c>
      <c r="Y36" s="5">
        <f t="shared" si="68"/>
        <v>112.171875</v>
      </c>
      <c r="Z36" s="5">
        <f t="shared" si="68"/>
        <v>393.07363636363647</v>
      </c>
      <c r="AA36" s="5">
        <f t="shared" si="68"/>
        <v>161.45769230769227</v>
      </c>
      <c r="AB36" s="5">
        <f t="shared" si="65"/>
        <v>341.01411764705887</v>
      </c>
      <c r="AC36" s="5">
        <f t="shared" si="65"/>
        <v>442.22602739726022</v>
      </c>
      <c r="AD36" s="5">
        <f t="shared" si="69"/>
        <v>247.20336134453785</v>
      </c>
      <c r="AE36" s="5">
        <f t="shared" si="65"/>
        <v>568.55505617977542</v>
      </c>
      <c r="AF36" s="5">
        <f t="shared" si="65"/>
        <v>222.63181818181818</v>
      </c>
      <c r="AG36" s="5">
        <f t="shared" si="65"/>
        <v>563.43066666666675</v>
      </c>
      <c r="AH36" s="5">
        <f t="shared" si="65"/>
        <v>255.06363636363636</v>
      </c>
      <c r="AI36" s="5">
        <f t="shared" si="70"/>
        <v>854.37204301075258</v>
      </c>
      <c r="AJ36" s="5">
        <f t="shared" si="65"/>
        <v>78.774868421052616</v>
      </c>
      <c r="AK36" s="5">
        <f t="shared" si="71"/>
        <v>362.53481012658227</v>
      </c>
      <c r="AL36" s="5">
        <f t="shared" si="71"/>
        <v>515.54100000000005</v>
      </c>
      <c r="AM36" s="5">
        <f t="shared" si="71"/>
        <v>467.92604166666661</v>
      </c>
      <c r="AN36" s="5">
        <f t="shared" si="65"/>
        <v>590.95000000000005</v>
      </c>
      <c r="AO36" s="5">
        <f t="shared" si="72"/>
        <v>97.638255033557058</v>
      </c>
      <c r="AP36" s="5">
        <f t="shared" si="72"/>
        <v>199.86333333333334</v>
      </c>
      <c r="AQ36" s="5">
        <f t="shared" si="65"/>
        <v>336.93780487804884</v>
      </c>
      <c r="AR36" s="5">
        <f t="shared" si="73"/>
        <v>715.6023076923077</v>
      </c>
      <c r="AS36" s="5">
        <f t="shared" si="73"/>
        <v>175.40684931506851</v>
      </c>
      <c r="AT36" s="5">
        <f t="shared" si="65"/>
        <v>528.07500000000005</v>
      </c>
      <c r="AU36" s="5">
        <f t="shared" si="74"/>
        <v>587.93439999999998</v>
      </c>
      <c r="AV36" s="5">
        <f t="shared" si="74"/>
        <v>468.4956043956044</v>
      </c>
      <c r="AW36" s="5">
        <f t="shared" si="74"/>
        <v>334.12385321100919</v>
      </c>
      <c r="AX36" s="5">
        <f t="shared" si="74"/>
        <v>321.24591836734692</v>
      </c>
      <c r="AY36" s="5">
        <f t="shared" si="74"/>
        <v>539.26290322580655</v>
      </c>
      <c r="AZ36" s="5">
        <f t="shared" si="74"/>
        <v>402.07187500000003</v>
      </c>
      <c r="BA36" s="5">
        <f t="shared" si="74"/>
        <v>464.3623655913978</v>
      </c>
    </row>
    <row r="37" spans="1:5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>
      <c r="B38" s="3" t="s">
        <v>184</v>
      </c>
      <c r="C38" s="3">
        <v>93</v>
      </c>
      <c r="D38" s="3">
        <v>122</v>
      </c>
      <c r="E38" s="3">
        <v>135</v>
      </c>
      <c r="F38" s="3">
        <v>134</v>
      </c>
      <c r="G38" s="4">
        <v>68</v>
      </c>
      <c r="H38" s="4">
        <v>80</v>
      </c>
      <c r="I38" s="3">
        <v>155</v>
      </c>
      <c r="J38" s="3">
        <v>124</v>
      </c>
      <c r="K38" s="4">
        <v>81</v>
      </c>
      <c r="L38" s="4">
        <v>84</v>
      </c>
      <c r="M38" s="4">
        <v>72</v>
      </c>
      <c r="N38" s="4">
        <v>31</v>
      </c>
      <c r="O38" s="3">
        <v>106</v>
      </c>
      <c r="P38" s="3">
        <v>126</v>
      </c>
      <c r="Q38" s="4">
        <v>28</v>
      </c>
      <c r="R38" s="3">
        <v>96</v>
      </c>
      <c r="S38" s="3">
        <v>117</v>
      </c>
      <c r="T38" s="4">
        <v>86</v>
      </c>
      <c r="U38" s="3">
        <v>95</v>
      </c>
      <c r="V38" s="4">
        <v>72</v>
      </c>
      <c r="W38" s="4">
        <v>38</v>
      </c>
      <c r="X38" s="3">
        <v>107</v>
      </c>
      <c r="Y38" s="3">
        <v>96</v>
      </c>
      <c r="Z38" s="3">
        <v>110</v>
      </c>
      <c r="AA38" s="3">
        <v>104</v>
      </c>
      <c r="AB38" s="4">
        <v>85</v>
      </c>
      <c r="AC38" s="4">
        <v>73</v>
      </c>
      <c r="AD38" s="3">
        <v>119</v>
      </c>
      <c r="AE38" s="4">
        <v>89</v>
      </c>
      <c r="AF38" s="4">
        <v>66</v>
      </c>
      <c r="AG38" s="4">
        <v>75</v>
      </c>
      <c r="AH38" s="4">
        <v>88</v>
      </c>
      <c r="AI38" s="3">
        <v>93</v>
      </c>
      <c r="AJ38" s="4">
        <v>76</v>
      </c>
      <c r="AK38" s="3">
        <v>158</v>
      </c>
      <c r="AL38" s="3">
        <v>100</v>
      </c>
      <c r="AM38" s="3">
        <v>96</v>
      </c>
      <c r="AN38" s="4">
        <v>70</v>
      </c>
      <c r="AO38" s="3">
        <v>149</v>
      </c>
      <c r="AP38" s="4">
        <v>90</v>
      </c>
      <c r="AQ38" s="4">
        <v>82</v>
      </c>
      <c r="AR38" s="3">
        <v>130</v>
      </c>
      <c r="AS38" s="3">
        <v>146</v>
      </c>
      <c r="AT38" s="4">
        <v>80</v>
      </c>
      <c r="AU38" s="3">
        <v>125</v>
      </c>
      <c r="AV38" s="3">
        <v>91</v>
      </c>
      <c r="AW38" s="3">
        <v>109</v>
      </c>
      <c r="AX38" s="3">
        <v>98</v>
      </c>
      <c r="AY38" s="3">
        <v>124</v>
      </c>
      <c r="AZ38" s="3">
        <v>128</v>
      </c>
      <c r="BA38" s="3">
        <v>93</v>
      </c>
    </row>
    <row r="39" spans="1:53">
      <c r="A39" s="8" t="s">
        <v>190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s="12" customFormat="1" ht="15.75">
      <c r="A40" s="10" t="s">
        <v>191</v>
      </c>
      <c r="B40" s="11" t="s">
        <v>186</v>
      </c>
      <c r="C40" s="11">
        <v>106</v>
      </c>
      <c r="D40" s="11">
        <v>108</v>
      </c>
      <c r="E40" s="11">
        <v>110</v>
      </c>
      <c r="F40" s="11">
        <v>122</v>
      </c>
      <c r="G40" s="11">
        <v>128</v>
      </c>
      <c r="H40" s="11">
        <v>132</v>
      </c>
      <c r="I40" s="11">
        <v>138</v>
      </c>
      <c r="J40" s="11">
        <v>146</v>
      </c>
      <c r="K40" s="11">
        <v>148</v>
      </c>
      <c r="L40" s="11">
        <v>258</v>
      </c>
      <c r="M40" s="11">
        <v>268</v>
      </c>
      <c r="N40" s="11">
        <v>270</v>
      </c>
      <c r="O40" s="11">
        <v>274</v>
      </c>
      <c r="P40" s="11">
        <v>282</v>
      </c>
      <c r="Q40" s="11">
        <v>284</v>
      </c>
      <c r="R40" s="11">
        <v>286</v>
      </c>
      <c r="S40" s="11">
        <v>290</v>
      </c>
      <c r="T40" s="11">
        <v>300</v>
      </c>
      <c r="U40" s="11">
        <v>302</v>
      </c>
      <c r="V40" s="11">
        <v>306</v>
      </c>
      <c r="W40" s="11">
        <v>308</v>
      </c>
      <c r="X40" s="11">
        <v>310</v>
      </c>
      <c r="Y40" s="11">
        <v>312</v>
      </c>
      <c r="Z40" s="11">
        <v>316</v>
      </c>
      <c r="AA40" s="11">
        <v>506</v>
      </c>
      <c r="AB40" s="11">
        <v>508</v>
      </c>
      <c r="AC40" s="11">
        <v>510</v>
      </c>
      <c r="AD40" s="11">
        <v>514</v>
      </c>
      <c r="AE40" s="11">
        <v>516</v>
      </c>
      <c r="AF40" s="11">
        <v>520</v>
      </c>
      <c r="AG40" s="11">
        <v>532</v>
      </c>
      <c r="AH40" s="11">
        <v>536</v>
      </c>
      <c r="AI40" s="11">
        <v>542</v>
      </c>
      <c r="AJ40" s="11">
        <v>547</v>
      </c>
      <c r="AK40" s="11">
        <v>618</v>
      </c>
      <c r="AL40" s="11">
        <v>1093</v>
      </c>
      <c r="AM40" s="11">
        <v>1097</v>
      </c>
      <c r="AN40" s="11">
        <v>1099</v>
      </c>
      <c r="AO40" s="11">
        <v>1170</v>
      </c>
      <c r="AP40" s="11">
        <v>1176</v>
      </c>
      <c r="AQ40" s="11">
        <v>1663</v>
      </c>
      <c r="AR40" s="11">
        <v>1681</v>
      </c>
      <c r="AS40" s="11">
        <v>1709</v>
      </c>
      <c r="AT40" s="11">
        <v>1720</v>
      </c>
      <c r="AU40" s="11">
        <v>1733</v>
      </c>
      <c r="AV40" s="11">
        <v>1735</v>
      </c>
      <c r="AW40" s="11">
        <v>1741</v>
      </c>
      <c r="AX40" s="11">
        <v>1747</v>
      </c>
      <c r="AY40" s="11">
        <v>1751</v>
      </c>
      <c r="AZ40" s="11">
        <v>1755</v>
      </c>
      <c r="BA40" s="11">
        <v>1768</v>
      </c>
    </row>
    <row r="41" spans="1:53" s="16" customFormat="1">
      <c r="A41" s="13">
        <v>60.05</v>
      </c>
      <c r="B41" s="14" t="s">
        <v>11</v>
      </c>
      <c r="C41" s="15">
        <f>(C31/$A$41)</f>
        <v>15.958520229557806</v>
      </c>
      <c r="D41" s="15">
        <f t="shared" ref="D41:F41" si="75">(D31/$A$41)</f>
        <v>15.606120582574631</v>
      </c>
      <c r="E41" s="15">
        <f t="shared" si="75"/>
        <v>21.482406636444939</v>
      </c>
      <c r="F41" s="15">
        <f t="shared" si="75"/>
        <v>6.3279481029490352</v>
      </c>
      <c r="G41" s="15">
        <f>(G31/$A$41)</f>
        <v>18.686364304256259</v>
      </c>
      <c r="H41" s="15">
        <f t="shared" ref="H41:AT41" si="76">(H31/$A$41)</f>
        <v>19.859325562031643</v>
      </c>
      <c r="I41" s="15">
        <f>(I31/$A$41)</f>
        <v>14.789288496145685</v>
      </c>
      <c r="J41" s="15">
        <f>(J31/$A$41)</f>
        <v>16.98772528269453</v>
      </c>
      <c r="K41" s="15">
        <f t="shared" si="76"/>
        <v>14.484966231843835</v>
      </c>
      <c r="L41" s="15">
        <f t="shared" si="76"/>
        <v>18.60515046984656</v>
      </c>
      <c r="M41" s="15">
        <f t="shared" si="76"/>
        <v>5.6713618281062086</v>
      </c>
      <c r="N41" s="15">
        <f t="shared" si="76"/>
        <v>22.211920174048508</v>
      </c>
      <c r="O41" s="15">
        <f>(O31/$A$41)</f>
        <v>4.8388449876675104</v>
      </c>
      <c r="P41" s="15">
        <f>(P31/$A$41)</f>
        <v>20.678270753208306</v>
      </c>
      <c r="Q41" s="15">
        <f t="shared" si="76"/>
        <v>13.901867491376237</v>
      </c>
      <c r="R41" s="15">
        <f>(R31/$A$41)</f>
        <v>27.655599500416322</v>
      </c>
      <c r="S41" s="15">
        <f>(S31/$A$41)</f>
        <v>21.8854658155241</v>
      </c>
      <c r="T41" s="15">
        <f t="shared" si="76"/>
        <v>24.431384698797512</v>
      </c>
      <c r="U41" s="15">
        <f t="shared" si="76"/>
        <v>15.862710898812395</v>
      </c>
      <c r="V41" s="15">
        <f t="shared" si="76"/>
        <v>29.520538440188737</v>
      </c>
      <c r="W41" s="15">
        <f t="shared" si="76"/>
        <v>22.709627941627591</v>
      </c>
      <c r="X41" s="15">
        <f>(X31/$A$41)</f>
        <v>13.791030838786991</v>
      </c>
      <c r="Y41" s="15">
        <f>(Y31/$A$41)</f>
        <v>13.569109075770195</v>
      </c>
      <c r="Z41" s="15">
        <f>(Z31/$A$41)</f>
        <v>22.880024222239044</v>
      </c>
      <c r="AA41" s="15">
        <f>(AA31/$A$41)</f>
        <v>19.489367834496896</v>
      </c>
      <c r="AB41" s="15">
        <f t="shared" si="76"/>
        <v>31.501983641083417</v>
      </c>
      <c r="AC41" s="15">
        <f t="shared" si="76"/>
        <v>15.687794417893766</v>
      </c>
      <c r="AD41" s="15">
        <f>(AD31/$A$41)</f>
        <v>21.682911299407358</v>
      </c>
      <c r="AE41" s="15">
        <f t="shared" si="76"/>
        <v>24.965337873869156</v>
      </c>
      <c r="AF41" s="15">
        <f t="shared" si="76"/>
        <v>13.894910806651023</v>
      </c>
      <c r="AG41" s="15">
        <f t="shared" si="76"/>
        <v>22.588953649736332</v>
      </c>
      <c r="AH41" s="15">
        <f t="shared" si="76"/>
        <v>27.638142457043372</v>
      </c>
      <c r="AI41" s="15">
        <f>(AI31/$A$41)</f>
        <v>33.763440860215049</v>
      </c>
      <c r="AJ41" s="15">
        <f t="shared" si="76"/>
        <v>11.805250010955783</v>
      </c>
      <c r="AK41" s="15">
        <f>(AK31/$A$41)</f>
        <v>25.337851368585255</v>
      </c>
      <c r="AL41" s="15">
        <f>(AL31/$A$41)</f>
        <v>8.7264279766860966</v>
      </c>
      <c r="AM41" s="15">
        <f>(AM31/$A$41)</f>
        <v>18.797703302803217</v>
      </c>
      <c r="AN41" s="15">
        <f t="shared" si="76"/>
        <v>14.019459973831331</v>
      </c>
      <c r="AO41" s="15">
        <f>(AO31/$A$41)</f>
        <v>13.475459488457606</v>
      </c>
      <c r="AP41" s="15">
        <f>(AP31/$A$41)</f>
        <v>13.580793782958647</v>
      </c>
      <c r="AQ41" s="15">
        <f t="shared" si="76"/>
        <v>8.3296236875774259</v>
      </c>
      <c r="AR41" s="15">
        <f>(AR31/$A$41)</f>
        <v>47.604944597450846</v>
      </c>
      <c r="AS41" s="15">
        <f>(AS31/$A$41)</f>
        <v>1.7703055672784094</v>
      </c>
      <c r="AT41" s="15">
        <f t="shared" si="76"/>
        <v>27.298084929225645</v>
      </c>
      <c r="AU41" s="15">
        <f t="shared" ref="AU41:BA41" si="77">(AU31/$A$41)</f>
        <v>26.202830974188178</v>
      </c>
      <c r="AV41" s="15">
        <f t="shared" si="77"/>
        <v>17.544591960911696</v>
      </c>
      <c r="AW41" s="15">
        <f t="shared" si="77"/>
        <v>12.679662971988177</v>
      </c>
      <c r="AX41" s="15">
        <f t="shared" si="77"/>
        <v>27.674726843276861</v>
      </c>
      <c r="AY41" s="15">
        <f t="shared" si="77"/>
        <v>24.892965539469795</v>
      </c>
      <c r="AZ41" s="15">
        <f t="shared" si="77"/>
        <v>25.348537676935887</v>
      </c>
      <c r="BA41" s="15">
        <f t="shared" si="77"/>
        <v>20.845352886931138</v>
      </c>
    </row>
    <row r="42" spans="1:53" s="16" customFormat="1">
      <c r="A42" s="13">
        <v>74.08</v>
      </c>
      <c r="B42" s="14" t="s">
        <v>13</v>
      </c>
      <c r="C42" s="15">
        <f t="shared" ref="C42:F42" si="78">(C32/$A$42)</f>
        <v>11.747529552474511</v>
      </c>
      <c r="D42" s="15">
        <f t="shared" si="78"/>
        <v>12.202470523669581</v>
      </c>
      <c r="E42" s="15">
        <f t="shared" si="78"/>
        <v>19.670326373890088</v>
      </c>
      <c r="F42" s="15">
        <f t="shared" si="78"/>
        <v>5.3782266448534859</v>
      </c>
      <c r="G42" s="15">
        <f>(G32/$A$42)</f>
        <v>18.643973923262614</v>
      </c>
      <c r="H42" s="15">
        <f t="shared" ref="H42:AT42" si="79">(H32/$A$42)</f>
        <v>21.405620883662639</v>
      </c>
      <c r="I42" s="15">
        <f>(I32/$A$42)</f>
        <v>4.1706960217376157</v>
      </c>
      <c r="J42" s="15">
        <f>(J32/$A$42)</f>
        <v>16.651462237859679</v>
      </c>
      <c r="K42" s="15">
        <f t="shared" si="79"/>
        <v>15.477995093725834</v>
      </c>
      <c r="L42" s="15">
        <f t="shared" si="79"/>
        <v>16.178937827830914</v>
      </c>
      <c r="M42" s="15">
        <f t="shared" si="79"/>
        <v>12.685160187185025</v>
      </c>
      <c r="N42" s="15">
        <f t="shared" si="79"/>
        <v>35.441893680763599</v>
      </c>
      <c r="O42" s="15">
        <f>(O32/$A$42)</f>
        <v>6.3578385427279027</v>
      </c>
      <c r="P42" s="15">
        <f>(P32/$A$42)</f>
        <v>14.263644622715896</v>
      </c>
      <c r="Q42" s="15">
        <f t="shared" si="79"/>
        <v>23.953014116013581</v>
      </c>
      <c r="R42" s="15">
        <f>(R32/$A$42)</f>
        <v>27.531609971202304</v>
      </c>
      <c r="S42" s="15">
        <f>(S32/$A$42)</f>
        <v>26.735245795720957</v>
      </c>
      <c r="T42" s="15">
        <f t="shared" si="79"/>
        <v>41.997651815761714</v>
      </c>
      <c r="U42" s="15">
        <f t="shared" si="79"/>
        <v>14.090513811526659</v>
      </c>
      <c r="V42" s="15">
        <f t="shared" si="79"/>
        <v>25.194234461243102</v>
      </c>
      <c r="W42" s="15">
        <f t="shared" si="79"/>
        <v>19.665013641013978</v>
      </c>
      <c r="X42" s="15">
        <f>(X32/$A$42)</f>
        <v>16.112033467229164</v>
      </c>
      <c r="Y42" s="15">
        <f>(Y32/$A$42)</f>
        <v>16.010844132469401</v>
      </c>
      <c r="Z42" s="15">
        <f>(Z32/$A$42)</f>
        <v>16.423645199293148</v>
      </c>
      <c r="AA42" s="15">
        <f>(AA32/$A$42)</f>
        <v>8.3907080702774532</v>
      </c>
      <c r="AB42" s="15">
        <f t="shared" si="79"/>
        <v>21.756447719476562</v>
      </c>
      <c r="AC42" s="15">
        <f t="shared" si="79"/>
        <v>16.904383265777092</v>
      </c>
      <c r="AD42" s="15">
        <f>(AD32/$A$42)</f>
        <v>18.417291322576546</v>
      </c>
      <c r="AE42" s="15">
        <f t="shared" si="79"/>
        <v>18.762740553789403</v>
      </c>
      <c r="AF42" s="15">
        <f t="shared" si="79"/>
        <v>8.7234316709208706</v>
      </c>
      <c r="AG42" s="15">
        <f t="shared" si="79"/>
        <v>19.43268538516919</v>
      </c>
      <c r="AH42" s="15">
        <f t="shared" si="79"/>
        <v>27.342983015904181</v>
      </c>
      <c r="AI42" s="15">
        <f>(AI32/$A$42)</f>
        <v>26.718862491000721</v>
      </c>
      <c r="AJ42" s="15">
        <f t="shared" si="79"/>
        <v>23.972128282368988</v>
      </c>
      <c r="AK42" s="15">
        <f>(AK32/$A$42)</f>
        <v>22.97285520955792</v>
      </c>
      <c r="AL42" s="15">
        <f>(AL32/$A$42)</f>
        <v>8.3670221382289416</v>
      </c>
      <c r="AM42" s="15">
        <f>(AM32/$A$42)</f>
        <v>15.215110916126708</v>
      </c>
      <c r="AN42" s="15">
        <f t="shared" si="79"/>
        <v>18.42789648256711</v>
      </c>
      <c r="AO42" s="15">
        <f>(AO32/$A$42)</f>
        <v>15.4154949483236</v>
      </c>
      <c r="AP42" s="15">
        <f>(AP32/$A$42)</f>
        <v>8.8689704823614104</v>
      </c>
      <c r="AQ42" s="15">
        <f t="shared" si="79"/>
        <v>8.8790628457040519</v>
      </c>
      <c r="AR42" s="15">
        <f>(AR32/$A$42)</f>
        <v>48.461538461538467</v>
      </c>
      <c r="AS42" s="15">
        <f>(AS32/$A$42)</f>
        <v>4.7003794490961273</v>
      </c>
      <c r="AT42" s="15">
        <f t="shared" si="79"/>
        <v>25.232012688984881</v>
      </c>
      <c r="AU42" s="15">
        <f t="shared" ref="AU42:BA42" si="80">(AU32/$A$42)</f>
        <v>19.160691144708423</v>
      </c>
      <c r="AV42" s="15">
        <f t="shared" si="80"/>
        <v>17.905798305366343</v>
      </c>
      <c r="AW42" s="15">
        <f t="shared" si="80"/>
        <v>10.112784096538331</v>
      </c>
      <c r="AX42" s="15">
        <f t="shared" si="80"/>
        <v>23.964577731740647</v>
      </c>
      <c r="AY42" s="15">
        <f t="shared" si="80"/>
        <v>16.617279488608652</v>
      </c>
      <c r="AZ42" s="15">
        <f t="shared" si="80"/>
        <v>18.510710549406049</v>
      </c>
      <c r="BA42" s="15">
        <f t="shared" si="80"/>
        <v>16.633137090968209</v>
      </c>
    </row>
    <row r="43" spans="1:53" s="16" customFormat="1">
      <c r="A43" s="13">
        <v>88.11</v>
      </c>
      <c r="B43" s="14" t="s">
        <v>14</v>
      </c>
      <c r="C43" s="15">
        <f t="shared" ref="C43:F43" si="81">(C33/$A$43)</f>
        <v>3.5465809478132786</v>
      </c>
      <c r="D43" s="15">
        <f t="shared" si="81"/>
        <v>2.9495498361772077</v>
      </c>
      <c r="E43" s="15">
        <f t="shared" si="81"/>
        <v>3.2316086373514579</v>
      </c>
      <c r="F43" s="15">
        <f t="shared" si="81"/>
        <v>1.5560942309223373</v>
      </c>
      <c r="G43" s="15">
        <f>(G33/$A$43)</f>
        <v>1.16340870703065</v>
      </c>
      <c r="H43" s="15">
        <f>(H33/$A$43)</f>
        <v>2.1923633617349805</v>
      </c>
      <c r="I43" s="15">
        <f>(I33/$A$43)</f>
        <v>0.18565868910196567</v>
      </c>
      <c r="J43" s="15">
        <f>(J33/$A$43)</f>
        <v>5.8121904071523502</v>
      </c>
      <c r="K43" s="15">
        <f t="shared" ref="K43:AT43" si="82">(K33/$A$43)</f>
        <v>3.8904511896605114</v>
      </c>
      <c r="L43" s="15">
        <f t="shared" si="82"/>
        <v>5.0303597775507898</v>
      </c>
      <c r="M43" s="15">
        <f t="shared" si="82"/>
        <v>4.5030359777550792</v>
      </c>
      <c r="N43" s="15">
        <f t="shared" si="82"/>
        <v>0.64434486217741016</v>
      </c>
      <c r="O43" s="15">
        <f>(O33/$A$43)</f>
        <v>2.4895231732204386</v>
      </c>
      <c r="P43" s="15">
        <f>(P33/$A$43)</f>
        <v>1.9440526182099214</v>
      </c>
      <c r="Q43" s="15">
        <f t="shared" si="82"/>
        <v>4.7655527992606643</v>
      </c>
      <c r="R43" s="15">
        <f>(R33/$A$43)</f>
        <v>1.6528581697121025</v>
      </c>
      <c r="S43" s="15">
        <f>(S33/$A$43)</f>
        <v>1.248196941080836</v>
      </c>
      <c r="T43" s="15">
        <f t="shared" si="82"/>
        <v>0.55216655713128149</v>
      </c>
      <c r="U43" s="15">
        <f t="shared" si="82"/>
        <v>3.6640204529027716</v>
      </c>
      <c r="V43" s="15">
        <f t="shared" si="82"/>
        <v>6.3747178400736448</v>
      </c>
      <c r="W43" s="15">
        <f t="shared" si="82"/>
        <v>5.4661039729046825</v>
      </c>
      <c r="X43" s="15">
        <f>(X33/$A$43)</f>
        <v>0.58196901282063518</v>
      </c>
      <c r="Y43" s="15">
        <f>(Y33/$A$43)</f>
        <v>0.72893731320697608</v>
      </c>
      <c r="Z43" s="15">
        <f>(Z33/$A$43)</f>
        <v>2.9761764736228478</v>
      </c>
      <c r="AA43" s="15">
        <f>(AA33/$A$43)</f>
        <v>2.1024418777227765</v>
      </c>
      <c r="AB43" s="15">
        <f t="shared" si="82"/>
        <v>3.5733274583241541</v>
      </c>
      <c r="AC43" s="15">
        <f t="shared" si="82"/>
        <v>3.5063269294452923</v>
      </c>
      <c r="AD43" s="15">
        <f>(AD33/$A$43)</f>
        <v>2.6292096682050419</v>
      </c>
      <c r="AE43" s="15">
        <f t="shared" si="82"/>
        <v>5.4134068879681818</v>
      </c>
      <c r="AF43" s="15">
        <f t="shared" si="82"/>
        <v>2.3719489756261973</v>
      </c>
      <c r="AG43" s="15">
        <f t="shared" si="82"/>
        <v>4.5321227253811527</v>
      </c>
      <c r="AH43" s="15">
        <f t="shared" si="82"/>
        <v>1.5597110017436879</v>
      </c>
      <c r="AI43" s="15">
        <f>(AI33/$A$43)</f>
        <v>7.7897130053708512</v>
      </c>
      <c r="AJ43" s="15">
        <f t="shared" si="82"/>
        <v>7.9313537503957372E-3</v>
      </c>
      <c r="AK43" s="15">
        <f>(AK33/$A$43)</f>
        <v>2.375102180961945</v>
      </c>
      <c r="AL43" s="15">
        <f>(AL33/$A$43)</f>
        <v>5.564691862444672</v>
      </c>
      <c r="AM43" s="15">
        <f>(AM33/$A$43)</f>
        <v>4.1625406688608937</v>
      </c>
      <c r="AN43" s="15">
        <f t="shared" si="82"/>
        <v>6.1490993401105767</v>
      </c>
      <c r="AO43" s="15">
        <f>(AO33/$A$43)</f>
        <v>0.70648343018450865</v>
      </c>
      <c r="AP43" s="15">
        <f>(AP33/$A$43)</f>
        <v>2.4635871826883062</v>
      </c>
      <c r="AQ43" s="15">
        <f t="shared" si="82"/>
        <v>3.4154092307010915</v>
      </c>
      <c r="AR43" s="15">
        <f>(AR33/$A$43)</f>
        <v>6.4557153208838596</v>
      </c>
      <c r="AS43" s="15">
        <f>(AS33/$A$43)</f>
        <v>3.171277186207154</v>
      </c>
      <c r="AT43" s="15">
        <f t="shared" si="82"/>
        <v>2.4557655203722617</v>
      </c>
      <c r="AU43" s="15">
        <f t="shared" ref="AU43:BA43" si="83">(AU33/$A$43)</f>
        <v>5.7889183974577234</v>
      </c>
      <c r="AV43" s="15">
        <f t="shared" si="83"/>
        <v>2.9071178509380755</v>
      </c>
      <c r="AW43" s="15">
        <f t="shared" si="83"/>
        <v>3.2056884690633796</v>
      </c>
      <c r="AX43" s="15">
        <f t="shared" si="83"/>
        <v>3.3156837811733468</v>
      </c>
      <c r="AY43" s="15">
        <f t="shared" si="83"/>
        <v>5.6668716889811499</v>
      </c>
      <c r="AZ43" s="15">
        <f t="shared" si="83"/>
        <v>5.0577225910793331</v>
      </c>
      <c r="BA43" s="15">
        <f t="shared" si="83"/>
        <v>4.073524907160281</v>
      </c>
    </row>
    <row r="44" spans="1:53" s="16" customFormat="1">
      <c r="A44" s="13">
        <v>88.11</v>
      </c>
      <c r="B44" s="14" t="s">
        <v>15</v>
      </c>
      <c r="C44" s="15">
        <f t="shared" ref="C44:F44" si="84">(C34/$A$44)</f>
        <v>11.938058853607965</v>
      </c>
      <c r="D44" s="15">
        <f t="shared" si="84"/>
        <v>9.1467493129861879</v>
      </c>
      <c r="E44" s="15">
        <f t="shared" si="84"/>
        <v>20.430018033014289</v>
      </c>
      <c r="F44" s="15">
        <f t="shared" si="84"/>
        <v>4.9537340535998933</v>
      </c>
      <c r="G44" s="15">
        <f>(G34/$A$44)</f>
        <v>22.638146167557935</v>
      </c>
      <c r="H44" s="15">
        <f t="shared" ref="H44:AT44" si="85">(H34/$A$44)</f>
        <v>17.027677244073416</v>
      </c>
      <c r="I44" s="15">
        <f>(I34/$A$44)</f>
        <v>22.466638109987148</v>
      </c>
      <c r="J44" s="15">
        <f>(J34/$A$44)</f>
        <v>18.619138100834366</v>
      </c>
      <c r="K44" s="15">
        <f t="shared" si="85"/>
        <v>14.972025708604985</v>
      </c>
      <c r="L44" s="15">
        <f>(L34/$A$44)</f>
        <v>22.811177586458488</v>
      </c>
      <c r="M44" s="15">
        <f t="shared" si="85"/>
        <v>11.050580713502063</v>
      </c>
      <c r="N44" s="15">
        <f t="shared" si="85"/>
        <v>42.259492350104892</v>
      </c>
      <c r="O44" s="15">
        <f>(O34/$A$44)</f>
        <v>0.83117907932408674</v>
      </c>
      <c r="P44" s="15">
        <f>(P34/$A$44)</f>
        <v>17.758465698540604</v>
      </c>
      <c r="Q44" s="15">
        <f t="shared" si="85"/>
        <v>21.512152017769999</v>
      </c>
      <c r="R44" s="15">
        <f>(R34/$A$44)</f>
        <v>42.040607384708508</v>
      </c>
      <c r="S44" s="15">
        <f>(S34/$A$44)</f>
        <v>29.08718414336392</v>
      </c>
      <c r="T44" s="15">
        <f t="shared" si="85"/>
        <v>36.279703225091254</v>
      </c>
      <c r="U44" s="15">
        <f t="shared" si="85"/>
        <v>15.091422802836171</v>
      </c>
      <c r="V44" s="15">
        <f t="shared" si="85"/>
        <v>24.212159043619721</v>
      </c>
      <c r="W44" s="15">
        <f t="shared" si="85"/>
        <v>18.983507457783034</v>
      </c>
      <c r="X44" s="15">
        <f>(X34/$A$44)</f>
        <v>10.989767463567736</v>
      </c>
      <c r="Y44" s="15">
        <f>(Y34/$A$44)</f>
        <v>13.116298755343699</v>
      </c>
      <c r="Z44" s="15">
        <f>(Z34/$A$44)</f>
        <v>24.14801745751695</v>
      </c>
      <c r="AA44" s="15">
        <f>(AA34/$A$44)</f>
        <v>2.1164322568816947</v>
      </c>
      <c r="AB44" s="15">
        <f t="shared" si="85"/>
        <v>30.795062321830333</v>
      </c>
      <c r="AC44" s="15">
        <f t="shared" si="85"/>
        <v>8.0696918391238857</v>
      </c>
      <c r="AD44" s="15">
        <f>(AD34/$A$44)</f>
        <v>11.173294649831332</v>
      </c>
      <c r="AE44" s="15">
        <f t="shared" si="85"/>
        <v>14.768439348669119</v>
      </c>
      <c r="AF44" s="15">
        <f t="shared" si="85"/>
        <v>5.8317254946468431</v>
      </c>
      <c r="AG44" s="15">
        <f t="shared" si="85"/>
        <v>13.337040820186889</v>
      </c>
      <c r="AH44" s="15">
        <f t="shared" si="85"/>
        <v>28.521166723413916</v>
      </c>
      <c r="AI44" s="15">
        <f>(AI34/$A$44)</f>
        <v>25.10815537274399</v>
      </c>
      <c r="AJ44" s="15">
        <f t="shared" si="85"/>
        <v>11.865117765472586</v>
      </c>
      <c r="AK44" s="15">
        <f>(AK34/$A$44)</f>
        <v>24.146959568663451</v>
      </c>
      <c r="AL44" s="15">
        <f>(AL34/$A$44)</f>
        <v>7.0993530813755532</v>
      </c>
      <c r="AM44" s="15">
        <f>(AM34/$A$44)</f>
        <v>13.265023833844058</v>
      </c>
      <c r="AN44" s="15">
        <f t="shared" si="85"/>
        <v>12.815198534299657</v>
      </c>
      <c r="AO44" s="15">
        <f>(AO34/$A$44)</f>
        <v>13.561144969032759</v>
      </c>
      <c r="AP44" s="15">
        <f>(AP34/$A$44)</f>
        <v>6.1337595682164965</v>
      </c>
      <c r="AQ44" s="15">
        <f t="shared" si="85"/>
        <v>6.1186958652017571</v>
      </c>
      <c r="AR44" s="15">
        <f>(AR34/$A$44)</f>
        <v>74.481373807216499</v>
      </c>
      <c r="AS44" s="15">
        <f>(AS34/$A$44)</f>
        <v>2.889904120472075</v>
      </c>
      <c r="AT44" s="15">
        <f t="shared" si="85"/>
        <v>25.946544092611511</v>
      </c>
      <c r="AU44" s="15">
        <f t="shared" ref="AU44:BA44" si="86">(AU34/$A$44)</f>
        <v>20.795914198161388</v>
      </c>
      <c r="AV44" s="15">
        <f t="shared" si="86"/>
        <v>16.510705274750219</v>
      </c>
      <c r="AW44" s="15">
        <f t="shared" si="86"/>
        <v>6.9855966114083845</v>
      </c>
      <c r="AX44" s="15">
        <f t="shared" si="86"/>
        <v>27.256629584077416</v>
      </c>
      <c r="AY44" s="15">
        <f t="shared" si="86"/>
        <v>19.875998110865815</v>
      </c>
      <c r="AZ44" s="15">
        <f t="shared" si="86"/>
        <v>26.221307172852118</v>
      </c>
      <c r="BA44" s="15">
        <f t="shared" si="86"/>
        <v>11.759079254548627</v>
      </c>
    </row>
    <row r="45" spans="1:53" s="16" customFormat="1">
      <c r="A45" s="13">
        <v>102.13</v>
      </c>
      <c r="B45" s="14" t="s">
        <v>16</v>
      </c>
      <c r="C45" s="15">
        <f t="shared" ref="C45:F45" si="87">(C35/$A$45)</f>
        <v>3.3983621970311932</v>
      </c>
      <c r="D45" s="15">
        <f t="shared" si="87"/>
        <v>2.5298719247246764</v>
      </c>
      <c r="E45" s="15">
        <f t="shared" si="87"/>
        <v>2.6549350682318464</v>
      </c>
      <c r="F45" s="15">
        <f t="shared" si="87"/>
        <v>1.5143342330743228</v>
      </c>
      <c r="G45" s="15">
        <f>(G35/$A$45)</f>
        <v>0.9475783459374153</v>
      </c>
      <c r="H45" s="15">
        <f t="shared" ref="H45:AT45" si="88">(H35/$A$45)</f>
        <v>1.4447333524326897</v>
      </c>
      <c r="I45" s="15">
        <f>(I35/$A$45)</f>
        <v>0.14901374908007819</v>
      </c>
      <c r="J45" s="15">
        <f>(J35/$A$45)</f>
        <v>6.0865342400419458</v>
      </c>
      <c r="K45" s="15">
        <f t="shared" si="88"/>
        <v>3.5889383296283</v>
      </c>
      <c r="L45" s="15">
        <f t="shared" si="88"/>
        <v>5.6664941507788873</v>
      </c>
      <c r="M45" s="15">
        <f>(M35/$A$45)</f>
        <v>3.8094014164953167</v>
      </c>
      <c r="N45" s="15">
        <f t="shared" si="88"/>
        <v>0.26666582439206199</v>
      </c>
      <c r="O45" s="15">
        <f>(O35/$A$45)</f>
        <v>2.4664458357734964</v>
      </c>
      <c r="P45" s="15">
        <f>(P35/$A$45)</f>
        <v>1.4732312847460212</v>
      </c>
      <c r="Q45" s="15">
        <f t="shared" si="88"/>
        <v>4.0859338937768399</v>
      </c>
      <c r="R45" s="15">
        <f>(R35/$A$45)</f>
        <v>1.0341802930905055</v>
      </c>
      <c r="S45" s="15">
        <f>(S35/$A$45)</f>
        <v>0.78544355651963604</v>
      </c>
      <c r="T45" s="15">
        <f t="shared" si="88"/>
        <v>0.38834567889989724</v>
      </c>
      <c r="U45" s="15">
        <f t="shared" si="88"/>
        <v>3.0297402175761547</v>
      </c>
      <c r="V45" s="15">
        <f t="shared" si="88"/>
        <v>6.5108603413949542</v>
      </c>
      <c r="W45" s="15">
        <f t="shared" si="88"/>
        <v>4.3266579746143972</v>
      </c>
      <c r="X45" s="15">
        <f>(X35/$A$45)</f>
        <v>0.27734489028551668</v>
      </c>
      <c r="Y45" s="15">
        <f>(Y35/$A$45)</f>
        <v>0.41544273638173573</v>
      </c>
      <c r="Z45" s="15">
        <f>(Z35/$A$45)</f>
        <v>2.3427182824029984</v>
      </c>
      <c r="AA45" s="15">
        <f>(AA35/$A$45)</f>
        <v>1.734431606775678</v>
      </c>
      <c r="AB45" s="15">
        <f t="shared" si="88"/>
        <v>2.7478703613042201</v>
      </c>
      <c r="AC45" s="15">
        <f t="shared" si="88"/>
        <v>2.5175541781962023</v>
      </c>
      <c r="AD45" s="15">
        <f>(AD35/$A$45)</f>
        <v>2.0098622039631482</v>
      </c>
      <c r="AE45" s="15">
        <f t="shared" si="88"/>
        <v>4.3548924756616652</v>
      </c>
      <c r="AF45" s="15">
        <f t="shared" si="88"/>
        <v>1.9688810161736823</v>
      </c>
      <c r="AG45" s="15">
        <f t="shared" si="88"/>
        <v>3.8024739710826077</v>
      </c>
      <c r="AH45" s="15">
        <f t="shared" si="88"/>
        <v>1.15128445920084</v>
      </c>
      <c r="AI45" s="15">
        <f>(AI35/$A$45)</f>
        <v>7.0581032607608476</v>
      </c>
      <c r="AJ45" s="15">
        <f t="shared" si="88"/>
        <v>7.1213675037490917E-2</v>
      </c>
      <c r="AK45" s="15">
        <f>(AK35/$A$45)</f>
        <v>1.6936840239605271</v>
      </c>
      <c r="AL45" s="15">
        <f>(AL35/$A$45)</f>
        <v>5.7528639968667381</v>
      </c>
      <c r="AM45" s="15">
        <f>(AM35/$A$45)</f>
        <v>4.1134970952054566</v>
      </c>
      <c r="AN45" s="15">
        <f t="shared" si="88"/>
        <v>5.504706886181479</v>
      </c>
      <c r="AO45" s="15">
        <f>(AO35/$A$45)</f>
        <v>0.42359487874711599</v>
      </c>
      <c r="AP45" s="15">
        <f>(AP35/$A$45)</f>
        <v>2.0836406758271049</v>
      </c>
      <c r="AQ45" s="15">
        <f t="shared" si="88"/>
        <v>3.4237688455411921</v>
      </c>
      <c r="AR45" s="15">
        <f>(AR35/$A$45)</f>
        <v>5.7929561870617388</v>
      </c>
      <c r="AS45" s="15">
        <f>(AS35/$A$45)</f>
        <v>2.6607573747667828</v>
      </c>
      <c r="AT45" s="15">
        <f t="shared" si="88"/>
        <v>1.9626456477039065</v>
      </c>
      <c r="AU45" s="15">
        <f t="shared" ref="AU45:BA45" si="89">(AU35/$A$45)</f>
        <v>5.7205835699598557</v>
      </c>
      <c r="AV45" s="15">
        <f t="shared" si="89"/>
        <v>2.5354563188696155</v>
      </c>
      <c r="AW45" s="15">
        <f t="shared" si="89"/>
        <v>3.2270527668909126</v>
      </c>
      <c r="AX45" s="15">
        <f t="shared" si="89"/>
        <v>2.658206727320322</v>
      </c>
      <c r="AY45" s="15">
        <f t="shared" si="89"/>
        <v>4.9769822143188795</v>
      </c>
      <c r="AZ45" s="15">
        <f t="shared" si="89"/>
        <v>3.93493586605307</v>
      </c>
      <c r="BA45" s="15">
        <f t="shared" si="89"/>
        <v>4.0416546905746316</v>
      </c>
    </row>
    <row r="46" spans="1:53" s="16" customFormat="1">
      <c r="A46" s="13">
        <v>102.13</v>
      </c>
      <c r="B46" s="14" t="s">
        <v>17</v>
      </c>
      <c r="C46" s="15">
        <f t="shared" ref="C46:F46" si="90">(C36/$A$46)</f>
        <v>3.6484019418641007</v>
      </c>
      <c r="D46" s="15">
        <f t="shared" si="90"/>
        <v>2.9931235182417777</v>
      </c>
      <c r="E46" s="15">
        <f t="shared" si="90"/>
        <v>4.0628719388143653</v>
      </c>
      <c r="F46" s="15">
        <f t="shared" si="90"/>
        <v>1.5915989425242341</v>
      </c>
      <c r="G46" s="15">
        <f>(G36/$A$46)</f>
        <v>2.8736875147591592</v>
      </c>
      <c r="H46" s="15">
        <f t="shared" ref="H46:AT46" si="91">(H36/$A$46)</f>
        <v>3.3475007041376696</v>
      </c>
      <c r="I46" s="15">
        <f>(I36/$A$46)</f>
        <v>0.1713969861308958</v>
      </c>
      <c r="J46" s="15">
        <f>(J36/$A$46)</f>
        <v>4.9724576204268445</v>
      </c>
      <c r="K46" s="15">
        <f t="shared" si="91"/>
        <v>3.8846640628683127</v>
      </c>
      <c r="L46" s="15">
        <f t="shared" si="91"/>
        <v>5.0517314533764166</v>
      </c>
      <c r="M46" s="15">
        <f t="shared" si="91"/>
        <v>4.8329743137830876</v>
      </c>
      <c r="N46" s="15">
        <f>(N36/$A$46)</f>
        <v>3.3296273250727255</v>
      </c>
      <c r="O46" s="15">
        <f>(O36/$A$46)</f>
        <v>1.4225025818001105</v>
      </c>
      <c r="P46" s="15">
        <f>(P36/$A$46)</f>
        <v>2.6916286276905095</v>
      </c>
      <c r="Q46" s="15">
        <f t="shared" si="91"/>
        <v>6.1753577373375679</v>
      </c>
      <c r="R46" s="15">
        <f>(R36/$A$46)</f>
        <v>3.4337874114690425</v>
      </c>
      <c r="S46" s="15">
        <f>(S36/$A$46)</f>
        <v>2.3603066646246913</v>
      </c>
      <c r="T46" s="15">
        <f t="shared" si="91"/>
        <v>4.9009698082015856</v>
      </c>
      <c r="U46" s="15">
        <f t="shared" si="91"/>
        <v>2.9635706813297809</v>
      </c>
      <c r="V46" s="15">
        <f t="shared" si="91"/>
        <v>7.4465414449992933</v>
      </c>
      <c r="W46" s="15">
        <f t="shared" si="91"/>
        <v>5.3426231789205705</v>
      </c>
      <c r="X46" s="15">
        <f>(X36/$A$46)</f>
        <v>1.0305538753521943</v>
      </c>
      <c r="Y46" s="15">
        <f>(Y36/$A$46)</f>
        <v>1.0983244394399296</v>
      </c>
      <c r="Z46" s="15">
        <f>(Z36/$A$46)</f>
        <v>3.8487578220271859</v>
      </c>
      <c r="AA46" s="15">
        <f>(AA36/$A$46)</f>
        <v>1.5809036748036061</v>
      </c>
      <c r="AB46" s="15">
        <f t="shared" si="91"/>
        <v>3.3390200494179858</v>
      </c>
      <c r="AC46" s="15">
        <f t="shared" si="91"/>
        <v>4.3300306217297582</v>
      </c>
      <c r="AD46" s="15">
        <f>(AD36/$A$46)</f>
        <v>2.4204774438905106</v>
      </c>
      <c r="AE46" s="15">
        <f t="shared" si="91"/>
        <v>5.5669740152724509</v>
      </c>
      <c r="AF46" s="15">
        <f t="shared" si="91"/>
        <v>2.1798865972957815</v>
      </c>
      <c r="AG46" s="15">
        <f t="shared" si="91"/>
        <v>5.5167988511374402</v>
      </c>
      <c r="AH46" s="15">
        <f t="shared" si="91"/>
        <v>2.497440873040599</v>
      </c>
      <c r="AI46" s="15">
        <f>(AI36/$A$46)</f>
        <v>8.3655345443136451</v>
      </c>
      <c r="AJ46" s="15">
        <f t="shared" si="91"/>
        <v>0.771319577215829</v>
      </c>
      <c r="AK46" s="15">
        <f>(AK36/$A$46)</f>
        <v>3.5497386676449847</v>
      </c>
      <c r="AL46" s="15">
        <f>(AL36/$A$46)</f>
        <v>5.0478899441887801</v>
      </c>
      <c r="AM46" s="15">
        <f>(AM36/$A$46)</f>
        <v>4.581670828029635</v>
      </c>
      <c r="AN46" s="15">
        <f t="shared" si="91"/>
        <v>5.7862528150396564</v>
      </c>
      <c r="AO46" s="15">
        <f>(AO36/$A$46)</f>
        <v>0.95601933842707398</v>
      </c>
      <c r="AP46" s="15">
        <f>(AP36/$A$46)</f>
        <v>1.9569502921113615</v>
      </c>
      <c r="AQ46" s="15">
        <f t="shared" si="91"/>
        <v>3.2991070682272481</v>
      </c>
      <c r="AR46" s="15">
        <f>(AR36/$A$46)</f>
        <v>7.006778690808849</v>
      </c>
      <c r="AS46" s="15">
        <f>(AS36/$A$46)</f>
        <v>1.7174860404882848</v>
      </c>
      <c r="AT46" s="15">
        <f t="shared" si="91"/>
        <v>5.1706158817193781</v>
      </c>
      <c r="AU46" s="15">
        <f t="shared" ref="AU46:BA46" si="92">(AU36/$A$46)</f>
        <v>5.7567257417017528</v>
      </c>
      <c r="AV46" s="15">
        <f t="shared" si="92"/>
        <v>4.5872476686145545</v>
      </c>
      <c r="AW46" s="15">
        <f t="shared" si="92"/>
        <v>3.2715544229022737</v>
      </c>
      <c r="AX46" s="15">
        <f t="shared" si="92"/>
        <v>3.1454608672020652</v>
      </c>
      <c r="AY46" s="15">
        <f t="shared" si="92"/>
        <v>5.2801615903829102</v>
      </c>
      <c r="AZ46" s="15">
        <f t="shared" si="92"/>
        <v>3.9368635562518364</v>
      </c>
      <c r="BA46" s="15">
        <f t="shared" si="92"/>
        <v>4.5467772994359921</v>
      </c>
    </row>
  </sheetData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 1&amp; 2Raw data</vt:lpstr>
      <vt:lpstr>Set 1&amp;2 sample calc</vt:lpstr>
      <vt:lpstr>'Set 1&amp;2 sample calc'!Print_Area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Deeptha Kumaraswamy</dc:creator>
  <cp:lastModifiedBy>Harini Sampath</cp:lastModifiedBy>
  <dcterms:created xsi:type="dcterms:W3CDTF">2019-01-11T21:23:28Z</dcterms:created>
  <dcterms:modified xsi:type="dcterms:W3CDTF">2019-01-14T21:38:05Z</dcterms:modified>
</cp:coreProperties>
</file>