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Notebook\data\Geoduck_Conditioning\RAnalysis\Data\SDR_data\All_data_csv\Cumulative_output\"/>
    </mc:Choice>
  </mc:AlternateContent>
  <xr:revisionPtr revIDLastSave="0" documentId="10_ncr:100000_{53D2C241-8735-4FB9-A774-6BF66B6949B4}" xr6:coauthVersionLast="31" xr6:coauthVersionMax="31" xr10:uidLastSave="{00000000-0000-0000-0000-000000000000}"/>
  <bookViews>
    <workbookView xWindow="0" yWindow="0" windowWidth="12645" windowHeight="6705" activeTab="1" xr2:uid="{00000000-000D-0000-FFFF-FFFF00000000}"/>
  </bookViews>
  <sheets>
    <sheet name="Cumulative_resp_R_Analysis_work" sheetId="1" r:id="rId1"/>
    <sheet name="CALCULATIONS_worksheet" sheetId="2" r:id="rId2"/>
  </sheets>
  <calcPr calcId="179017"/>
</workbook>
</file>

<file path=xl/calcChain.xml><?xml version="1.0" encoding="utf-8"?>
<calcChain xmlns="http://schemas.openxmlformats.org/spreadsheetml/2006/main">
  <c r="N180" i="2" l="1"/>
  <c r="N179" i="2"/>
  <c r="N178" i="2"/>
  <c r="N177" i="2"/>
  <c r="N176" i="2"/>
  <c r="N175" i="2"/>
  <c r="N174" i="2"/>
  <c r="N173" i="2"/>
  <c r="N172" i="2"/>
  <c r="N171" i="2"/>
  <c r="N170" i="2"/>
  <c r="N157" i="2"/>
  <c r="N156" i="2"/>
  <c r="N155" i="2"/>
  <c r="N154" i="2"/>
  <c r="N153" i="2"/>
  <c r="N151" i="2"/>
  <c r="N150" i="2"/>
  <c r="N149" i="2"/>
  <c r="N148" i="2"/>
  <c r="N147" i="2"/>
  <c r="N146" i="2"/>
  <c r="N133" i="2"/>
  <c r="N132" i="2"/>
  <c r="N130" i="2"/>
  <c r="N129" i="2"/>
  <c r="N128" i="2"/>
  <c r="N127" i="2"/>
  <c r="N126" i="2"/>
  <c r="N125" i="2"/>
  <c r="N124" i="2"/>
  <c r="N123" i="2"/>
  <c r="N122" i="2"/>
  <c r="N109" i="2"/>
  <c r="N108" i="2"/>
  <c r="N107" i="2"/>
  <c r="N103" i="2"/>
  <c r="N102" i="2"/>
  <c r="N101" i="2"/>
  <c r="N100" i="2"/>
  <c r="N85" i="2"/>
  <c r="N84" i="2"/>
  <c r="N83" i="2"/>
  <c r="N82" i="2"/>
  <c r="N81" i="2"/>
  <c r="N80" i="2"/>
  <c r="N78" i="2"/>
  <c r="N77" i="2"/>
  <c r="N75" i="2"/>
  <c r="N74" i="2"/>
  <c r="K105" i="2"/>
  <c r="M180" i="2"/>
  <c r="M179" i="2"/>
  <c r="M178" i="2"/>
  <c r="M177" i="2"/>
  <c r="M176" i="2"/>
  <c r="M175" i="2"/>
  <c r="M174" i="2"/>
  <c r="M173" i="2"/>
  <c r="M172" i="2"/>
  <c r="M171" i="2"/>
  <c r="M170" i="2"/>
  <c r="M157" i="2"/>
  <c r="M156" i="2"/>
  <c r="M155" i="2"/>
  <c r="M154" i="2"/>
  <c r="M153" i="2"/>
  <c r="M151" i="2"/>
  <c r="M150" i="2"/>
  <c r="M149" i="2"/>
  <c r="M148" i="2"/>
  <c r="M147" i="2"/>
  <c r="M146" i="2"/>
  <c r="M133" i="2"/>
  <c r="M132" i="2"/>
  <c r="L180" i="2"/>
  <c r="L179" i="2"/>
  <c r="L178" i="2"/>
  <c r="L177" i="2"/>
  <c r="L176" i="2"/>
  <c r="L175" i="2"/>
  <c r="L174" i="2"/>
  <c r="L173" i="2"/>
  <c r="L172" i="2"/>
  <c r="L171" i="2"/>
  <c r="L170" i="2"/>
  <c r="L157" i="2"/>
  <c r="L156" i="2"/>
  <c r="L155" i="2"/>
  <c r="L154" i="2"/>
  <c r="L153" i="2"/>
  <c r="L151" i="2"/>
  <c r="L150" i="2"/>
  <c r="L149" i="2"/>
  <c r="L148" i="2"/>
  <c r="L147" i="2"/>
  <c r="L146" i="2"/>
  <c r="L133" i="2"/>
  <c r="L132" i="2"/>
  <c r="L125" i="2"/>
  <c r="M125" i="2" s="1"/>
  <c r="L103" i="2"/>
  <c r="M103" i="2" s="1"/>
  <c r="K4" i="2"/>
  <c r="K2" i="2"/>
  <c r="K5" i="2"/>
  <c r="L5" i="2" s="1"/>
  <c r="K6" i="2"/>
  <c r="K7" i="2"/>
  <c r="K8" i="2"/>
  <c r="L8" i="2" s="1"/>
  <c r="N8" i="2" s="1"/>
  <c r="K9" i="2"/>
  <c r="K10" i="2"/>
  <c r="K11" i="2"/>
  <c r="K12" i="2"/>
  <c r="K13" i="2"/>
  <c r="L13" i="2" s="1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L28" i="2" s="1"/>
  <c r="K29" i="2"/>
  <c r="L29" i="2" s="1"/>
  <c r="K30" i="2"/>
  <c r="K31" i="2"/>
  <c r="K32" i="2"/>
  <c r="K33" i="2"/>
  <c r="K34" i="2"/>
  <c r="K35" i="2"/>
  <c r="K36" i="2"/>
  <c r="K37" i="2"/>
  <c r="L37" i="2" s="1"/>
  <c r="N37" i="2" s="1"/>
  <c r="K38" i="2"/>
  <c r="K39" i="2"/>
  <c r="K40" i="2"/>
  <c r="K41" i="2"/>
  <c r="L31" i="2" s="1"/>
  <c r="N31" i="2" s="1"/>
  <c r="K42" i="2"/>
  <c r="K43" i="2"/>
  <c r="K44" i="2"/>
  <c r="K45" i="2"/>
  <c r="K46" i="2"/>
  <c r="K47" i="2"/>
  <c r="K48" i="2"/>
  <c r="K49" i="2"/>
  <c r="K50" i="2"/>
  <c r="K51" i="2"/>
  <c r="L51" i="2" s="1"/>
  <c r="K52" i="2"/>
  <c r="L52" i="2" s="1"/>
  <c r="K53" i="2"/>
  <c r="K54" i="2"/>
  <c r="K55" i="2"/>
  <c r="K56" i="2"/>
  <c r="K57" i="2"/>
  <c r="K58" i="2"/>
  <c r="K59" i="2"/>
  <c r="L59" i="2" s="1"/>
  <c r="M59" i="2" s="1"/>
  <c r="K60" i="2"/>
  <c r="L60" i="2" s="1"/>
  <c r="K61" i="2"/>
  <c r="K62" i="2"/>
  <c r="K63" i="2"/>
  <c r="K64" i="2"/>
  <c r="K65" i="2"/>
  <c r="K66" i="2"/>
  <c r="K67" i="2"/>
  <c r="K68" i="2"/>
  <c r="K69" i="2"/>
  <c r="L58" i="2" s="1"/>
  <c r="M58" i="2" s="1"/>
  <c r="K70" i="2"/>
  <c r="K71" i="2"/>
  <c r="K72" i="2"/>
  <c r="K73" i="2"/>
  <c r="K74" i="2"/>
  <c r="L74" i="2" s="1"/>
  <c r="M74" i="2" s="1"/>
  <c r="K75" i="2"/>
  <c r="L75" i="2" s="1"/>
  <c r="M75" i="2" s="1"/>
  <c r="K76" i="2"/>
  <c r="K77" i="2"/>
  <c r="L77" i="2" s="1"/>
  <c r="M77" i="2" s="1"/>
  <c r="K78" i="2"/>
  <c r="L78" i="2" s="1"/>
  <c r="M78" i="2" s="1"/>
  <c r="K79" i="2"/>
  <c r="L79" i="2" s="1"/>
  <c r="M79" i="2" s="1"/>
  <c r="K80" i="2"/>
  <c r="K81" i="2"/>
  <c r="K82" i="2"/>
  <c r="K83" i="2"/>
  <c r="L83" i="2" s="1"/>
  <c r="M83" i="2" s="1"/>
  <c r="K84" i="2"/>
  <c r="K85" i="2"/>
  <c r="L85" i="2" s="1"/>
  <c r="M85" i="2" s="1"/>
  <c r="K86" i="2"/>
  <c r="K87" i="2"/>
  <c r="K88" i="2"/>
  <c r="K89" i="2"/>
  <c r="K90" i="2"/>
  <c r="K91" i="2"/>
  <c r="K92" i="2"/>
  <c r="K93" i="2"/>
  <c r="L80" i="2" s="1"/>
  <c r="M80" i="2" s="1"/>
  <c r="K94" i="2"/>
  <c r="L81" i="2" s="1"/>
  <c r="M81" i="2" s="1"/>
  <c r="K95" i="2"/>
  <c r="L84" i="2" s="1"/>
  <c r="M84" i="2" s="1"/>
  <c r="K96" i="2"/>
  <c r="K97" i="2"/>
  <c r="K98" i="2"/>
  <c r="L98" i="2" s="1"/>
  <c r="M98" i="2" s="1"/>
  <c r="K99" i="2"/>
  <c r="K100" i="2"/>
  <c r="L100" i="2" s="1"/>
  <c r="M100" i="2" s="1"/>
  <c r="K101" i="2"/>
  <c r="L101" i="2" s="1"/>
  <c r="M101" i="2" s="1"/>
  <c r="K102" i="2"/>
  <c r="L102" i="2" s="1"/>
  <c r="M102" i="2" s="1"/>
  <c r="K103" i="2"/>
  <c r="K104" i="2"/>
  <c r="K106" i="2"/>
  <c r="K107" i="2"/>
  <c r="K108" i="2"/>
  <c r="L108" i="2" s="1"/>
  <c r="M108" i="2" s="1"/>
  <c r="K109" i="2"/>
  <c r="K110" i="2"/>
  <c r="K111" i="2"/>
  <c r="K112" i="2"/>
  <c r="K113" i="2"/>
  <c r="K114" i="2"/>
  <c r="K115" i="2"/>
  <c r="K116" i="2"/>
  <c r="K117" i="2"/>
  <c r="K118" i="2"/>
  <c r="L104" i="2" s="1"/>
  <c r="M104" i="2" s="1"/>
  <c r="K119" i="2"/>
  <c r="L107" i="2" s="1"/>
  <c r="M107" i="2" s="1"/>
  <c r="K120" i="2"/>
  <c r="K121" i="2"/>
  <c r="K122" i="2"/>
  <c r="L122" i="2" s="1"/>
  <c r="M122" i="2" s="1"/>
  <c r="K123" i="2"/>
  <c r="L123" i="2" s="1"/>
  <c r="M123" i="2" s="1"/>
  <c r="K124" i="2"/>
  <c r="L124" i="2" s="1"/>
  <c r="M124" i="2" s="1"/>
  <c r="K125" i="2"/>
  <c r="K126" i="2"/>
  <c r="L126" i="2" s="1"/>
  <c r="M126" i="2" s="1"/>
  <c r="K127" i="2"/>
  <c r="L127" i="2" s="1"/>
  <c r="M127" i="2" s="1"/>
  <c r="K128" i="2"/>
  <c r="L128" i="2" s="1"/>
  <c r="M128" i="2" s="1"/>
  <c r="K129" i="2"/>
  <c r="L129" i="2" s="1"/>
  <c r="M129" i="2" s="1"/>
  <c r="K130" i="2"/>
  <c r="L130" i="2" s="1"/>
  <c r="M130" i="2" s="1"/>
  <c r="K131" i="2"/>
  <c r="L131" i="2" s="1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L152" i="2" s="1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L181" i="2" s="1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" i="2"/>
  <c r="M152" i="2" l="1"/>
  <c r="N152" i="2"/>
  <c r="N181" i="2"/>
  <c r="M181" i="2"/>
  <c r="L11" i="2"/>
  <c r="M11" i="2" s="1"/>
  <c r="L50" i="2"/>
  <c r="M50" i="2" s="1"/>
  <c r="L34" i="2"/>
  <c r="L10" i="2"/>
  <c r="L61" i="2"/>
  <c r="M61" i="2" s="1"/>
  <c r="L35" i="2"/>
  <c r="M35" i="2" s="1"/>
  <c r="L7" i="2"/>
  <c r="L27" i="2"/>
  <c r="M27" i="2" s="1"/>
  <c r="L30" i="2"/>
  <c r="N30" i="2" s="1"/>
  <c r="L3" i="2"/>
  <c r="M3" i="2" s="1"/>
  <c r="L6" i="2"/>
  <c r="L57" i="2"/>
  <c r="M57" i="2" s="1"/>
  <c r="L32" i="2"/>
  <c r="N32" i="2" s="1"/>
  <c r="L36" i="2"/>
  <c r="M36" i="2" s="1"/>
  <c r="L9" i="2"/>
  <c r="L12" i="2"/>
  <c r="L2" i="2"/>
  <c r="N2" i="2" s="1"/>
  <c r="M5" i="2"/>
  <c r="N5" i="2"/>
  <c r="M60" i="2"/>
  <c r="N60" i="2"/>
  <c r="N36" i="2"/>
  <c r="N12" i="2"/>
  <c r="M12" i="2"/>
  <c r="N51" i="2"/>
  <c r="M51" i="2"/>
  <c r="N34" i="2"/>
  <c r="M34" i="2"/>
  <c r="N10" i="2"/>
  <c r="M10" i="2"/>
  <c r="N13" i="2"/>
  <c r="M13" i="2"/>
  <c r="M52" i="2"/>
  <c r="N52" i="2"/>
  <c r="N28" i="2"/>
  <c r="M28" i="2"/>
  <c r="N11" i="2"/>
  <c r="N29" i="2"/>
  <c r="M29" i="2"/>
  <c r="M32" i="2"/>
  <c r="N9" i="2"/>
  <c r="M9" i="2"/>
  <c r="N35" i="2"/>
  <c r="N7" i="2"/>
  <c r="M7" i="2"/>
  <c r="N27" i="2"/>
  <c r="M30" i="2"/>
  <c r="N3" i="2"/>
  <c r="M6" i="2"/>
  <c r="N6" i="2"/>
  <c r="L33" i="2"/>
  <c r="L55" i="2"/>
  <c r="L4" i="2"/>
  <c r="M4" i="2" s="1"/>
  <c r="L26" i="2"/>
  <c r="N26" i="2" s="1"/>
  <c r="M37" i="2"/>
  <c r="M8" i="2"/>
  <c r="M31" i="2"/>
  <c r="N57" i="2"/>
  <c r="N58" i="2"/>
  <c r="L105" i="2"/>
  <c r="N105" i="2" s="1"/>
  <c r="L106" i="2"/>
  <c r="N104" i="2"/>
  <c r="M131" i="2"/>
  <c r="N131" i="2"/>
  <c r="L99" i="2"/>
  <c r="N79" i="2"/>
  <c r="L76" i="2"/>
  <c r="N59" i="2"/>
  <c r="N4" i="2"/>
  <c r="N98" i="2"/>
  <c r="L109" i="2"/>
  <c r="M109" i="2" s="1"/>
  <c r="L53" i="2"/>
  <c r="L54" i="2"/>
  <c r="L82" i="2"/>
  <c r="M82" i="2" s="1"/>
  <c r="L56" i="2"/>
  <c r="M2" i="2" l="1"/>
  <c r="N61" i="2"/>
  <c r="N50" i="2"/>
  <c r="M54" i="2"/>
  <c r="N54" i="2"/>
  <c r="M55" i="2"/>
  <c r="N55" i="2"/>
  <c r="M26" i="2"/>
  <c r="M53" i="2"/>
  <c r="N53" i="2"/>
  <c r="M33" i="2"/>
  <c r="N33" i="2"/>
  <c r="M56" i="2"/>
  <c r="N56" i="2"/>
  <c r="M106" i="2"/>
  <c r="N106" i="2"/>
  <c r="M105" i="2"/>
  <c r="M99" i="2"/>
  <c r="N99" i="2"/>
  <c r="M76" i="2"/>
  <c r="N76" i="2"/>
</calcChain>
</file>

<file path=xl/sharedStrings.xml><?xml version="1.0" encoding="utf-8"?>
<sst xmlns="http://schemas.openxmlformats.org/spreadsheetml/2006/main" count="5217" uniqueCount="190">
  <si>
    <t>Date</t>
  </si>
  <si>
    <t>ID</t>
  </si>
  <si>
    <t>tank</t>
  </si>
  <si>
    <t>SDR_position</t>
  </si>
  <si>
    <t>Day_Trial</t>
  </si>
  <si>
    <t>Treat1_Treat2</t>
  </si>
  <si>
    <t>number_indivs</t>
  </si>
  <si>
    <t>b1.Lz</t>
  </si>
  <si>
    <t>b1.Leq</t>
  </si>
  <si>
    <t>b1.Lpc</t>
  </si>
  <si>
    <t>ci.Lz</t>
  </si>
  <si>
    <t>ci.Leq</t>
  </si>
  <si>
    <t>ci.Lpc</t>
  </si>
  <si>
    <t>alpha</t>
  </si>
  <si>
    <t>Notes</t>
  </si>
  <si>
    <t>H0_T_A2</t>
  </si>
  <si>
    <t>H0_T</t>
  </si>
  <si>
    <t>A2</t>
  </si>
  <si>
    <t>2_1</t>
  </si>
  <si>
    <t>Low</t>
  </si>
  <si>
    <t>Lz is closest to peak density</t>
  </si>
  <si>
    <t>H0_T_A3</t>
  </si>
  <si>
    <t>A3</t>
  </si>
  <si>
    <t>L% at start of trial</t>
  </si>
  <si>
    <t>H0_T_A1</t>
  </si>
  <si>
    <t>A1</t>
  </si>
  <si>
    <t>L%</t>
  </si>
  <si>
    <t>H1_T_A4</t>
  </si>
  <si>
    <t>H1_T</t>
  </si>
  <si>
    <t>A4</t>
  </si>
  <si>
    <t>Ambient</t>
  </si>
  <si>
    <t>H1_T_A5</t>
  </si>
  <si>
    <t>A5</t>
  </si>
  <si>
    <t>double peak, Lpc is on smaller of the two - break in O2 decline?</t>
  </si>
  <si>
    <t>H1_T_A6</t>
  </si>
  <si>
    <t>A6</t>
  </si>
  <si>
    <t>H0_B_B1</t>
  </si>
  <si>
    <t>H0_B</t>
  </si>
  <si>
    <t>B1</t>
  </si>
  <si>
    <t>Leq closest to peak density</t>
  </si>
  <si>
    <t>H0_B_B2</t>
  </si>
  <si>
    <t>B2</t>
  </si>
  <si>
    <t>H0_B_B3</t>
  </si>
  <si>
    <t>B3</t>
  </si>
  <si>
    <t>L% highest peak but at 20-30 mins end of trial</t>
  </si>
  <si>
    <t>H1_B_B4</t>
  </si>
  <si>
    <t>H1_B</t>
  </si>
  <si>
    <t>B4</t>
  </si>
  <si>
    <t>H1_B_B5</t>
  </si>
  <si>
    <t>B5</t>
  </si>
  <si>
    <t>H1_B_B6</t>
  </si>
  <si>
    <t>B6</t>
  </si>
  <si>
    <t>double peak, Lpc in center of peak  - in 5-10min of 30m trial</t>
  </si>
  <si>
    <t>H0_T_blank_C1</t>
  </si>
  <si>
    <t>H0_T_blank</t>
  </si>
  <si>
    <t>C1</t>
  </si>
  <si>
    <t>of the peak! At end of 30 min trial CHECK THIS</t>
  </si>
  <si>
    <t>H0_T_blank_C2</t>
  </si>
  <si>
    <t>C2</t>
  </si>
  <si>
    <t>H0_T_blank_C3</t>
  </si>
  <si>
    <t>C3</t>
  </si>
  <si>
    <t>H1_T_blank_C4</t>
  </si>
  <si>
    <t>H1_T_blank</t>
  </si>
  <si>
    <t>C4</t>
  </si>
  <si>
    <t>H1_T_blank_C5</t>
  </si>
  <si>
    <t>C5</t>
  </si>
  <si>
    <t>H1_T_blank_C6</t>
  </si>
  <si>
    <t>C6</t>
  </si>
  <si>
    <t>okay - inconsistancies in graph</t>
  </si>
  <si>
    <t>H0_B_blank_D1</t>
  </si>
  <si>
    <t>H0_B_blank</t>
  </si>
  <si>
    <t>D1</t>
  </si>
  <si>
    <t>H0_B_blank_D2</t>
  </si>
  <si>
    <t>D2</t>
  </si>
  <si>
    <t>H0_B_blank_D3</t>
  </si>
  <si>
    <t>D3</t>
  </si>
  <si>
    <t>H1_B_blank_D4</t>
  </si>
  <si>
    <t>H1_B_blank</t>
  </si>
  <si>
    <t>D4</t>
  </si>
  <si>
    <t>H1_B_blank_D5</t>
  </si>
  <si>
    <t>D5</t>
  </si>
  <si>
    <t>H1_B_blank_D6</t>
  </si>
  <si>
    <t>D6</t>
  </si>
  <si>
    <t>H2_T_A1</t>
  </si>
  <si>
    <t>H2_T</t>
  </si>
  <si>
    <t>okay - at end of trial</t>
  </si>
  <si>
    <t>H2_T_A2</t>
  </si>
  <si>
    <t>H2_T_A3</t>
  </si>
  <si>
    <t>okay - huge break in rate, this is slower at larger peak but LATER in trial</t>
  </si>
  <si>
    <t>H3_T_A4</t>
  </si>
  <si>
    <t>H3_T</t>
  </si>
  <si>
    <t>H3_T_A5</t>
  </si>
  <si>
    <t>okay - at start of trial, likley why faster!</t>
  </si>
  <si>
    <t>H3_T_A6</t>
  </si>
  <si>
    <t>okay - at end of trial, likley why slow than Leq!</t>
  </si>
  <si>
    <t>H2_B_B1</t>
  </si>
  <si>
    <t>H2_B</t>
  </si>
  <si>
    <t>H2_B_B2</t>
  </si>
  <si>
    <t>H2_B_B3</t>
  </si>
  <si>
    <t>H3_B_B4</t>
  </si>
  <si>
    <t>H3_B</t>
  </si>
  <si>
    <t>H3_B_B5</t>
  </si>
  <si>
    <t>H3_B_B6</t>
  </si>
  <si>
    <t>H2_T_blank_C1</t>
  </si>
  <si>
    <t>H2_T_blank</t>
  </si>
  <si>
    <t>H2_T_blank_C2</t>
  </si>
  <si>
    <t>H2_T_blank_C3</t>
  </si>
  <si>
    <t>H3_T_blank_C4</t>
  </si>
  <si>
    <t>H3_T_blank</t>
  </si>
  <si>
    <t>H3_T_blank_C5</t>
  </si>
  <si>
    <t>H3_T_blank_C6</t>
  </si>
  <si>
    <t>H2_B_blank_D1</t>
  </si>
  <si>
    <t>H2_B_blank</t>
  </si>
  <si>
    <t>H2_B_blank_D2</t>
  </si>
  <si>
    <t>H2_B_blank_D3</t>
  </si>
  <si>
    <t>H3_B_blank_D4</t>
  </si>
  <si>
    <t>H3_B_blank</t>
  </si>
  <si>
    <t>H3_B_blank_D5</t>
  </si>
  <si>
    <t>L% double peak</t>
  </si>
  <si>
    <t>H3_B_blank_D6</t>
  </si>
  <si>
    <t>5_1</t>
  </si>
  <si>
    <t>L% - first peak Lpc from start of trial</t>
  </si>
  <si>
    <t>L% good - second peak</t>
  </si>
  <si>
    <t xml:space="preserve">L% good - on second peak, stronger first peak </t>
  </si>
  <si>
    <t>L% good - left scewed</t>
  </si>
  <si>
    <t>L% good - at start of trial obvious break and slow after 20 mins</t>
  </si>
  <si>
    <t>L% good - after an obvious break at 10 mins</t>
  </si>
  <si>
    <t>L% good - very linear with no breaks whatsoever</t>
  </si>
  <si>
    <t>L% good - second peak from rates at end of trial - slower than first peak</t>
  </si>
  <si>
    <t>good - Lz is at the center of density peak!</t>
  </si>
  <si>
    <t>L% - not on peak because O2 decline has curvature</t>
  </si>
  <si>
    <t>good - Leq at center of density peak</t>
  </si>
  <si>
    <t>good - Leq closest to center of density peak</t>
  </si>
  <si>
    <t>L% good - not on peak because O2 decline has curvature</t>
  </si>
  <si>
    <t>8_1</t>
  </si>
  <si>
    <t>L% good - on the slowest rate of three peaks</t>
  </si>
  <si>
    <t>L% good - on second of two peaks - obvious break and slower resp than initially</t>
  </si>
  <si>
    <t>L% several peaks, data not on a particular peak - data is a bit noisy</t>
  </si>
  <si>
    <t>L% good - on third/slowest peak</t>
  </si>
  <si>
    <t>L% good - on first of three peaks</t>
  </si>
  <si>
    <t>good - Leq on the peak density, three peaks, slower is strongest</t>
  </si>
  <si>
    <t>L% good - from faster rate at start of trial, obvious break at 20 mins</t>
  </si>
  <si>
    <t>L% check this - near to third/slowest peak density</t>
  </si>
  <si>
    <t>L% good -  thirs slowest peak -obvious break in resp</t>
  </si>
  <si>
    <t>L% good - on faster/earlier of two peaks, obvious break after 20 mins</t>
  </si>
  <si>
    <t>L% good - on slower/later of three peaks - 15 - 30 mins</t>
  </si>
  <si>
    <t>L% good - on strongest/later peak - 20-25mins</t>
  </si>
  <si>
    <t>Leq on strongest peak , Lpc is at 5-10 mins, most blank files are after 15 mins</t>
  </si>
  <si>
    <t xml:space="preserve">L% good - at start of trial </t>
  </si>
  <si>
    <t>Leq on peak</t>
  </si>
  <si>
    <t>changes 0.65 to psition L % in center of strongest peak - rate cahnges three times in 30 minutes</t>
  </si>
  <si>
    <t xml:space="preserve">L% good, first peak </t>
  </si>
  <si>
    <t xml:space="preserve">alpha 0.5 to include more data </t>
  </si>
  <si>
    <t>good - curved data, L% on smaller peak at end of trial</t>
  </si>
  <si>
    <t xml:space="preserve"> Leq closest to peak density</t>
  </si>
  <si>
    <t>10_1</t>
  </si>
  <si>
    <t>Lz closest to peak density</t>
  </si>
  <si>
    <t>0_2</t>
  </si>
  <si>
    <t>L% good - curved data</t>
  </si>
  <si>
    <t>2_2</t>
  </si>
  <si>
    <t>4_2</t>
  </si>
  <si>
    <t>largest peak for slower rate at end of trial</t>
  </si>
  <si>
    <t>6_2</t>
  </si>
  <si>
    <t>L% very fast decline - drastic slow in rate after O@ dec. below 50 mg O2 L-1 (DISCARD measurement?)</t>
  </si>
  <si>
    <t>mean_size</t>
  </si>
  <si>
    <t>stdev_size</t>
  </si>
  <si>
    <t>Notes_raw_LoLinR_output</t>
  </si>
  <si>
    <t>NA</t>
  </si>
  <si>
    <t>Low_Ambient</t>
  </si>
  <si>
    <t>Ambient_Low</t>
  </si>
  <si>
    <t>Low_Low</t>
  </si>
  <si>
    <t>Ambient_Ambient</t>
  </si>
  <si>
    <t>raw_rate_umolO2_minute_(Lpc_Leq_or_Lz)</t>
  </si>
  <si>
    <t>abs_raw_rate_umol</t>
  </si>
  <si>
    <t>correct_raw_rate_umol</t>
  </si>
  <si>
    <t>rate_calc_ug/L</t>
  </si>
  <si>
    <t>rate_calc_nmol/L</t>
  </si>
  <si>
    <r>
      <t xml:space="preserve">((((((corrected_raw_rate_umol/(1000/4))*(60))*31.998)/(mean_size*number_individuals)))) = </t>
    </r>
    <r>
      <rPr>
        <b/>
        <sz val="14"/>
        <color theme="1"/>
        <rFont val="Calibri"/>
        <family val="2"/>
        <scheme val="minor"/>
      </rPr>
      <t>rate_calc_ug</t>
    </r>
    <r>
      <rPr>
        <b/>
        <sz val="11"/>
        <color theme="1"/>
        <rFont val="Calibri"/>
        <family val="2"/>
        <scheme val="minor"/>
      </rPr>
      <t xml:space="preserve"> O2 L-1 h-1 indiv-1</t>
    </r>
  </si>
  <si>
    <r>
      <t>(((((corrected_raw_rate_umol/(1000/4))*(60))*1000)/(mean_size*number_individuals))) =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rate_calc_nmol </t>
    </r>
    <r>
      <rPr>
        <b/>
        <sz val="11"/>
        <color theme="1"/>
        <rFont val="Calibri"/>
        <family val="2"/>
        <scheme val="minor"/>
      </rPr>
      <t>O2 L-1 h-1 indiv-1</t>
    </r>
  </si>
  <si>
    <r>
      <t xml:space="preserve">((abs_raw_rate_umo)-(average rate blanks)) = </t>
    </r>
    <r>
      <rPr>
        <b/>
        <sz val="14"/>
        <color theme="1"/>
        <rFont val="Calibri"/>
        <family val="2"/>
        <scheme val="minor"/>
      </rPr>
      <t>correct_raw_rate_umol</t>
    </r>
    <r>
      <rPr>
        <sz val="11"/>
        <color theme="1"/>
        <rFont val="Calibri"/>
        <family val="2"/>
        <scheme val="minor"/>
      </rPr>
      <t xml:space="preserve"> = absolute umol O2 min-1 (not corrected for 4ml vial)</t>
    </r>
  </si>
  <si>
    <t>L% - high alpha value to combine 3 peaks to one - raw data \jumpy\""</t>
  </si>
  <si>
    <t>L% near to peak</t>
  </si>
  <si>
    <t>okay - huge break in rate at minunte 10, this is slower at larger peak but LATER in trial</t>
  </si>
  <si>
    <t>L% higher alpha to emcompass more data - data is jumpy</t>
  </si>
  <si>
    <t>Leq closest - at start of trial obvious break and slow after 20 mins</t>
  </si>
  <si>
    <t>L% good after a n obvios break at min 10</t>
  </si>
  <si>
    <t>Leq closest to peak density - on second peak</t>
  </si>
  <si>
    <t>L% good - narrowed data to first 20 minutes to get data closest to peak</t>
  </si>
  <si>
    <t>Leq closest to peak density high alpha to encompass more of the jumpy data</t>
  </si>
  <si>
    <t>L% - higher alpha nearest to peak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</si>
</sst>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5"/>
  <sheetViews>
    <sheetView workbookViewId="0">
      <selection activeCell="H168" sqref="H168"/>
    </sheetView>
  </sheetViews>
  <sheetFormatPr defaultRowHeight="15" x14ac:dyDescent="0.25"/>
  <cols>
    <col min="10" max="10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20180716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10</v>
      </c>
      <c r="H2" s="1">
        <v>-2.8559384620000001</v>
      </c>
      <c r="I2">
        <v>-1.8746271779999999</v>
      </c>
      <c r="J2" s="1">
        <v>-1.90154182</v>
      </c>
      <c r="K2">
        <v>0.143648794</v>
      </c>
      <c r="L2">
        <v>8.2531813999999995E-2</v>
      </c>
      <c r="M2">
        <v>7.6377472000000002E-2</v>
      </c>
      <c r="N2">
        <v>0.2</v>
      </c>
      <c r="O2" t="s">
        <v>20</v>
      </c>
    </row>
    <row r="3" spans="1:15" x14ac:dyDescent="0.25">
      <c r="A3">
        <v>20180716</v>
      </c>
      <c r="B3" t="s">
        <v>21</v>
      </c>
      <c r="C3" t="s">
        <v>16</v>
      </c>
      <c r="D3" t="s">
        <v>22</v>
      </c>
      <c r="E3" t="s">
        <v>18</v>
      </c>
      <c r="F3" t="s">
        <v>19</v>
      </c>
      <c r="G3">
        <v>10</v>
      </c>
      <c r="H3">
        <v>-1.0759570860000001</v>
      </c>
      <c r="I3">
        <v>-1.0759570860000001</v>
      </c>
      <c r="J3" s="1">
        <v>-3.585002829</v>
      </c>
      <c r="K3">
        <v>0.207299293</v>
      </c>
      <c r="L3">
        <v>0.207299293</v>
      </c>
      <c r="M3">
        <v>0.14158968699999999</v>
      </c>
      <c r="N3">
        <v>0.1</v>
      </c>
      <c r="O3" t="s">
        <v>23</v>
      </c>
    </row>
    <row r="4" spans="1:15" x14ac:dyDescent="0.25">
      <c r="A4">
        <v>20180716</v>
      </c>
      <c r="B4" t="s">
        <v>24</v>
      </c>
      <c r="C4" t="s">
        <v>16</v>
      </c>
      <c r="D4" t="s">
        <v>25</v>
      </c>
      <c r="E4" t="s">
        <v>18</v>
      </c>
      <c r="F4" t="s">
        <v>19</v>
      </c>
      <c r="G4">
        <v>10</v>
      </c>
      <c r="H4">
        <v>-1.671929037</v>
      </c>
      <c r="I4">
        <v>-1.671929037</v>
      </c>
      <c r="J4" s="1">
        <v>-2.8675057920000002</v>
      </c>
      <c r="K4">
        <v>0.17337043099999999</v>
      </c>
      <c r="L4">
        <v>0.17337043099999999</v>
      </c>
      <c r="M4">
        <v>0.148791376</v>
      </c>
      <c r="N4">
        <v>0.1</v>
      </c>
      <c r="O4" t="s">
        <v>26</v>
      </c>
    </row>
    <row r="5" spans="1:15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t="s">
        <v>30</v>
      </c>
      <c r="G5">
        <v>10</v>
      </c>
      <c r="H5">
        <v>-3.0666461539999998</v>
      </c>
      <c r="I5">
        <v>-3.0666461539999998</v>
      </c>
      <c r="J5" s="1">
        <v>-3.8625975850000001</v>
      </c>
      <c r="K5">
        <v>0.17201092800000001</v>
      </c>
      <c r="L5">
        <v>0.17201092800000001</v>
      </c>
      <c r="M5">
        <v>7.2737325000000005E-2</v>
      </c>
      <c r="N5">
        <v>0.2</v>
      </c>
      <c r="O5" t="s">
        <v>26</v>
      </c>
    </row>
    <row r="6" spans="1:15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t="s">
        <v>30</v>
      </c>
      <c r="G6">
        <v>10</v>
      </c>
      <c r="H6">
        <v>-4.4141015719999999</v>
      </c>
      <c r="I6">
        <v>-4.4141015719999999</v>
      </c>
      <c r="J6" s="1">
        <v>-4.1469539549999999</v>
      </c>
      <c r="K6">
        <v>0.19201460200000001</v>
      </c>
      <c r="L6">
        <v>0.19201460200000001</v>
      </c>
      <c r="M6">
        <v>8.8381355999999994E-2</v>
      </c>
      <c r="N6">
        <v>0.2</v>
      </c>
      <c r="O6" t="s">
        <v>33</v>
      </c>
    </row>
    <row r="7" spans="1:15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t="s">
        <v>30</v>
      </c>
      <c r="G7">
        <v>10</v>
      </c>
      <c r="H7">
        <v>-4.1068298829999996</v>
      </c>
      <c r="I7">
        <v>-4.1068298829999996</v>
      </c>
      <c r="J7" s="1">
        <v>-4.0111652170000003</v>
      </c>
      <c r="K7">
        <v>0.107009519</v>
      </c>
      <c r="L7">
        <v>0.107009519</v>
      </c>
      <c r="M7">
        <v>0.106661117</v>
      </c>
      <c r="N7">
        <v>0.3</v>
      </c>
      <c r="O7" t="s">
        <v>23</v>
      </c>
    </row>
    <row r="8" spans="1:15" x14ac:dyDescent="0.25">
      <c r="A8">
        <v>20180716</v>
      </c>
      <c r="B8" t="s">
        <v>36</v>
      </c>
      <c r="C8" t="s">
        <v>37</v>
      </c>
      <c r="D8" t="s">
        <v>38</v>
      </c>
      <c r="E8" t="s">
        <v>18</v>
      </c>
      <c r="F8" t="s">
        <v>19</v>
      </c>
      <c r="G8">
        <v>10</v>
      </c>
      <c r="H8">
        <v>-2.348028421</v>
      </c>
      <c r="I8" s="1">
        <v>-2.348028421</v>
      </c>
      <c r="J8" s="1">
        <v>-1.370412518</v>
      </c>
      <c r="K8">
        <v>0.124517909</v>
      </c>
      <c r="L8">
        <v>0.124517909</v>
      </c>
      <c r="M8">
        <v>7.1580669E-2</v>
      </c>
      <c r="N8">
        <v>0.3</v>
      </c>
      <c r="O8" t="s">
        <v>39</v>
      </c>
    </row>
    <row r="9" spans="1:15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t="s">
        <v>19</v>
      </c>
      <c r="G9">
        <v>10</v>
      </c>
      <c r="H9">
        <v>-2.2256637349999999</v>
      </c>
      <c r="I9">
        <v>-2.1907468209999998</v>
      </c>
      <c r="J9" s="1">
        <v>-2.232959503</v>
      </c>
      <c r="K9">
        <v>8.8355138E-2</v>
      </c>
      <c r="L9">
        <v>7.6495694000000003E-2</v>
      </c>
      <c r="M9">
        <v>0.102233571</v>
      </c>
      <c r="N9">
        <v>0.3</v>
      </c>
      <c r="O9" t="s">
        <v>26</v>
      </c>
    </row>
    <row r="10" spans="1:15" x14ac:dyDescent="0.25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t="s">
        <v>19</v>
      </c>
      <c r="G10">
        <v>10</v>
      </c>
      <c r="H10">
        <v>-1.4111443969999999</v>
      </c>
      <c r="I10">
        <v>-1.4111443969999999</v>
      </c>
      <c r="J10" s="1">
        <v>-1.574483536</v>
      </c>
      <c r="K10">
        <v>0.120050532</v>
      </c>
      <c r="L10">
        <v>0.120050532</v>
      </c>
      <c r="M10">
        <v>9.9311700000000003E-2</v>
      </c>
      <c r="N10">
        <v>0.2</v>
      </c>
      <c r="O10" t="s">
        <v>44</v>
      </c>
    </row>
    <row r="11" spans="1:15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t="s">
        <v>30</v>
      </c>
      <c r="G11">
        <v>10</v>
      </c>
      <c r="H11">
        <v>-2.9647910529999999</v>
      </c>
      <c r="I11">
        <v>-2.9647910529999999</v>
      </c>
      <c r="J11" s="1">
        <v>-2.9881129030000002</v>
      </c>
      <c r="K11">
        <v>0.131128619</v>
      </c>
      <c r="L11">
        <v>0.131128619</v>
      </c>
      <c r="M11">
        <v>9.6516457999999999E-2</v>
      </c>
      <c r="N11">
        <v>0.2</v>
      </c>
      <c r="O11" t="s">
        <v>26</v>
      </c>
    </row>
    <row r="12" spans="1:15" x14ac:dyDescent="0.25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t="s">
        <v>30</v>
      </c>
      <c r="G12">
        <v>10</v>
      </c>
      <c r="H12">
        <v>-5.7401298860000001</v>
      </c>
      <c r="I12">
        <v>-2.2940615379999998</v>
      </c>
      <c r="J12" s="1">
        <v>-2.0943316790000002</v>
      </c>
      <c r="K12">
        <v>0.36191778299999999</v>
      </c>
      <c r="L12">
        <v>0.14369288099999999</v>
      </c>
      <c r="M12">
        <v>5.8411403000000001E-2</v>
      </c>
      <c r="N12">
        <v>0.2</v>
      </c>
      <c r="O12" t="s">
        <v>26</v>
      </c>
    </row>
    <row r="13" spans="1:15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t="s">
        <v>30</v>
      </c>
      <c r="G13">
        <v>10</v>
      </c>
      <c r="H13">
        <v>-2.34969896</v>
      </c>
      <c r="I13">
        <v>-2.34969896</v>
      </c>
      <c r="J13" s="1">
        <v>-3.439987092</v>
      </c>
      <c r="K13">
        <v>0.17375980199999999</v>
      </c>
      <c r="L13">
        <v>0.17375980199999999</v>
      </c>
      <c r="M13">
        <v>0.101887697</v>
      </c>
      <c r="N13">
        <v>0.2</v>
      </c>
      <c r="O13" t="s">
        <v>52</v>
      </c>
    </row>
    <row r="14" spans="1:15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t="s">
        <v>19</v>
      </c>
      <c r="G14">
        <v>10</v>
      </c>
      <c r="H14">
        <v>-1.2093940320000001</v>
      </c>
      <c r="I14">
        <v>-1.107323477</v>
      </c>
      <c r="J14" s="1">
        <v>-1.1052953059999999</v>
      </c>
      <c r="K14">
        <v>9.7252037E-2</v>
      </c>
      <c r="L14">
        <v>4.9247005000000003E-2</v>
      </c>
      <c r="M14">
        <v>4.7269910999999998E-2</v>
      </c>
      <c r="N14">
        <v>0.2</v>
      </c>
      <c r="O14" t="s">
        <v>56</v>
      </c>
    </row>
    <row r="15" spans="1:15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t="s">
        <v>19</v>
      </c>
      <c r="G15">
        <v>10</v>
      </c>
      <c r="H15">
        <v>-1.0369416010000001</v>
      </c>
      <c r="I15">
        <v>-1.0369416010000001</v>
      </c>
      <c r="J15" s="1">
        <v>-1.0879252939999999</v>
      </c>
      <c r="K15">
        <v>8.7638962000000001E-2</v>
      </c>
      <c r="L15">
        <v>8.7638962000000001E-2</v>
      </c>
      <c r="M15">
        <v>2.5949738E-2</v>
      </c>
      <c r="N15">
        <v>0.2</v>
      </c>
      <c r="O15" t="s">
        <v>26</v>
      </c>
    </row>
    <row r="16" spans="1:15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t="s">
        <v>19</v>
      </c>
      <c r="G16">
        <v>10</v>
      </c>
      <c r="H16">
        <v>-0.71785103800000005</v>
      </c>
      <c r="I16">
        <v>-0.63409230800000005</v>
      </c>
      <c r="J16" s="1">
        <v>-0.74652223500000003</v>
      </c>
      <c r="K16">
        <v>0.241827034</v>
      </c>
      <c r="L16">
        <v>0.11596904600000001</v>
      </c>
      <c r="M16">
        <v>4.4052486000000002E-2</v>
      </c>
      <c r="N16">
        <v>0.2</v>
      </c>
      <c r="O16" t="s">
        <v>26</v>
      </c>
    </row>
    <row r="17" spans="1:15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t="s">
        <v>30</v>
      </c>
      <c r="G17">
        <v>10</v>
      </c>
      <c r="H17">
        <v>-0.77305025299999997</v>
      </c>
      <c r="I17">
        <v>-0.77305025299999997</v>
      </c>
      <c r="J17" s="1">
        <v>-0.79632839200000005</v>
      </c>
      <c r="K17">
        <v>4.1548179999999997E-2</v>
      </c>
      <c r="L17">
        <v>4.1548179999999997E-2</v>
      </c>
      <c r="M17">
        <v>2.4375009999999999E-2</v>
      </c>
      <c r="N17">
        <v>0.2</v>
      </c>
      <c r="O17" t="s">
        <v>26</v>
      </c>
    </row>
    <row r="18" spans="1:15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t="s">
        <v>30</v>
      </c>
      <c r="G18">
        <v>10</v>
      </c>
      <c r="H18">
        <v>-1.5906546429999999</v>
      </c>
      <c r="I18">
        <v>-1.5906546429999999</v>
      </c>
      <c r="J18" s="1">
        <v>-1.147625004</v>
      </c>
      <c r="K18">
        <v>0.106384768</v>
      </c>
      <c r="L18">
        <v>0.106384768</v>
      </c>
      <c r="M18">
        <v>4.9639299999999997E-2</v>
      </c>
      <c r="N18">
        <v>0.2</v>
      </c>
      <c r="O18" t="s">
        <v>26</v>
      </c>
    </row>
    <row r="19" spans="1:15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t="s">
        <v>30</v>
      </c>
      <c r="G19">
        <v>10</v>
      </c>
      <c r="H19">
        <v>-2.14115017</v>
      </c>
      <c r="I19">
        <v>-0.51822052299999999</v>
      </c>
      <c r="J19" s="1">
        <v>-1.73759168</v>
      </c>
      <c r="K19">
        <v>0.229182521</v>
      </c>
      <c r="L19">
        <v>0.17135679100000001</v>
      </c>
      <c r="M19">
        <v>0.143555507</v>
      </c>
      <c r="N19">
        <v>0.2</v>
      </c>
      <c r="O19" t="s">
        <v>68</v>
      </c>
    </row>
    <row r="20" spans="1:15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t="s">
        <v>19</v>
      </c>
      <c r="G20">
        <v>10</v>
      </c>
      <c r="H20">
        <v>-1.101329166</v>
      </c>
      <c r="I20">
        <v>-1.1573258500000001</v>
      </c>
      <c r="J20" s="1">
        <v>-1.2171959530000001</v>
      </c>
      <c r="K20">
        <v>0.15347327599999999</v>
      </c>
      <c r="L20">
        <v>6.1580664E-2</v>
      </c>
      <c r="M20">
        <v>4.8501134000000001E-2</v>
      </c>
      <c r="N20">
        <v>0.2</v>
      </c>
      <c r="O20" t="s">
        <v>26</v>
      </c>
    </row>
    <row r="21" spans="1:15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t="s">
        <v>19</v>
      </c>
      <c r="G21">
        <v>10</v>
      </c>
      <c r="H21">
        <v>-1.0936250949999999</v>
      </c>
      <c r="I21">
        <v>-1.0936250949999999</v>
      </c>
      <c r="J21" s="1">
        <v>-1.103775392</v>
      </c>
      <c r="K21">
        <v>0.17481047299999999</v>
      </c>
      <c r="L21">
        <v>0.17481047299999999</v>
      </c>
      <c r="M21">
        <v>5.4436751999999998E-2</v>
      </c>
      <c r="N21">
        <v>0.2</v>
      </c>
      <c r="O21" t="s">
        <v>26</v>
      </c>
    </row>
    <row r="22" spans="1:15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t="s">
        <v>19</v>
      </c>
      <c r="G22">
        <v>10</v>
      </c>
      <c r="H22">
        <v>-2.2218932759999999</v>
      </c>
      <c r="I22">
        <v>-1.0181307479999999</v>
      </c>
      <c r="J22" s="1">
        <v>-1.1010309060000001</v>
      </c>
      <c r="K22">
        <v>0.40122990400000003</v>
      </c>
      <c r="L22">
        <v>0.17275264800000001</v>
      </c>
      <c r="M22">
        <v>8.1470955999999997E-2</v>
      </c>
      <c r="N22">
        <v>0.2</v>
      </c>
      <c r="O22" t="s">
        <v>26</v>
      </c>
    </row>
    <row r="23" spans="1:15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t="s">
        <v>30</v>
      </c>
      <c r="G23">
        <v>10</v>
      </c>
      <c r="H23">
        <v>-2.0954354990000001</v>
      </c>
      <c r="I23">
        <v>-0.99135109499999996</v>
      </c>
      <c r="J23" s="1">
        <v>-0.99135109499999996</v>
      </c>
      <c r="K23">
        <v>0.38339293800000002</v>
      </c>
      <c r="L23">
        <v>5.3241844000000003E-2</v>
      </c>
      <c r="M23">
        <v>5.3241844000000003E-2</v>
      </c>
      <c r="N23">
        <v>0.2</v>
      </c>
      <c r="O23" t="s">
        <v>26</v>
      </c>
    </row>
    <row r="24" spans="1:15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t="s">
        <v>30</v>
      </c>
      <c r="G24">
        <v>10</v>
      </c>
      <c r="H24">
        <v>-0.89770114899999998</v>
      </c>
      <c r="I24">
        <v>-0.89770114899999998</v>
      </c>
      <c r="J24" s="1">
        <v>-1.252913199</v>
      </c>
      <c r="K24">
        <v>0.52200145600000003</v>
      </c>
      <c r="L24">
        <v>0.52200145600000003</v>
      </c>
      <c r="M24">
        <v>0.147355441</v>
      </c>
      <c r="N24">
        <v>0.2</v>
      </c>
      <c r="O24" t="s">
        <v>68</v>
      </c>
    </row>
    <row r="25" spans="1:15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t="s">
        <v>30</v>
      </c>
      <c r="G25">
        <v>10</v>
      </c>
      <c r="H25">
        <v>-4.2197457639999998</v>
      </c>
      <c r="I25">
        <v>-1.3368714859999999</v>
      </c>
      <c r="J25" s="1">
        <v>-1.4786441509999999</v>
      </c>
      <c r="K25">
        <v>0.187016874</v>
      </c>
      <c r="L25">
        <v>9.9180419000000006E-2</v>
      </c>
      <c r="M25">
        <v>8.2820503000000004E-2</v>
      </c>
      <c r="N25">
        <v>0.2</v>
      </c>
      <c r="O25" t="s">
        <v>26</v>
      </c>
    </row>
    <row r="26" spans="1:15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t="s">
        <v>30</v>
      </c>
      <c r="G26">
        <v>10</v>
      </c>
      <c r="H26">
        <v>-4.299073892</v>
      </c>
      <c r="I26">
        <v>-4.310124633</v>
      </c>
      <c r="J26" s="1">
        <v>-1.895088195</v>
      </c>
      <c r="K26">
        <v>0.12356405600000001</v>
      </c>
      <c r="L26">
        <v>0.103534631</v>
      </c>
      <c r="M26">
        <v>8.4831130000000005E-2</v>
      </c>
      <c r="N26">
        <v>0.2</v>
      </c>
      <c r="O26" t="s">
        <v>85</v>
      </c>
    </row>
    <row r="27" spans="1:15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t="s">
        <v>30</v>
      </c>
      <c r="G27">
        <v>10</v>
      </c>
      <c r="H27">
        <v>-2.8048832099999998</v>
      </c>
      <c r="I27">
        <v>-2.8048832099999998</v>
      </c>
      <c r="J27" s="1">
        <v>-3.1571028559999998</v>
      </c>
      <c r="K27">
        <v>0.23414770900000001</v>
      </c>
      <c r="L27">
        <v>0.23414770900000001</v>
      </c>
      <c r="M27">
        <v>0.12951493</v>
      </c>
      <c r="N27">
        <v>0.4</v>
      </c>
      <c r="O27" t="s">
        <v>26</v>
      </c>
    </row>
    <row r="28" spans="1:15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t="s">
        <v>30</v>
      </c>
      <c r="G28">
        <v>10</v>
      </c>
      <c r="H28">
        <v>-1.5428128050000001</v>
      </c>
      <c r="I28">
        <v>-1.5428128050000001</v>
      </c>
      <c r="J28" s="1">
        <v>-1.7659368630000001</v>
      </c>
      <c r="K28">
        <v>0.126597768</v>
      </c>
      <c r="L28">
        <v>0.126597768</v>
      </c>
      <c r="M28">
        <v>0.100339279</v>
      </c>
      <c r="N28">
        <v>0.2</v>
      </c>
      <c r="O28" t="s">
        <v>88</v>
      </c>
    </row>
    <row r="29" spans="1:15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t="s">
        <v>19</v>
      </c>
      <c r="G29">
        <v>10</v>
      </c>
      <c r="H29">
        <v>-3.181910931</v>
      </c>
      <c r="I29">
        <v>-3.2099305020000002</v>
      </c>
      <c r="J29" s="1">
        <v>-3.2226562849999998</v>
      </c>
      <c r="K29">
        <v>7.7925395999999994E-2</v>
      </c>
      <c r="L29">
        <v>7.7928688999999995E-2</v>
      </c>
      <c r="M29">
        <v>9.0894874000000001E-2</v>
      </c>
      <c r="N29">
        <v>0.2</v>
      </c>
      <c r="O29" t="s">
        <v>26</v>
      </c>
    </row>
    <row r="30" spans="1:15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t="s">
        <v>19</v>
      </c>
      <c r="G30">
        <v>10</v>
      </c>
      <c r="H30">
        <v>-5.5447863249999996</v>
      </c>
      <c r="I30">
        <v>-5.5447863249999996</v>
      </c>
      <c r="J30" s="1">
        <v>-5.6234625669999998</v>
      </c>
      <c r="K30">
        <v>0.127104467</v>
      </c>
      <c r="L30">
        <v>0.127104467</v>
      </c>
      <c r="M30">
        <v>0.105765975</v>
      </c>
      <c r="N30">
        <v>0.2</v>
      </c>
      <c r="O30" t="s">
        <v>92</v>
      </c>
    </row>
    <row r="31" spans="1:15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t="s">
        <v>19</v>
      </c>
      <c r="G31">
        <v>10</v>
      </c>
      <c r="H31">
        <v>-7.1884493279999999</v>
      </c>
      <c r="I31">
        <v>-7.1884493279999999</v>
      </c>
      <c r="J31" s="1">
        <v>-2.2706244849999999</v>
      </c>
      <c r="K31">
        <v>0.175100952</v>
      </c>
      <c r="L31">
        <v>0.175100952</v>
      </c>
      <c r="M31">
        <v>0.10967924599999999</v>
      </c>
      <c r="N31">
        <v>0.2</v>
      </c>
      <c r="O31" t="s">
        <v>94</v>
      </c>
    </row>
    <row r="32" spans="1:15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t="s">
        <v>30</v>
      </c>
      <c r="G32">
        <v>10</v>
      </c>
      <c r="H32">
        <v>-4.0160262729999996</v>
      </c>
      <c r="I32">
        <v>-4.0160262729999996</v>
      </c>
      <c r="J32" s="1">
        <v>-3.533777524</v>
      </c>
      <c r="K32">
        <v>0.14666805799999999</v>
      </c>
      <c r="L32">
        <v>0.14666805799999999</v>
      </c>
      <c r="M32">
        <v>7.5261386999999999E-2</v>
      </c>
      <c r="N32">
        <v>0.2</v>
      </c>
      <c r="O32" t="s">
        <v>26</v>
      </c>
    </row>
    <row r="33" spans="1:15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t="s">
        <v>30</v>
      </c>
      <c r="G33">
        <v>10</v>
      </c>
      <c r="H33">
        <v>-3.189664697</v>
      </c>
      <c r="I33">
        <v>-3.189664697</v>
      </c>
      <c r="J33" s="1">
        <v>-3.3750572120000002</v>
      </c>
      <c r="K33">
        <v>0.141454048</v>
      </c>
      <c r="L33">
        <v>0.141454048</v>
      </c>
      <c r="M33">
        <v>8.2016968999999995E-2</v>
      </c>
      <c r="N33">
        <v>0.2</v>
      </c>
      <c r="O33" t="s">
        <v>26</v>
      </c>
    </row>
    <row r="34" spans="1:15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t="s">
        <v>30</v>
      </c>
      <c r="G34">
        <v>10</v>
      </c>
      <c r="H34">
        <v>-2.6906222889999998</v>
      </c>
      <c r="I34">
        <v>-2.6906222889999998</v>
      </c>
      <c r="J34" s="1">
        <v>-1.8567761810000001</v>
      </c>
      <c r="K34">
        <v>0.15178809700000001</v>
      </c>
      <c r="L34">
        <v>0.15178809700000001</v>
      </c>
      <c r="M34">
        <v>9.9026644999999996E-2</v>
      </c>
      <c r="N34">
        <v>0.2</v>
      </c>
      <c r="O34" t="s">
        <v>26</v>
      </c>
    </row>
    <row r="35" spans="1:15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t="s">
        <v>19</v>
      </c>
      <c r="G35">
        <v>10</v>
      </c>
      <c r="H35">
        <v>-2.5859492589999999</v>
      </c>
      <c r="I35">
        <v>-2.5859492589999999</v>
      </c>
      <c r="J35" s="1">
        <v>-2.9204610770000001</v>
      </c>
      <c r="K35">
        <v>0.108641645</v>
      </c>
      <c r="L35">
        <v>0.108641645</v>
      </c>
      <c r="M35">
        <v>7.4229671999999997E-2</v>
      </c>
      <c r="N35">
        <v>0.2</v>
      </c>
      <c r="O35" t="s">
        <v>26</v>
      </c>
    </row>
    <row r="36" spans="1:15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t="s">
        <v>19</v>
      </c>
      <c r="G36">
        <v>10</v>
      </c>
      <c r="H36">
        <v>-2.7427364409999999</v>
      </c>
      <c r="I36">
        <v>-2.7427364409999999</v>
      </c>
      <c r="J36" s="1">
        <v>-2.8408713909999999</v>
      </c>
      <c r="K36">
        <v>0.11824614999999999</v>
      </c>
      <c r="L36">
        <v>0.11824614999999999</v>
      </c>
      <c r="M36">
        <v>5.3219026000000003E-2</v>
      </c>
      <c r="N36">
        <v>0.2</v>
      </c>
      <c r="O36" t="s">
        <v>26</v>
      </c>
    </row>
    <row r="37" spans="1:15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t="s">
        <v>19</v>
      </c>
      <c r="G37">
        <v>10</v>
      </c>
      <c r="H37">
        <v>-2.2267022079999998</v>
      </c>
      <c r="I37">
        <v>-3.0973626369999998</v>
      </c>
      <c r="J37" s="1">
        <v>-2.238912574</v>
      </c>
      <c r="K37">
        <v>0.13552640199999999</v>
      </c>
      <c r="L37">
        <v>0.21376543200000001</v>
      </c>
      <c r="M37">
        <v>4.7548556999999998E-2</v>
      </c>
      <c r="N37">
        <v>0.2</v>
      </c>
      <c r="O37" t="s">
        <v>26</v>
      </c>
    </row>
    <row r="38" spans="1:15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t="s">
        <v>30</v>
      </c>
      <c r="G38">
        <v>10</v>
      </c>
      <c r="H38">
        <v>-1.265074765</v>
      </c>
      <c r="I38">
        <v>-1.255260118</v>
      </c>
      <c r="J38" s="1">
        <v>-1.2061754490000001</v>
      </c>
      <c r="K38">
        <v>5.4779916999999997E-2</v>
      </c>
      <c r="L38">
        <v>5.6873684000000001E-2</v>
      </c>
      <c r="M38">
        <v>4.3659224000000003E-2</v>
      </c>
      <c r="N38">
        <v>0.2</v>
      </c>
      <c r="O38" t="s">
        <v>26</v>
      </c>
    </row>
    <row r="39" spans="1:15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t="s">
        <v>30</v>
      </c>
      <c r="G39">
        <v>10</v>
      </c>
      <c r="H39">
        <v>-1.5403631879999999</v>
      </c>
      <c r="I39">
        <v>-1.5403631879999999</v>
      </c>
      <c r="J39" s="1">
        <v>-1.5160441760000001</v>
      </c>
      <c r="K39">
        <v>0.14990853400000001</v>
      </c>
      <c r="L39">
        <v>0.14990853400000001</v>
      </c>
      <c r="M39">
        <v>4.6288649000000001E-2</v>
      </c>
      <c r="N39">
        <v>0.2</v>
      </c>
      <c r="O39" t="s">
        <v>26</v>
      </c>
    </row>
    <row r="40" spans="1:15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t="s">
        <v>30</v>
      </c>
      <c r="G40">
        <v>10</v>
      </c>
      <c r="H40">
        <v>-2.2333442799999998</v>
      </c>
      <c r="I40">
        <v>-2.2333442799999998</v>
      </c>
      <c r="J40" s="1">
        <v>-1.795512864</v>
      </c>
      <c r="K40">
        <v>0.16414831299999999</v>
      </c>
      <c r="L40">
        <v>0.16414831299999999</v>
      </c>
      <c r="M40">
        <v>5.2889105999999998E-2</v>
      </c>
      <c r="N40">
        <v>0.2</v>
      </c>
      <c r="O40" t="s">
        <v>26</v>
      </c>
    </row>
    <row r="41" spans="1:15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t="s">
        <v>19</v>
      </c>
      <c r="G41">
        <v>10</v>
      </c>
      <c r="H41">
        <v>-1.036639109</v>
      </c>
      <c r="I41">
        <v>-1.036639109</v>
      </c>
      <c r="J41" s="1">
        <v>-1.1165196610000001</v>
      </c>
      <c r="K41">
        <v>0.13089687999999999</v>
      </c>
      <c r="L41">
        <v>0.13089687999999999</v>
      </c>
      <c r="M41">
        <v>5.0150752E-2</v>
      </c>
      <c r="N41">
        <v>0.2</v>
      </c>
      <c r="O41" t="s">
        <v>26</v>
      </c>
    </row>
    <row r="42" spans="1:15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t="s">
        <v>19</v>
      </c>
      <c r="G42">
        <v>10</v>
      </c>
      <c r="H42">
        <v>-1.5155145160000001</v>
      </c>
      <c r="I42">
        <v>-1.6652724999999999</v>
      </c>
      <c r="J42" s="1">
        <v>-1.644113816</v>
      </c>
      <c r="K42">
        <v>0.11263754099999999</v>
      </c>
      <c r="L42">
        <v>8.2490930000000004E-2</v>
      </c>
      <c r="M42">
        <v>5.1949555000000001E-2</v>
      </c>
      <c r="N42">
        <v>0.2</v>
      </c>
      <c r="O42" t="s">
        <v>26</v>
      </c>
    </row>
    <row r="43" spans="1:15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t="s">
        <v>19</v>
      </c>
      <c r="G43">
        <v>10</v>
      </c>
      <c r="H43">
        <v>-4.7660600669999997</v>
      </c>
      <c r="I43">
        <v>-4.7660600669999997</v>
      </c>
      <c r="J43" s="1">
        <v>-1.654579099</v>
      </c>
      <c r="K43">
        <v>0.55456311700000005</v>
      </c>
      <c r="L43">
        <v>0.55456311700000005</v>
      </c>
      <c r="M43">
        <v>0.102578374</v>
      </c>
      <c r="N43">
        <v>0.2</v>
      </c>
      <c r="O43" t="s">
        <v>26</v>
      </c>
    </row>
    <row r="44" spans="1:15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t="s">
        <v>30</v>
      </c>
      <c r="G44">
        <v>10</v>
      </c>
      <c r="H44">
        <v>-1.4087903230000001</v>
      </c>
      <c r="I44">
        <v>-1.4087903230000001</v>
      </c>
      <c r="J44" s="1">
        <v>-1.4204681690000001</v>
      </c>
      <c r="K44">
        <v>9.6297922999999994E-2</v>
      </c>
      <c r="L44">
        <v>9.6297922999999994E-2</v>
      </c>
      <c r="M44">
        <v>6.2208553E-2</v>
      </c>
      <c r="N44">
        <v>0.2</v>
      </c>
      <c r="O44" t="s">
        <v>26</v>
      </c>
    </row>
    <row r="45" spans="1:15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t="s">
        <v>30</v>
      </c>
      <c r="G45">
        <v>10</v>
      </c>
      <c r="H45">
        <v>-1.0534901649999999</v>
      </c>
      <c r="I45">
        <v>-1.0284022719999999</v>
      </c>
      <c r="J45" s="1">
        <v>-1.0892762890000001</v>
      </c>
      <c r="K45">
        <v>6.6663388000000004E-2</v>
      </c>
      <c r="L45">
        <v>5.7611557000000001E-2</v>
      </c>
      <c r="M45">
        <v>3.4927982000000003E-2</v>
      </c>
      <c r="N45">
        <v>0.2</v>
      </c>
      <c r="O45" t="s">
        <v>26</v>
      </c>
    </row>
    <row r="46" spans="1:15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t="s">
        <v>30</v>
      </c>
      <c r="G46">
        <v>10</v>
      </c>
      <c r="H46">
        <v>-1.5403548389999999</v>
      </c>
      <c r="I46">
        <v>-1.5403548389999999</v>
      </c>
      <c r="J46" s="1">
        <v>-1.439048908</v>
      </c>
      <c r="K46">
        <v>0.10708003300000001</v>
      </c>
      <c r="L46">
        <v>0.10708003300000001</v>
      </c>
      <c r="M46">
        <v>7.3347859000000001E-2</v>
      </c>
      <c r="N46">
        <v>0.2</v>
      </c>
      <c r="O46" t="s">
        <v>26</v>
      </c>
    </row>
    <row r="47" spans="1:15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t="s">
        <v>19</v>
      </c>
      <c r="G47">
        <v>10</v>
      </c>
      <c r="H47">
        <v>-1.573870968</v>
      </c>
      <c r="I47">
        <v>-1.573870968</v>
      </c>
      <c r="J47" s="1">
        <v>-1.6711894359999999</v>
      </c>
      <c r="K47">
        <v>9.4038815999999997E-2</v>
      </c>
      <c r="L47">
        <v>9.4038815999999997E-2</v>
      </c>
      <c r="M47">
        <v>5.8654866999999999E-2</v>
      </c>
      <c r="N47">
        <v>0.2</v>
      </c>
      <c r="O47" t="s">
        <v>26</v>
      </c>
    </row>
    <row r="48" spans="1:15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t="s">
        <v>19</v>
      </c>
      <c r="G48">
        <v>10</v>
      </c>
      <c r="H48">
        <v>-2.625201465</v>
      </c>
      <c r="I48">
        <v>-2.0878388280000002</v>
      </c>
      <c r="J48" s="1">
        <v>-1.3154968309999999</v>
      </c>
      <c r="K48">
        <v>0.281736137</v>
      </c>
      <c r="L48">
        <v>0.211262492</v>
      </c>
      <c r="M48">
        <v>7.3337061999999995E-2</v>
      </c>
      <c r="N48">
        <v>0.2</v>
      </c>
      <c r="O48" t="s">
        <v>118</v>
      </c>
    </row>
    <row r="49" spans="1:15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t="s">
        <v>19</v>
      </c>
      <c r="G49">
        <v>10</v>
      </c>
      <c r="H49">
        <v>-1.4966711880000001</v>
      </c>
      <c r="I49">
        <v>-1.4966711880000001</v>
      </c>
      <c r="J49" s="1">
        <v>-1.0857120099999999</v>
      </c>
      <c r="K49">
        <v>0.25141949600000002</v>
      </c>
      <c r="L49">
        <v>0.25141949600000002</v>
      </c>
      <c r="M49">
        <v>8.9253599000000003E-2</v>
      </c>
      <c r="N49">
        <v>0.2</v>
      </c>
      <c r="O49" t="s">
        <v>26</v>
      </c>
    </row>
    <row r="50" spans="1:15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t="s">
        <v>19</v>
      </c>
      <c r="G50">
        <v>10</v>
      </c>
      <c r="H50">
        <v>-0.94970015600000002</v>
      </c>
      <c r="I50">
        <v>-0.94970015600000002</v>
      </c>
      <c r="J50" s="1">
        <v>-1.104611926</v>
      </c>
      <c r="K50">
        <v>0.131384099</v>
      </c>
      <c r="L50">
        <v>0.131384099</v>
      </c>
      <c r="M50">
        <v>0.119376472</v>
      </c>
      <c r="N50">
        <v>0.2</v>
      </c>
      <c r="O50" t="s">
        <v>26</v>
      </c>
    </row>
    <row r="51" spans="1:15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t="s">
        <v>19</v>
      </c>
      <c r="G51">
        <v>10</v>
      </c>
      <c r="H51">
        <v>-1.7180131359999999</v>
      </c>
      <c r="I51">
        <v>-1.7180131359999999</v>
      </c>
      <c r="J51" s="1">
        <v>-2.1948368299999998</v>
      </c>
      <c r="K51">
        <v>0.30370394099999998</v>
      </c>
      <c r="L51">
        <v>0.30370394099999998</v>
      </c>
      <c r="M51">
        <v>0.180735758</v>
      </c>
      <c r="N51">
        <v>0.2</v>
      </c>
      <c r="O51" t="s">
        <v>26</v>
      </c>
    </row>
    <row r="52" spans="1:15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t="s">
        <v>19</v>
      </c>
      <c r="G52">
        <v>10</v>
      </c>
      <c r="H52">
        <v>-2.5579242010000001</v>
      </c>
      <c r="I52">
        <v>-2.5579242010000001</v>
      </c>
      <c r="J52" s="1">
        <v>-2.0959354060000002</v>
      </c>
      <c r="K52">
        <v>0.10471080000000001</v>
      </c>
      <c r="L52">
        <v>0.10471080000000001</v>
      </c>
      <c r="M52">
        <v>4.9996219000000001E-2</v>
      </c>
      <c r="N52">
        <v>0.2</v>
      </c>
      <c r="O52" t="s">
        <v>26</v>
      </c>
    </row>
    <row r="53" spans="1:15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t="s">
        <v>30</v>
      </c>
      <c r="G53">
        <v>10</v>
      </c>
      <c r="H53">
        <v>-1.6062242870000001</v>
      </c>
      <c r="I53">
        <v>-1.6062242870000001</v>
      </c>
      <c r="J53" s="1">
        <v>-2.486083893</v>
      </c>
      <c r="K53">
        <v>0.18065732700000001</v>
      </c>
      <c r="L53">
        <v>0.18065732700000001</v>
      </c>
      <c r="M53">
        <v>8.7564640999999999E-2</v>
      </c>
      <c r="N53">
        <v>0.2</v>
      </c>
      <c r="O53" t="s">
        <v>26</v>
      </c>
    </row>
    <row r="54" spans="1:15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t="s">
        <v>30</v>
      </c>
      <c r="G54">
        <v>10</v>
      </c>
      <c r="H54">
        <v>-1.627156863</v>
      </c>
      <c r="I54">
        <v>-1.627156863</v>
      </c>
      <c r="J54" s="1">
        <v>-5.1325929119999998</v>
      </c>
      <c r="K54">
        <v>0.238302033</v>
      </c>
      <c r="L54">
        <v>0.238302033</v>
      </c>
      <c r="M54">
        <v>0.12210354700000001</v>
      </c>
      <c r="N54">
        <v>0.1</v>
      </c>
      <c r="O54" t="s">
        <v>121</v>
      </c>
    </row>
    <row r="55" spans="1:15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t="s">
        <v>30</v>
      </c>
      <c r="G55">
        <v>10</v>
      </c>
      <c r="H55">
        <v>-3.5756572809999998</v>
      </c>
      <c r="I55">
        <v>-3.5756572809999998</v>
      </c>
      <c r="J55" s="1">
        <v>-3.5111023430000001</v>
      </c>
      <c r="K55">
        <v>8.8451624000000006E-2</v>
      </c>
      <c r="L55">
        <v>8.8451624000000006E-2</v>
      </c>
      <c r="M55">
        <v>9.1110774000000005E-2</v>
      </c>
      <c r="N55">
        <v>0.2</v>
      </c>
      <c r="O55" t="s">
        <v>26</v>
      </c>
    </row>
    <row r="56" spans="1:15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t="s">
        <v>19</v>
      </c>
      <c r="G56">
        <v>10</v>
      </c>
      <c r="H56">
        <v>-1.7174379310000001</v>
      </c>
      <c r="I56">
        <v>-1.7174379310000001</v>
      </c>
      <c r="J56" s="1">
        <v>-1.7271684570000001</v>
      </c>
      <c r="K56">
        <v>8.8237493E-2</v>
      </c>
      <c r="L56">
        <v>8.8237493E-2</v>
      </c>
      <c r="M56">
        <v>6.3891844000000003E-2</v>
      </c>
      <c r="N56">
        <v>0.2</v>
      </c>
      <c r="O56" t="s">
        <v>26</v>
      </c>
    </row>
    <row r="57" spans="1:15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t="s">
        <v>19</v>
      </c>
      <c r="G57">
        <v>10</v>
      </c>
      <c r="H57">
        <v>-0.43443378999999999</v>
      </c>
      <c r="I57">
        <v>-0.43443378999999999</v>
      </c>
      <c r="J57" s="1">
        <v>-1.1661085959999999</v>
      </c>
      <c r="K57">
        <v>0.221382089</v>
      </c>
      <c r="L57">
        <v>0.221382089</v>
      </c>
      <c r="M57">
        <v>8.1701454000000007E-2</v>
      </c>
      <c r="N57">
        <v>0.2</v>
      </c>
      <c r="O57" t="s">
        <v>26</v>
      </c>
    </row>
    <row r="58" spans="1:15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t="s">
        <v>19</v>
      </c>
      <c r="G58">
        <v>10</v>
      </c>
      <c r="H58">
        <v>-1.8609097109999999</v>
      </c>
      <c r="I58">
        <v>-1.8609097109999999</v>
      </c>
      <c r="J58" s="1">
        <v>-1.867510217</v>
      </c>
      <c r="K58">
        <v>7.6512673000000003E-2</v>
      </c>
      <c r="L58">
        <v>7.6512673000000003E-2</v>
      </c>
      <c r="M58">
        <v>7.7214077000000006E-2</v>
      </c>
      <c r="N58">
        <v>0.2</v>
      </c>
      <c r="O58" t="s">
        <v>122</v>
      </c>
    </row>
    <row r="59" spans="1:15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t="s">
        <v>30</v>
      </c>
      <c r="G59">
        <v>10</v>
      </c>
      <c r="H59">
        <v>-1.4245072299999999</v>
      </c>
      <c r="I59">
        <v>-1.3779838710000001</v>
      </c>
      <c r="J59" s="1">
        <v>-1.5306185000000001</v>
      </c>
      <c r="K59">
        <v>0.17515572900000001</v>
      </c>
      <c r="L59">
        <v>0.120190751</v>
      </c>
      <c r="M59">
        <v>0.159575944</v>
      </c>
      <c r="N59">
        <v>0.2</v>
      </c>
      <c r="O59" t="s">
        <v>123</v>
      </c>
    </row>
    <row r="60" spans="1:15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t="s">
        <v>30</v>
      </c>
      <c r="G60">
        <v>10</v>
      </c>
      <c r="H60">
        <v>-2.5435272169999998</v>
      </c>
      <c r="I60">
        <v>-2.5435272169999998</v>
      </c>
      <c r="J60" s="1">
        <v>-2.7069051879999999</v>
      </c>
      <c r="K60">
        <v>6.8266208999999994E-2</v>
      </c>
      <c r="L60">
        <v>6.8266208999999994E-2</v>
      </c>
      <c r="M60">
        <v>5.3461360999999999E-2</v>
      </c>
      <c r="N60">
        <v>0.2</v>
      </c>
      <c r="O60" t="s">
        <v>26</v>
      </c>
    </row>
    <row r="61" spans="1:15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t="s">
        <v>30</v>
      </c>
      <c r="G61">
        <v>10</v>
      </c>
      <c r="H61">
        <v>-2.086271204</v>
      </c>
      <c r="I61">
        <v>-2.086271204</v>
      </c>
      <c r="J61" s="1">
        <v>-2.084666602</v>
      </c>
      <c r="K61">
        <v>7.7982240999999994E-2</v>
      </c>
      <c r="L61">
        <v>7.7982240999999994E-2</v>
      </c>
      <c r="M61">
        <v>4.5022085000000003E-2</v>
      </c>
      <c r="N61">
        <v>0.2</v>
      </c>
      <c r="O61" t="s">
        <v>26</v>
      </c>
    </row>
    <row r="62" spans="1:15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t="s">
        <v>19</v>
      </c>
      <c r="G62">
        <v>10</v>
      </c>
      <c r="H62">
        <v>-0.24971027400000001</v>
      </c>
      <c r="I62">
        <v>-0.24971027400000001</v>
      </c>
      <c r="J62" s="1">
        <v>-0.86217025599999997</v>
      </c>
      <c r="K62">
        <v>0.10624747700000001</v>
      </c>
      <c r="L62">
        <v>0.10624747700000001</v>
      </c>
      <c r="M62">
        <v>4.8986808999999999E-2</v>
      </c>
      <c r="N62">
        <v>0.2</v>
      </c>
      <c r="O62" t="s">
        <v>26</v>
      </c>
    </row>
    <row r="63" spans="1:15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t="s">
        <v>19</v>
      </c>
      <c r="G63">
        <v>10</v>
      </c>
      <c r="H63">
        <v>-0.85645320199999997</v>
      </c>
      <c r="I63">
        <v>-0.85645320199999997</v>
      </c>
      <c r="J63" s="1">
        <v>-0.84539355100000002</v>
      </c>
      <c r="K63">
        <v>0.109596686</v>
      </c>
      <c r="L63">
        <v>0.109596686</v>
      </c>
      <c r="M63">
        <v>3.3744483999999998E-2</v>
      </c>
      <c r="N63">
        <v>0.2</v>
      </c>
      <c r="O63" t="s">
        <v>26</v>
      </c>
    </row>
    <row r="64" spans="1:15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t="s">
        <v>19</v>
      </c>
      <c r="G64">
        <v>10</v>
      </c>
      <c r="H64">
        <v>-0.86945728899999997</v>
      </c>
      <c r="I64">
        <v>-0.86945728899999997</v>
      </c>
      <c r="J64" s="1">
        <v>-0.87103206399999999</v>
      </c>
      <c r="K64">
        <v>0.101288182</v>
      </c>
      <c r="L64">
        <v>0.101288182</v>
      </c>
      <c r="M64">
        <v>2.7306437999999999E-2</v>
      </c>
      <c r="N64">
        <v>0.2</v>
      </c>
      <c r="O64" t="s">
        <v>26</v>
      </c>
    </row>
    <row r="65" spans="1:15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t="s">
        <v>30</v>
      </c>
      <c r="G65">
        <v>10</v>
      </c>
      <c r="H65">
        <v>-0.739386973</v>
      </c>
      <c r="I65">
        <v>-0.70452364000000001</v>
      </c>
      <c r="J65" s="1">
        <v>-1.173678945</v>
      </c>
      <c r="K65">
        <v>0.113262418</v>
      </c>
      <c r="L65">
        <v>8.8809732000000002E-2</v>
      </c>
      <c r="M65">
        <v>4.8985702999999998E-2</v>
      </c>
      <c r="N65">
        <v>0.2</v>
      </c>
      <c r="O65" t="s">
        <v>26</v>
      </c>
    </row>
    <row r="66" spans="1:15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t="s">
        <v>30</v>
      </c>
      <c r="G66">
        <v>10</v>
      </c>
      <c r="H66">
        <v>-0.98959983299999998</v>
      </c>
      <c r="I66">
        <v>-0.98959983299999998</v>
      </c>
      <c r="J66" s="1">
        <v>-0.80669825699999997</v>
      </c>
      <c r="K66">
        <v>8.7916384E-2</v>
      </c>
      <c r="L66">
        <v>8.7916384E-2</v>
      </c>
      <c r="M66">
        <v>3.1989881999999997E-2</v>
      </c>
      <c r="N66">
        <v>0.2</v>
      </c>
      <c r="O66" t="s">
        <v>26</v>
      </c>
    </row>
    <row r="67" spans="1:15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t="s">
        <v>30</v>
      </c>
      <c r="G67">
        <v>10</v>
      </c>
      <c r="H67">
        <v>-0.88626099700000005</v>
      </c>
      <c r="I67">
        <v>-0.85348241599999997</v>
      </c>
      <c r="J67" s="1">
        <v>-0.90956097899999999</v>
      </c>
      <c r="K67">
        <v>8.8720399000000005E-2</v>
      </c>
      <c r="L67">
        <v>8.3144418999999997E-2</v>
      </c>
      <c r="M67">
        <v>4.6163467999999999E-2</v>
      </c>
      <c r="N67">
        <v>0.2</v>
      </c>
      <c r="O67" t="s">
        <v>26</v>
      </c>
    </row>
    <row r="68" spans="1:15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t="s">
        <v>19</v>
      </c>
      <c r="G68">
        <v>10</v>
      </c>
      <c r="H68">
        <v>-0.84061766999999998</v>
      </c>
      <c r="I68">
        <v>-0.78634780500000001</v>
      </c>
      <c r="J68" s="1">
        <v>-0.85171493300000001</v>
      </c>
      <c r="K68">
        <v>0.101243795</v>
      </c>
      <c r="L68">
        <v>7.2875779000000002E-2</v>
      </c>
      <c r="M68">
        <v>5.3818119999999997E-2</v>
      </c>
      <c r="N68">
        <v>0.2</v>
      </c>
      <c r="O68" t="s">
        <v>26</v>
      </c>
    </row>
    <row r="69" spans="1:15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t="s">
        <v>19</v>
      </c>
      <c r="G69">
        <v>10</v>
      </c>
      <c r="H69">
        <v>-1.028518043</v>
      </c>
      <c r="I69">
        <v>-1.0404267119999999</v>
      </c>
      <c r="J69" s="1">
        <v>-0.98516488800000002</v>
      </c>
      <c r="K69">
        <v>9.6659702E-2</v>
      </c>
      <c r="L69">
        <v>4.9515565999999997E-2</v>
      </c>
      <c r="M69">
        <v>4.1260023E-2</v>
      </c>
      <c r="N69">
        <v>0.2</v>
      </c>
      <c r="O69" t="s">
        <v>26</v>
      </c>
    </row>
    <row r="70" spans="1:15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t="s">
        <v>19</v>
      </c>
      <c r="G70">
        <v>10</v>
      </c>
      <c r="H70">
        <v>-0.85835756699999999</v>
      </c>
      <c r="I70">
        <v>-0.85835756699999999</v>
      </c>
      <c r="J70" s="1">
        <v>-0.91943403599999995</v>
      </c>
      <c r="K70">
        <v>7.8157234000000006E-2</v>
      </c>
      <c r="L70">
        <v>7.8157234000000006E-2</v>
      </c>
      <c r="M70">
        <v>3.6382935999999998E-2</v>
      </c>
      <c r="N70">
        <v>0.2</v>
      </c>
      <c r="O70" t="s">
        <v>26</v>
      </c>
    </row>
    <row r="71" spans="1:15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t="s">
        <v>30</v>
      </c>
      <c r="G71">
        <v>10</v>
      </c>
      <c r="H71">
        <v>-0.93404838700000004</v>
      </c>
      <c r="I71">
        <v>-0.93404838700000004</v>
      </c>
      <c r="J71" s="1">
        <v>-0.94382507599999999</v>
      </c>
      <c r="K71">
        <v>7.2378491000000003E-2</v>
      </c>
      <c r="L71">
        <v>7.2378491000000003E-2</v>
      </c>
      <c r="M71">
        <v>3.036956E-2</v>
      </c>
      <c r="N71">
        <v>0.2</v>
      </c>
      <c r="O71" t="s">
        <v>26</v>
      </c>
    </row>
    <row r="72" spans="1:15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t="s">
        <v>30</v>
      </c>
      <c r="G72">
        <v>10</v>
      </c>
      <c r="H72">
        <v>-0.81920087600000002</v>
      </c>
      <c r="I72">
        <v>-0.79961229899999997</v>
      </c>
      <c r="J72" s="1">
        <v>-0.74746027900000001</v>
      </c>
      <c r="K72">
        <v>0.103097173</v>
      </c>
      <c r="L72">
        <v>8.2545682999999995E-2</v>
      </c>
      <c r="M72">
        <v>5.6643636999999997E-2</v>
      </c>
      <c r="N72">
        <v>0.2</v>
      </c>
      <c r="O72" t="s">
        <v>26</v>
      </c>
    </row>
    <row r="73" spans="1:15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t="s">
        <v>30</v>
      </c>
      <c r="G73">
        <v>10</v>
      </c>
      <c r="H73">
        <v>-0.61460937400000004</v>
      </c>
      <c r="I73">
        <v>-0.61460937400000004</v>
      </c>
      <c r="J73" s="1">
        <v>-0.60697499399999999</v>
      </c>
      <c r="K73">
        <v>5.4857158000000003E-2</v>
      </c>
      <c r="L73">
        <v>5.4857158000000003E-2</v>
      </c>
      <c r="M73">
        <v>5.2742488999999997E-2</v>
      </c>
      <c r="N73">
        <v>0.2</v>
      </c>
      <c r="O73" t="s">
        <v>124</v>
      </c>
    </row>
    <row r="74" spans="1:15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t="s">
        <v>30</v>
      </c>
      <c r="G74">
        <v>10</v>
      </c>
      <c r="H74">
        <v>-1.6048388490000001</v>
      </c>
      <c r="I74">
        <v>-1.9073695770000001</v>
      </c>
      <c r="J74" s="1">
        <v>-2.2076152219999998</v>
      </c>
      <c r="K74">
        <v>0.18936083100000001</v>
      </c>
      <c r="L74">
        <v>0.11025138600000001</v>
      </c>
      <c r="M74">
        <v>0.105818445</v>
      </c>
      <c r="N74">
        <v>0.2</v>
      </c>
      <c r="O74" t="s">
        <v>26</v>
      </c>
    </row>
    <row r="75" spans="1:15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t="s">
        <v>30</v>
      </c>
      <c r="G75">
        <v>10</v>
      </c>
      <c r="H75">
        <v>-2.4445678449999999</v>
      </c>
      <c r="I75">
        <v>-2.4445678449999999</v>
      </c>
      <c r="J75" s="1">
        <v>-1.9300158329999999</v>
      </c>
      <c r="K75">
        <v>0.16204120399999999</v>
      </c>
      <c r="L75">
        <v>0.16204120399999999</v>
      </c>
      <c r="M75">
        <v>8.0174179999999998E-2</v>
      </c>
      <c r="N75">
        <v>0.2</v>
      </c>
      <c r="O75" t="s">
        <v>26</v>
      </c>
    </row>
    <row r="76" spans="1:15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t="s">
        <v>30</v>
      </c>
      <c r="G76">
        <v>10</v>
      </c>
      <c r="H76">
        <v>-3.068219155</v>
      </c>
      <c r="I76">
        <v>-3.068219155</v>
      </c>
      <c r="J76" s="1">
        <v>-3.1672156419999999</v>
      </c>
      <c r="K76">
        <v>0.152774787</v>
      </c>
      <c r="L76">
        <v>0.152774787</v>
      </c>
      <c r="M76">
        <v>4.7718168999999998E-2</v>
      </c>
      <c r="N76">
        <v>0.2</v>
      </c>
      <c r="O76" t="s">
        <v>125</v>
      </c>
    </row>
    <row r="77" spans="1:15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t="s">
        <v>19</v>
      </c>
      <c r="G77">
        <v>10</v>
      </c>
      <c r="H77">
        <v>-1.668688763</v>
      </c>
      <c r="I77">
        <v>-1.668688763</v>
      </c>
      <c r="J77" s="1">
        <v>-1.590629316</v>
      </c>
      <c r="K77">
        <v>9.0461967000000004E-2</v>
      </c>
      <c r="L77">
        <v>9.0461967000000004E-2</v>
      </c>
      <c r="M77">
        <v>4.1624558999999998E-2</v>
      </c>
      <c r="N77">
        <v>0.2</v>
      </c>
      <c r="O77" t="s">
        <v>26</v>
      </c>
    </row>
    <row r="78" spans="1:15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t="s">
        <v>19</v>
      </c>
      <c r="G78">
        <v>10</v>
      </c>
      <c r="H78">
        <v>6.2017361E-2</v>
      </c>
      <c r="I78">
        <v>6.2017361E-2</v>
      </c>
      <c r="J78" s="1">
        <v>-1.336375442</v>
      </c>
      <c r="K78">
        <v>0.34828006900000003</v>
      </c>
      <c r="L78">
        <v>0.34828006900000003</v>
      </c>
      <c r="M78">
        <v>5.6561909E-2</v>
      </c>
      <c r="N78">
        <v>0.2</v>
      </c>
      <c r="O78" t="s">
        <v>26</v>
      </c>
    </row>
    <row r="79" spans="1:15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t="s">
        <v>19</v>
      </c>
      <c r="G79">
        <v>10</v>
      </c>
      <c r="H79">
        <v>-1.2457910560000001</v>
      </c>
      <c r="I79">
        <v>-1.2457910560000001</v>
      </c>
      <c r="J79" s="1">
        <v>-1.317265111</v>
      </c>
      <c r="K79">
        <v>0.12504410899999999</v>
      </c>
      <c r="L79">
        <v>0.12504410899999999</v>
      </c>
      <c r="M79">
        <v>6.8435504999999994E-2</v>
      </c>
      <c r="N79">
        <v>0.2</v>
      </c>
      <c r="O79" t="s">
        <v>126</v>
      </c>
    </row>
    <row r="80" spans="1:15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t="s">
        <v>30</v>
      </c>
      <c r="G80">
        <v>10</v>
      </c>
      <c r="H80">
        <v>-1.875115995</v>
      </c>
      <c r="I80">
        <v>-1.875115995</v>
      </c>
      <c r="J80" s="1">
        <v>-2.0544787389999999</v>
      </c>
      <c r="K80">
        <v>0.16540133900000001</v>
      </c>
      <c r="L80">
        <v>0.16540133900000001</v>
      </c>
      <c r="M80">
        <v>5.4139792999999999E-2</v>
      </c>
      <c r="N80">
        <v>0.2</v>
      </c>
      <c r="O80" t="s">
        <v>26</v>
      </c>
    </row>
    <row r="81" spans="1:15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t="s">
        <v>30</v>
      </c>
      <c r="G81">
        <v>10</v>
      </c>
      <c r="H81">
        <v>-1.4215506529999999</v>
      </c>
      <c r="I81">
        <v>-1.4954960960000001</v>
      </c>
      <c r="J81" s="1">
        <v>-2.0528265530000001</v>
      </c>
      <c r="K81">
        <v>0.230575273</v>
      </c>
      <c r="L81">
        <v>0.18992213899999999</v>
      </c>
      <c r="M81">
        <v>9.7239049999999994E-2</v>
      </c>
      <c r="N81">
        <v>0.2</v>
      </c>
      <c r="O81" t="s">
        <v>26</v>
      </c>
    </row>
    <row r="82" spans="1:15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t="s">
        <v>30</v>
      </c>
      <c r="G82">
        <v>10</v>
      </c>
      <c r="H82">
        <v>-2.784444444</v>
      </c>
      <c r="I82">
        <v>-2.784444444</v>
      </c>
      <c r="J82" s="1">
        <v>-3.2431757449999998</v>
      </c>
      <c r="K82">
        <v>0.12942653600000001</v>
      </c>
      <c r="L82">
        <v>0.12942653600000001</v>
      </c>
      <c r="M82">
        <v>5.9007410000000003E-2</v>
      </c>
      <c r="N82">
        <v>0.2</v>
      </c>
      <c r="O82" t="s">
        <v>127</v>
      </c>
    </row>
    <row r="83" spans="1:15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t="s">
        <v>19</v>
      </c>
      <c r="G83">
        <v>10</v>
      </c>
      <c r="H83">
        <v>-2.229106314</v>
      </c>
      <c r="I83">
        <v>-2.3034290230000001</v>
      </c>
      <c r="J83" s="1">
        <v>-2.247012555</v>
      </c>
      <c r="K83">
        <v>0.217147753</v>
      </c>
      <c r="L83">
        <v>0.20783137500000001</v>
      </c>
      <c r="M83">
        <v>0.15121496100000001</v>
      </c>
      <c r="N83">
        <v>0.2</v>
      </c>
      <c r="O83" t="s">
        <v>26</v>
      </c>
    </row>
    <row r="84" spans="1:15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t="s">
        <v>19</v>
      </c>
      <c r="G84">
        <v>10</v>
      </c>
      <c r="H84">
        <v>-3.3913819869999999</v>
      </c>
      <c r="I84">
        <v>-3.2424323570000002</v>
      </c>
      <c r="J84" s="1">
        <v>-3.2440703929999999</v>
      </c>
      <c r="K84">
        <v>0.184350401</v>
      </c>
      <c r="L84">
        <v>0.107362053</v>
      </c>
      <c r="M84">
        <v>7.3932098000000002E-2</v>
      </c>
      <c r="N84">
        <v>0.2</v>
      </c>
      <c r="O84" t="s">
        <v>26</v>
      </c>
    </row>
    <row r="85" spans="1:15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t="s">
        <v>19</v>
      </c>
      <c r="G85">
        <v>10</v>
      </c>
      <c r="H85">
        <v>-2.270395867</v>
      </c>
      <c r="I85">
        <v>-2.270395867</v>
      </c>
      <c r="J85" s="1">
        <v>-2.147169989</v>
      </c>
      <c r="K85">
        <v>0.12590949900000001</v>
      </c>
      <c r="L85">
        <v>0.12590949900000001</v>
      </c>
      <c r="M85">
        <v>0.122843997</v>
      </c>
      <c r="N85">
        <v>0.2</v>
      </c>
      <c r="O85" t="s">
        <v>128</v>
      </c>
    </row>
    <row r="86" spans="1:15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t="s">
        <v>30</v>
      </c>
      <c r="G86">
        <v>10</v>
      </c>
      <c r="H86">
        <v>-0.62688644699999996</v>
      </c>
      <c r="I86">
        <v>-0.80001156699999998</v>
      </c>
      <c r="J86" s="1">
        <v>-0.87407944000000004</v>
      </c>
      <c r="K86">
        <v>7.5603723999999997E-2</v>
      </c>
      <c r="L86">
        <v>9.3792659E-2</v>
      </c>
      <c r="M86">
        <v>4.8683320000000002E-2</v>
      </c>
      <c r="N86">
        <v>0.2</v>
      </c>
      <c r="O86" t="s">
        <v>26</v>
      </c>
    </row>
    <row r="87" spans="1:15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t="s">
        <v>30</v>
      </c>
      <c r="G87">
        <v>10</v>
      </c>
      <c r="H87">
        <v>-0.95994404200000005</v>
      </c>
      <c r="I87">
        <v>-0.76117131900000001</v>
      </c>
      <c r="J87" s="1">
        <v>-0.86391892699999995</v>
      </c>
      <c r="K87">
        <v>6.8192210000000003E-2</v>
      </c>
      <c r="L87">
        <v>8.6879028999999997E-2</v>
      </c>
      <c r="M87">
        <v>3.4158147999999999E-2</v>
      </c>
      <c r="N87">
        <v>0.2</v>
      </c>
      <c r="O87" t="s">
        <v>26</v>
      </c>
    </row>
    <row r="88" spans="1:15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t="s">
        <v>30</v>
      </c>
      <c r="G88">
        <v>10</v>
      </c>
      <c r="H88">
        <v>-0.88793650800000001</v>
      </c>
      <c r="I88">
        <v>-0.86471735699999996</v>
      </c>
      <c r="J88" s="1">
        <v>-1.0283079740000001</v>
      </c>
      <c r="K88">
        <v>0.12084861199999999</v>
      </c>
      <c r="L88">
        <v>6.4209916000000006E-2</v>
      </c>
      <c r="M88">
        <v>3.2018866E-2</v>
      </c>
      <c r="N88">
        <v>0.2</v>
      </c>
      <c r="O88" t="s">
        <v>26</v>
      </c>
    </row>
    <row r="89" spans="1:15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t="s">
        <v>19</v>
      </c>
      <c r="G89">
        <v>10</v>
      </c>
      <c r="H89">
        <v>-1.716554154</v>
      </c>
      <c r="I89">
        <v>-1.716554154</v>
      </c>
      <c r="J89" s="1">
        <v>-1.259561226</v>
      </c>
      <c r="K89">
        <v>0.10225105299999999</v>
      </c>
      <c r="L89">
        <v>0.10225105299999999</v>
      </c>
      <c r="M89">
        <v>3.8561910999999997E-2</v>
      </c>
      <c r="N89">
        <v>0.2</v>
      </c>
      <c r="O89" t="s">
        <v>26</v>
      </c>
    </row>
    <row r="90" spans="1:15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t="s">
        <v>19</v>
      </c>
      <c r="G90">
        <v>10</v>
      </c>
      <c r="H90" s="1">
        <v>-0.742710227</v>
      </c>
      <c r="I90">
        <v>-0.55170403300000004</v>
      </c>
      <c r="J90" s="1">
        <v>-0.57708552499999999</v>
      </c>
      <c r="K90">
        <v>0.11392880700000001</v>
      </c>
      <c r="L90">
        <v>8.8127669000000006E-2</v>
      </c>
      <c r="M90">
        <v>5.3579617000000003E-2</v>
      </c>
      <c r="N90">
        <v>0.2</v>
      </c>
      <c r="O90" t="s">
        <v>129</v>
      </c>
    </row>
    <row r="91" spans="1:15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t="s">
        <v>19</v>
      </c>
      <c r="G91">
        <v>10</v>
      </c>
      <c r="H91">
        <v>-0.64039246900000002</v>
      </c>
      <c r="I91">
        <v>-0.64389838099999996</v>
      </c>
      <c r="J91" s="1">
        <v>-0.76183657999999999</v>
      </c>
      <c r="K91">
        <v>8.2349834999999996E-2</v>
      </c>
      <c r="L91">
        <v>7.2755761000000002E-2</v>
      </c>
      <c r="M91">
        <v>5.5008807999999999E-2</v>
      </c>
      <c r="N91">
        <v>0.2</v>
      </c>
      <c r="O91" t="s">
        <v>130</v>
      </c>
    </row>
    <row r="92" spans="1:15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t="s">
        <v>30</v>
      </c>
      <c r="G92">
        <v>10</v>
      </c>
      <c r="H92">
        <v>-0.94625959699999995</v>
      </c>
      <c r="I92">
        <v>-0.74122100099999999</v>
      </c>
      <c r="J92" s="1">
        <v>-0.75416263400000005</v>
      </c>
      <c r="K92">
        <v>0.14227421200000001</v>
      </c>
      <c r="L92">
        <v>0.114575475</v>
      </c>
      <c r="M92">
        <v>6.6211599999999995E-2</v>
      </c>
      <c r="N92">
        <v>0.2</v>
      </c>
      <c r="O92" t="s">
        <v>130</v>
      </c>
    </row>
    <row r="93" spans="1:15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t="s">
        <v>30</v>
      </c>
      <c r="G93">
        <v>10</v>
      </c>
      <c r="H93">
        <v>-1.0873007020000001</v>
      </c>
      <c r="I93">
        <v>-1.0873007020000001</v>
      </c>
      <c r="J93" s="1">
        <v>-0.98081208200000003</v>
      </c>
      <c r="K93">
        <v>0.13690154600000001</v>
      </c>
      <c r="L93">
        <v>0.13690154600000001</v>
      </c>
      <c r="M93">
        <v>3.713793E-2</v>
      </c>
      <c r="N93">
        <v>0.2</v>
      </c>
      <c r="O93" t="s">
        <v>26</v>
      </c>
    </row>
    <row r="94" spans="1:15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t="s">
        <v>30</v>
      </c>
      <c r="G94">
        <v>10</v>
      </c>
      <c r="H94">
        <v>-1.1133333569999999</v>
      </c>
      <c r="I94">
        <v>-1.1282727800000001</v>
      </c>
      <c r="J94" s="1">
        <v>-1.1795431000000001</v>
      </c>
      <c r="K94">
        <v>0.107508504</v>
      </c>
      <c r="L94">
        <v>9.6316732000000002E-2</v>
      </c>
      <c r="M94">
        <v>4.6921833000000003E-2</v>
      </c>
      <c r="N94">
        <v>0.2</v>
      </c>
      <c r="O94" t="s">
        <v>26</v>
      </c>
    </row>
    <row r="95" spans="1:15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t="s">
        <v>19</v>
      </c>
      <c r="G95">
        <v>10</v>
      </c>
      <c r="H95">
        <v>-1.1234149739999999</v>
      </c>
      <c r="I95" s="1">
        <v>-0.95172911699999996</v>
      </c>
      <c r="J95" s="1">
        <v>-0.82319370700000005</v>
      </c>
      <c r="K95">
        <v>0.128399174</v>
      </c>
      <c r="L95">
        <v>5.2323295999999998E-2</v>
      </c>
      <c r="M95">
        <v>3.9536147000000001E-2</v>
      </c>
      <c r="N95">
        <v>0.2</v>
      </c>
      <c r="O95" t="s">
        <v>131</v>
      </c>
    </row>
    <row r="96" spans="1:15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t="s">
        <v>19</v>
      </c>
      <c r="G96">
        <v>10</v>
      </c>
      <c r="H96">
        <v>-1.166474899</v>
      </c>
      <c r="I96" s="1">
        <v>-0.83933586199999999</v>
      </c>
      <c r="J96" s="1">
        <v>-0.69329449399999998</v>
      </c>
      <c r="K96">
        <v>0.10612033999999999</v>
      </c>
      <c r="L96">
        <v>6.2482485999999997E-2</v>
      </c>
      <c r="M96">
        <v>4.0843681E-2</v>
      </c>
      <c r="N96">
        <v>0.2</v>
      </c>
      <c r="O96" t="s">
        <v>132</v>
      </c>
    </row>
    <row r="97" spans="1:15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t="s">
        <v>19</v>
      </c>
      <c r="G97">
        <v>10</v>
      </c>
      <c r="H97">
        <v>-1.560354778</v>
      </c>
      <c r="I97">
        <v>-0.67603361299999998</v>
      </c>
      <c r="J97" s="1">
        <v>-0.75625585900000003</v>
      </c>
      <c r="K97">
        <v>0.15400149899999999</v>
      </c>
      <c r="L97">
        <v>7.2488848999999994E-2</v>
      </c>
      <c r="M97">
        <v>6.2666738999999999E-2</v>
      </c>
      <c r="N97">
        <v>0.2</v>
      </c>
      <c r="O97" t="s">
        <v>133</v>
      </c>
    </row>
    <row r="98" spans="1:15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t="s">
        <v>19</v>
      </c>
      <c r="G98">
        <v>10</v>
      </c>
      <c r="H98">
        <v>-1.041152973</v>
      </c>
      <c r="I98">
        <v>-1.041152973</v>
      </c>
      <c r="J98" s="1">
        <v>-1.0718888099999999</v>
      </c>
      <c r="K98">
        <v>0.36260701099999998</v>
      </c>
      <c r="L98">
        <v>0.36260701099999998</v>
      </c>
      <c r="M98">
        <v>0.19339989399999999</v>
      </c>
      <c r="N98">
        <v>0.2</v>
      </c>
      <c r="O98" t="s">
        <v>135</v>
      </c>
    </row>
    <row r="99" spans="1:15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t="s">
        <v>19</v>
      </c>
      <c r="G99">
        <v>10</v>
      </c>
      <c r="H99">
        <v>-1.2461657349999999</v>
      </c>
      <c r="I99">
        <v>-1.2461657349999999</v>
      </c>
      <c r="J99" s="1">
        <v>-1.296270287</v>
      </c>
      <c r="K99">
        <v>0.22883081799999999</v>
      </c>
      <c r="L99">
        <v>0.22883081799999999</v>
      </c>
      <c r="M99">
        <v>0.138872193</v>
      </c>
      <c r="N99">
        <v>0.2</v>
      </c>
      <c r="O99" t="s">
        <v>136</v>
      </c>
    </row>
    <row r="100" spans="1:15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t="s">
        <v>19</v>
      </c>
      <c r="G100">
        <v>10</v>
      </c>
      <c r="H100">
        <v>-1.6444225509999999</v>
      </c>
      <c r="I100">
        <v>-1.2683654049999999</v>
      </c>
      <c r="J100" s="1">
        <v>-1.453097096</v>
      </c>
      <c r="K100">
        <v>0.14681731000000001</v>
      </c>
      <c r="L100">
        <v>0.15041665600000001</v>
      </c>
      <c r="M100">
        <v>9.0650009000000004E-2</v>
      </c>
      <c r="N100">
        <v>0.2</v>
      </c>
      <c r="O100" t="s">
        <v>137</v>
      </c>
    </row>
    <row r="101" spans="1:15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t="s">
        <v>30</v>
      </c>
      <c r="G101">
        <v>10</v>
      </c>
      <c r="H101">
        <v>-4.0081358370000002</v>
      </c>
      <c r="I101">
        <v>-1.807761806</v>
      </c>
      <c r="J101" s="1">
        <v>-1.9660047970000001</v>
      </c>
      <c r="K101">
        <v>0.66598078900000002</v>
      </c>
      <c r="L101">
        <v>0.119147054</v>
      </c>
      <c r="M101">
        <v>0.101444355</v>
      </c>
      <c r="N101">
        <v>0.2</v>
      </c>
      <c r="O101" t="s">
        <v>138</v>
      </c>
    </row>
    <row r="102" spans="1:15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t="s">
        <v>30</v>
      </c>
      <c r="G102">
        <v>10</v>
      </c>
      <c r="H102">
        <v>-4.0666093959999996</v>
      </c>
      <c r="I102">
        <v>-4.0666093959999996</v>
      </c>
      <c r="J102" s="1">
        <v>-4.2552577410000003</v>
      </c>
      <c r="K102">
        <v>0.377023577</v>
      </c>
      <c r="L102">
        <v>0.377023577</v>
      </c>
      <c r="M102">
        <v>0.195709306</v>
      </c>
      <c r="N102">
        <v>0.2</v>
      </c>
      <c r="O102" t="s">
        <v>139</v>
      </c>
    </row>
    <row r="103" spans="1:15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t="s">
        <v>30</v>
      </c>
      <c r="G103">
        <v>10</v>
      </c>
      <c r="H103">
        <v>-2.3811868129999998</v>
      </c>
      <c r="I103" s="1">
        <v>-2.3811868129999998</v>
      </c>
      <c r="J103" s="1">
        <v>-3.1080670289999999</v>
      </c>
      <c r="K103">
        <v>0.33612238300000002</v>
      </c>
      <c r="L103">
        <v>0.33612238300000002</v>
      </c>
      <c r="M103">
        <v>0.11442403299999999</v>
      </c>
      <c r="N103">
        <v>0.1</v>
      </c>
      <c r="O103" t="s">
        <v>140</v>
      </c>
    </row>
    <row r="104" spans="1:15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t="s">
        <v>19</v>
      </c>
      <c r="G104">
        <v>10</v>
      </c>
      <c r="H104">
        <v>-5.9047862340000004</v>
      </c>
      <c r="I104">
        <v>-5.9047862340000004</v>
      </c>
      <c r="J104" s="1">
        <v>-4.6248345249999998</v>
      </c>
      <c r="K104">
        <v>0.214566109</v>
      </c>
      <c r="L104">
        <v>0.214566109</v>
      </c>
      <c r="M104">
        <v>0.16857675599999999</v>
      </c>
      <c r="N104">
        <v>0.2</v>
      </c>
      <c r="O104" t="s">
        <v>141</v>
      </c>
    </row>
    <row r="105" spans="1:15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t="s">
        <v>19</v>
      </c>
      <c r="G105">
        <v>10</v>
      </c>
      <c r="H105">
        <v>-2.894926248</v>
      </c>
      <c r="I105">
        <v>-1.346786646</v>
      </c>
      <c r="J105" s="1">
        <v>-1.9563094620000001</v>
      </c>
      <c r="K105">
        <v>0.31155338700000001</v>
      </c>
      <c r="L105">
        <v>0.192634102</v>
      </c>
      <c r="M105">
        <v>0.148340212</v>
      </c>
      <c r="N105">
        <v>0.2</v>
      </c>
      <c r="O105" t="s">
        <v>142</v>
      </c>
    </row>
    <row r="106" spans="1:15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t="s">
        <v>19</v>
      </c>
      <c r="G106">
        <v>9</v>
      </c>
      <c r="H106">
        <v>-2.9809685730000002</v>
      </c>
      <c r="I106">
        <v>-2.9809685730000002</v>
      </c>
      <c r="J106" s="1">
        <v>-2.973365206</v>
      </c>
      <c r="K106">
        <v>0.170436701</v>
      </c>
      <c r="L106">
        <v>0.170436701</v>
      </c>
      <c r="M106">
        <v>0.16712065100000001</v>
      </c>
      <c r="N106">
        <v>0.2</v>
      </c>
      <c r="O106" t="s">
        <v>143</v>
      </c>
    </row>
    <row r="107" spans="1:15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t="s">
        <v>30</v>
      </c>
      <c r="G107">
        <v>9</v>
      </c>
      <c r="H107">
        <v>-2.02455396</v>
      </c>
      <c r="I107">
        <v>-2.02455396</v>
      </c>
      <c r="J107" s="1">
        <v>-3.833817415</v>
      </c>
      <c r="K107">
        <v>0.393434171</v>
      </c>
      <c r="L107">
        <v>0.393434171</v>
      </c>
      <c r="M107">
        <v>0.22858458500000001</v>
      </c>
      <c r="N107">
        <v>0.4</v>
      </c>
      <c r="O107" t="s">
        <v>144</v>
      </c>
    </row>
    <row r="108" spans="1:15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t="s">
        <v>30</v>
      </c>
      <c r="G108">
        <v>10</v>
      </c>
      <c r="H108">
        <v>-6.8624298289999999</v>
      </c>
      <c r="I108">
        <v>-6.8624298289999999</v>
      </c>
      <c r="J108" s="1">
        <v>-3.5006191790000001</v>
      </c>
      <c r="K108">
        <v>0.179516499</v>
      </c>
      <c r="L108">
        <v>0.179516499</v>
      </c>
      <c r="M108">
        <v>0.167862653</v>
      </c>
      <c r="N108">
        <v>0.2</v>
      </c>
      <c r="O108" t="s">
        <v>145</v>
      </c>
    </row>
    <row r="109" spans="1:15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t="s">
        <v>30</v>
      </c>
      <c r="G109">
        <v>10</v>
      </c>
      <c r="H109">
        <v>-2.9651152870000002</v>
      </c>
      <c r="I109">
        <v>-3.3262540469999999</v>
      </c>
      <c r="J109" s="1">
        <v>-2.8581366460000002</v>
      </c>
      <c r="K109">
        <v>0.35147251699999998</v>
      </c>
      <c r="L109">
        <v>0.352139592</v>
      </c>
      <c r="M109">
        <v>0.20610113199999999</v>
      </c>
      <c r="N109">
        <v>0.1</v>
      </c>
      <c r="O109" t="s">
        <v>146</v>
      </c>
    </row>
    <row r="110" spans="1:15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t="s">
        <v>19</v>
      </c>
      <c r="G110">
        <v>10</v>
      </c>
      <c r="H110">
        <v>-1.949169361</v>
      </c>
      <c r="I110">
        <v>-1.024496528</v>
      </c>
      <c r="J110" s="1">
        <v>-1.2099568620000001</v>
      </c>
      <c r="K110">
        <v>0.36494249000000001</v>
      </c>
      <c r="L110">
        <v>0.177218141</v>
      </c>
      <c r="M110">
        <v>8.5233269E-2</v>
      </c>
      <c r="N110">
        <v>0.2</v>
      </c>
      <c r="O110" t="s">
        <v>26</v>
      </c>
    </row>
    <row r="111" spans="1:15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t="s">
        <v>19</v>
      </c>
      <c r="G111">
        <v>10</v>
      </c>
      <c r="H111">
        <v>-1.13927022</v>
      </c>
      <c r="I111">
        <v>-1.13927022</v>
      </c>
      <c r="J111" s="1">
        <v>-1.201971833</v>
      </c>
      <c r="K111">
        <v>0.24199694499999999</v>
      </c>
      <c r="L111">
        <v>0.24199694499999999</v>
      </c>
      <c r="M111">
        <v>9.3631275E-2</v>
      </c>
      <c r="N111">
        <v>0.2</v>
      </c>
      <c r="O111" t="s">
        <v>26</v>
      </c>
    </row>
    <row r="112" spans="1:15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t="s">
        <v>19</v>
      </c>
      <c r="G112">
        <v>10</v>
      </c>
      <c r="H112">
        <v>-1.4146769809999999</v>
      </c>
      <c r="I112">
        <v>-1.4146769809999999</v>
      </c>
      <c r="J112" s="1">
        <v>-1.2318376069999999</v>
      </c>
      <c r="K112">
        <v>0.423599108</v>
      </c>
      <c r="L112">
        <v>0.423599108</v>
      </c>
      <c r="M112">
        <v>0.119709435</v>
      </c>
      <c r="N112">
        <v>0.2</v>
      </c>
      <c r="O112" t="s">
        <v>26</v>
      </c>
    </row>
    <row r="113" spans="1:15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t="s">
        <v>30</v>
      </c>
      <c r="G113">
        <v>10</v>
      </c>
      <c r="H113">
        <v>-1.0146671519999999</v>
      </c>
      <c r="I113">
        <v>-1.016435921</v>
      </c>
      <c r="J113" s="1">
        <v>-1.0280662629999999</v>
      </c>
      <c r="K113">
        <v>0.20709202800000001</v>
      </c>
      <c r="L113">
        <v>0.17966360300000001</v>
      </c>
      <c r="M113">
        <v>7.4347726000000003E-2</v>
      </c>
      <c r="N113">
        <v>0.2</v>
      </c>
      <c r="O113" t="s">
        <v>26</v>
      </c>
    </row>
    <row r="114" spans="1:15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t="s">
        <v>30</v>
      </c>
      <c r="G114">
        <v>10</v>
      </c>
      <c r="H114">
        <v>-0.88916610100000004</v>
      </c>
      <c r="I114">
        <v>-0.88916610100000004</v>
      </c>
      <c r="J114" s="1">
        <v>-1.065449868</v>
      </c>
      <c r="K114">
        <v>0.316264712</v>
      </c>
      <c r="L114">
        <v>0.316264712</v>
      </c>
      <c r="M114">
        <v>0.12709146399999999</v>
      </c>
      <c r="N114">
        <v>0.2</v>
      </c>
      <c r="O114" t="s">
        <v>26</v>
      </c>
    </row>
    <row r="115" spans="1:15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t="s">
        <v>30</v>
      </c>
      <c r="G115">
        <v>10</v>
      </c>
      <c r="H115">
        <v>-1.3931341749999999</v>
      </c>
      <c r="I115" s="1">
        <v>-1.356274628</v>
      </c>
      <c r="J115" s="1">
        <v>-2.7326995260000002</v>
      </c>
      <c r="K115">
        <v>0.29476661700000001</v>
      </c>
      <c r="L115">
        <v>0.27384413800000001</v>
      </c>
      <c r="M115">
        <v>0.187167219</v>
      </c>
      <c r="N115">
        <v>0.2</v>
      </c>
      <c r="O115" t="s">
        <v>147</v>
      </c>
    </row>
    <row r="116" spans="1:15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t="s">
        <v>19</v>
      </c>
      <c r="G116">
        <v>10</v>
      </c>
      <c r="H116">
        <v>-1.3047996639999999</v>
      </c>
      <c r="I116">
        <v>-1.3047996639999999</v>
      </c>
      <c r="J116" s="1">
        <v>-1.996261093</v>
      </c>
      <c r="K116">
        <v>0.15492798299999999</v>
      </c>
      <c r="L116">
        <v>0.15492798299999999</v>
      </c>
      <c r="M116">
        <v>0.16435846400000001</v>
      </c>
      <c r="N116">
        <v>0.3</v>
      </c>
      <c r="O116" t="s">
        <v>26</v>
      </c>
    </row>
    <row r="117" spans="1:15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t="s">
        <v>19</v>
      </c>
      <c r="G117">
        <v>10</v>
      </c>
      <c r="H117">
        <v>-2.1650294830000001</v>
      </c>
      <c r="I117">
        <v>-2.1650294830000001</v>
      </c>
      <c r="J117" s="1">
        <v>-1.986152068</v>
      </c>
      <c r="K117">
        <v>0.206170773</v>
      </c>
      <c r="L117">
        <v>0.206170773</v>
      </c>
      <c r="M117">
        <v>0.16759870800000001</v>
      </c>
      <c r="N117">
        <v>0.3</v>
      </c>
      <c r="O117" t="s">
        <v>26</v>
      </c>
    </row>
    <row r="118" spans="1:15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t="s">
        <v>19</v>
      </c>
      <c r="G118">
        <v>10</v>
      </c>
      <c r="H118">
        <v>-1.864059345</v>
      </c>
      <c r="I118">
        <v>-1.864059345</v>
      </c>
      <c r="J118" s="1">
        <v>-2.102115011</v>
      </c>
      <c r="K118">
        <v>0.42790523600000002</v>
      </c>
      <c r="L118">
        <v>0.42790523600000002</v>
      </c>
      <c r="M118">
        <v>0.128358634</v>
      </c>
      <c r="N118">
        <v>0.2</v>
      </c>
      <c r="O118" t="s">
        <v>148</v>
      </c>
    </row>
    <row r="119" spans="1:15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t="s">
        <v>30</v>
      </c>
      <c r="G119">
        <v>10</v>
      </c>
      <c r="H119">
        <v>-1.126368952</v>
      </c>
      <c r="I119" s="1">
        <v>-1.2081895629999999</v>
      </c>
      <c r="J119" s="1">
        <v>-0.96453950799999999</v>
      </c>
      <c r="K119">
        <v>0.122010858</v>
      </c>
      <c r="L119">
        <v>0.19668777700000001</v>
      </c>
      <c r="M119">
        <v>8.5610582000000005E-2</v>
      </c>
      <c r="N119">
        <v>0.3</v>
      </c>
      <c r="O119" t="s">
        <v>149</v>
      </c>
    </row>
    <row r="120" spans="1:15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t="s">
        <v>30</v>
      </c>
      <c r="G120">
        <v>10</v>
      </c>
      <c r="H120">
        <v>-1.659554931</v>
      </c>
      <c r="I120">
        <v>-1.659554931</v>
      </c>
      <c r="J120" s="1">
        <v>-1.597105982</v>
      </c>
      <c r="K120">
        <v>0.132452284</v>
      </c>
      <c r="L120">
        <v>0.132452284</v>
      </c>
      <c r="M120">
        <v>9.4932845000000002E-2</v>
      </c>
      <c r="N120">
        <v>0.2</v>
      </c>
      <c r="O120" t="s">
        <v>26</v>
      </c>
    </row>
    <row r="121" spans="1:15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t="s">
        <v>30</v>
      </c>
      <c r="G121">
        <v>10</v>
      </c>
      <c r="H121">
        <v>-0.575899041</v>
      </c>
      <c r="I121">
        <v>-0.96516963700000002</v>
      </c>
      <c r="J121" s="1">
        <v>-1.230717303</v>
      </c>
      <c r="K121">
        <v>0.331475715</v>
      </c>
      <c r="L121">
        <v>0.283029158</v>
      </c>
      <c r="M121">
        <v>0.126467252</v>
      </c>
      <c r="N121">
        <v>0.2</v>
      </c>
      <c r="O121" t="s">
        <v>26</v>
      </c>
    </row>
    <row r="122" spans="1:15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t="s">
        <v>30</v>
      </c>
      <c r="G122">
        <v>10</v>
      </c>
      <c r="H122">
        <v>-1.3116675719999999</v>
      </c>
      <c r="I122">
        <v>-1.041228958</v>
      </c>
      <c r="J122" s="1">
        <v>-2.3287355249999999</v>
      </c>
      <c r="K122">
        <v>0.22385565299999999</v>
      </c>
      <c r="L122">
        <v>0.108301998</v>
      </c>
      <c r="M122">
        <v>8.0212015999999997E-2</v>
      </c>
      <c r="N122">
        <v>0.2</v>
      </c>
      <c r="O122" t="s">
        <v>26</v>
      </c>
    </row>
    <row r="123" spans="1:15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t="s">
        <v>30</v>
      </c>
      <c r="G123">
        <v>10</v>
      </c>
      <c r="H123">
        <v>-1.661036052</v>
      </c>
      <c r="I123">
        <v>-1.661036052</v>
      </c>
      <c r="J123" s="1">
        <v>-2.003010357</v>
      </c>
      <c r="K123">
        <v>0.13249778000000001</v>
      </c>
      <c r="L123">
        <v>0.13249778000000001</v>
      </c>
      <c r="M123">
        <v>8.0995375999999994E-2</v>
      </c>
      <c r="N123">
        <v>0.2</v>
      </c>
      <c r="O123" t="s">
        <v>26</v>
      </c>
    </row>
    <row r="124" spans="1:15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t="s">
        <v>30</v>
      </c>
      <c r="G124">
        <v>10</v>
      </c>
      <c r="H124">
        <v>-1.5000104620000001</v>
      </c>
      <c r="I124">
        <v>-1.5000104620000001</v>
      </c>
      <c r="J124" s="1">
        <v>-1.7151543460000001</v>
      </c>
      <c r="K124">
        <v>0.101162819</v>
      </c>
      <c r="L124">
        <v>0.101162819</v>
      </c>
      <c r="M124">
        <v>5.8742363999999998E-2</v>
      </c>
      <c r="N124">
        <v>0.2</v>
      </c>
      <c r="O124" t="s">
        <v>26</v>
      </c>
    </row>
    <row r="125" spans="1:15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t="s">
        <v>19</v>
      </c>
      <c r="G125">
        <v>10</v>
      </c>
      <c r="H125">
        <v>-2.4590302039999998</v>
      </c>
      <c r="I125">
        <v>-2.4560213310000001</v>
      </c>
      <c r="J125" s="1">
        <v>-2.3865116839999998</v>
      </c>
      <c r="K125">
        <v>0.11571340400000001</v>
      </c>
      <c r="L125">
        <v>8.5319689000000004E-2</v>
      </c>
      <c r="M125">
        <v>7.2128764999999997E-2</v>
      </c>
      <c r="N125">
        <v>0.2</v>
      </c>
      <c r="O125" t="s">
        <v>26</v>
      </c>
    </row>
    <row r="126" spans="1:15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t="s">
        <v>19</v>
      </c>
      <c r="G126">
        <v>10</v>
      </c>
      <c r="H126">
        <v>-3.4657659779999999</v>
      </c>
      <c r="I126">
        <v>-2.603792033</v>
      </c>
      <c r="J126" s="1">
        <v>-2.5020900080000001</v>
      </c>
      <c r="K126">
        <v>0.167916757</v>
      </c>
      <c r="L126">
        <v>0.14086156899999999</v>
      </c>
      <c r="M126">
        <v>9.3799862999999997E-2</v>
      </c>
      <c r="N126">
        <v>0.3</v>
      </c>
      <c r="O126" t="s">
        <v>26</v>
      </c>
    </row>
    <row r="127" spans="1:15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t="s">
        <v>19</v>
      </c>
      <c r="G127">
        <v>10</v>
      </c>
      <c r="H127">
        <v>-5.5520088989999996</v>
      </c>
      <c r="I127">
        <v>-5.5520088989999996</v>
      </c>
      <c r="J127" s="1">
        <v>-2.2555714089999999</v>
      </c>
      <c r="K127">
        <v>0.14167323900000001</v>
      </c>
      <c r="L127">
        <v>0.14167323900000001</v>
      </c>
      <c r="M127">
        <v>6.2392010999999997E-2</v>
      </c>
      <c r="N127">
        <v>0.2</v>
      </c>
      <c r="O127" t="s">
        <v>26</v>
      </c>
    </row>
    <row r="128" spans="1:15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t="s">
        <v>30</v>
      </c>
      <c r="G128">
        <v>10</v>
      </c>
      <c r="H128">
        <v>-3.045270285</v>
      </c>
      <c r="I128">
        <v>-3.045270285</v>
      </c>
      <c r="J128" s="1">
        <v>-1.8902062610000001</v>
      </c>
      <c r="K128">
        <v>0.13749012199999999</v>
      </c>
      <c r="L128">
        <v>0.13749012199999999</v>
      </c>
      <c r="M128">
        <v>9.1799216000000003E-2</v>
      </c>
      <c r="N128">
        <v>0.3</v>
      </c>
      <c r="O128" t="s">
        <v>26</v>
      </c>
    </row>
    <row r="129" spans="1:15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t="s">
        <v>30</v>
      </c>
      <c r="G129">
        <v>10</v>
      </c>
      <c r="H129">
        <v>-1.4515066889999999</v>
      </c>
      <c r="I129">
        <v>-1.4515066889999999</v>
      </c>
      <c r="J129" s="1">
        <v>-2.4722051239999998</v>
      </c>
      <c r="K129">
        <v>0.16212637999999999</v>
      </c>
      <c r="L129">
        <v>0.16212637999999999</v>
      </c>
      <c r="M129">
        <v>0.10653546999999999</v>
      </c>
      <c r="N129">
        <v>0.3</v>
      </c>
      <c r="O129" t="s">
        <v>26</v>
      </c>
    </row>
    <row r="130" spans="1:15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t="s">
        <v>30</v>
      </c>
      <c r="G130">
        <v>10</v>
      </c>
      <c r="H130">
        <v>-3.3391812019999998</v>
      </c>
      <c r="I130">
        <v>-3.3391812019999998</v>
      </c>
      <c r="J130" s="1">
        <v>-2.1595986370000002</v>
      </c>
      <c r="K130">
        <v>0.23952990399999999</v>
      </c>
      <c r="L130">
        <v>0.23952990399999999</v>
      </c>
      <c r="M130">
        <v>7.3573985999999994E-2</v>
      </c>
      <c r="N130">
        <v>0.2</v>
      </c>
      <c r="O130" t="s">
        <v>26</v>
      </c>
    </row>
    <row r="131" spans="1:15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t="s">
        <v>19</v>
      </c>
      <c r="G131">
        <v>10</v>
      </c>
      <c r="H131">
        <v>-2.8736002319999998</v>
      </c>
      <c r="I131">
        <v>-2.8736002319999998</v>
      </c>
      <c r="J131" s="1">
        <v>-3.0049364999999999</v>
      </c>
      <c r="K131">
        <v>0.168868621</v>
      </c>
      <c r="L131">
        <v>0.168868621</v>
      </c>
      <c r="M131">
        <v>0.16327591699999999</v>
      </c>
      <c r="N131">
        <v>0.65</v>
      </c>
      <c r="O131" t="s">
        <v>150</v>
      </c>
    </row>
    <row r="132" spans="1:15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t="s">
        <v>19</v>
      </c>
      <c r="G132">
        <v>10</v>
      </c>
      <c r="H132">
        <v>-1.4158607919999999</v>
      </c>
      <c r="I132">
        <v>-1.4158607919999999</v>
      </c>
      <c r="J132" s="1">
        <v>-3.7427026109999999</v>
      </c>
      <c r="K132">
        <v>0.10330125699999999</v>
      </c>
      <c r="L132">
        <v>0.10330125699999999</v>
      </c>
      <c r="M132">
        <v>9.0312489999999995E-2</v>
      </c>
      <c r="N132">
        <v>0.3</v>
      </c>
      <c r="O132" t="s">
        <v>151</v>
      </c>
    </row>
    <row r="133" spans="1:15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t="s">
        <v>19</v>
      </c>
      <c r="G133">
        <v>10</v>
      </c>
      <c r="H133">
        <v>-2.4201233110000002</v>
      </c>
      <c r="I133">
        <v>-2.4201233110000002</v>
      </c>
      <c r="J133" s="1">
        <v>-2.637460216</v>
      </c>
      <c r="K133">
        <v>0.15432706099999999</v>
      </c>
      <c r="L133">
        <v>0.15432706099999999</v>
      </c>
      <c r="M133">
        <v>0.14118535700000001</v>
      </c>
      <c r="N133">
        <v>0.5</v>
      </c>
      <c r="O133" t="s">
        <v>152</v>
      </c>
    </row>
    <row r="134" spans="1:15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t="s">
        <v>30</v>
      </c>
      <c r="G134">
        <v>10</v>
      </c>
      <c r="H134">
        <v>-0.84227559200000002</v>
      </c>
      <c r="I134">
        <v>-0.84227559200000002</v>
      </c>
      <c r="J134" s="1">
        <v>-0.89705726500000005</v>
      </c>
      <c r="K134">
        <v>8.5980861000000006E-2</v>
      </c>
      <c r="L134">
        <v>8.5980861000000006E-2</v>
      </c>
      <c r="M134">
        <v>3.9805538000000001E-2</v>
      </c>
      <c r="N134">
        <v>0.2</v>
      </c>
      <c r="O134" t="s">
        <v>153</v>
      </c>
    </row>
    <row r="135" spans="1:15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t="s">
        <v>30</v>
      </c>
      <c r="G135">
        <v>10</v>
      </c>
      <c r="H135">
        <v>-1.0206784360000001</v>
      </c>
      <c r="I135">
        <v>-1.0265747789999999</v>
      </c>
      <c r="J135" s="1">
        <v>-1.1236423010000001</v>
      </c>
      <c r="K135">
        <v>0.13390569999999999</v>
      </c>
      <c r="L135">
        <v>8.0214618000000001E-2</v>
      </c>
      <c r="M135">
        <v>3.1851154E-2</v>
      </c>
      <c r="N135">
        <v>0.2</v>
      </c>
      <c r="O135" t="s">
        <v>26</v>
      </c>
    </row>
    <row r="136" spans="1:15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t="s">
        <v>30</v>
      </c>
      <c r="G136">
        <v>10</v>
      </c>
      <c r="H136">
        <v>-1.1222377530000001</v>
      </c>
      <c r="I136">
        <v>-1.1222377530000001</v>
      </c>
      <c r="J136" s="1">
        <v>-1.072177822</v>
      </c>
      <c r="K136">
        <v>6.6335114000000001E-2</v>
      </c>
      <c r="L136">
        <v>6.6335114000000001E-2</v>
      </c>
      <c r="M136">
        <v>3.3035243999999998E-2</v>
      </c>
      <c r="N136">
        <v>0.2</v>
      </c>
      <c r="O136" t="s">
        <v>26</v>
      </c>
    </row>
    <row r="137" spans="1:15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t="s">
        <v>19</v>
      </c>
      <c r="G137">
        <v>10</v>
      </c>
      <c r="H137">
        <v>-0.85414316800000001</v>
      </c>
      <c r="I137">
        <v>-0.85414316800000001</v>
      </c>
      <c r="J137" s="1">
        <v>-0.80890118499999997</v>
      </c>
      <c r="K137">
        <v>8.4276907999999998E-2</v>
      </c>
      <c r="L137">
        <v>8.4276907999999998E-2</v>
      </c>
      <c r="M137">
        <v>3.3666676E-2</v>
      </c>
      <c r="N137">
        <v>0.2</v>
      </c>
      <c r="O137" t="s">
        <v>26</v>
      </c>
    </row>
    <row r="138" spans="1:15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t="s">
        <v>19</v>
      </c>
      <c r="G138">
        <v>10</v>
      </c>
      <c r="H138">
        <v>-1.680194255</v>
      </c>
      <c r="I138">
        <v>-1.680194255</v>
      </c>
      <c r="J138" s="1">
        <v>-1.0915314730000001</v>
      </c>
      <c r="K138">
        <v>0.103412819</v>
      </c>
      <c r="L138">
        <v>0.103412819</v>
      </c>
      <c r="M138">
        <v>4.8602316999999999E-2</v>
      </c>
      <c r="N138">
        <v>0.2</v>
      </c>
      <c r="O138" t="s">
        <v>153</v>
      </c>
    </row>
    <row r="139" spans="1:15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t="s">
        <v>19</v>
      </c>
      <c r="G139">
        <v>10</v>
      </c>
      <c r="H139">
        <v>-0.94415036299999999</v>
      </c>
      <c r="I139">
        <v>-0.94924662199999998</v>
      </c>
      <c r="J139" s="1">
        <v>-0.86935977600000003</v>
      </c>
      <c r="K139">
        <v>0.101827417</v>
      </c>
      <c r="L139">
        <v>9.2722552E-2</v>
      </c>
      <c r="M139">
        <v>4.7145276999999999E-2</v>
      </c>
      <c r="N139">
        <v>0.2</v>
      </c>
      <c r="O139" t="s">
        <v>153</v>
      </c>
    </row>
    <row r="140" spans="1:15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t="s">
        <v>30</v>
      </c>
      <c r="G140">
        <v>10</v>
      </c>
      <c r="H140">
        <v>-1.4127896520000001</v>
      </c>
      <c r="I140" s="1">
        <v>-1.4127896520000001</v>
      </c>
      <c r="J140" s="1">
        <v>-0.91254842700000005</v>
      </c>
      <c r="K140">
        <v>7.3867186000000001E-2</v>
      </c>
      <c r="L140">
        <v>7.3867186000000001E-2</v>
      </c>
      <c r="M140">
        <v>5.2502187999999998E-2</v>
      </c>
      <c r="N140">
        <v>0.3</v>
      </c>
      <c r="O140" t="s">
        <v>154</v>
      </c>
    </row>
    <row r="141" spans="1:15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t="s">
        <v>30</v>
      </c>
      <c r="G141">
        <v>10</v>
      </c>
      <c r="H141">
        <v>-1.182139662</v>
      </c>
      <c r="I141">
        <v>-1.182139662</v>
      </c>
      <c r="J141" s="1">
        <v>-1.5792242299999999</v>
      </c>
      <c r="K141">
        <v>0.121135854</v>
      </c>
      <c r="L141">
        <v>0.121135854</v>
      </c>
      <c r="M141">
        <v>4.9609588000000003E-2</v>
      </c>
      <c r="N141">
        <v>0.2</v>
      </c>
      <c r="O141" t="s">
        <v>26</v>
      </c>
    </row>
    <row r="142" spans="1:15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t="s">
        <v>30</v>
      </c>
      <c r="G142">
        <v>10</v>
      </c>
      <c r="H142">
        <v>-1.4447051740000001</v>
      </c>
      <c r="I142" s="1">
        <v>-1.47274053</v>
      </c>
      <c r="J142" s="1">
        <v>-1.2147213189999999</v>
      </c>
      <c r="K142">
        <v>0.11334658</v>
      </c>
      <c r="L142">
        <v>7.6902076999999999E-2</v>
      </c>
      <c r="M142">
        <v>4.6753391999999998E-2</v>
      </c>
      <c r="N142">
        <v>0.2</v>
      </c>
      <c r="O142" t="s">
        <v>154</v>
      </c>
    </row>
    <row r="143" spans="1:15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t="s">
        <v>19</v>
      </c>
      <c r="G143">
        <v>10</v>
      </c>
      <c r="H143">
        <v>-1.542911291</v>
      </c>
      <c r="I143" s="1">
        <v>-1.5044926810000001</v>
      </c>
      <c r="J143" s="1">
        <v>-1.2148205569999999</v>
      </c>
      <c r="K143">
        <v>0.12102215299999999</v>
      </c>
      <c r="L143">
        <v>7.2025647999999998E-2</v>
      </c>
      <c r="M143">
        <v>4.7686173999999998E-2</v>
      </c>
      <c r="N143">
        <v>0.2</v>
      </c>
      <c r="O143" t="s">
        <v>154</v>
      </c>
    </row>
    <row r="144" spans="1:15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t="s">
        <v>19</v>
      </c>
      <c r="G144">
        <v>10</v>
      </c>
      <c r="H144">
        <v>-1.2504234729999999</v>
      </c>
      <c r="I144">
        <v>-1.1891189069999999</v>
      </c>
      <c r="J144" s="1">
        <v>-1.1891189069999999</v>
      </c>
      <c r="K144">
        <v>8.2726273000000003E-2</v>
      </c>
      <c r="L144">
        <v>5.1227384000000001E-2</v>
      </c>
      <c r="M144">
        <v>5.1227384000000001E-2</v>
      </c>
      <c r="N144">
        <v>0.2</v>
      </c>
      <c r="O144" t="s">
        <v>153</v>
      </c>
    </row>
    <row r="145" spans="1:15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t="s">
        <v>19</v>
      </c>
      <c r="G145">
        <v>10</v>
      </c>
      <c r="H145">
        <v>-0.875397973</v>
      </c>
      <c r="I145" s="1">
        <v>-1.511054734</v>
      </c>
      <c r="J145" s="1">
        <v>-0.92126710999999994</v>
      </c>
      <c r="K145">
        <v>0.38161287799999999</v>
      </c>
      <c r="L145">
        <v>9.6893814999999994E-2</v>
      </c>
      <c r="M145">
        <v>6.5844185999999999E-2</v>
      </c>
      <c r="N145">
        <v>0.1</v>
      </c>
      <c r="O145" t="s">
        <v>154</v>
      </c>
    </row>
    <row r="146" spans="1:15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t="s">
        <v>19</v>
      </c>
      <c r="G146">
        <v>10</v>
      </c>
      <c r="H146">
        <v>-1.3497842609999999</v>
      </c>
      <c r="I146">
        <v>-1.3497842609999999</v>
      </c>
      <c r="J146" s="1">
        <v>-1.6901699729999999</v>
      </c>
      <c r="K146">
        <v>0.30721235699999999</v>
      </c>
      <c r="L146">
        <v>0.30721235699999999</v>
      </c>
      <c r="M146">
        <v>0.17266514999999999</v>
      </c>
      <c r="N146">
        <v>0.3</v>
      </c>
      <c r="O146" t="s">
        <v>26</v>
      </c>
    </row>
    <row r="147" spans="1:15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t="s">
        <v>19</v>
      </c>
      <c r="G147">
        <v>10</v>
      </c>
      <c r="H147">
        <v>-2.658603475</v>
      </c>
      <c r="I147">
        <v>-2.6521164220000002</v>
      </c>
      <c r="J147" s="1">
        <v>-2.6020392449999998</v>
      </c>
      <c r="K147">
        <v>7.3155814999999999E-2</v>
      </c>
      <c r="L147">
        <v>8.8383020000000007E-2</v>
      </c>
      <c r="M147">
        <v>6.4409719000000004E-2</v>
      </c>
      <c r="N147">
        <v>0.2</v>
      </c>
      <c r="O147" t="s">
        <v>26</v>
      </c>
    </row>
    <row r="148" spans="1:15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t="s">
        <v>19</v>
      </c>
      <c r="G148">
        <v>10</v>
      </c>
      <c r="H148">
        <v>-1.5172089929999999</v>
      </c>
      <c r="I148">
        <v>-1.5172089929999999</v>
      </c>
      <c r="J148" s="1">
        <v>-1.7288395830000001</v>
      </c>
      <c r="K148">
        <v>0.13453791000000001</v>
      </c>
      <c r="L148">
        <v>0.13453791000000001</v>
      </c>
      <c r="M148">
        <v>0.12954359300000001</v>
      </c>
      <c r="N148">
        <v>0.3</v>
      </c>
      <c r="O148" t="s">
        <v>26</v>
      </c>
    </row>
    <row r="149" spans="1:15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t="s">
        <v>30</v>
      </c>
      <c r="G149">
        <v>10</v>
      </c>
      <c r="H149">
        <v>-3.3294081819999999</v>
      </c>
      <c r="I149">
        <v>-3.3294081819999999</v>
      </c>
      <c r="J149" s="1">
        <v>-2.8103350709999999</v>
      </c>
      <c r="K149">
        <v>0.27516027799999998</v>
      </c>
      <c r="L149">
        <v>0.27516027799999998</v>
      </c>
      <c r="M149">
        <v>0.13189972799999999</v>
      </c>
      <c r="N149">
        <v>0.2</v>
      </c>
      <c r="O149" t="s">
        <v>26</v>
      </c>
    </row>
    <row r="150" spans="1:15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t="s">
        <v>30</v>
      </c>
      <c r="G150">
        <v>10</v>
      </c>
      <c r="H150">
        <v>-3.052662787</v>
      </c>
      <c r="I150">
        <v>-3.052662787</v>
      </c>
      <c r="J150" s="1">
        <v>-3.0467396949999999</v>
      </c>
      <c r="K150">
        <v>7.6203945999999995E-2</v>
      </c>
      <c r="L150">
        <v>7.6203945999999995E-2</v>
      </c>
      <c r="M150">
        <v>7.4550414999999995E-2</v>
      </c>
      <c r="N150">
        <v>0.2</v>
      </c>
      <c r="O150" t="s">
        <v>26</v>
      </c>
    </row>
    <row r="151" spans="1:15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t="s">
        <v>30</v>
      </c>
      <c r="G151">
        <v>10</v>
      </c>
      <c r="H151">
        <v>-1.9556622889999999</v>
      </c>
      <c r="I151">
        <v>-1.9556622889999999</v>
      </c>
      <c r="J151" s="1">
        <v>-3.199634992</v>
      </c>
      <c r="K151">
        <v>0.34280832300000003</v>
      </c>
      <c r="L151">
        <v>0.34280832300000003</v>
      </c>
      <c r="M151">
        <v>3.2523021999999999E-2</v>
      </c>
      <c r="N151">
        <v>0.2</v>
      </c>
      <c r="O151" t="s">
        <v>26</v>
      </c>
    </row>
    <row r="152" spans="1:15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t="s">
        <v>19</v>
      </c>
      <c r="G152">
        <v>10</v>
      </c>
      <c r="H152">
        <v>-1.6880172760000001</v>
      </c>
      <c r="I152">
        <v>-1.8554411310000001</v>
      </c>
      <c r="J152" s="1">
        <v>-1.9625047840000001</v>
      </c>
      <c r="K152">
        <v>0.27364337500000002</v>
      </c>
      <c r="L152">
        <v>0.19224614600000001</v>
      </c>
      <c r="M152">
        <v>0.13348021600000001</v>
      </c>
      <c r="N152">
        <v>0.2</v>
      </c>
      <c r="O152" t="s">
        <v>26</v>
      </c>
    </row>
    <row r="153" spans="1:15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t="s">
        <v>19</v>
      </c>
      <c r="G153">
        <v>10</v>
      </c>
      <c r="H153">
        <v>-1.7472370420000001</v>
      </c>
      <c r="I153">
        <v>-2.760623415</v>
      </c>
      <c r="J153" s="1">
        <v>-2.6169908249999998</v>
      </c>
      <c r="K153">
        <v>0.32266359300000003</v>
      </c>
      <c r="L153">
        <v>0.106938613</v>
      </c>
      <c r="M153">
        <v>7.4392583999999998E-2</v>
      </c>
      <c r="N153">
        <v>0.2</v>
      </c>
      <c r="O153" t="s">
        <v>26</v>
      </c>
    </row>
    <row r="154" spans="1:15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t="s">
        <v>19</v>
      </c>
      <c r="G154">
        <v>10</v>
      </c>
      <c r="H154">
        <v>-2.3104486899999999</v>
      </c>
      <c r="I154">
        <v>-2.1667192119999998</v>
      </c>
      <c r="J154" s="1">
        <v>-2.2804341830000001</v>
      </c>
      <c r="K154">
        <v>0.10598751100000001</v>
      </c>
      <c r="L154">
        <v>8.0443377999999996E-2</v>
      </c>
      <c r="M154">
        <v>4.1440745000000001E-2</v>
      </c>
      <c r="N154">
        <v>0.2</v>
      </c>
      <c r="O154" t="s">
        <v>26</v>
      </c>
    </row>
    <row r="155" spans="1:15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t="s">
        <v>30</v>
      </c>
      <c r="G155">
        <v>10</v>
      </c>
      <c r="H155">
        <v>-2.528892141</v>
      </c>
      <c r="I155">
        <v>-2.528892141</v>
      </c>
      <c r="J155" s="1">
        <v>-2.4890708859999999</v>
      </c>
      <c r="K155">
        <v>0.13196634199999999</v>
      </c>
      <c r="L155">
        <v>0.13196634199999999</v>
      </c>
      <c r="M155">
        <v>8.8463866000000002E-2</v>
      </c>
      <c r="N155">
        <v>0.2</v>
      </c>
      <c r="O155" t="s">
        <v>26</v>
      </c>
    </row>
    <row r="156" spans="1:15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t="s">
        <v>30</v>
      </c>
      <c r="G156">
        <v>10</v>
      </c>
      <c r="H156">
        <v>-2.8445438630000002</v>
      </c>
      <c r="I156">
        <v>-2.8445438630000002</v>
      </c>
      <c r="J156" s="1">
        <v>-2.869355847</v>
      </c>
      <c r="K156">
        <v>0.132451714</v>
      </c>
      <c r="L156">
        <v>0.132451714</v>
      </c>
      <c r="M156">
        <v>8.6738508000000006E-2</v>
      </c>
      <c r="N156">
        <v>0.2</v>
      </c>
      <c r="O156" t="s">
        <v>26</v>
      </c>
    </row>
    <row r="157" spans="1:15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t="s">
        <v>30</v>
      </c>
      <c r="G157">
        <v>10</v>
      </c>
      <c r="H157">
        <v>-2.3552095390000001</v>
      </c>
      <c r="I157">
        <v>-2.7841506809999998</v>
      </c>
      <c r="J157" s="1">
        <v>-2.7547634859999999</v>
      </c>
      <c r="K157">
        <v>0.14158289399999999</v>
      </c>
      <c r="L157">
        <v>6.6727371999999993E-2</v>
      </c>
      <c r="M157">
        <v>5.9960988E-2</v>
      </c>
      <c r="N157">
        <v>0.2</v>
      </c>
      <c r="O157" t="s">
        <v>26</v>
      </c>
    </row>
    <row r="158" spans="1:15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t="s">
        <v>19</v>
      </c>
      <c r="G158">
        <v>10</v>
      </c>
      <c r="H158">
        <v>-1.2348245280000001</v>
      </c>
      <c r="I158">
        <v>-1.2366361729999999</v>
      </c>
      <c r="J158" s="1">
        <v>-1.3206833600000001</v>
      </c>
      <c r="K158">
        <v>0.13826385499999999</v>
      </c>
      <c r="L158">
        <v>0.119890371</v>
      </c>
      <c r="M158">
        <v>9.1854537999999999E-2</v>
      </c>
      <c r="N158">
        <v>0.2</v>
      </c>
      <c r="O158" t="s">
        <v>26</v>
      </c>
    </row>
    <row r="159" spans="1:15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t="s">
        <v>19</v>
      </c>
      <c r="G159">
        <v>10</v>
      </c>
      <c r="H159">
        <v>-0.55458922200000005</v>
      </c>
      <c r="I159">
        <v>-0.55458922200000005</v>
      </c>
      <c r="J159" s="1">
        <v>-1.1968007199999999</v>
      </c>
      <c r="K159">
        <v>0.11356717299999999</v>
      </c>
      <c r="L159">
        <v>0.11356717299999999</v>
      </c>
      <c r="M159">
        <v>4.4583909999999997E-2</v>
      </c>
      <c r="N159">
        <v>0.2</v>
      </c>
      <c r="O159" t="s">
        <v>26</v>
      </c>
    </row>
    <row r="160" spans="1:15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t="s">
        <v>19</v>
      </c>
      <c r="G160">
        <v>10</v>
      </c>
      <c r="H160">
        <v>-0.60593732300000003</v>
      </c>
      <c r="I160">
        <v>-0.60593732300000003</v>
      </c>
      <c r="J160" s="1">
        <v>-0.51448706799999999</v>
      </c>
      <c r="K160">
        <v>9.7428528E-2</v>
      </c>
      <c r="L160">
        <v>9.7428528E-2</v>
      </c>
      <c r="M160">
        <v>2.4794678000000001E-2</v>
      </c>
      <c r="N160">
        <v>0.2</v>
      </c>
      <c r="O160" t="s">
        <v>26</v>
      </c>
    </row>
    <row r="161" spans="1:15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t="s">
        <v>30</v>
      </c>
      <c r="G161">
        <v>10</v>
      </c>
      <c r="H161">
        <v>-0.733529176</v>
      </c>
      <c r="I161" s="1">
        <v>-0.79402682300000005</v>
      </c>
      <c r="J161" s="1">
        <v>-0.74748517699999995</v>
      </c>
      <c r="K161">
        <v>7.7671317000000004E-2</v>
      </c>
      <c r="L161">
        <v>0.10840244</v>
      </c>
      <c r="M161">
        <v>2.7191226999999998E-2</v>
      </c>
      <c r="N161">
        <v>0.2</v>
      </c>
      <c r="O161" t="s">
        <v>39</v>
      </c>
    </row>
    <row r="162" spans="1:15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t="s">
        <v>30</v>
      </c>
      <c r="G162">
        <v>10</v>
      </c>
      <c r="H162">
        <v>-1.568791209</v>
      </c>
      <c r="I162">
        <v>-1.568791209</v>
      </c>
      <c r="J162" s="1">
        <v>-0.93693082100000002</v>
      </c>
      <c r="K162">
        <v>0.20838303899999999</v>
      </c>
      <c r="L162">
        <v>0.20838303899999999</v>
      </c>
      <c r="M162">
        <v>3.6605092999999998E-2</v>
      </c>
      <c r="N162">
        <v>0.1</v>
      </c>
      <c r="O162" t="s">
        <v>26</v>
      </c>
    </row>
    <row r="163" spans="1:15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t="s">
        <v>30</v>
      </c>
      <c r="G163">
        <v>10</v>
      </c>
      <c r="H163">
        <v>-1.1268823530000001</v>
      </c>
      <c r="I163">
        <v>-1.1235826090000001</v>
      </c>
      <c r="J163" s="1">
        <v>-0.85839976799999995</v>
      </c>
      <c r="K163">
        <v>0.22430862800000001</v>
      </c>
      <c r="L163">
        <v>0.117566608</v>
      </c>
      <c r="M163">
        <v>5.4808122000000001E-2</v>
      </c>
      <c r="N163">
        <v>0.1</v>
      </c>
      <c r="O163" t="s">
        <v>26</v>
      </c>
    </row>
    <row r="164" spans="1:15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t="s">
        <v>19</v>
      </c>
      <c r="G164">
        <v>10</v>
      </c>
      <c r="H164">
        <v>-0.70121295299999997</v>
      </c>
      <c r="I164">
        <v>-0.81218117199999995</v>
      </c>
      <c r="J164" s="1">
        <v>-0.89034565899999996</v>
      </c>
      <c r="K164">
        <v>0.123253499</v>
      </c>
      <c r="L164">
        <v>0.136894988</v>
      </c>
      <c r="M164">
        <v>5.063252E-2</v>
      </c>
      <c r="N164">
        <v>0.2</v>
      </c>
      <c r="O164" t="s">
        <v>26</v>
      </c>
    </row>
    <row r="165" spans="1:15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t="s">
        <v>19</v>
      </c>
      <c r="G165">
        <v>10</v>
      </c>
      <c r="H165">
        <v>-0.82997423299999995</v>
      </c>
      <c r="I165" s="1">
        <v>-0.82997423299999995</v>
      </c>
      <c r="J165" s="1">
        <v>-0.75741348500000005</v>
      </c>
      <c r="K165">
        <v>0.110949225</v>
      </c>
      <c r="L165">
        <v>0.110949225</v>
      </c>
      <c r="M165">
        <v>4.4997136E-2</v>
      </c>
      <c r="N165">
        <v>0.2</v>
      </c>
      <c r="O165" t="s">
        <v>39</v>
      </c>
    </row>
    <row r="166" spans="1:15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t="s">
        <v>19</v>
      </c>
      <c r="G166">
        <v>10</v>
      </c>
      <c r="H166">
        <v>-1.260138209</v>
      </c>
      <c r="I166">
        <v>-1.2433943430000001</v>
      </c>
      <c r="J166" s="1">
        <v>-0.95228446600000005</v>
      </c>
      <c r="K166">
        <v>0.112271757</v>
      </c>
      <c r="L166">
        <v>9.4501063999999996E-2</v>
      </c>
      <c r="M166">
        <v>4.9240064E-2</v>
      </c>
      <c r="N166">
        <v>0.2</v>
      </c>
      <c r="O166" t="s">
        <v>26</v>
      </c>
    </row>
    <row r="167" spans="1:15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t="s">
        <v>30</v>
      </c>
      <c r="G167">
        <v>10</v>
      </c>
      <c r="H167" s="1">
        <v>-0.83612939600000002</v>
      </c>
      <c r="I167">
        <v>-0.83612939600000002</v>
      </c>
      <c r="J167" s="1">
        <v>-1.052482922</v>
      </c>
      <c r="K167">
        <v>6.1011035999999998E-2</v>
      </c>
      <c r="L167">
        <v>6.1011035999999998E-2</v>
      </c>
      <c r="M167">
        <v>4.6656884000000003E-2</v>
      </c>
      <c r="N167">
        <v>0.3</v>
      </c>
      <c r="O167" t="s">
        <v>26</v>
      </c>
    </row>
    <row r="168" spans="1:15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t="s">
        <v>30</v>
      </c>
      <c r="G168">
        <v>10</v>
      </c>
      <c r="H168">
        <v>-0.66967838700000004</v>
      </c>
      <c r="I168">
        <v>-0.82118047699999996</v>
      </c>
      <c r="J168" s="1">
        <v>-0.57351687699999998</v>
      </c>
      <c r="K168">
        <v>9.5122338000000001E-2</v>
      </c>
      <c r="L168">
        <v>0.119970114</v>
      </c>
      <c r="M168">
        <v>4.1670615000000001E-2</v>
      </c>
      <c r="N168">
        <v>0.2</v>
      </c>
      <c r="O168" t="s">
        <v>156</v>
      </c>
    </row>
    <row r="169" spans="1:15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t="s">
        <v>30</v>
      </c>
      <c r="G169">
        <v>10</v>
      </c>
      <c r="H169">
        <v>-0.97548012100000003</v>
      </c>
      <c r="I169">
        <v>-0.98508905899999999</v>
      </c>
      <c r="J169" s="1">
        <v>-1.0097333079999999</v>
      </c>
      <c r="K169">
        <v>0.28941097500000001</v>
      </c>
      <c r="L169">
        <v>0.269996444</v>
      </c>
      <c r="M169">
        <v>8.6740802000000006E-2</v>
      </c>
      <c r="N169">
        <v>0.2</v>
      </c>
      <c r="O169" t="s">
        <v>26</v>
      </c>
    </row>
    <row r="170" spans="1:15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t="s">
        <v>30</v>
      </c>
      <c r="G170">
        <v>10</v>
      </c>
      <c r="H170">
        <v>-5.4534573310000001</v>
      </c>
      <c r="I170">
        <v>-3.1983683639999998</v>
      </c>
      <c r="J170" s="1">
        <v>-3.281089991</v>
      </c>
      <c r="K170">
        <v>0.33599581099999998</v>
      </c>
      <c r="L170">
        <v>0.144761905</v>
      </c>
      <c r="M170">
        <v>8.5317664000000001E-2</v>
      </c>
      <c r="N170">
        <v>0.2</v>
      </c>
      <c r="O170" t="s">
        <v>26</v>
      </c>
    </row>
    <row r="171" spans="1:15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t="s">
        <v>30</v>
      </c>
      <c r="G171">
        <v>10</v>
      </c>
      <c r="H171">
        <v>-3.3329720850000002</v>
      </c>
      <c r="I171">
        <v>-3.3329720850000002</v>
      </c>
      <c r="J171" s="1">
        <v>-3.1155587749999998</v>
      </c>
      <c r="K171">
        <v>0.13957756199999999</v>
      </c>
      <c r="L171">
        <v>0.13957756199999999</v>
      </c>
      <c r="M171">
        <v>5.8922492999999999E-2</v>
      </c>
      <c r="N171">
        <v>0.2</v>
      </c>
      <c r="O171" t="s">
        <v>26</v>
      </c>
    </row>
    <row r="172" spans="1:15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t="s">
        <v>30</v>
      </c>
      <c r="G172">
        <v>10</v>
      </c>
      <c r="H172">
        <v>-1.7130364950000001</v>
      </c>
      <c r="I172">
        <v>-1.7130364950000001</v>
      </c>
      <c r="J172" s="1">
        <v>-1.5566323150000001</v>
      </c>
      <c r="K172">
        <v>0.131032974</v>
      </c>
      <c r="L172">
        <v>0.131032974</v>
      </c>
      <c r="M172">
        <v>6.8951030999999996E-2</v>
      </c>
      <c r="N172">
        <v>0.2</v>
      </c>
      <c r="O172" t="s">
        <v>26</v>
      </c>
    </row>
    <row r="173" spans="1:15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t="s">
        <v>19</v>
      </c>
      <c r="G173">
        <v>10</v>
      </c>
      <c r="H173">
        <v>-3.6727648190000002</v>
      </c>
      <c r="I173">
        <v>-2.6660040079999998</v>
      </c>
      <c r="J173" s="1">
        <v>-2.7360014540000002</v>
      </c>
      <c r="K173">
        <v>0.245532006</v>
      </c>
      <c r="L173">
        <v>0.102866174</v>
      </c>
      <c r="M173">
        <v>4.1374282999999998E-2</v>
      </c>
      <c r="N173">
        <v>0.2</v>
      </c>
      <c r="O173" t="s">
        <v>26</v>
      </c>
    </row>
    <row r="174" spans="1:15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t="s">
        <v>19</v>
      </c>
      <c r="G174">
        <v>10</v>
      </c>
      <c r="H174">
        <v>-1.829948575</v>
      </c>
      <c r="I174">
        <v>-1.829948575</v>
      </c>
      <c r="J174" s="1">
        <v>-2.1749192819999998</v>
      </c>
      <c r="K174">
        <v>0.121928471</v>
      </c>
      <c r="L174">
        <v>0.121928471</v>
      </c>
      <c r="M174">
        <v>0.105071714</v>
      </c>
      <c r="N174">
        <v>0.2</v>
      </c>
      <c r="O174" t="s">
        <v>26</v>
      </c>
    </row>
    <row r="175" spans="1:15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t="s">
        <v>19</v>
      </c>
      <c r="G175">
        <v>10</v>
      </c>
      <c r="H175">
        <v>-2.758983695</v>
      </c>
      <c r="I175">
        <v>-2.7214516789999998</v>
      </c>
      <c r="J175" s="1">
        <v>-2.8096646289999998</v>
      </c>
      <c r="K175">
        <v>0.158698599</v>
      </c>
      <c r="L175">
        <v>0.16389269200000001</v>
      </c>
      <c r="M175">
        <v>7.1354580000000001E-2</v>
      </c>
      <c r="N175">
        <v>0.2</v>
      </c>
      <c r="O175" t="s">
        <v>26</v>
      </c>
    </row>
    <row r="176" spans="1:15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t="s">
        <v>30</v>
      </c>
      <c r="G176">
        <v>10</v>
      </c>
      <c r="H176">
        <v>-3.6606497469999999</v>
      </c>
      <c r="I176">
        <v>-3.6606497469999999</v>
      </c>
      <c r="J176" s="1">
        <v>-2.1422867029999999</v>
      </c>
      <c r="K176">
        <v>0.15138826999999999</v>
      </c>
      <c r="L176">
        <v>0.15138826999999999</v>
      </c>
      <c r="M176">
        <v>0.15295209700000001</v>
      </c>
      <c r="N176">
        <v>0.2</v>
      </c>
      <c r="O176" t="s">
        <v>26</v>
      </c>
    </row>
    <row r="177" spans="1:15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t="s">
        <v>30</v>
      </c>
      <c r="G177">
        <v>10</v>
      </c>
      <c r="H177">
        <v>-2.1858225459999998</v>
      </c>
      <c r="I177">
        <v>-2.1858225459999998</v>
      </c>
      <c r="J177" s="1">
        <v>-2.6308566930000001</v>
      </c>
      <c r="K177">
        <v>0.17349405300000001</v>
      </c>
      <c r="L177">
        <v>0.17349405300000001</v>
      </c>
      <c r="M177">
        <v>0.13918645599999999</v>
      </c>
      <c r="N177">
        <v>0.4</v>
      </c>
      <c r="O177" t="s">
        <v>26</v>
      </c>
    </row>
    <row r="178" spans="1:15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t="s">
        <v>30</v>
      </c>
      <c r="G178">
        <v>10</v>
      </c>
      <c r="H178">
        <v>-2.0242184700000001</v>
      </c>
      <c r="I178">
        <v>-2.0242184700000001</v>
      </c>
      <c r="J178" s="1">
        <v>-1.8758896300000001</v>
      </c>
      <c r="K178">
        <v>0.25612679700000002</v>
      </c>
      <c r="L178">
        <v>0.25612679700000002</v>
      </c>
      <c r="M178">
        <v>0.18035289800000001</v>
      </c>
      <c r="N178">
        <v>0.2</v>
      </c>
      <c r="O178" t="s">
        <v>26</v>
      </c>
    </row>
    <row r="179" spans="1:15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t="s">
        <v>19</v>
      </c>
      <c r="G179">
        <v>10</v>
      </c>
      <c r="H179">
        <v>-6.3890500729999999</v>
      </c>
      <c r="I179">
        <v>-6.3890500729999999</v>
      </c>
      <c r="J179" s="1">
        <v>-2.2439397730000001</v>
      </c>
      <c r="K179">
        <v>0.43326067499999998</v>
      </c>
      <c r="L179">
        <v>0.43326067499999998</v>
      </c>
      <c r="M179">
        <v>0.21171040099999999</v>
      </c>
      <c r="N179">
        <v>0.2</v>
      </c>
      <c r="O179" t="s">
        <v>26</v>
      </c>
    </row>
    <row r="180" spans="1:15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t="s">
        <v>19</v>
      </c>
      <c r="G180">
        <v>10</v>
      </c>
      <c r="H180">
        <v>-3.2922667749999999</v>
      </c>
      <c r="I180">
        <v>-3.2922667749999999</v>
      </c>
      <c r="J180" s="1">
        <v>-3.1617643630000001</v>
      </c>
      <c r="K180">
        <v>0.161695901</v>
      </c>
      <c r="L180">
        <v>0.161695901</v>
      </c>
      <c r="M180">
        <v>0.143590936</v>
      </c>
      <c r="N180">
        <v>0.2</v>
      </c>
      <c r="O180" t="s">
        <v>26</v>
      </c>
    </row>
    <row r="181" spans="1:15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t="s">
        <v>19</v>
      </c>
      <c r="G181">
        <v>10</v>
      </c>
      <c r="H181">
        <v>-3.4363858359999999</v>
      </c>
      <c r="I181">
        <v>-3.4363858359999999</v>
      </c>
      <c r="J181" s="1">
        <v>-1.67484454</v>
      </c>
      <c r="K181">
        <v>0.16817464900000001</v>
      </c>
      <c r="L181">
        <v>0.16817464900000001</v>
      </c>
      <c r="M181">
        <v>0.12982006200000001</v>
      </c>
      <c r="N181">
        <v>0.2</v>
      </c>
      <c r="O181" t="s">
        <v>26</v>
      </c>
    </row>
    <row r="182" spans="1:15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t="s">
        <v>30</v>
      </c>
      <c r="G182">
        <v>10</v>
      </c>
      <c r="H182">
        <v>-1.3416633039999999</v>
      </c>
      <c r="I182" s="1">
        <v>-1.3416633039999999</v>
      </c>
      <c r="J182" s="1">
        <v>-1.1786973080000001</v>
      </c>
      <c r="K182">
        <v>0.19965190899999999</v>
      </c>
      <c r="L182">
        <v>0.19965190899999999</v>
      </c>
      <c r="M182">
        <v>6.6195361999999994E-2</v>
      </c>
      <c r="N182">
        <v>0.1</v>
      </c>
      <c r="O182" t="s">
        <v>39</v>
      </c>
    </row>
    <row r="183" spans="1:15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t="s">
        <v>30</v>
      </c>
      <c r="G183">
        <v>10</v>
      </c>
      <c r="H183">
        <v>-0.76936076799999997</v>
      </c>
      <c r="I183">
        <v>-0.76936076799999997</v>
      </c>
      <c r="J183" s="1">
        <v>-0.92683929600000003</v>
      </c>
      <c r="K183">
        <v>0.131924556</v>
      </c>
      <c r="L183">
        <v>0.131924556</v>
      </c>
      <c r="M183">
        <v>4.0580039999999998E-2</v>
      </c>
      <c r="N183">
        <v>0.2</v>
      </c>
      <c r="O183" t="s">
        <v>26</v>
      </c>
    </row>
    <row r="184" spans="1:15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t="s">
        <v>30</v>
      </c>
      <c r="G184">
        <v>10</v>
      </c>
      <c r="H184">
        <v>-0.73045067600000002</v>
      </c>
      <c r="I184">
        <v>-0.72090631999999999</v>
      </c>
      <c r="J184" s="1">
        <v>-0.78935667499999995</v>
      </c>
      <c r="K184">
        <v>0.102914643</v>
      </c>
      <c r="L184">
        <v>9.0827122999999996E-2</v>
      </c>
      <c r="M184">
        <v>5.0963968999999998E-2</v>
      </c>
      <c r="N184">
        <v>0.2</v>
      </c>
      <c r="O184" t="s">
        <v>26</v>
      </c>
    </row>
    <row r="185" spans="1:15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t="s">
        <v>19</v>
      </c>
      <c r="G185">
        <v>10</v>
      </c>
      <c r="H185">
        <v>-1.1515719710000001</v>
      </c>
      <c r="I185" s="1">
        <v>-1.1515719710000001</v>
      </c>
      <c r="J185" s="1">
        <v>-1.0091302120000001</v>
      </c>
      <c r="K185">
        <v>5.4416651000000003E-2</v>
      </c>
      <c r="L185">
        <v>5.4416651000000003E-2</v>
      </c>
      <c r="M185">
        <v>4.2924641999999999E-2</v>
      </c>
      <c r="N185">
        <v>0.3</v>
      </c>
      <c r="O185" t="s">
        <v>39</v>
      </c>
    </row>
    <row r="186" spans="1:15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t="s">
        <v>19</v>
      </c>
      <c r="G186">
        <v>10</v>
      </c>
      <c r="H186">
        <v>-1.577332395</v>
      </c>
      <c r="I186">
        <v>-1.577332395</v>
      </c>
      <c r="J186" s="1">
        <v>-1.181350795</v>
      </c>
      <c r="K186">
        <v>0.118999691</v>
      </c>
      <c r="L186">
        <v>0.118999691</v>
      </c>
      <c r="M186">
        <v>5.1621182000000002E-2</v>
      </c>
      <c r="N186">
        <v>0.2</v>
      </c>
      <c r="O186" t="s">
        <v>26</v>
      </c>
    </row>
    <row r="187" spans="1:15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t="s">
        <v>19</v>
      </c>
      <c r="G187">
        <v>10</v>
      </c>
      <c r="H187">
        <v>-0.92074792400000005</v>
      </c>
      <c r="I187">
        <v>-0.92074792400000005</v>
      </c>
      <c r="J187" s="1">
        <v>-1.009992569</v>
      </c>
      <c r="K187">
        <v>5.1406731999999997E-2</v>
      </c>
      <c r="L187">
        <v>5.1406731999999997E-2</v>
      </c>
      <c r="M187">
        <v>5.4192745E-2</v>
      </c>
      <c r="N187">
        <v>0.2</v>
      </c>
      <c r="O187" t="s">
        <v>26</v>
      </c>
    </row>
    <row r="188" spans="1:15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t="s">
        <v>30</v>
      </c>
      <c r="G188">
        <v>10</v>
      </c>
      <c r="H188">
        <v>-0.89184240000000004</v>
      </c>
      <c r="I188">
        <v>-0.89184240000000004</v>
      </c>
      <c r="J188" s="1">
        <v>-1.29744295</v>
      </c>
      <c r="K188">
        <v>0.18929149000000001</v>
      </c>
      <c r="L188">
        <v>0.18929149000000001</v>
      </c>
      <c r="M188">
        <v>6.0974795999999998E-2</v>
      </c>
      <c r="N188">
        <v>0.1</v>
      </c>
      <c r="O188" t="s">
        <v>26</v>
      </c>
    </row>
    <row r="189" spans="1:15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t="s">
        <v>30</v>
      </c>
      <c r="G189">
        <v>10</v>
      </c>
      <c r="H189">
        <v>-1.2527847670000001</v>
      </c>
      <c r="I189">
        <v>-1.2527847670000001</v>
      </c>
      <c r="J189" s="1">
        <v>-1.297889614</v>
      </c>
      <c r="K189">
        <v>7.1817564E-2</v>
      </c>
      <c r="L189">
        <v>7.1817564E-2</v>
      </c>
      <c r="M189">
        <v>5.4339018000000003E-2</v>
      </c>
      <c r="N189">
        <v>0.2</v>
      </c>
      <c r="O189" t="s">
        <v>26</v>
      </c>
    </row>
    <row r="190" spans="1:15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t="s">
        <v>30</v>
      </c>
      <c r="G190">
        <v>10</v>
      </c>
      <c r="H190">
        <v>-1.0796797440000001</v>
      </c>
      <c r="I190">
        <v>-0.79146263299999997</v>
      </c>
      <c r="J190" s="1">
        <v>-0.81616793099999996</v>
      </c>
      <c r="K190">
        <v>0.129743475</v>
      </c>
      <c r="L190">
        <v>0.100697799</v>
      </c>
      <c r="M190">
        <v>3.9853390000000002E-2</v>
      </c>
      <c r="N190">
        <v>0.2</v>
      </c>
      <c r="O190" t="s">
        <v>26</v>
      </c>
    </row>
    <row r="191" spans="1:15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t="s">
        <v>19</v>
      </c>
      <c r="G191">
        <v>10</v>
      </c>
      <c r="H191">
        <v>-1.2272682109999999</v>
      </c>
      <c r="I191">
        <v>-1.2272682109999999</v>
      </c>
      <c r="J191" s="1">
        <v>-1.3761194370000001</v>
      </c>
      <c r="K191">
        <v>0.21755370900000001</v>
      </c>
      <c r="L191">
        <v>0.21755370900000001</v>
      </c>
      <c r="M191">
        <v>5.9930725999999997E-2</v>
      </c>
      <c r="N191">
        <v>0.1</v>
      </c>
      <c r="O191" t="s">
        <v>26</v>
      </c>
    </row>
    <row r="192" spans="1:15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t="s">
        <v>19</v>
      </c>
      <c r="G192">
        <v>10</v>
      </c>
      <c r="H192">
        <v>-2.1698053349999999</v>
      </c>
      <c r="I192">
        <v>-0.66877628600000005</v>
      </c>
      <c r="J192" s="1">
        <v>-2.0958075979999999</v>
      </c>
      <c r="K192">
        <v>0.14195391500000001</v>
      </c>
      <c r="L192">
        <v>0.26272026300000001</v>
      </c>
      <c r="M192">
        <v>0.10483025999999999</v>
      </c>
      <c r="N192">
        <v>0.2</v>
      </c>
      <c r="O192" t="s">
        <v>26</v>
      </c>
    </row>
    <row r="193" spans="1:15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t="s">
        <v>19</v>
      </c>
      <c r="G193">
        <v>10</v>
      </c>
      <c r="H193">
        <v>-1.8598823529999999</v>
      </c>
      <c r="I193" s="1">
        <v>-1.0032482469999999</v>
      </c>
      <c r="J193" s="1">
        <v>-0.78864979899999998</v>
      </c>
      <c r="K193">
        <v>0.254228073</v>
      </c>
      <c r="L193">
        <v>0.23635450999999999</v>
      </c>
      <c r="M193">
        <v>5.8008494000000001E-2</v>
      </c>
      <c r="N193">
        <v>0.1</v>
      </c>
      <c r="O193" t="s">
        <v>39</v>
      </c>
    </row>
    <row r="194" spans="1:15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G194">
        <v>10</v>
      </c>
      <c r="H194">
        <v>-2.482590445</v>
      </c>
      <c r="I194">
        <v>-2.7405944340000001</v>
      </c>
      <c r="J194" s="1">
        <v>-2.778473752</v>
      </c>
      <c r="K194">
        <v>0.75356203399999999</v>
      </c>
      <c r="L194">
        <v>0.24337536500000001</v>
      </c>
      <c r="M194">
        <v>0.11985604800000001</v>
      </c>
      <c r="N194">
        <v>0.1</v>
      </c>
      <c r="O194" t="s">
        <v>26</v>
      </c>
    </row>
    <row r="195" spans="1:15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G195">
        <v>10</v>
      </c>
      <c r="H195">
        <v>-1.0572877030000001</v>
      </c>
      <c r="I195">
        <v>-2.7666562460000002</v>
      </c>
      <c r="J195" s="1">
        <v>-2.5370259470000001</v>
      </c>
      <c r="K195">
        <v>0.37259423699999999</v>
      </c>
      <c r="L195">
        <v>0.230679781</v>
      </c>
      <c r="M195">
        <v>0.13697147700000001</v>
      </c>
      <c r="N195">
        <v>0.3</v>
      </c>
      <c r="O195" t="s">
        <v>26</v>
      </c>
    </row>
    <row r="196" spans="1:15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G196">
        <v>10</v>
      </c>
      <c r="H196">
        <v>-2.4651978159999999</v>
      </c>
      <c r="I196">
        <v>-2.4692840540000001</v>
      </c>
      <c r="J196" s="1">
        <v>-2.5251826730000002</v>
      </c>
      <c r="K196">
        <v>0.122885982</v>
      </c>
      <c r="L196">
        <v>0.115017176</v>
      </c>
      <c r="M196">
        <v>5.9021437000000003E-2</v>
      </c>
      <c r="N196">
        <v>0.2</v>
      </c>
      <c r="O196" t="s">
        <v>26</v>
      </c>
    </row>
    <row r="197" spans="1:15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G197">
        <v>10</v>
      </c>
      <c r="H197">
        <v>-2.7233879559999998</v>
      </c>
      <c r="I197">
        <v>-2.5999603429999998</v>
      </c>
      <c r="J197" s="1">
        <v>-2.6342663040000001</v>
      </c>
      <c r="K197">
        <v>0.12627290299999999</v>
      </c>
      <c r="L197">
        <v>7.5199382999999995E-2</v>
      </c>
      <c r="M197">
        <v>4.8488462000000003E-2</v>
      </c>
      <c r="N197">
        <v>0.2</v>
      </c>
      <c r="O197" t="s">
        <v>26</v>
      </c>
    </row>
    <row r="198" spans="1:15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G198">
        <v>10</v>
      </c>
      <c r="H198">
        <v>-4.2039645549999998</v>
      </c>
      <c r="I198">
        <v>-4.2039645549999998</v>
      </c>
      <c r="J198" s="1">
        <v>-2.646826897</v>
      </c>
      <c r="K198">
        <v>0.18240145299999999</v>
      </c>
      <c r="L198">
        <v>0.18240145299999999</v>
      </c>
      <c r="M198">
        <v>0.12748783899999999</v>
      </c>
      <c r="N198">
        <v>0.2</v>
      </c>
      <c r="O198" t="s">
        <v>26</v>
      </c>
    </row>
    <row r="199" spans="1:15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G199">
        <v>10</v>
      </c>
      <c r="H199">
        <v>-3.1756199039999999</v>
      </c>
      <c r="I199">
        <v>-4.358544695</v>
      </c>
      <c r="J199" s="1">
        <v>-3.1038758560000002</v>
      </c>
      <c r="K199">
        <v>0.109804788</v>
      </c>
      <c r="L199">
        <v>0.22006026200000001</v>
      </c>
      <c r="M199">
        <v>5.5435603999999999E-2</v>
      </c>
      <c r="N199">
        <v>0.2</v>
      </c>
      <c r="O199" t="s">
        <v>26</v>
      </c>
    </row>
    <row r="200" spans="1:15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G200">
        <v>10</v>
      </c>
      <c r="H200">
        <v>-1.7315263350000001</v>
      </c>
      <c r="I200">
        <v>-1.7315263350000001</v>
      </c>
      <c r="J200" s="1">
        <v>-1.5980718759999999</v>
      </c>
      <c r="K200">
        <v>0.116005279</v>
      </c>
      <c r="L200">
        <v>0.116005279</v>
      </c>
      <c r="M200">
        <v>6.3699488999999998E-2</v>
      </c>
      <c r="N200">
        <v>0.2</v>
      </c>
      <c r="O200" t="s">
        <v>26</v>
      </c>
    </row>
    <row r="201" spans="1:15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G201">
        <v>10</v>
      </c>
      <c r="H201">
        <v>-2.4962025880000001</v>
      </c>
      <c r="I201">
        <v>-2.4962025880000001</v>
      </c>
      <c r="J201" s="1">
        <v>-2.416324124</v>
      </c>
      <c r="K201">
        <v>9.8005729999999999E-2</v>
      </c>
      <c r="L201">
        <v>9.8005729999999999E-2</v>
      </c>
      <c r="M201">
        <v>5.3489769999999999E-2</v>
      </c>
      <c r="N201">
        <v>0.2</v>
      </c>
      <c r="O201" t="s">
        <v>26</v>
      </c>
    </row>
    <row r="202" spans="1:15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G202">
        <v>10</v>
      </c>
      <c r="H202">
        <v>-2.2318688619999998</v>
      </c>
      <c r="I202">
        <v>-2.2318688619999998</v>
      </c>
      <c r="J202" s="1">
        <v>-2.417765766</v>
      </c>
      <c r="K202">
        <v>0.14939796899999999</v>
      </c>
      <c r="L202">
        <v>0.14939796899999999</v>
      </c>
      <c r="M202">
        <v>7.8033571999999995E-2</v>
      </c>
      <c r="N202">
        <v>0.2</v>
      </c>
      <c r="O202" t="s">
        <v>26</v>
      </c>
    </row>
    <row r="203" spans="1:15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G203">
        <v>10</v>
      </c>
      <c r="H203">
        <v>-3.7167259110000002</v>
      </c>
      <c r="I203">
        <v>-3.7167259110000002</v>
      </c>
      <c r="J203" s="1">
        <v>-4.2913339639999997</v>
      </c>
      <c r="K203">
        <v>0.21797097100000001</v>
      </c>
      <c r="L203">
        <v>0.21797097100000001</v>
      </c>
      <c r="M203">
        <v>0.123645335</v>
      </c>
      <c r="N203">
        <v>0.2</v>
      </c>
      <c r="O203" t="s">
        <v>26</v>
      </c>
    </row>
    <row r="204" spans="1:15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G204">
        <v>10</v>
      </c>
      <c r="H204">
        <v>-7.5533946580000002</v>
      </c>
      <c r="I204">
        <v>-7.5533946580000002</v>
      </c>
      <c r="J204" s="1">
        <v>-3.732930037</v>
      </c>
      <c r="K204">
        <v>0.27282298700000002</v>
      </c>
      <c r="L204">
        <v>0.27282298700000002</v>
      </c>
      <c r="M204">
        <v>0.13402246800000001</v>
      </c>
      <c r="N204">
        <v>0.3</v>
      </c>
      <c r="O204" t="s">
        <v>26</v>
      </c>
    </row>
    <row r="205" spans="1:15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G205">
        <v>10</v>
      </c>
      <c r="H205">
        <v>-4.567130916</v>
      </c>
      <c r="I205">
        <v>-4.567130916</v>
      </c>
      <c r="J205" s="1">
        <v>-4.9085542149999997</v>
      </c>
      <c r="K205">
        <v>0.16961732400000001</v>
      </c>
      <c r="L205">
        <v>0.16961732400000001</v>
      </c>
      <c r="M205">
        <v>7.9122646000000005E-2</v>
      </c>
      <c r="N205">
        <v>0.2</v>
      </c>
      <c r="O205" t="s">
        <v>26</v>
      </c>
    </row>
    <row r="206" spans="1:15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G206">
        <v>10</v>
      </c>
      <c r="H206">
        <v>-0.949930724</v>
      </c>
      <c r="I206">
        <v>-0.93322041600000005</v>
      </c>
      <c r="J206" s="1">
        <v>-0.91553161999999999</v>
      </c>
      <c r="K206">
        <v>0.107083993</v>
      </c>
      <c r="L206">
        <v>6.5682183000000005E-2</v>
      </c>
      <c r="M206">
        <v>3.6926743999999997E-2</v>
      </c>
      <c r="N206">
        <v>0.2</v>
      </c>
      <c r="O206" t="s">
        <v>26</v>
      </c>
    </row>
    <row r="207" spans="1:15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G207">
        <v>10</v>
      </c>
      <c r="H207">
        <v>-0.663409692</v>
      </c>
      <c r="I207">
        <v>-0.663409692</v>
      </c>
      <c r="J207" s="1">
        <v>-0.65939358299999995</v>
      </c>
      <c r="K207">
        <v>4.9006137999999998E-2</v>
      </c>
      <c r="L207">
        <v>4.9006137999999998E-2</v>
      </c>
      <c r="M207">
        <v>3.3754790999999999E-2</v>
      </c>
      <c r="N207">
        <v>0.2</v>
      </c>
      <c r="O207" t="s">
        <v>26</v>
      </c>
    </row>
    <row r="208" spans="1:15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G208">
        <v>10</v>
      </c>
      <c r="H208">
        <v>-0.86991138499999998</v>
      </c>
      <c r="I208">
        <v>-0.86828453699999997</v>
      </c>
      <c r="J208" s="1">
        <v>-0.84060872900000005</v>
      </c>
      <c r="K208">
        <v>9.3089062E-2</v>
      </c>
      <c r="L208">
        <v>8.5818777999999998E-2</v>
      </c>
      <c r="M208">
        <v>3.9067072000000001E-2</v>
      </c>
      <c r="N208">
        <v>0.2</v>
      </c>
      <c r="O208" t="s">
        <v>26</v>
      </c>
    </row>
    <row r="209" spans="1:15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G209">
        <v>10</v>
      </c>
      <c r="H209">
        <v>-0.99693865699999995</v>
      </c>
      <c r="I209">
        <v>-0.99693865699999995</v>
      </c>
      <c r="J209" s="1">
        <v>-0.98132615700000003</v>
      </c>
      <c r="K209">
        <v>9.2581477999999995E-2</v>
      </c>
      <c r="L209">
        <v>9.2581477999999995E-2</v>
      </c>
      <c r="M209">
        <v>3.4930320000000001E-2</v>
      </c>
      <c r="N209">
        <v>0.2</v>
      </c>
      <c r="O209" t="s">
        <v>26</v>
      </c>
    </row>
    <row r="210" spans="1:15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G210">
        <v>10</v>
      </c>
      <c r="H210">
        <v>-0.86668768799999996</v>
      </c>
      <c r="I210">
        <v>-0.86668768799999996</v>
      </c>
      <c r="J210" s="1">
        <v>-0.79587203699999998</v>
      </c>
      <c r="K210">
        <v>7.7760832000000002E-2</v>
      </c>
      <c r="L210">
        <v>7.7760832000000002E-2</v>
      </c>
      <c r="M210">
        <v>4.4932998000000002E-2</v>
      </c>
      <c r="N210">
        <v>0.2</v>
      </c>
      <c r="O210" t="s">
        <v>26</v>
      </c>
    </row>
    <row r="211" spans="1:15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G211">
        <v>10</v>
      </c>
      <c r="H211">
        <v>-1.0206165899999999</v>
      </c>
      <c r="I211">
        <v>-1.0206165899999999</v>
      </c>
      <c r="J211" s="1">
        <v>-0.96145714299999996</v>
      </c>
      <c r="K211">
        <v>8.4568180000000007E-2</v>
      </c>
      <c r="L211">
        <v>8.4568180000000007E-2</v>
      </c>
      <c r="M211">
        <v>4.1882381000000003E-2</v>
      </c>
      <c r="N211">
        <v>0.2</v>
      </c>
      <c r="O211" t="s">
        <v>26</v>
      </c>
    </row>
    <row r="212" spans="1:15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G212">
        <v>10</v>
      </c>
      <c r="H212">
        <v>-1.0494626680000001</v>
      </c>
      <c r="I212">
        <v>-1.0494626680000001</v>
      </c>
      <c r="J212" s="1">
        <v>-0.92259337600000002</v>
      </c>
      <c r="K212">
        <v>0.11116525300000001</v>
      </c>
      <c r="L212">
        <v>0.11116525300000001</v>
      </c>
      <c r="M212">
        <v>4.3643138999999997E-2</v>
      </c>
      <c r="N212">
        <v>0.2</v>
      </c>
      <c r="O212" t="s">
        <v>26</v>
      </c>
    </row>
    <row r="213" spans="1:15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G213">
        <v>10</v>
      </c>
      <c r="H213">
        <v>-0.92405305500000001</v>
      </c>
      <c r="I213">
        <v>-0.93592503100000002</v>
      </c>
      <c r="J213" s="1">
        <v>-0.93592503100000002</v>
      </c>
      <c r="K213">
        <v>0.220772991</v>
      </c>
      <c r="L213">
        <v>5.6266478000000002E-2</v>
      </c>
      <c r="M213">
        <v>5.6266478000000002E-2</v>
      </c>
      <c r="N213">
        <v>0.2</v>
      </c>
      <c r="O213" t="s">
        <v>26</v>
      </c>
    </row>
    <row r="214" spans="1:15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G214">
        <v>10</v>
      </c>
      <c r="H214">
        <v>-1.118836237</v>
      </c>
      <c r="I214">
        <v>-1.118836237</v>
      </c>
      <c r="J214" s="1">
        <v>-1.1279250839999999</v>
      </c>
      <c r="K214">
        <v>8.2336758999999995E-2</v>
      </c>
      <c r="L214">
        <v>8.2336758999999995E-2</v>
      </c>
      <c r="M214">
        <v>6.3899857000000004E-2</v>
      </c>
      <c r="N214">
        <v>0.2</v>
      </c>
      <c r="O214" t="s">
        <v>26</v>
      </c>
    </row>
    <row r="215" spans="1:15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G215">
        <v>10</v>
      </c>
      <c r="H215">
        <v>-0.88178118400000005</v>
      </c>
      <c r="I215">
        <v>-0.88178118400000005</v>
      </c>
      <c r="J215" s="1">
        <v>-1.032782077</v>
      </c>
      <c r="K215">
        <v>8.3564657000000001E-2</v>
      </c>
      <c r="L215">
        <v>8.3564657000000001E-2</v>
      </c>
      <c r="M215">
        <v>4.0359225999999998E-2</v>
      </c>
      <c r="N215">
        <v>0.2</v>
      </c>
      <c r="O215" t="s">
        <v>26</v>
      </c>
    </row>
    <row r="216" spans="1:15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G216">
        <v>10</v>
      </c>
      <c r="H216">
        <v>-1.2307152459999999</v>
      </c>
      <c r="I216">
        <v>-1.906136378</v>
      </c>
      <c r="J216" s="1">
        <v>-1.0033266970000001</v>
      </c>
      <c r="K216">
        <v>0.219426121</v>
      </c>
      <c r="L216">
        <v>0.165614978</v>
      </c>
      <c r="M216">
        <v>4.9873787000000003E-2</v>
      </c>
      <c r="N216">
        <v>0.1</v>
      </c>
      <c r="O216" t="s">
        <v>26</v>
      </c>
    </row>
    <row r="217" spans="1:15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G217">
        <v>10</v>
      </c>
      <c r="H217">
        <v>-0.85535853500000003</v>
      </c>
      <c r="I217">
        <v>-0.85535853500000003</v>
      </c>
      <c r="J217" s="1">
        <v>-0.77776848499999995</v>
      </c>
      <c r="K217">
        <v>6.9461706999999998E-2</v>
      </c>
      <c r="L217">
        <v>6.9461706999999998E-2</v>
      </c>
      <c r="M217">
        <v>3.6908464000000002E-2</v>
      </c>
      <c r="N217">
        <v>0.2</v>
      </c>
      <c r="O217" t="s">
        <v>26</v>
      </c>
    </row>
    <row r="218" spans="1:15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G218">
        <v>10</v>
      </c>
      <c r="H218">
        <v>-1.951473684</v>
      </c>
      <c r="I218">
        <v>-1.951473684</v>
      </c>
      <c r="J218" s="1">
        <v>-3.4325617949999998</v>
      </c>
      <c r="K218">
        <v>0.20764110599999999</v>
      </c>
      <c r="L218">
        <v>0.20764110599999999</v>
      </c>
      <c r="M218">
        <v>0.12959938300000001</v>
      </c>
      <c r="N218">
        <v>0.3</v>
      </c>
      <c r="O218" t="s">
        <v>26</v>
      </c>
    </row>
    <row r="219" spans="1:15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G219">
        <v>10</v>
      </c>
      <c r="H219">
        <v>-4.0311724140000003</v>
      </c>
      <c r="I219">
        <v>-2.195473389</v>
      </c>
      <c r="J219" s="1">
        <v>-3.9188818319999998</v>
      </c>
      <c r="K219">
        <v>0.15494288000000001</v>
      </c>
      <c r="L219">
        <v>9.3879118999999997E-2</v>
      </c>
      <c r="M219">
        <v>6.6234262000000002E-2</v>
      </c>
      <c r="N219">
        <v>0.2</v>
      </c>
      <c r="O219" t="s">
        <v>26</v>
      </c>
    </row>
    <row r="220" spans="1:15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G220">
        <v>10</v>
      </c>
      <c r="H220">
        <v>-3.0155294119999998</v>
      </c>
      <c r="I220" s="1">
        <v>-3.0155294119999998</v>
      </c>
      <c r="J220" s="1">
        <v>-2.879484363</v>
      </c>
      <c r="K220">
        <v>0.188874767</v>
      </c>
      <c r="L220">
        <v>0.188874767</v>
      </c>
      <c r="M220">
        <v>6.6107673000000006E-2</v>
      </c>
      <c r="N220">
        <v>0.1</v>
      </c>
      <c r="O220" t="s">
        <v>39</v>
      </c>
    </row>
    <row r="221" spans="1:15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G221">
        <v>10</v>
      </c>
      <c r="H221">
        <v>-1.7461085119999999</v>
      </c>
      <c r="I221">
        <v>-1.7461085119999999</v>
      </c>
      <c r="J221" s="1">
        <v>-1.610861495</v>
      </c>
      <c r="K221">
        <v>0.132433671</v>
      </c>
      <c r="L221">
        <v>0.132433671</v>
      </c>
      <c r="M221">
        <v>4.8303994000000003E-2</v>
      </c>
      <c r="N221">
        <v>0.2</v>
      </c>
      <c r="O221" t="s">
        <v>26</v>
      </c>
    </row>
    <row r="222" spans="1:15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G222">
        <v>10</v>
      </c>
      <c r="H222">
        <v>-2.7955623799999998</v>
      </c>
      <c r="I222">
        <v>-2.7955623799999998</v>
      </c>
      <c r="J222" s="1">
        <v>-2.8198827419999999</v>
      </c>
      <c r="K222">
        <v>8.0119751000000003E-2</v>
      </c>
      <c r="L222">
        <v>8.0119751000000003E-2</v>
      </c>
      <c r="M222">
        <v>8.1320932999999998E-2</v>
      </c>
      <c r="N222">
        <v>0.2</v>
      </c>
      <c r="O222" t="s">
        <v>26</v>
      </c>
    </row>
    <row r="223" spans="1:15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G223">
        <v>10</v>
      </c>
      <c r="H223">
        <v>-1.6135083429999999</v>
      </c>
      <c r="I223" s="1">
        <v>-3.5264783089999998</v>
      </c>
      <c r="J223" s="1">
        <v>-1.3632792789999999</v>
      </c>
      <c r="K223">
        <v>0.14261795999999999</v>
      </c>
      <c r="L223">
        <v>0.276852082</v>
      </c>
      <c r="M223">
        <v>0.112173486</v>
      </c>
      <c r="N223">
        <v>0.2</v>
      </c>
      <c r="O223" t="s">
        <v>39</v>
      </c>
    </row>
    <row r="224" spans="1:15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G224">
        <v>10</v>
      </c>
      <c r="H224">
        <v>-3.841330922</v>
      </c>
      <c r="I224">
        <v>-2.0968420820000002</v>
      </c>
      <c r="J224" s="1">
        <v>-2.5257182</v>
      </c>
      <c r="K224">
        <v>0.221396331</v>
      </c>
      <c r="L224">
        <v>0.141192658</v>
      </c>
      <c r="M224">
        <v>6.2867723E-2</v>
      </c>
      <c r="N224">
        <v>0.2</v>
      </c>
      <c r="O224" t="s">
        <v>26</v>
      </c>
    </row>
    <row r="225" spans="1:15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G225">
        <v>10</v>
      </c>
      <c r="H225">
        <v>-1.8376551720000001</v>
      </c>
      <c r="I225">
        <v>-1.8376551720000001</v>
      </c>
      <c r="J225" s="1">
        <v>-1.9815127990000001</v>
      </c>
      <c r="K225">
        <v>0.16213050800000001</v>
      </c>
      <c r="L225">
        <v>0.16213050800000001</v>
      </c>
      <c r="M225">
        <v>5.8033068E-2</v>
      </c>
      <c r="N225">
        <v>0.2</v>
      </c>
      <c r="O225" t="s">
        <v>26</v>
      </c>
    </row>
    <row r="226" spans="1:15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G226">
        <v>10</v>
      </c>
      <c r="H226">
        <v>-2.6736752140000002</v>
      </c>
      <c r="I226">
        <v>-2.6736752140000002</v>
      </c>
      <c r="J226" s="1">
        <v>-4.2478797019999996</v>
      </c>
      <c r="K226">
        <v>0.15859013499999999</v>
      </c>
      <c r="L226">
        <v>0.15859013499999999</v>
      </c>
      <c r="M226">
        <v>9.6487769000000001E-2</v>
      </c>
      <c r="N226">
        <v>0.2</v>
      </c>
      <c r="O226" t="s">
        <v>26</v>
      </c>
    </row>
    <row r="227" spans="1:15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G227">
        <v>10</v>
      </c>
      <c r="H227">
        <v>-2.6837241380000001</v>
      </c>
      <c r="I227">
        <v>-2.6837241380000001</v>
      </c>
      <c r="J227" s="1">
        <v>-2.9425378310000001</v>
      </c>
      <c r="K227">
        <v>0.24617866699999999</v>
      </c>
      <c r="L227">
        <v>0.24617866699999999</v>
      </c>
      <c r="M227">
        <v>0.113645594</v>
      </c>
      <c r="N227">
        <v>0.2</v>
      </c>
      <c r="O227" t="s">
        <v>26</v>
      </c>
    </row>
    <row r="228" spans="1:15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G228">
        <v>10</v>
      </c>
      <c r="H228">
        <v>-0.25651612899999998</v>
      </c>
      <c r="I228">
        <v>-0.25651612899999998</v>
      </c>
      <c r="J228" s="1">
        <v>-3.1868113619999998</v>
      </c>
      <c r="K228">
        <v>0.67030797600000003</v>
      </c>
      <c r="L228">
        <v>0.67030797600000003</v>
      </c>
      <c r="M228">
        <v>0.38651719299999998</v>
      </c>
      <c r="N228">
        <v>0.2</v>
      </c>
      <c r="O228" t="s">
        <v>26</v>
      </c>
    </row>
    <row r="229" spans="1:15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G229">
        <v>10</v>
      </c>
      <c r="H229">
        <v>-2.1477873719999998</v>
      </c>
      <c r="I229">
        <v>-2.1477873719999998</v>
      </c>
      <c r="J229" s="1">
        <v>-2.585032258</v>
      </c>
      <c r="K229">
        <v>0.23008830799999999</v>
      </c>
      <c r="L229">
        <v>0.23008830799999999</v>
      </c>
      <c r="M229">
        <v>0.115160548</v>
      </c>
      <c r="N229">
        <v>0.2</v>
      </c>
      <c r="O229" t="s">
        <v>26</v>
      </c>
    </row>
    <row r="230" spans="1:15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G230">
        <v>10</v>
      </c>
      <c r="H230">
        <v>-0.91888341500000004</v>
      </c>
      <c r="I230">
        <v>-1.0448136750000001</v>
      </c>
      <c r="J230" s="1">
        <v>-0.876405039</v>
      </c>
      <c r="K230">
        <v>0.12435547700000001</v>
      </c>
      <c r="L230">
        <v>0.109766585</v>
      </c>
      <c r="M230">
        <v>4.6783421999999998E-2</v>
      </c>
      <c r="N230">
        <v>0.2</v>
      </c>
      <c r="O230" t="s">
        <v>158</v>
      </c>
    </row>
    <row r="231" spans="1:15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G231">
        <v>10</v>
      </c>
      <c r="H231">
        <v>-0.93689493400000001</v>
      </c>
      <c r="I231">
        <v>-0.93689493400000001</v>
      </c>
      <c r="J231" s="1">
        <v>-1.043317193</v>
      </c>
      <c r="K231">
        <v>7.8668771999999998E-2</v>
      </c>
      <c r="L231">
        <v>7.8668771999999998E-2</v>
      </c>
      <c r="M231">
        <v>3.8149528000000002E-2</v>
      </c>
      <c r="N231">
        <v>0.2</v>
      </c>
      <c r="O231" t="s">
        <v>158</v>
      </c>
    </row>
    <row r="232" spans="1:15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G232">
        <v>10</v>
      </c>
      <c r="H232">
        <v>-0.77949991699999999</v>
      </c>
      <c r="I232">
        <v>-0.77949991699999999</v>
      </c>
      <c r="J232" s="1">
        <v>-0.84735766300000004</v>
      </c>
      <c r="K232">
        <v>8.3513373000000002E-2</v>
      </c>
      <c r="L232">
        <v>8.3513373000000002E-2</v>
      </c>
      <c r="M232">
        <v>2.7016067000000001E-2</v>
      </c>
      <c r="N232">
        <v>0.2</v>
      </c>
      <c r="O232" t="s">
        <v>158</v>
      </c>
    </row>
    <row r="233" spans="1:15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G233">
        <v>10</v>
      </c>
      <c r="H233">
        <v>-1.5047258059999999</v>
      </c>
      <c r="I233">
        <v>-1.5047258059999999</v>
      </c>
      <c r="J233" s="1">
        <v>-1.4383067300000001</v>
      </c>
      <c r="K233">
        <v>8.7558152E-2</v>
      </c>
      <c r="L233">
        <v>8.7558152E-2</v>
      </c>
      <c r="M233">
        <v>4.8712001999999997E-2</v>
      </c>
      <c r="N233">
        <v>0.2</v>
      </c>
      <c r="O233" t="s">
        <v>158</v>
      </c>
    </row>
    <row r="234" spans="1:15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G234">
        <v>10</v>
      </c>
      <c r="H234">
        <v>-1.218190815</v>
      </c>
      <c r="I234">
        <v>-1.218190815</v>
      </c>
      <c r="J234" s="1">
        <v>-1.236698756</v>
      </c>
      <c r="K234">
        <v>0.15341543699999999</v>
      </c>
      <c r="L234">
        <v>0.15341543699999999</v>
      </c>
      <c r="M234">
        <v>8.2303940000000006E-2</v>
      </c>
      <c r="N234">
        <v>0.2</v>
      </c>
      <c r="O234" t="s">
        <v>158</v>
      </c>
    </row>
    <row r="235" spans="1:15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G235">
        <v>10</v>
      </c>
      <c r="H235">
        <v>-1.097398522</v>
      </c>
      <c r="I235">
        <v>-1.097398522</v>
      </c>
      <c r="J235" s="1">
        <v>-0.91942196200000004</v>
      </c>
      <c r="K235">
        <v>0.12420423999999999</v>
      </c>
      <c r="L235">
        <v>0.12420423999999999</v>
      </c>
      <c r="M235">
        <v>8.1526959999999996E-2</v>
      </c>
      <c r="N235">
        <v>0.2</v>
      </c>
      <c r="O235" t="s">
        <v>158</v>
      </c>
    </row>
    <row r="236" spans="1:15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G236">
        <v>10</v>
      </c>
      <c r="H236">
        <v>-0.81958485999999997</v>
      </c>
      <c r="I236">
        <v>-0.81958485999999997</v>
      </c>
      <c r="J236" s="1">
        <v>-0.91898908000000001</v>
      </c>
      <c r="K236">
        <v>0.137819579</v>
      </c>
      <c r="L236">
        <v>0.137819579</v>
      </c>
      <c r="M236">
        <v>6.5073654999999994E-2</v>
      </c>
      <c r="N236">
        <v>0.2</v>
      </c>
      <c r="O236" t="s">
        <v>158</v>
      </c>
    </row>
    <row r="237" spans="1:15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G237">
        <v>10</v>
      </c>
      <c r="H237">
        <v>-1.46657094</v>
      </c>
      <c r="I237">
        <v>-1.0570313739999999</v>
      </c>
      <c r="J237" s="1">
        <v>-1.092306969</v>
      </c>
      <c r="K237">
        <v>0.122988232</v>
      </c>
      <c r="L237">
        <v>6.3560940999999996E-2</v>
      </c>
      <c r="M237">
        <v>4.8085671000000003E-2</v>
      </c>
      <c r="N237">
        <v>0.2</v>
      </c>
      <c r="O237" t="s">
        <v>158</v>
      </c>
    </row>
    <row r="238" spans="1:15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G238">
        <v>10</v>
      </c>
      <c r="H238">
        <v>-1.002829811</v>
      </c>
      <c r="I238">
        <v>-1.002829811</v>
      </c>
      <c r="J238" s="1">
        <v>-1.0914564229999999</v>
      </c>
      <c r="K238">
        <v>7.2615146000000005E-2</v>
      </c>
      <c r="L238">
        <v>7.2615146000000005E-2</v>
      </c>
      <c r="M238">
        <v>4.4471750999999997E-2</v>
      </c>
      <c r="N238">
        <v>0.2</v>
      </c>
      <c r="O238" t="s">
        <v>158</v>
      </c>
    </row>
    <row r="239" spans="1:15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G239">
        <v>10</v>
      </c>
      <c r="H239">
        <v>-1.234800645</v>
      </c>
      <c r="I239">
        <v>-1.234800645</v>
      </c>
      <c r="J239" s="1">
        <v>-1.0250985589999999</v>
      </c>
      <c r="K239">
        <v>0.10170860599999999</v>
      </c>
      <c r="L239">
        <v>0.10170860599999999</v>
      </c>
      <c r="M239">
        <v>4.2492977000000001E-2</v>
      </c>
      <c r="N239">
        <v>0.2</v>
      </c>
      <c r="O239" t="s">
        <v>158</v>
      </c>
    </row>
    <row r="240" spans="1:15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G240">
        <v>10</v>
      </c>
      <c r="H240">
        <v>-1.766725806</v>
      </c>
      <c r="I240">
        <v>-0.94338598399999996</v>
      </c>
      <c r="J240" s="1">
        <v>-1.142742283</v>
      </c>
      <c r="K240">
        <v>9.3936443999999994E-2</v>
      </c>
      <c r="L240">
        <v>8.3207452000000001E-2</v>
      </c>
      <c r="M240">
        <v>6.3760801000000006E-2</v>
      </c>
      <c r="N240">
        <v>0.2</v>
      </c>
      <c r="O240" t="s">
        <v>158</v>
      </c>
    </row>
    <row r="241" spans="1:15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G241">
        <v>10</v>
      </c>
      <c r="H241">
        <v>-1.2402841959999999</v>
      </c>
      <c r="I241">
        <v>-0.66674871800000002</v>
      </c>
      <c r="J241" s="1">
        <v>-0.77156307300000004</v>
      </c>
      <c r="K241">
        <v>0.16736429999999999</v>
      </c>
      <c r="L241">
        <v>0.15260135</v>
      </c>
      <c r="M241">
        <v>8.0018215000000004E-2</v>
      </c>
      <c r="N241">
        <v>0.2</v>
      </c>
      <c r="O241" t="s">
        <v>158</v>
      </c>
    </row>
    <row r="242" spans="1:15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G242">
        <v>10</v>
      </c>
      <c r="H242">
        <v>-2.4696776429999998</v>
      </c>
      <c r="I242">
        <v>-2.4696776429999998</v>
      </c>
      <c r="J242" s="1">
        <v>-2.3118821349999998</v>
      </c>
      <c r="K242">
        <v>0.35462876500000001</v>
      </c>
      <c r="L242">
        <v>0.35462876500000001</v>
      </c>
      <c r="M242">
        <v>0.12809079100000001</v>
      </c>
      <c r="N242">
        <v>0.2</v>
      </c>
      <c r="O242" t="s">
        <v>26</v>
      </c>
    </row>
    <row r="243" spans="1:15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G243">
        <v>9</v>
      </c>
      <c r="H243">
        <v>-2.9403449469999998</v>
      </c>
      <c r="I243">
        <v>-2.362616311</v>
      </c>
      <c r="J243" s="1">
        <v>-2.7063702369999998</v>
      </c>
      <c r="K243">
        <v>0.25160290099999999</v>
      </c>
      <c r="L243">
        <v>0.17498624800000001</v>
      </c>
      <c r="M243">
        <v>6.4726458000000001E-2</v>
      </c>
      <c r="N243">
        <v>0.2</v>
      </c>
      <c r="O243" t="s">
        <v>26</v>
      </c>
    </row>
    <row r="244" spans="1:15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G244">
        <v>10</v>
      </c>
      <c r="H244">
        <v>-3.2270190360000002</v>
      </c>
      <c r="I244" s="1">
        <v>-3.1607671480000001</v>
      </c>
      <c r="J244" s="1">
        <v>-4.7619945570000004</v>
      </c>
      <c r="K244">
        <v>0.20078705799999999</v>
      </c>
      <c r="L244">
        <v>0.14610209699999999</v>
      </c>
      <c r="M244">
        <v>0.14655151999999999</v>
      </c>
      <c r="N244">
        <v>0.2</v>
      </c>
      <c r="O244" t="s">
        <v>39</v>
      </c>
    </row>
    <row r="245" spans="1:15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G245">
        <v>10</v>
      </c>
      <c r="H245">
        <v>-3.4628592299999998</v>
      </c>
      <c r="I245" s="1">
        <v>-2.5194019079999999</v>
      </c>
      <c r="J245" s="1">
        <v>-2.1979851379999999</v>
      </c>
      <c r="K245">
        <v>0.122584075</v>
      </c>
      <c r="L245">
        <v>0.116693294</v>
      </c>
      <c r="M245">
        <v>9.4051747000000005E-2</v>
      </c>
      <c r="N245">
        <v>0.2</v>
      </c>
      <c r="O245" t="s">
        <v>39</v>
      </c>
    </row>
    <row r="246" spans="1:15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G246">
        <v>10</v>
      </c>
      <c r="H246">
        <v>-2.576120682</v>
      </c>
      <c r="I246">
        <v>-2.576120682</v>
      </c>
      <c r="J246" s="1">
        <v>-2.8568369109999998</v>
      </c>
      <c r="K246">
        <v>0.114198442</v>
      </c>
      <c r="L246">
        <v>0.114198442</v>
      </c>
      <c r="M246">
        <v>5.1278817999999997E-2</v>
      </c>
      <c r="N246">
        <v>0.2</v>
      </c>
      <c r="O246" t="s">
        <v>26</v>
      </c>
    </row>
    <row r="247" spans="1:15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G247">
        <v>10</v>
      </c>
      <c r="H247">
        <v>-2.6018658139999999</v>
      </c>
      <c r="I247">
        <v>-2.6018658139999999</v>
      </c>
      <c r="J247" s="1">
        <v>-2.6085812929999999</v>
      </c>
      <c r="K247">
        <v>7.1375811999999997E-2</v>
      </c>
      <c r="L247">
        <v>7.1375811999999997E-2</v>
      </c>
      <c r="M247">
        <v>7.1399945000000006E-2</v>
      </c>
      <c r="N247">
        <v>0.2</v>
      </c>
      <c r="O247" t="s">
        <v>26</v>
      </c>
    </row>
    <row r="248" spans="1:15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G248">
        <v>10</v>
      </c>
      <c r="H248">
        <v>-2.945366344</v>
      </c>
      <c r="I248">
        <v>-2.945366344</v>
      </c>
      <c r="J248" s="1">
        <v>-3.529316487</v>
      </c>
      <c r="K248">
        <v>0.18952212600000001</v>
      </c>
      <c r="L248">
        <v>0.18952212600000001</v>
      </c>
      <c r="M248">
        <v>0.112333529</v>
      </c>
      <c r="N248">
        <v>0.2</v>
      </c>
      <c r="O248" t="s">
        <v>26</v>
      </c>
    </row>
    <row r="249" spans="1:15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G249">
        <v>10</v>
      </c>
      <c r="H249">
        <v>-3.6087365619999998</v>
      </c>
      <c r="I249">
        <v>-3.6087365619999998</v>
      </c>
      <c r="J249" s="1">
        <v>-2.5874058390000001</v>
      </c>
      <c r="K249">
        <v>0.189063219</v>
      </c>
      <c r="L249">
        <v>0.189063219</v>
      </c>
      <c r="M249">
        <v>6.7482978999999998E-2</v>
      </c>
      <c r="N249">
        <v>0.2</v>
      </c>
      <c r="O249" t="s">
        <v>26</v>
      </c>
    </row>
    <row r="250" spans="1:15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G250">
        <v>10</v>
      </c>
      <c r="H250">
        <v>-3.226564652</v>
      </c>
      <c r="I250">
        <v>-2.0928979619999999</v>
      </c>
      <c r="J250" s="1">
        <v>-2.0928979619999999</v>
      </c>
      <c r="K250">
        <v>0.42238105500000001</v>
      </c>
      <c r="L250">
        <v>6.0320375000000002E-2</v>
      </c>
      <c r="M250">
        <v>6.0320375000000002E-2</v>
      </c>
      <c r="N250">
        <v>0.2</v>
      </c>
      <c r="O250" t="s">
        <v>26</v>
      </c>
    </row>
    <row r="251" spans="1:15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G251">
        <v>10</v>
      </c>
      <c r="H251">
        <v>-3.8978713979999999</v>
      </c>
      <c r="I251">
        <v>-3.8978713979999999</v>
      </c>
      <c r="J251" s="1">
        <v>-3.7247103940000001</v>
      </c>
      <c r="K251">
        <v>0.127893858</v>
      </c>
      <c r="L251">
        <v>0.127893858</v>
      </c>
      <c r="M251">
        <v>8.1488076000000007E-2</v>
      </c>
      <c r="N251">
        <v>0.5</v>
      </c>
      <c r="O251" t="s">
        <v>26</v>
      </c>
    </row>
    <row r="252" spans="1:15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G252">
        <v>10</v>
      </c>
      <c r="H252">
        <v>-4.1617921109999996</v>
      </c>
      <c r="I252">
        <v>-4.1617921109999996</v>
      </c>
      <c r="J252" s="1">
        <v>-4.06320075</v>
      </c>
      <c r="K252">
        <v>0.14394567799999999</v>
      </c>
      <c r="L252">
        <v>0.14394567799999999</v>
      </c>
      <c r="M252">
        <v>5.2011783999999998E-2</v>
      </c>
      <c r="N252">
        <v>0.2</v>
      </c>
      <c r="O252" t="s">
        <v>26</v>
      </c>
    </row>
    <row r="253" spans="1:15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G253">
        <v>10</v>
      </c>
      <c r="H253">
        <v>-6.3209057040000003</v>
      </c>
      <c r="I253">
        <v>-3.9484033959999998</v>
      </c>
      <c r="J253" s="1">
        <v>-3.9484033959999998</v>
      </c>
      <c r="K253">
        <v>0.22771887499999999</v>
      </c>
      <c r="L253">
        <v>0.103495013</v>
      </c>
      <c r="M253">
        <v>0.103495013</v>
      </c>
      <c r="N253">
        <v>0.2</v>
      </c>
      <c r="O253" t="s">
        <v>26</v>
      </c>
    </row>
    <row r="254" spans="1:15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G254">
        <v>10</v>
      </c>
      <c r="H254">
        <v>-1.3851590789999999</v>
      </c>
      <c r="I254">
        <v>-1.3694196890000001</v>
      </c>
      <c r="J254" s="1">
        <v>-1.513166241</v>
      </c>
      <c r="K254">
        <v>0.27037840299999999</v>
      </c>
      <c r="L254">
        <v>0.20518595100000001</v>
      </c>
      <c r="M254">
        <v>8.7624566000000001E-2</v>
      </c>
      <c r="N254">
        <v>0.2</v>
      </c>
      <c r="O254" t="s">
        <v>158</v>
      </c>
    </row>
    <row r="255" spans="1:15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G255">
        <v>10</v>
      </c>
      <c r="H255">
        <v>-1.0559124529999999</v>
      </c>
      <c r="I255">
        <v>-1.0559124529999999</v>
      </c>
      <c r="J255" s="1">
        <v>-1.1852912769999999</v>
      </c>
      <c r="K255">
        <v>0.25218231499999999</v>
      </c>
      <c r="L255">
        <v>0.25218231499999999</v>
      </c>
      <c r="M255">
        <v>5.7173511000000003E-2</v>
      </c>
      <c r="N255">
        <v>0.2</v>
      </c>
      <c r="O255" t="s">
        <v>158</v>
      </c>
    </row>
    <row r="256" spans="1:15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G256">
        <v>10</v>
      </c>
      <c r="H256">
        <v>-1.116974133</v>
      </c>
      <c r="I256" s="1">
        <v>-1.116974133</v>
      </c>
      <c r="J256" s="1">
        <v>-1.067719096</v>
      </c>
      <c r="K256">
        <v>8.5808338999999997E-2</v>
      </c>
      <c r="L256">
        <v>8.5808338999999997E-2</v>
      </c>
      <c r="M256">
        <v>2.9460205E-2</v>
      </c>
      <c r="N256">
        <v>0.2</v>
      </c>
      <c r="O256" t="s">
        <v>39</v>
      </c>
    </row>
    <row r="257" spans="1:15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G257">
        <v>10</v>
      </c>
      <c r="H257">
        <v>-1.5311154490000001</v>
      </c>
      <c r="I257">
        <v>-1.5311154490000001</v>
      </c>
      <c r="J257" s="1">
        <v>-1.2900380490000001</v>
      </c>
      <c r="K257">
        <v>0.12531490100000001</v>
      </c>
      <c r="L257">
        <v>0.12531490100000001</v>
      </c>
      <c r="M257">
        <v>2.7556542999999999E-2</v>
      </c>
      <c r="N257">
        <v>0.2</v>
      </c>
      <c r="O257" t="s">
        <v>158</v>
      </c>
    </row>
    <row r="258" spans="1:15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G258">
        <v>10</v>
      </c>
      <c r="H258">
        <v>-1.485155293</v>
      </c>
      <c r="I258">
        <v>-1.174573957</v>
      </c>
      <c r="J258" s="1">
        <v>-1.185908731</v>
      </c>
      <c r="K258">
        <v>7.6124747000000006E-2</v>
      </c>
      <c r="L258">
        <v>5.7585463000000003E-2</v>
      </c>
      <c r="M258">
        <v>3.2673428999999997E-2</v>
      </c>
      <c r="N258">
        <v>0.2</v>
      </c>
      <c r="O258" t="s">
        <v>158</v>
      </c>
    </row>
    <row r="259" spans="1:15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G259">
        <v>10</v>
      </c>
      <c r="H259">
        <v>-0.91649388200000004</v>
      </c>
      <c r="I259">
        <v>-0.91649388200000004</v>
      </c>
      <c r="J259" s="1">
        <v>-1.065026136</v>
      </c>
      <c r="K259">
        <v>9.0352815000000003E-2</v>
      </c>
      <c r="L259">
        <v>9.0352815000000003E-2</v>
      </c>
      <c r="M259">
        <v>5.4493051000000001E-2</v>
      </c>
      <c r="N259">
        <v>0.2</v>
      </c>
      <c r="O259" t="s">
        <v>158</v>
      </c>
    </row>
    <row r="260" spans="1:15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G260">
        <v>10</v>
      </c>
      <c r="H260">
        <v>-0.85769458099999996</v>
      </c>
      <c r="I260">
        <v>-0.85769458099999996</v>
      </c>
      <c r="J260" s="1">
        <v>-1.154661269</v>
      </c>
      <c r="K260">
        <v>8.3508660999999998E-2</v>
      </c>
      <c r="L260">
        <v>8.3508660999999998E-2</v>
      </c>
      <c r="M260">
        <v>5.7147785E-2</v>
      </c>
      <c r="N260">
        <v>0.2</v>
      </c>
      <c r="O260" t="s">
        <v>158</v>
      </c>
    </row>
    <row r="261" spans="1:15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G261">
        <v>10</v>
      </c>
      <c r="H261">
        <v>-1.5402262250000001</v>
      </c>
      <c r="I261">
        <v>-1.5402262250000001</v>
      </c>
      <c r="J261" s="1">
        <v>-1.217131655</v>
      </c>
      <c r="K261">
        <v>0.115172344</v>
      </c>
      <c r="L261">
        <v>0.115172344</v>
      </c>
      <c r="M261">
        <v>4.6109178000000001E-2</v>
      </c>
      <c r="N261">
        <v>0.2</v>
      </c>
      <c r="O261" t="s">
        <v>158</v>
      </c>
    </row>
    <row r="262" spans="1:15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G262">
        <v>10</v>
      </c>
      <c r="H262">
        <v>-1.42577613</v>
      </c>
      <c r="I262">
        <v>-1.42577613</v>
      </c>
      <c r="J262" s="1">
        <v>-1.491608536</v>
      </c>
      <c r="K262">
        <v>0.126472001</v>
      </c>
      <c r="L262">
        <v>0.126472001</v>
      </c>
      <c r="M262">
        <v>5.4625621999999999E-2</v>
      </c>
      <c r="N262">
        <v>0.2</v>
      </c>
      <c r="O262" t="s">
        <v>158</v>
      </c>
    </row>
    <row r="263" spans="1:15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G263">
        <v>10</v>
      </c>
      <c r="H263">
        <v>-1.1241213210000001</v>
      </c>
      <c r="I263">
        <v>-1.1241213210000001</v>
      </c>
      <c r="J263" s="1">
        <v>-1.1015462229999999</v>
      </c>
      <c r="K263">
        <v>9.0796163999999999E-2</v>
      </c>
      <c r="L263">
        <v>9.0796163999999999E-2</v>
      </c>
      <c r="M263">
        <v>5.1044101000000001E-2</v>
      </c>
      <c r="N263">
        <v>0.2</v>
      </c>
      <c r="O263" t="s">
        <v>158</v>
      </c>
    </row>
    <row r="264" spans="1:15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G264">
        <v>10</v>
      </c>
      <c r="H264">
        <v>-2.3333008710000001</v>
      </c>
      <c r="I264">
        <v>-1.192299432</v>
      </c>
      <c r="J264" s="1">
        <v>-1.0491504920000001</v>
      </c>
      <c r="K264">
        <v>0.13633147500000001</v>
      </c>
      <c r="L264">
        <v>8.3535843999999998E-2</v>
      </c>
      <c r="M264">
        <v>5.3464369999999997E-2</v>
      </c>
      <c r="N264">
        <v>0.2</v>
      </c>
      <c r="O264" t="s">
        <v>158</v>
      </c>
    </row>
    <row r="265" spans="1:15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G265">
        <v>10</v>
      </c>
      <c r="H265">
        <v>-1.0133915090000001</v>
      </c>
      <c r="I265">
        <v>-1.0133915090000001</v>
      </c>
      <c r="J265" s="1">
        <v>-1.204622563</v>
      </c>
      <c r="K265">
        <v>9.5200911999999999E-2</v>
      </c>
      <c r="L265">
        <v>9.5200911999999999E-2</v>
      </c>
      <c r="M265">
        <v>5.5550554000000002E-2</v>
      </c>
      <c r="N265">
        <v>0.2</v>
      </c>
      <c r="O265" t="s">
        <v>26</v>
      </c>
    </row>
    <row r="266" spans="1:15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G266">
        <v>10</v>
      </c>
      <c r="H266">
        <v>-4.6579336969999998</v>
      </c>
      <c r="I266">
        <v>-4.6579336969999998</v>
      </c>
      <c r="J266" s="1">
        <v>-2.9746841509999999</v>
      </c>
      <c r="K266">
        <v>0.73506770799999999</v>
      </c>
      <c r="L266">
        <v>0.73506770799999999</v>
      </c>
      <c r="M266">
        <v>0.14854489700000001</v>
      </c>
      <c r="N266">
        <v>0.1</v>
      </c>
      <c r="O266" t="s">
        <v>26</v>
      </c>
    </row>
    <row r="267" spans="1:15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G267">
        <v>10</v>
      </c>
      <c r="H267">
        <v>-2.6640559439999998</v>
      </c>
      <c r="I267" s="1">
        <v>-2.6640559439999998</v>
      </c>
      <c r="J267" s="1">
        <v>-2.4753209190000001</v>
      </c>
      <c r="K267">
        <v>0.42442582200000001</v>
      </c>
      <c r="L267">
        <v>0.42442582200000001</v>
      </c>
      <c r="M267">
        <v>8.5946450999999993E-2</v>
      </c>
      <c r="N267">
        <v>0.1</v>
      </c>
      <c r="O267" t="s">
        <v>39</v>
      </c>
    </row>
    <row r="268" spans="1:15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G268">
        <v>10</v>
      </c>
      <c r="H268">
        <v>-3.505733502</v>
      </c>
      <c r="I268">
        <v>-3.505733502</v>
      </c>
      <c r="J268" s="1">
        <v>-3.5504862570000002</v>
      </c>
      <c r="K268">
        <v>0.157324886</v>
      </c>
      <c r="L268">
        <v>0.157324886</v>
      </c>
      <c r="M268">
        <v>5.5668592000000003E-2</v>
      </c>
      <c r="N268">
        <v>0.2</v>
      </c>
      <c r="O268" t="s">
        <v>26</v>
      </c>
    </row>
    <row r="269" spans="1:15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G269">
        <v>10</v>
      </c>
      <c r="H269">
        <v>-2.0616213910000001</v>
      </c>
      <c r="I269">
        <v>-2.0616213910000001</v>
      </c>
      <c r="J269" s="1">
        <v>-1.751344775</v>
      </c>
      <c r="K269">
        <v>0.19741750599999999</v>
      </c>
      <c r="L269">
        <v>0.19741750599999999</v>
      </c>
      <c r="M269">
        <v>0.150472828</v>
      </c>
      <c r="N269">
        <v>0.4</v>
      </c>
      <c r="O269" t="s">
        <v>26</v>
      </c>
    </row>
    <row r="270" spans="1:15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G270">
        <v>10</v>
      </c>
      <c r="H270">
        <v>-3.5150435600000001</v>
      </c>
      <c r="I270">
        <v>-3.4814273189999998</v>
      </c>
      <c r="J270" s="1">
        <v>-3.5859465610000001</v>
      </c>
      <c r="K270">
        <v>0.19371398100000001</v>
      </c>
      <c r="L270">
        <v>0.13570622199999999</v>
      </c>
      <c r="M270">
        <v>7.7188459000000001E-2</v>
      </c>
      <c r="N270">
        <v>0.2</v>
      </c>
      <c r="O270" t="s">
        <v>26</v>
      </c>
    </row>
    <row r="271" spans="1:15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G271">
        <v>10</v>
      </c>
      <c r="H271">
        <v>-5.2340830570000003</v>
      </c>
      <c r="I271">
        <v>-5.2340830570000003</v>
      </c>
      <c r="J271" s="1">
        <v>-3.0602956109999999</v>
      </c>
      <c r="K271">
        <v>0.33263505500000001</v>
      </c>
      <c r="L271">
        <v>0.33263505500000001</v>
      </c>
      <c r="M271">
        <v>9.9212306E-2</v>
      </c>
      <c r="N271">
        <v>0.2</v>
      </c>
      <c r="O271" t="s">
        <v>26</v>
      </c>
    </row>
    <row r="272" spans="1:15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G272">
        <v>10</v>
      </c>
      <c r="H272">
        <v>-3.2093888910000001</v>
      </c>
      <c r="I272">
        <v>-3.2093888910000001</v>
      </c>
      <c r="J272" s="1">
        <v>-3.0220237920000002</v>
      </c>
      <c r="K272">
        <v>0.109908013</v>
      </c>
      <c r="L272">
        <v>0.109908013</v>
      </c>
      <c r="M272">
        <v>0.15381296999999999</v>
      </c>
      <c r="N272">
        <v>0.3</v>
      </c>
      <c r="O272" t="s">
        <v>26</v>
      </c>
    </row>
    <row r="273" spans="1:15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G273">
        <v>10</v>
      </c>
      <c r="H273">
        <v>-2.8647040499999998</v>
      </c>
      <c r="I273">
        <v>-2.8647040499999998</v>
      </c>
      <c r="J273" s="1">
        <v>-3.1146745149999999</v>
      </c>
      <c r="K273">
        <v>0.112077407</v>
      </c>
      <c r="L273">
        <v>0.112077407</v>
      </c>
      <c r="M273">
        <v>2.5764908E-2</v>
      </c>
      <c r="N273">
        <v>0.2</v>
      </c>
      <c r="O273" t="s">
        <v>26</v>
      </c>
    </row>
    <row r="274" spans="1:15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G274">
        <v>10</v>
      </c>
      <c r="H274">
        <v>-2.5677650029999999</v>
      </c>
      <c r="I274">
        <v>-2.5677650029999999</v>
      </c>
      <c r="J274" s="1">
        <v>-2.6720559420000001</v>
      </c>
      <c r="K274">
        <v>0.14319907600000001</v>
      </c>
      <c r="L274">
        <v>0.14319907600000001</v>
      </c>
      <c r="M274">
        <v>7.3056019E-2</v>
      </c>
      <c r="N274">
        <v>0.2</v>
      </c>
      <c r="O274" t="s">
        <v>26</v>
      </c>
    </row>
    <row r="275" spans="1:15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G275">
        <v>10</v>
      </c>
      <c r="H275">
        <v>-4.7081547300000004</v>
      </c>
      <c r="I275">
        <v>-4.7081547300000004</v>
      </c>
      <c r="J275" s="1">
        <v>-2.6716360209999999</v>
      </c>
      <c r="K275">
        <v>0.24266870900000001</v>
      </c>
      <c r="L275">
        <v>0.24266870900000001</v>
      </c>
      <c r="M275">
        <v>0.132724807</v>
      </c>
      <c r="N275">
        <v>0.2</v>
      </c>
      <c r="O275" t="s">
        <v>26</v>
      </c>
    </row>
    <row r="276" spans="1:15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G276">
        <v>10</v>
      </c>
      <c r="H276">
        <v>-2.4854404849999998</v>
      </c>
      <c r="I276">
        <v>-2.4614135500000001</v>
      </c>
      <c r="J276" s="1">
        <v>-2.7340899369999998</v>
      </c>
      <c r="K276">
        <v>0.32021002300000001</v>
      </c>
      <c r="L276">
        <v>0.23696674300000001</v>
      </c>
      <c r="M276">
        <v>0.15188220799999999</v>
      </c>
      <c r="N276">
        <v>0.2</v>
      </c>
      <c r="O276" t="s">
        <v>26</v>
      </c>
    </row>
    <row r="277" spans="1:15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G277">
        <v>10</v>
      </c>
      <c r="H277">
        <v>-1.5679975909999999</v>
      </c>
      <c r="I277">
        <v>-1.5679975909999999</v>
      </c>
      <c r="J277" s="1">
        <v>-1.936887703</v>
      </c>
      <c r="K277">
        <v>0.182195316</v>
      </c>
      <c r="L277">
        <v>0.182195316</v>
      </c>
      <c r="M277">
        <v>0.11122713100000001</v>
      </c>
      <c r="N277">
        <v>0.2</v>
      </c>
      <c r="O277" t="s">
        <v>26</v>
      </c>
    </row>
    <row r="278" spans="1:15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G278">
        <v>10</v>
      </c>
      <c r="H278">
        <v>-1.610995636</v>
      </c>
      <c r="I278" s="1">
        <v>-1.3381420909999999</v>
      </c>
      <c r="J278" s="1">
        <v>-1.0697835200000001</v>
      </c>
      <c r="K278">
        <v>7.4845729E-2</v>
      </c>
      <c r="L278">
        <v>6.8212937000000001E-2</v>
      </c>
      <c r="M278">
        <v>5.7657804E-2</v>
      </c>
      <c r="N278">
        <v>0.4</v>
      </c>
      <c r="O278" t="s">
        <v>39</v>
      </c>
    </row>
    <row r="279" spans="1:15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G279">
        <v>10</v>
      </c>
      <c r="H279">
        <v>-1.4314803330000001</v>
      </c>
      <c r="I279">
        <v>-1.4314803330000001</v>
      </c>
      <c r="J279" s="1">
        <v>-1.4411508500000001</v>
      </c>
      <c r="K279">
        <v>0.16167362800000001</v>
      </c>
      <c r="L279">
        <v>0.16167362800000001</v>
      </c>
      <c r="M279">
        <v>8.4936781000000003E-2</v>
      </c>
      <c r="N279">
        <v>0.2</v>
      </c>
      <c r="O279" t="s">
        <v>26</v>
      </c>
    </row>
    <row r="280" spans="1:15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G280">
        <v>10</v>
      </c>
      <c r="H280">
        <v>-1.0831648089999999</v>
      </c>
      <c r="I280">
        <v>-0.96928019799999998</v>
      </c>
      <c r="J280" s="1">
        <v>-1.00375696</v>
      </c>
      <c r="K280">
        <v>0.171851848</v>
      </c>
      <c r="L280">
        <v>0.30202685299999998</v>
      </c>
      <c r="M280">
        <v>6.1725729999999999E-2</v>
      </c>
      <c r="N280">
        <v>0.2</v>
      </c>
      <c r="O280" t="s">
        <v>26</v>
      </c>
    </row>
    <row r="281" spans="1:15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G281">
        <v>10</v>
      </c>
      <c r="H281">
        <v>-0.93311665499999996</v>
      </c>
      <c r="I281">
        <v>-0.93311665499999996</v>
      </c>
      <c r="J281" s="1">
        <v>-1.1642119040000001</v>
      </c>
      <c r="K281">
        <v>0.184882722</v>
      </c>
      <c r="L281">
        <v>0.184882722</v>
      </c>
      <c r="M281">
        <v>6.2604584000000005E-2</v>
      </c>
      <c r="N281">
        <v>0.4</v>
      </c>
      <c r="O281" t="s">
        <v>26</v>
      </c>
    </row>
    <row r="282" spans="1:15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G282">
        <v>10</v>
      </c>
      <c r="H282">
        <v>-1.4205136</v>
      </c>
      <c r="I282">
        <v>-1.4205136</v>
      </c>
      <c r="J282" s="1">
        <v>-1.6146806339999999</v>
      </c>
      <c r="K282">
        <v>0.10001465599999999</v>
      </c>
      <c r="L282">
        <v>0.10001465599999999</v>
      </c>
      <c r="M282">
        <v>3.4383579999999997E-2</v>
      </c>
      <c r="N282">
        <v>0.2</v>
      </c>
      <c r="O282" t="s">
        <v>26</v>
      </c>
    </row>
    <row r="283" spans="1:15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G283">
        <v>10</v>
      </c>
      <c r="H283">
        <v>-1.509166952</v>
      </c>
      <c r="I283">
        <v>-1.2034350979999999</v>
      </c>
      <c r="J283" s="1">
        <v>-1.1808649929999999</v>
      </c>
      <c r="K283">
        <v>0.20292407500000001</v>
      </c>
      <c r="L283">
        <v>0.123634603</v>
      </c>
      <c r="M283">
        <v>8.4491010000000005E-2</v>
      </c>
      <c r="N283">
        <v>0.2</v>
      </c>
      <c r="O283" t="s">
        <v>158</v>
      </c>
    </row>
    <row r="284" spans="1:15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G284">
        <v>10</v>
      </c>
      <c r="H284">
        <v>-1.343647093</v>
      </c>
      <c r="I284">
        <v>-1.343647093</v>
      </c>
      <c r="J284" s="1">
        <v>-1.267411133</v>
      </c>
      <c r="K284">
        <v>0.117618236</v>
      </c>
      <c r="L284">
        <v>0.117618236</v>
      </c>
      <c r="M284">
        <v>8.6470056000000003E-2</v>
      </c>
      <c r="N284">
        <v>0.2</v>
      </c>
      <c r="O284" t="s">
        <v>158</v>
      </c>
    </row>
    <row r="285" spans="1:15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G285">
        <v>10</v>
      </c>
      <c r="H285">
        <v>-1.142586017</v>
      </c>
      <c r="I285">
        <v>-1.130104454</v>
      </c>
      <c r="J285" s="1">
        <v>-1.1427417820000001</v>
      </c>
      <c r="K285">
        <v>0.113139979</v>
      </c>
      <c r="L285">
        <v>4.5012996999999999E-2</v>
      </c>
      <c r="M285">
        <v>4.5873905E-2</v>
      </c>
      <c r="N285">
        <v>0.2</v>
      </c>
      <c r="O285" t="s">
        <v>26</v>
      </c>
    </row>
    <row r="286" spans="1:15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G286">
        <v>10</v>
      </c>
      <c r="H286">
        <v>-1.0591343660000001</v>
      </c>
      <c r="I286">
        <v>-1.0591343660000001</v>
      </c>
      <c r="J286" s="1">
        <v>-1.0600132739999999</v>
      </c>
      <c r="K286">
        <v>0.136597887</v>
      </c>
      <c r="L286">
        <v>0.136597887</v>
      </c>
      <c r="M286">
        <v>4.9731900000000002E-2</v>
      </c>
      <c r="N286">
        <v>0.2</v>
      </c>
      <c r="O286" t="s">
        <v>26</v>
      </c>
    </row>
    <row r="287" spans="1:15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G287">
        <v>10</v>
      </c>
      <c r="H287">
        <v>-1.1317704239999999</v>
      </c>
      <c r="I287">
        <v>-1.101458093</v>
      </c>
      <c r="J287" s="1">
        <v>-1.1248581820000001</v>
      </c>
      <c r="K287">
        <v>0.14033836899999999</v>
      </c>
      <c r="L287">
        <v>7.1045195000000005E-2</v>
      </c>
      <c r="M287">
        <v>4.6085757999999998E-2</v>
      </c>
      <c r="N287">
        <v>0.2</v>
      </c>
      <c r="O287" t="s">
        <v>158</v>
      </c>
    </row>
    <row r="288" spans="1:15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G288">
        <v>10</v>
      </c>
      <c r="H288">
        <v>-1.5650896320000001</v>
      </c>
      <c r="I288">
        <v>-1.253315945</v>
      </c>
      <c r="J288" s="1">
        <v>-1.4663130440000001</v>
      </c>
      <c r="K288">
        <v>0.15331201799999999</v>
      </c>
      <c r="L288">
        <v>9.0860443999999999E-2</v>
      </c>
      <c r="M288">
        <v>6.5980621000000003E-2</v>
      </c>
      <c r="N288">
        <v>0.2</v>
      </c>
      <c r="O288" t="s">
        <v>158</v>
      </c>
    </row>
    <row r="289" spans="1:15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G289">
        <v>10</v>
      </c>
      <c r="H289">
        <v>-1.9748355870000001</v>
      </c>
      <c r="I289">
        <v>-1.9748355870000001</v>
      </c>
      <c r="J289" s="1">
        <v>-0.90544972499999998</v>
      </c>
      <c r="K289">
        <v>0.123748222</v>
      </c>
      <c r="L289">
        <v>0.123748222</v>
      </c>
      <c r="M289">
        <v>7.6356674999999999E-2</v>
      </c>
      <c r="N289">
        <v>0.2</v>
      </c>
      <c r="O289" t="s">
        <v>158</v>
      </c>
    </row>
    <row r="290" spans="1:15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G290">
        <v>10</v>
      </c>
      <c r="H290">
        <v>-3.1772548469999999</v>
      </c>
      <c r="I290">
        <v>-3.1772548469999999</v>
      </c>
      <c r="J290" s="1">
        <v>-3.1567980690000002</v>
      </c>
      <c r="K290">
        <v>0.11893173999999999</v>
      </c>
      <c r="L290">
        <v>0.11893173999999999</v>
      </c>
      <c r="M290">
        <v>6.7396407000000005E-2</v>
      </c>
      <c r="N290">
        <v>0.2</v>
      </c>
      <c r="O290" t="s">
        <v>26</v>
      </c>
    </row>
    <row r="291" spans="1:15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G291">
        <v>10</v>
      </c>
      <c r="H291">
        <v>-4.1719352230000002</v>
      </c>
      <c r="I291">
        <v>-4.1719352230000002</v>
      </c>
      <c r="J291" s="1">
        <v>-4.1985644600000001</v>
      </c>
      <c r="K291">
        <v>9.1771446000000007E-2</v>
      </c>
      <c r="L291">
        <v>9.1771446000000007E-2</v>
      </c>
      <c r="M291">
        <v>9.3221366999999999E-2</v>
      </c>
      <c r="N291">
        <v>0.3</v>
      </c>
      <c r="O291" t="s">
        <v>26</v>
      </c>
    </row>
    <row r="292" spans="1:15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G292">
        <v>10</v>
      </c>
      <c r="H292">
        <v>-4.7143111109999998</v>
      </c>
      <c r="I292">
        <v>-4.7143111109999998</v>
      </c>
      <c r="J292" s="1">
        <v>-3.4707790150000002</v>
      </c>
      <c r="K292">
        <v>0.15453212599999999</v>
      </c>
      <c r="L292">
        <v>0.15453212599999999</v>
      </c>
      <c r="M292">
        <v>9.1140136999999996E-2</v>
      </c>
      <c r="N292">
        <v>0.2</v>
      </c>
      <c r="O292" t="s">
        <v>26</v>
      </c>
    </row>
    <row r="293" spans="1:15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G293">
        <v>10</v>
      </c>
      <c r="H293">
        <v>-3.952974497</v>
      </c>
      <c r="I293">
        <v>-3.952974497</v>
      </c>
      <c r="J293" s="1">
        <v>-2.860889813</v>
      </c>
      <c r="K293">
        <v>0.115402637</v>
      </c>
      <c r="L293">
        <v>0.115402637</v>
      </c>
      <c r="M293">
        <v>5.4957080999999998E-2</v>
      </c>
      <c r="N293">
        <v>0.2</v>
      </c>
      <c r="O293" t="s">
        <v>26</v>
      </c>
    </row>
    <row r="294" spans="1:15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G294">
        <v>10</v>
      </c>
      <c r="H294">
        <v>-7.5128495309999996</v>
      </c>
      <c r="I294">
        <v>-7.5128495309999996</v>
      </c>
      <c r="J294" s="1">
        <v>-3.59426457</v>
      </c>
      <c r="K294">
        <v>0.26203998299999998</v>
      </c>
      <c r="L294">
        <v>0.26203998299999998</v>
      </c>
      <c r="M294">
        <v>5.9576091999999997E-2</v>
      </c>
      <c r="N294">
        <v>0.2</v>
      </c>
      <c r="O294" t="s">
        <v>26</v>
      </c>
    </row>
    <row r="295" spans="1:15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G295">
        <v>10</v>
      </c>
      <c r="H295">
        <v>-2.7908548390000001</v>
      </c>
      <c r="I295">
        <v>-2.7908548390000001</v>
      </c>
      <c r="J295" s="1">
        <v>-2.784310756</v>
      </c>
      <c r="K295">
        <v>9.4889473000000002E-2</v>
      </c>
      <c r="L295">
        <v>9.4889473000000002E-2</v>
      </c>
      <c r="M295">
        <v>7.1172553E-2</v>
      </c>
      <c r="N295">
        <v>0.2</v>
      </c>
      <c r="O295" t="s">
        <v>26</v>
      </c>
    </row>
    <row r="296" spans="1:15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G296">
        <v>10</v>
      </c>
      <c r="H296">
        <v>-2.341768461</v>
      </c>
      <c r="I296">
        <v>-2.341768461</v>
      </c>
      <c r="J296" s="1">
        <v>-2.1889887109999999</v>
      </c>
      <c r="K296">
        <v>0.13423390800000001</v>
      </c>
      <c r="L296">
        <v>0.13423390800000001</v>
      </c>
      <c r="M296">
        <v>7.2899927000000003E-2</v>
      </c>
      <c r="N296">
        <v>0.2</v>
      </c>
      <c r="O296" t="s">
        <v>161</v>
      </c>
    </row>
    <row r="297" spans="1:15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G297">
        <v>10</v>
      </c>
      <c r="H297">
        <v>-2.3480477620000002</v>
      </c>
      <c r="I297" s="1">
        <v>-2.3480477620000002</v>
      </c>
      <c r="J297" s="1">
        <v>-1.792912217</v>
      </c>
      <c r="K297">
        <v>8.6025541999999997E-2</v>
      </c>
      <c r="L297">
        <v>8.6025541999999997E-2</v>
      </c>
      <c r="M297">
        <v>7.4905449999999998E-2</v>
      </c>
      <c r="N297">
        <v>0.4</v>
      </c>
      <c r="O297" t="s">
        <v>39</v>
      </c>
    </row>
    <row r="298" spans="1:15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G298">
        <v>10</v>
      </c>
      <c r="H298">
        <v>-4.1870039209999996</v>
      </c>
      <c r="I298">
        <v>-4.1870039209999996</v>
      </c>
      <c r="J298" s="1">
        <v>-4.2514780229999998</v>
      </c>
      <c r="K298">
        <v>0.157663147</v>
      </c>
      <c r="L298">
        <v>0.157663147</v>
      </c>
      <c r="M298">
        <v>8.6157353000000006E-2</v>
      </c>
      <c r="N298">
        <v>0.2</v>
      </c>
      <c r="O298" t="s">
        <v>26</v>
      </c>
    </row>
    <row r="299" spans="1:15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G299">
        <v>10</v>
      </c>
      <c r="H299">
        <v>-6.5165889459999997</v>
      </c>
      <c r="I299">
        <v>-6.5165889459999997</v>
      </c>
      <c r="J299" s="1">
        <v>-3.5844904889999998</v>
      </c>
      <c r="K299">
        <v>0.33212209599999998</v>
      </c>
      <c r="L299">
        <v>0.33212209599999998</v>
      </c>
      <c r="M299">
        <v>0.13965159199999999</v>
      </c>
      <c r="N299">
        <v>0.3</v>
      </c>
      <c r="O299" t="s">
        <v>26</v>
      </c>
    </row>
    <row r="300" spans="1:15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G300">
        <v>10</v>
      </c>
      <c r="H300">
        <v>-4.654198139</v>
      </c>
      <c r="I300" s="1">
        <v>-4.654198139</v>
      </c>
      <c r="J300" s="1">
        <v>-3.6425372010000001</v>
      </c>
      <c r="K300">
        <v>0.227508075</v>
      </c>
      <c r="L300">
        <v>0.227508075</v>
      </c>
      <c r="M300">
        <v>0.121905522</v>
      </c>
      <c r="N300">
        <v>0.2</v>
      </c>
      <c r="O300" t="s">
        <v>39</v>
      </c>
    </row>
    <row r="301" spans="1:15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G301">
        <v>10</v>
      </c>
      <c r="H301">
        <v>-5.0205675210000003</v>
      </c>
      <c r="I301">
        <v>-5.0205675210000003</v>
      </c>
      <c r="J301" s="1">
        <v>-5.0483832749999999</v>
      </c>
      <c r="K301">
        <v>0.132503921</v>
      </c>
      <c r="L301">
        <v>0.132503921</v>
      </c>
      <c r="M301">
        <v>8.0431802999999996E-2</v>
      </c>
      <c r="N301">
        <v>0.2</v>
      </c>
      <c r="O301" t="s">
        <v>26</v>
      </c>
    </row>
    <row r="302" spans="1:15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G302">
        <v>10</v>
      </c>
      <c r="H302">
        <v>-1.2444688639999999</v>
      </c>
      <c r="I302">
        <v>-1.2444688639999999</v>
      </c>
      <c r="J302" s="1">
        <v>-1.3624493049999999</v>
      </c>
      <c r="K302">
        <v>0.11001314399999999</v>
      </c>
      <c r="L302">
        <v>0.11001314399999999</v>
      </c>
      <c r="M302">
        <v>4.9464869000000002E-2</v>
      </c>
      <c r="N302">
        <v>0.2</v>
      </c>
      <c r="O302" t="s">
        <v>26</v>
      </c>
    </row>
    <row r="303" spans="1:15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G303">
        <v>10</v>
      </c>
      <c r="H303">
        <v>-1.257275277</v>
      </c>
      <c r="I303">
        <v>-1.257275277</v>
      </c>
      <c r="J303" s="1">
        <v>-1.1527714309999999</v>
      </c>
      <c r="K303">
        <v>9.1914994999999999E-2</v>
      </c>
      <c r="L303">
        <v>9.1914994999999999E-2</v>
      </c>
      <c r="M303">
        <v>2.3394969000000002E-2</v>
      </c>
      <c r="N303">
        <v>0.2</v>
      </c>
      <c r="O303" t="s">
        <v>26</v>
      </c>
    </row>
    <row r="304" spans="1:15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G304">
        <v>10</v>
      </c>
      <c r="H304">
        <v>-1.058116922</v>
      </c>
      <c r="I304">
        <v>-1.062661759</v>
      </c>
      <c r="J304" s="1">
        <v>-1.156871126</v>
      </c>
      <c r="K304">
        <v>0.15663702500000001</v>
      </c>
      <c r="L304">
        <v>0.14513874900000001</v>
      </c>
      <c r="M304">
        <v>3.8449548E-2</v>
      </c>
      <c r="N304">
        <v>0.2</v>
      </c>
      <c r="O304" t="s">
        <v>26</v>
      </c>
    </row>
    <row r="305" spans="1:15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G305">
        <v>10</v>
      </c>
      <c r="H305">
        <v>-1.147941788</v>
      </c>
      <c r="I305">
        <v>-1.147941788</v>
      </c>
      <c r="J305" s="1">
        <v>-1.1441747410000001</v>
      </c>
      <c r="K305">
        <v>6.5945042999999995E-2</v>
      </c>
      <c r="L305">
        <v>6.5945042999999995E-2</v>
      </c>
      <c r="M305">
        <v>3.3337036E-2</v>
      </c>
      <c r="N305">
        <v>0.2</v>
      </c>
      <c r="O305" t="s">
        <v>26</v>
      </c>
    </row>
    <row r="306" spans="1:15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G306">
        <v>10</v>
      </c>
      <c r="H306">
        <v>-1.7757686319999999</v>
      </c>
      <c r="I306">
        <v>-1.7757686319999999</v>
      </c>
      <c r="J306" s="1">
        <v>-1.073609338</v>
      </c>
      <c r="K306">
        <v>9.8448006000000005E-2</v>
      </c>
      <c r="L306">
        <v>9.8448006000000005E-2</v>
      </c>
      <c r="M306">
        <v>5.8716799E-2</v>
      </c>
      <c r="N306">
        <v>0.2</v>
      </c>
      <c r="O306" t="s">
        <v>158</v>
      </c>
    </row>
    <row r="307" spans="1:15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G307">
        <v>10</v>
      </c>
      <c r="H307">
        <v>-0.94835591100000005</v>
      </c>
      <c r="I307">
        <v>-0.94835591100000005</v>
      </c>
      <c r="J307" s="1">
        <v>-0.95744036200000004</v>
      </c>
      <c r="K307">
        <v>0.115553899</v>
      </c>
      <c r="L307">
        <v>0.115553899</v>
      </c>
      <c r="M307">
        <v>6.4434717000000002E-2</v>
      </c>
      <c r="N307">
        <v>0.2</v>
      </c>
      <c r="O307" t="s">
        <v>158</v>
      </c>
    </row>
    <row r="308" spans="1:15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G308">
        <v>10</v>
      </c>
      <c r="H308">
        <v>-0.81708011999999997</v>
      </c>
      <c r="I308">
        <v>-0.86890916100000004</v>
      </c>
      <c r="J308" s="1">
        <v>-0.92348887800000001</v>
      </c>
      <c r="K308">
        <v>9.3449353999999998E-2</v>
      </c>
      <c r="L308">
        <v>7.6199010999999997E-2</v>
      </c>
      <c r="M308">
        <v>5.4323470999999998E-2</v>
      </c>
      <c r="N308">
        <v>0.2</v>
      </c>
      <c r="O308" t="s">
        <v>158</v>
      </c>
    </row>
    <row r="309" spans="1:15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G309">
        <v>10</v>
      </c>
      <c r="H309">
        <v>-1.186349206</v>
      </c>
      <c r="I309">
        <v>-1.186349206</v>
      </c>
      <c r="J309" s="1">
        <v>-0.99272366400000001</v>
      </c>
      <c r="K309">
        <v>0.100701794</v>
      </c>
      <c r="L309">
        <v>0.100701794</v>
      </c>
      <c r="M309">
        <v>4.7596646999999999E-2</v>
      </c>
      <c r="N309">
        <v>0.2</v>
      </c>
      <c r="O309" t="s">
        <v>158</v>
      </c>
    </row>
    <row r="310" spans="1:15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G310">
        <v>10</v>
      </c>
      <c r="H310">
        <v>-1.560146628</v>
      </c>
      <c r="I310">
        <v>-1.560146628</v>
      </c>
      <c r="J310" s="1">
        <v>-1.0560399819999999</v>
      </c>
      <c r="K310">
        <v>0.15383672700000001</v>
      </c>
      <c r="L310">
        <v>0.15383672700000001</v>
      </c>
      <c r="M310">
        <v>7.2033221999999994E-2</v>
      </c>
      <c r="N310">
        <v>0.2</v>
      </c>
      <c r="O310" t="s">
        <v>26</v>
      </c>
    </row>
    <row r="311" spans="1:15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G311">
        <v>10</v>
      </c>
      <c r="H311">
        <v>-1.3549432850000001</v>
      </c>
      <c r="I311">
        <v>-1.3549432850000001</v>
      </c>
      <c r="J311" s="1">
        <v>-1.057062688</v>
      </c>
      <c r="K311">
        <v>0.13596936400000001</v>
      </c>
      <c r="L311">
        <v>0.13596936400000001</v>
      </c>
      <c r="M311">
        <v>7.8783592999999999E-2</v>
      </c>
      <c r="N311">
        <v>0.4</v>
      </c>
      <c r="O311" t="s">
        <v>158</v>
      </c>
    </row>
    <row r="312" spans="1:15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G312">
        <v>10</v>
      </c>
      <c r="H312">
        <v>-0.99746447900000001</v>
      </c>
      <c r="I312">
        <v>-1.932482306</v>
      </c>
      <c r="J312" s="1">
        <v>-1.0790648119999999</v>
      </c>
      <c r="K312">
        <v>0.108987764</v>
      </c>
      <c r="L312">
        <v>0.15221701300000001</v>
      </c>
      <c r="M312">
        <v>5.8145413E-2</v>
      </c>
      <c r="N312">
        <v>0.2</v>
      </c>
      <c r="O312" t="s">
        <v>158</v>
      </c>
    </row>
    <row r="313" spans="1:15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G313">
        <v>10</v>
      </c>
      <c r="H313">
        <v>-2.117059829</v>
      </c>
      <c r="I313">
        <v>-2.1715018320000001</v>
      </c>
      <c r="J313" s="1">
        <v>-1.4400192080000001</v>
      </c>
      <c r="K313">
        <v>0.23236384400000001</v>
      </c>
      <c r="L313">
        <v>0.22811679700000001</v>
      </c>
      <c r="M313">
        <v>0.14771298799999999</v>
      </c>
      <c r="N313">
        <v>0.2</v>
      </c>
      <c r="O313" t="s">
        <v>26</v>
      </c>
    </row>
    <row r="314" spans="1:15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G314">
        <v>10</v>
      </c>
      <c r="H314">
        <v>-3.3237569119999999</v>
      </c>
      <c r="I314">
        <v>-3.3237569119999999</v>
      </c>
      <c r="J314" s="1">
        <v>-3.4287421519999999</v>
      </c>
      <c r="K314">
        <v>0.37541248500000002</v>
      </c>
      <c r="L314">
        <v>0.37541248500000002</v>
      </c>
      <c r="M314">
        <v>0.10563194200000001</v>
      </c>
      <c r="N314">
        <v>0.2</v>
      </c>
      <c r="O314" t="s">
        <v>26</v>
      </c>
    </row>
    <row r="315" spans="1:15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G315">
        <v>10</v>
      </c>
      <c r="H315">
        <v>-4.0474425370000002</v>
      </c>
      <c r="I315">
        <v>-4.2767891139999996</v>
      </c>
      <c r="J315" s="1">
        <v>-4.2305150539999996</v>
      </c>
      <c r="K315">
        <v>0.15510502600000001</v>
      </c>
      <c r="L315">
        <v>8.8884380999999998E-2</v>
      </c>
      <c r="M315">
        <v>5.7789247000000002E-2</v>
      </c>
      <c r="N315">
        <v>0.2</v>
      </c>
      <c r="O315" t="s">
        <v>26</v>
      </c>
    </row>
    <row r="316" spans="1:15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G316">
        <v>10</v>
      </c>
      <c r="H316">
        <v>-3.302872808</v>
      </c>
      <c r="I316">
        <v>-3.302872808</v>
      </c>
      <c r="J316" s="1">
        <v>-3.673383158</v>
      </c>
      <c r="K316">
        <v>0.25443431</v>
      </c>
      <c r="L316">
        <v>0.25443431</v>
      </c>
      <c r="M316">
        <v>0.10691867100000001</v>
      </c>
      <c r="N316">
        <v>0.2</v>
      </c>
      <c r="O316" t="s">
        <v>26</v>
      </c>
    </row>
    <row r="317" spans="1:15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G317">
        <v>10</v>
      </c>
      <c r="H317">
        <v>-4.2556109270000002</v>
      </c>
      <c r="I317">
        <v>-4.2413372799999998</v>
      </c>
      <c r="J317" s="1">
        <v>-4.3068985179999997</v>
      </c>
      <c r="K317">
        <v>8.4418328000000001E-2</v>
      </c>
      <c r="L317">
        <v>9.4265655000000004E-2</v>
      </c>
      <c r="M317">
        <v>7.1271692999999997E-2</v>
      </c>
      <c r="N317">
        <v>0.2</v>
      </c>
      <c r="O317" t="s">
        <v>26</v>
      </c>
    </row>
    <row r="318" spans="1:15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G318">
        <v>10</v>
      </c>
      <c r="H318">
        <v>-3.965330507</v>
      </c>
      <c r="I318">
        <v>-3.965330507</v>
      </c>
      <c r="J318" s="1">
        <v>-3.7911395250000002</v>
      </c>
      <c r="K318">
        <v>9.0656693999999996E-2</v>
      </c>
      <c r="L318">
        <v>9.0656693999999996E-2</v>
      </c>
      <c r="M318">
        <v>4.4186099999999999E-2</v>
      </c>
      <c r="N318">
        <v>0.3</v>
      </c>
      <c r="O318" t="s">
        <v>26</v>
      </c>
    </row>
    <row r="319" spans="1:15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G319">
        <v>10</v>
      </c>
      <c r="H319">
        <v>-3.2830706200000002</v>
      </c>
      <c r="I319">
        <v>-3.2830706200000002</v>
      </c>
      <c r="J319" s="1">
        <v>-3.2968164600000001</v>
      </c>
      <c r="K319">
        <v>0.18557557399999999</v>
      </c>
      <c r="L319">
        <v>0.18557557399999999</v>
      </c>
      <c r="M319">
        <v>6.9870349999999998E-2</v>
      </c>
      <c r="N319">
        <v>0.2</v>
      </c>
      <c r="O319" t="s">
        <v>26</v>
      </c>
    </row>
    <row r="320" spans="1:15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G320">
        <v>10</v>
      </c>
      <c r="H320">
        <v>-2.1699784019999999</v>
      </c>
      <c r="I320">
        <v>-2.1699784019999999</v>
      </c>
      <c r="J320" s="1">
        <v>-2.15249801</v>
      </c>
      <c r="K320">
        <v>0.121872281</v>
      </c>
      <c r="L320">
        <v>0.121872281</v>
      </c>
      <c r="M320">
        <v>4.2569427999999999E-2</v>
      </c>
      <c r="N320">
        <v>0.2</v>
      </c>
      <c r="O320" t="s">
        <v>26</v>
      </c>
    </row>
    <row r="321" spans="1:15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G321">
        <v>10</v>
      </c>
      <c r="H321">
        <v>-2.69839305</v>
      </c>
      <c r="I321">
        <v>-2.69839305</v>
      </c>
      <c r="J321" s="1">
        <v>-2.6978153680000001</v>
      </c>
      <c r="K321">
        <v>0.116641904</v>
      </c>
      <c r="L321">
        <v>0.116641904</v>
      </c>
      <c r="M321">
        <v>4.9080281000000003E-2</v>
      </c>
      <c r="N321">
        <v>0.2</v>
      </c>
      <c r="O321" t="s">
        <v>26</v>
      </c>
    </row>
    <row r="322" spans="1:15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G322">
        <v>10</v>
      </c>
      <c r="H322">
        <v>-2.4130309200000002</v>
      </c>
      <c r="I322">
        <v>-2.4130309200000002</v>
      </c>
      <c r="J322" s="1">
        <v>-2.4460323160000002</v>
      </c>
      <c r="K322">
        <v>8.4328879999999995E-2</v>
      </c>
      <c r="L322">
        <v>8.4328879999999995E-2</v>
      </c>
      <c r="M322">
        <v>2.8991709000000001E-2</v>
      </c>
      <c r="N322">
        <v>0.2</v>
      </c>
      <c r="O322" t="s">
        <v>26</v>
      </c>
    </row>
    <row r="323" spans="1:15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G323">
        <v>10</v>
      </c>
      <c r="H323">
        <v>-3.4793747069999998</v>
      </c>
      <c r="I323">
        <v>-4.1751933220000002</v>
      </c>
      <c r="J323" s="1">
        <v>-2.5687493269999999</v>
      </c>
      <c r="K323">
        <v>0.17466088399999999</v>
      </c>
      <c r="L323">
        <v>0.19540963</v>
      </c>
      <c r="M323">
        <v>7.3505587999999997E-2</v>
      </c>
      <c r="N323">
        <v>0.1</v>
      </c>
      <c r="O323" t="s">
        <v>26</v>
      </c>
    </row>
    <row r="324" spans="1:15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G324">
        <v>10</v>
      </c>
      <c r="H324">
        <v>-2.1481309089999998</v>
      </c>
      <c r="I324">
        <v>-2.1594763179999998</v>
      </c>
      <c r="J324" s="1">
        <v>-1.9900248270000001</v>
      </c>
      <c r="K324">
        <v>9.3806548000000003E-2</v>
      </c>
      <c r="L324">
        <v>7.9328063000000004E-2</v>
      </c>
      <c r="M324">
        <v>5.0723936999999997E-2</v>
      </c>
      <c r="N324">
        <v>0.2</v>
      </c>
      <c r="O324" t="s">
        <v>26</v>
      </c>
    </row>
    <row r="325" spans="1:15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G325">
        <v>10</v>
      </c>
      <c r="H325">
        <v>-4.2275761279999999</v>
      </c>
      <c r="I325">
        <v>-4.2275761279999999</v>
      </c>
      <c r="J325" s="1">
        <v>-3.739373128</v>
      </c>
      <c r="K325">
        <v>8.0652581000000001E-2</v>
      </c>
      <c r="L325">
        <v>8.0652581000000001E-2</v>
      </c>
      <c r="M325">
        <v>7.2083866999999996E-2</v>
      </c>
      <c r="N325">
        <v>0.2</v>
      </c>
      <c r="O325" t="s">
        <v>26</v>
      </c>
    </row>
    <row r="326" spans="1:15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G326">
        <v>10</v>
      </c>
      <c r="H326">
        <v>-0.89495697600000002</v>
      </c>
      <c r="I326">
        <v>-0.89495697600000002</v>
      </c>
      <c r="J326" s="1">
        <v>-1.5532157790000001</v>
      </c>
      <c r="K326">
        <v>0.10186326599999999</v>
      </c>
      <c r="L326">
        <v>0.10186326599999999</v>
      </c>
      <c r="M326">
        <v>5.1439035000000001E-2</v>
      </c>
      <c r="N326">
        <v>0.2</v>
      </c>
      <c r="O326" t="s">
        <v>26</v>
      </c>
    </row>
    <row r="327" spans="1:15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G327">
        <v>10</v>
      </c>
      <c r="H327">
        <v>-0.88605749499999997</v>
      </c>
      <c r="I327">
        <v>-0.82751274399999997</v>
      </c>
      <c r="J327" s="1">
        <v>-0.834470822</v>
      </c>
      <c r="K327">
        <v>8.7070180999999996E-2</v>
      </c>
      <c r="L327">
        <v>8.6255673000000005E-2</v>
      </c>
      <c r="M327">
        <v>2.4327650999999999E-2</v>
      </c>
      <c r="N327">
        <v>0.2</v>
      </c>
      <c r="O327" t="s">
        <v>26</v>
      </c>
    </row>
    <row r="328" spans="1:15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G328">
        <v>10</v>
      </c>
      <c r="H328">
        <v>-0.83914585100000005</v>
      </c>
      <c r="I328">
        <v>-0.82826670300000005</v>
      </c>
      <c r="J328" s="1">
        <v>-0.92009337599999996</v>
      </c>
      <c r="K328">
        <v>0.115357344</v>
      </c>
      <c r="L328">
        <v>5.9446974E-2</v>
      </c>
      <c r="M328">
        <v>2.6900707999999999E-2</v>
      </c>
      <c r="N328">
        <v>0.2</v>
      </c>
      <c r="O328" t="s">
        <v>26</v>
      </c>
    </row>
    <row r="329" spans="1:15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G329">
        <v>10</v>
      </c>
      <c r="H329">
        <v>-0.95576593099999996</v>
      </c>
      <c r="I329">
        <v>-0.95576593099999996</v>
      </c>
      <c r="J329" s="1">
        <v>-0.87930028699999996</v>
      </c>
      <c r="K329">
        <v>8.9934729000000005E-2</v>
      </c>
      <c r="L329">
        <v>8.9934729000000005E-2</v>
      </c>
      <c r="M329">
        <v>3.7087163999999999E-2</v>
      </c>
      <c r="N329">
        <v>0.2</v>
      </c>
      <c r="O329" t="s">
        <v>26</v>
      </c>
    </row>
    <row r="330" spans="1:15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G330">
        <v>10</v>
      </c>
      <c r="H330">
        <v>-1.274273757</v>
      </c>
      <c r="I330">
        <v>-1.274273757</v>
      </c>
      <c r="J330" s="1">
        <v>-0.85582410499999995</v>
      </c>
      <c r="K330">
        <v>0.134669029</v>
      </c>
      <c r="L330">
        <v>0.134669029</v>
      </c>
      <c r="M330">
        <v>3.8149825999999998E-2</v>
      </c>
      <c r="N330">
        <v>0.2</v>
      </c>
      <c r="O330" t="s">
        <v>26</v>
      </c>
    </row>
    <row r="331" spans="1:15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G331">
        <v>10</v>
      </c>
      <c r="H331">
        <v>-1.0028878999999999</v>
      </c>
      <c r="I331">
        <v>-1.0028878999999999</v>
      </c>
      <c r="J331" s="1">
        <v>-1.081470589</v>
      </c>
      <c r="K331">
        <v>0.109210482</v>
      </c>
      <c r="L331">
        <v>0.109210482</v>
      </c>
      <c r="M331">
        <v>5.6021535999999997E-2</v>
      </c>
      <c r="N331">
        <v>0.2</v>
      </c>
      <c r="O331" t="s">
        <v>158</v>
      </c>
    </row>
    <row r="332" spans="1:15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G332">
        <v>10</v>
      </c>
      <c r="H332">
        <v>-1.1575718310000001</v>
      </c>
      <c r="I332">
        <v>-1.050659797</v>
      </c>
      <c r="J332" s="1">
        <v>-1.050659797</v>
      </c>
      <c r="K332">
        <v>0.10578976399999999</v>
      </c>
      <c r="L332">
        <v>6.3788206E-2</v>
      </c>
      <c r="M332">
        <v>6.3788206E-2</v>
      </c>
      <c r="N332">
        <v>0.2</v>
      </c>
      <c r="O332" t="s">
        <v>26</v>
      </c>
    </row>
    <row r="333" spans="1:15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G333">
        <v>10</v>
      </c>
      <c r="H333">
        <v>-0.95624672399999999</v>
      </c>
      <c r="I333">
        <v>-0.95624672399999999</v>
      </c>
      <c r="J333" s="1">
        <v>-0.96363911199999996</v>
      </c>
      <c r="K333">
        <v>9.7357218999999995E-2</v>
      </c>
      <c r="L333">
        <v>9.7357218999999995E-2</v>
      </c>
      <c r="M333">
        <v>4.4165966000000001E-2</v>
      </c>
      <c r="N333">
        <v>0.2</v>
      </c>
      <c r="O333" t="s">
        <v>26</v>
      </c>
    </row>
    <row r="334" spans="1:15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G334">
        <v>10</v>
      </c>
      <c r="H334">
        <v>-1.1976246749999999</v>
      </c>
      <c r="I334">
        <v>-1.097345534</v>
      </c>
      <c r="J334" s="1">
        <v>-1.387545856</v>
      </c>
      <c r="K334">
        <v>0.145424891</v>
      </c>
      <c r="L334">
        <v>8.5607164999999999E-2</v>
      </c>
      <c r="M334">
        <v>4.8459021999999997E-2</v>
      </c>
      <c r="N334">
        <v>0.2</v>
      </c>
      <c r="O334" t="s">
        <v>26</v>
      </c>
    </row>
    <row r="335" spans="1:15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G335">
        <v>10</v>
      </c>
      <c r="H335">
        <v>-1.1129934880000001</v>
      </c>
      <c r="I335">
        <v>-1.5016651649999999</v>
      </c>
      <c r="J335" s="1">
        <v>-1.2132177159999999</v>
      </c>
      <c r="K335">
        <v>0.10829979300000001</v>
      </c>
      <c r="L335">
        <v>0.117420594</v>
      </c>
      <c r="M335">
        <v>5.3721957000000001E-2</v>
      </c>
      <c r="N335">
        <v>0.2</v>
      </c>
      <c r="O335" t="s">
        <v>26</v>
      </c>
    </row>
    <row r="336" spans="1:15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G336">
        <v>10</v>
      </c>
      <c r="H336">
        <v>-1.644126851</v>
      </c>
      <c r="I336">
        <v>-1.644126851</v>
      </c>
      <c r="J336" s="1">
        <v>-1.784199461</v>
      </c>
      <c r="K336">
        <v>0.10945228</v>
      </c>
      <c r="L336">
        <v>0.10945228</v>
      </c>
      <c r="M336">
        <v>6.5260614999999994E-2</v>
      </c>
      <c r="N336">
        <v>0.2</v>
      </c>
      <c r="O336" t="s">
        <v>26</v>
      </c>
    </row>
    <row r="337" spans="1:15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G337">
        <v>10</v>
      </c>
      <c r="H337">
        <v>-1.5168643209999999</v>
      </c>
      <c r="I337">
        <v>-1.54499729</v>
      </c>
      <c r="J337" s="1">
        <v>-1.5344670600000001</v>
      </c>
      <c r="K337">
        <v>0.25211507700000002</v>
      </c>
      <c r="L337">
        <v>0.11300457699999999</v>
      </c>
      <c r="M337">
        <v>0.10688929799999999</v>
      </c>
      <c r="N337">
        <v>0.2</v>
      </c>
      <c r="O337" t="s">
        <v>26</v>
      </c>
    </row>
    <row r="338" spans="1:15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G338">
        <v>10</v>
      </c>
      <c r="H338">
        <v>-2.376255365</v>
      </c>
      <c r="I338">
        <v>-2.376255365</v>
      </c>
      <c r="J338" s="1">
        <v>-2.4222208639999998</v>
      </c>
      <c r="K338">
        <v>0.16639822300000001</v>
      </c>
      <c r="L338">
        <v>0.16639822300000001</v>
      </c>
      <c r="M338">
        <v>6.3406580000000004E-2</v>
      </c>
      <c r="N338">
        <v>0.2</v>
      </c>
      <c r="O338" t="s">
        <v>26</v>
      </c>
    </row>
    <row r="339" spans="1:15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G339">
        <v>10</v>
      </c>
      <c r="H339">
        <v>-2.405384615</v>
      </c>
      <c r="I339">
        <v>-2.405384615</v>
      </c>
      <c r="J339" s="1">
        <v>-1.8676608100000001</v>
      </c>
      <c r="K339">
        <v>0.16265153299999999</v>
      </c>
      <c r="L339">
        <v>0.16265153299999999</v>
      </c>
      <c r="M339">
        <v>6.5337534000000003E-2</v>
      </c>
      <c r="N339">
        <v>0.2</v>
      </c>
      <c r="O339" t="s">
        <v>26</v>
      </c>
    </row>
    <row r="340" spans="1:15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G340">
        <v>10</v>
      </c>
      <c r="H340">
        <v>-3.8866473859999999</v>
      </c>
      <c r="I340">
        <v>-3.8866473859999999</v>
      </c>
      <c r="J340" s="1">
        <v>-3.9200283009999999</v>
      </c>
      <c r="K340">
        <v>0.11188901499999999</v>
      </c>
      <c r="L340">
        <v>0.11188901499999999</v>
      </c>
      <c r="M340">
        <v>6.5661132999999997E-2</v>
      </c>
      <c r="N340">
        <v>0.2</v>
      </c>
      <c r="O340" t="s">
        <v>26</v>
      </c>
    </row>
    <row r="341" spans="1:15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G341">
        <v>10</v>
      </c>
      <c r="H341">
        <v>-3.1836905450000001</v>
      </c>
      <c r="I341">
        <v>-3.1836905450000001</v>
      </c>
      <c r="J341" s="1">
        <v>-3.125834073</v>
      </c>
      <c r="K341">
        <v>8.5648528000000002E-2</v>
      </c>
      <c r="L341">
        <v>8.5648528000000002E-2</v>
      </c>
      <c r="M341">
        <v>3.3563572999999999E-2</v>
      </c>
      <c r="N341">
        <v>0.2</v>
      </c>
      <c r="O341" t="s">
        <v>26</v>
      </c>
    </row>
    <row r="342" spans="1:15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G342">
        <v>10</v>
      </c>
      <c r="H342">
        <v>-4.3583999999999996</v>
      </c>
      <c r="I342">
        <v>-4.3583999999999996</v>
      </c>
      <c r="J342" s="1">
        <v>-4.014541049</v>
      </c>
      <c r="K342">
        <v>0.17779766699999999</v>
      </c>
      <c r="L342">
        <v>0.17779766699999999</v>
      </c>
      <c r="M342">
        <v>5.5311880000000001E-2</v>
      </c>
      <c r="N342">
        <v>0.2</v>
      </c>
      <c r="O342" t="s">
        <v>26</v>
      </c>
    </row>
    <row r="343" spans="1:15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G343">
        <v>10</v>
      </c>
      <c r="H343">
        <v>-2.4332230520000002</v>
      </c>
      <c r="I343">
        <v>-2.5624759419999998</v>
      </c>
      <c r="J343" s="1">
        <v>-2.5561316000000001</v>
      </c>
      <c r="K343">
        <v>0.106624276</v>
      </c>
      <c r="L343">
        <v>4.9827972999999998E-2</v>
      </c>
      <c r="M343">
        <v>5.8438708999999998E-2</v>
      </c>
      <c r="N343">
        <v>0.2</v>
      </c>
      <c r="O343" t="s">
        <v>26</v>
      </c>
    </row>
    <row r="344" spans="1:15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G344">
        <v>10</v>
      </c>
      <c r="H344">
        <v>-2.9002769229999998</v>
      </c>
      <c r="I344">
        <v>-2.8833699629999998</v>
      </c>
      <c r="J344" s="1">
        <v>-2.915900621</v>
      </c>
      <c r="K344">
        <v>0.13161587199999999</v>
      </c>
      <c r="L344">
        <v>0.115262138</v>
      </c>
      <c r="M344">
        <v>3.9831796000000003E-2</v>
      </c>
      <c r="N344">
        <v>0.2</v>
      </c>
      <c r="O344" t="s">
        <v>26</v>
      </c>
    </row>
    <row r="345" spans="1:15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G345">
        <v>10</v>
      </c>
      <c r="H345">
        <v>-2.6455692310000001</v>
      </c>
      <c r="I345">
        <v>-2.6455692310000001</v>
      </c>
      <c r="J345" s="1">
        <v>-2.4870278199999998</v>
      </c>
      <c r="K345">
        <v>0.156587163</v>
      </c>
      <c r="L345">
        <v>0.156587163</v>
      </c>
      <c r="M345">
        <v>8.8153504999999993E-2</v>
      </c>
      <c r="N345">
        <v>0.2</v>
      </c>
      <c r="O345" t="s">
        <v>26</v>
      </c>
    </row>
    <row r="346" spans="1:15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G346">
        <v>10</v>
      </c>
      <c r="H346">
        <v>-2.9590813859999998</v>
      </c>
      <c r="I346">
        <v>-2.9590813859999998</v>
      </c>
      <c r="J346" s="1">
        <v>-3.4993547039999999</v>
      </c>
      <c r="K346">
        <v>0.12769325100000001</v>
      </c>
      <c r="L346">
        <v>0.12769325100000001</v>
      </c>
      <c r="M346">
        <v>5.8858674999999999E-2</v>
      </c>
      <c r="N346">
        <v>0.2</v>
      </c>
      <c r="O346" t="s">
        <v>26</v>
      </c>
    </row>
    <row r="347" spans="1:15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G347">
        <v>11</v>
      </c>
      <c r="H347">
        <v>-4.4436375669999997</v>
      </c>
      <c r="I347">
        <v>-4.4436375669999997</v>
      </c>
      <c r="J347" s="1">
        <v>-4.7149454159999999</v>
      </c>
      <c r="K347">
        <v>0.13583209399999999</v>
      </c>
      <c r="L347">
        <v>0.13583209399999999</v>
      </c>
      <c r="M347">
        <v>7.0304801E-2</v>
      </c>
      <c r="N347">
        <v>0.2</v>
      </c>
      <c r="O347" t="s">
        <v>26</v>
      </c>
    </row>
    <row r="348" spans="1:15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G348">
        <v>10</v>
      </c>
      <c r="H348">
        <v>-4.9770332279999998</v>
      </c>
      <c r="I348">
        <v>-4.9770332279999998</v>
      </c>
      <c r="J348" s="1">
        <v>-5.5004993969999996</v>
      </c>
      <c r="K348">
        <v>0.203603967</v>
      </c>
      <c r="L348">
        <v>0.203603967</v>
      </c>
      <c r="M348">
        <v>0.121255267</v>
      </c>
      <c r="N348">
        <v>0.2</v>
      </c>
      <c r="O348" t="s">
        <v>26</v>
      </c>
    </row>
    <row r="349" spans="1:15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G349">
        <v>10</v>
      </c>
      <c r="H349">
        <v>-3.7612422269999999</v>
      </c>
      <c r="I349" s="1">
        <v>-3.7612422269999999</v>
      </c>
      <c r="J349" s="1">
        <v>-3.4346814170000002</v>
      </c>
      <c r="K349">
        <v>0.20206799</v>
      </c>
      <c r="L349">
        <v>0.20206799</v>
      </c>
      <c r="M349">
        <v>0.118688025</v>
      </c>
      <c r="N349">
        <v>0.2</v>
      </c>
      <c r="O349" t="s">
        <v>39</v>
      </c>
    </row>
    <row r="350" spans="1:15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G350">
        <v>10</v>
      </c>
      <c r="H350">
        <v>-0.81119742500000003</v>
      </c>
      <c r="I350">
        <v>-0.81119742500000003</v>
      </c>
      <c r="J350" s="1">
        <v>-0.76374384500000003</v>
      </c>
      <c r="K350">
        <v>0.11399227200000001</v>
      </c>
      <c r="L350">
        <v>0.11399227200000001</v>
      </c>
      <c r="M350">
        <v>5.2844705999999998E-2</v>
      </c>
      <c r="N350">
        <v>0.2</v>
      </c>
      <c r="O350" t="s">
        <v>158</v>
      </c>
    </row>
    <row r="351" spans="1:15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G351">
        <v>10</v>
      </c>
      <c r="H351">
        <v>-1.2580216479999999</v>
      </c>
      <c r="I351">
        <v>-1.2580216479999999</v>
      </c>
      <c r="J351" s="1">
        <v>-0.87382669300000004</v>
      </c>
      <c r="K351">
        <v>0.13429144600000001</v>
      </c>
      <c r="L351">
        <v>0.13429144600000001</v>
      </c>
      <c r="M351">
        <v>3.6753811999999997E-2</v>
      </c>
      <c r="N351">
        <v>0.2</v>
      </c>
      <c r="O351" t="s">
        <v>26</v>
      </c>
    </row>
    <row r="352" spans="1:15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G352">
        <v>10</v>
      </c>
      <c r="H352">
        <v>-0.88240953799999999</v>
      </c>
      <c r="I352">
        <v>-0.88240953799999999</v>
      </c>
      <c r="J352" s="1">
        <v>-0.88031230500000002</v>
      </c>
      <c r="K352">
        <v>0.103524528</v>
      </c>
      <c r="L352">
        <v>0.103524528</v>
      </c>
      <c r="M352">
        <v>2.5486729999999999E-2</v>
      </c>
      <c r="N352">
        <v>0.2</v>
      </c>
      <c r="O352" t="s">
        <v>158</v>
      </c>
    </row>
    <row r="353" spans="1:15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G353">
        <v>10</v>
      </c>
      <c r="H353">
        <v>-1.029477161</v>
      </c>
      <c r="I353">
        <v>-1.029477161</v>
      </c>
      <c r="J353" s="1">
        <v>-1.1142440870000001</v>
      </c>
      <c r="K353">
        <v>4.8588378000000002E-2</v>
      </c>
      <c r="L353">
        <v>4.8588378000000002E-2</v>
      </c>
      <c r="M353">
        <v>3.2485545999999997E-2</v>
      </c>
      <c r="N353">
        <v>0.2</v>
      </c>
      <c r="O353" t="s">
        <v>26</v>
      </c>
    </row>
    <row r="354" spans="1:15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G354">
        <v>10</v>
      </c>
      <c r="H354">
        <v>-0.79921428800000005</v>
      </c>
      <c r="I354">
        <v>-0.79921428800000005</v>
      </c>
      <c r="J354" s="1">
        <v>-0.74036897400000001</v>
      </c>
      <c r="K354">
        <v>5.8155532000000003E-2</v>
      </c>
      <c r="L354">
        <v>5.8155532000000003E-2</v>
      </c>
      <c r="M354">
        <v>2.2638203999999999E-2</v>
      </c>
      <c r="N354">
        <v>0.2</v>
      </c>
      <c r="O354" t="s">
        <v>26</v>
      </c>
    </row>
    <row r="355" spans="1:15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G355">
        <v>10</v>
      </c>
      <c r="H355">
        <v>-1.0267571609999999</v>
      </c>
      <c r="I355">
        <v>-0.735288889</v>
      </c>
      <c r="J355" s="1">
        <v>-1.241984494</v>
      </c>
      <c r="K355">
        <v>0.120510911</v>
      </c>
      <c r="L355">
        <v>0.122316828</v>
      </c>
      <c r="M355">
        <v>6.4453942E-2</v>
      </c>
      <c r="N355">
        <v>0.2</v>
      </c>
      <c r="O355" t="s">
        <v>26</v>
      </c>
    </row>
    <row r="356" spans="1:15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G356">
        <v>10</v>
      </c>
      <c r="H356">
        <v>-1.1062809410000001</v>
      </c>
      <c r="I356">
        <v>-1.0908225819999999</v>
      </c>
      <c r="J356" s="1">
        <v>-1.035904001</v>
      </c>
      <c r="K356">
        <v>0.10910466000000001</v>
      </c>
      <c r="L356">
        <v>9.7570929000000001E-2</v>
      </c>
      <c r="M356">
        <v>6.7891604999999994E-2</v>
      </c>
      <c r="N356">
        <v>0.2</v>
      </c>
      <c r="O356" t="s">
        <v>158</v>
      </c>
    </row>
    <row r="357" spans="1:15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G357">
        <v>10</v>
      </c>
      <c r="H357">
        <v>-1.0905663029999999</v>
      </c>
      <c r="I357">
        <v>-1.0905663029999999</v>
      </c>
      <c r="J357" s="1">
        <v>-0.97006479300000004</v>
      </c>
      <c r="K357">
        <v>0.13173347299999999</v>
      </c>
      <c r="L357">
        <v>0.13173347299999999</v>
      </c>
      <c r="M357">
        <v>7.4886114000000004E-2</v>
      </c>
      <c r="N357">
        <v>0.2</v>
      </c>
      <c r="O357" t="s">
        <v>158</v>
      </c>
    </row>
    <row r="358" spans="1:15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G358">
        <v>10</v>
      </c>
      <c r="H358">
        <v>-0.91343589700000005</v>
      </c>
      <c r="I358">
        <v>-1.5047281189999999</v>
      </c>
      <c r="J358" s="1">
        <v>-1.3277411139999999</v>
      </c>
      <c r="K358">
        <v>0.122698106</v>
      </c>
      <c r="L358">
        <v>0.117263992</v>
      </c>
      <c r="M358">
        <v>4.3430796000000001E-2</v>
      </c>
      <c r="N358">
        <v>0.2</v>
      </c>
      <c r="O358" t="s">
        <v>26</v>
      </c>
    </row>
    <row r="359" spans="1:15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G359">
        <v>10</v>
      </c>
      <c r="H359">
        <v>-1.312654861</v>
      </c>
      <c r="I359">
        <v>-1.312654861</v>
      </c>
      <c r="J359" s="1">
        <v>-1.5362773139999999</v>
      </c>
      <c r="K359">
        <v>0.10403949799999999</v>
      </c>
      <c r="L359">
        <v>0.10403949799999999</v>
      </c>
      <c r="M359">
        <v>5.5279107000000001E-2</v>
      </c>
      <c r="N359">
        <v>0.2</v>
      </c>
      <c r="O359" t="s">
        <v>26</v>
      </c>
    </row>
    <row r="360" spans="1:15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G360">
        <v>10</v>
      </c>
      <c r="H360">
        <v>-1.2907039440000001</v>
      </c>
      <c r="I360">
        <v>-1.328011345</v>
      </c>
      <c r="J360" s="1">
        <v>-1.0869314990000001</v>
      </c>
      <c r="K360">
        <v>0.166105167</v>
      </c>
      <c r="L360">
        <v>0.15237089500000001</v>
      </c>
      <c r="M360">
        <v>5.5001117000000002E-2</v>
      </c>
      <c r="N360">
        <v>0.2</v>
      </c>
      <c r="O360" t="s">
        <v>153</v>
      </c>
    </row>
    <row r="361" spans="1:15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G361">
        <v>10</v>
      </c>
      <c r="H361">
        <v>-1.9299445850000001</v>
      </c>
      <c r="I361">
        <v>-0.96428609799999998</v>
      </c>
      <c r="J361" s="1">
        <v>-0.92911441400000006</v>
      </c>
      <c r="K361">
        <v>0.14900145100000001</v>
      </c>
      <c r="L361">
        <v>8.6559549E-2</v>
      </c>
      <c r="M361">
        <v>4.5628075999999997E-2</v>
      </c>
      <c r="N361">
        <v>0.2</v>
      </c>
      <c r="O361" t="s">
        <v>26</v>
      </c>
    </row>
    <row r="362" spans="1:15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G362">
        <v>10</v>
      </c>
      <c r="H362">
        <v>-2.6510435380000001</v>
      </c>
      <c r="I362">
        <v>-2.6510435380000001</v>
      </c>
      <c r="J362" s="1">
        <v>-3.3975393669999998</v>
      </c>
      <c r="K362">
        <v>0.26769784899999999</v>
      </c>
      <c r="L362">
        <v>0.26769784899999999</v>
      </c>
      <c r="M362">
        <v>0.18112568600000001</v>
      </c>
      <c r="N362">
        <v>0.2</v>
      </c>
      <c r="O362" t="s">
        <v>26</v>
      </c>
    </row>
    <row r="363" spans="1:15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G363">
        <v>10</v>
      </c>
      <c r="H363">
        <v>-6.0789601329999998</v>
      </c>
      <c r="I363">
        <v>-6.0317633810000002</v>
      </c>
      <c r="J363" s="1">
        <v>-3.4631326869999999</v>
      </c>
      <c r="K363">
        <v>0.223555581</v>
      </c>
      <c r="L363">
        <v>0.219007122</v>
      </c>
      <c r="M363">
        <v>0.21328981899999999</v>
      </c>
      <c r="N363">
        <v>0.4</v>
      </c>
      <c r="O363" t="s">
        <v>26</v>
      </c>
    </row>
    <row r="364" spans="1:15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G364">
        <v>10</v>
      </c>
      <c r="H364">
        <v>-3.9807147089999999</v>
      </c>
      <c r="I364">
        <v>-3.9807147089999999</v>
      </c>
      <c r="J364" s="1">
        <v>-3.5197693710000002</v>
      </c>
      <c r="K364">
        <v>0.39747687399999998</v>
      </c>
      <c r="L364">
        <v>0.39747687399999998</v>
      </c>
      <c r="M364">
        <v>0.13097682099999999</v>
      </c>
      <c r="N364">
        <v>0.2</v>
      </c>
      <c r="O364" t="s">
        <v>26</v>
      </c>
    </row>
    <row r="365" spans="1:15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G365">
        <v>10</v>
      </c>
      <c r="H365">
        <v>-5.7960474309999999</v>
      </c>
      <c r="I365">
        <v>-5.7905739130000002</v>
      </c>
      <c r="J365" s="1">
        <v>-3.1785415060000002</v>
      </c>
      <c r="K365">
        <v>0.165225075</v>
      </c>
      <c r="L365">
        <v>0.15158103000000001</v>
      </c>
      <c r="M365">
        <v>9.2999783000000003E-2</v>
      </c>
      <c r="N365">
        <v>0.2</v>
      </c>
      <c r="O365" t="s">
        <v>26</v>
      </c>
    </row>
    <row r="366" spans="1:15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G366">
        <v>10</v>
      </c>
      <c r="H366">
        <v>-5.6297906370000002</v>
      </c>
      <c r="I366">
        <v>-5.6297906370000002</v>
      </c>
      <c r="J366" s="1">
        <v>-2.5409497280000002</v>
      </c>
      <c r="K366">
        <v>0.19335237699999999</v>
      </c>
      <c r="L366">
        <v>0.19335237699999999</v>
      </c>
      <c r="M366">
        <v>7.4095253E-2</v>
      </c>
      <c r="N366">
        <v>0.2</v>
      </c>
      <c r="O366" t="s">
        <v>26</v>
      </c>
    </row>
    <row r="367" spans="1:15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G367">
        <v>10</v>
      </c>
      <c r="H367">
        <v>-6.5830415840000001</v>
      </c>
      <c r="I367">
        <v>-6.5830415840000001</v>
      </c>
      <c r="J367" s="1">
        <v>-7.1804016739999996</v>
      </c>
      <c r="K367">
        <v>0.38672685299999998</v>
      </c>
      <c r="L367">
        <v>0.38672685299999998</v>
      </c>
      <c r="M367">
        <v>0.28695685900000001</v>
      </c>
      <c r="N367">
        <v>0.4</v>
      </c>
      <c r="O367" t="s">
        <v>163</v>
      </c>
    </row>
    <row r="368" spans="1:15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G368">
        <v>10</v>
      </c>
      <c r="H368">
        <v>-2.081524666</v>
      </c>
      <c r="I368">
        <v>-2.081524666</v>
      </c>
      <c r="J368" s="1">
        <v>-2.1239589510000001</v>
      </c>
      <c r="K368">
        <v>8.0480354000000004E-2</v>
      </c>
      <c r="L368">
        <v>8.0480354000000004E-2</v>
      </c>
      <c r="M368">
        <v>5.9031706000000003E-2</v>
      </c>
      <c r="N368">
        <v>0.2</v>
      </c>
      <c r="O368" t="s">
        <v>26</v>
      </c>
    </row>
    <row r="369" spans="1:15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G369">
        <v>10</v>
      </c>
      <c r="H369">
        <v>-3.2626792240000002</v>
      </c>
      <c r="I369">
        <v>-3.2626792240000002</v>
      </c>
      <c r="J369" s="1">
        <v>-3.2386983800000002</v>
      </c>
      <c r="K369">
        <v>0.143457784</v>
      </c>
      <c r="L369">
        <v>0.143457784</v>
      </c>
      <c r="M369">
        <v>0.12976632199999999</v>
      </c>
      <c r="N369">
        <v>0.2</v>
      </c>
      <c r="O369" t="s">
        <v>26</v>
      </c>
    </row>
    <row r="370" spans="1:15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G370">
        <v>10</v>
      </c>
      <c r="H370">
        <v>-2.5503451350000002</v>
      </c>
      <c r="I370">
        <v>-3.0467197600000002</v>
      </c>
      <c r="J370" s="1">
        <v>-2.5881083340000002</v>
      </c>
      <c r="K370">
        <v>0.19560230100000001</v>
      </c>
      <c r="L370">
        <v>0.19510092000000001</v>
      </c>
      <c r="M370">
        <v>5.0554123999999999E-2</v>
      </c>
      <c r="N370">
        <v>0.2</v>
      </c>
      <c r="O370" t="s">
        <v>26</v>
      </c>
    </row>
    <row r="371" spans="1:15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G371">
        <v>10</v>
      </c>
      <c r="H371">
        <v>-2.750503616</v>
      </c>
      <c r="I371">
        <v>-2.750503616</v>
      </c>
      <c r="J371" s="1">
        <v>-2.9611857480000001</v>
      </c>
      <c r="K371">
        <v>0.16929518099999999</v>
      </c>
      <c r="L371">
        <v>0.16929518099999999</v>
      </c>
      <c r="M371">
        <v>0.113323015</v>
      </c>
      <c r="N371">
        <v>0.2</v>
      </c>
      <c r="O371" t="s">
        <v>26</v>
      </c>
    </row>
    <row r="372" spans="1:15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G372">
        <v>10</v>
      </c>
      <c r="H372">
        <v>-2.664471818</v>
      </c>
      <c r="I372">
        <v>-2.702653405</v>
      </c>
      <c r="J372" s="1">
        <v>-3.3895615160000001</v>
      </c>
      <c r="K372">
        <v>0.119278672</v>
      </c>
      <c r="L372">
        <v>0.11849699</v>
      </c>
      <c r="M372">
        <v>4.2165341000000002E-2</v>
      </c>
      <c r="N372">
        <v>0.2</v>
      </c>
      <c r="O372" t="s">
        <v>26</v>
      </c>
    </row>
    <row r="373" spans="1:15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G373">
        <v>10</v>
      </c>
      <c r="H373">
        <v>-2.126540806</v>
      </c>
      <c r="I373">
        <v>-2.126540806</v>
      </c>
      <c r="J373" s="1">
        <v>-2.9754304839999999</v>
      </c>
      <c r="K373">
        <v>0.15914218999999999</v>
      </c>
      <c r="L373">
        <v>0.15914218999999999</v>
      </c>
      <c r="M373">
        <v>0.106030236</v>
      </c>
      <c r="N373">
        <v>0.2</v>
      </c>
      <c r="O373" t="s">
        <v>26</v>
      </c>
    </row>
    <row r="374" spans="1:15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G374">
        <v>10</v>
      </c>
      <c r="H374">
        <v>-1.381645676</v>
      </c>
      <c r="I374">
        <v>-1.381645676</v>
      </c>
      <c r="J374" s="1">
        <v>-1.3651537570000001</v>
      </c>
      <c r="K374">
        <v>0.105936353</v>
      </c>
      <c r="L374">
        <v>0.105936353</v>
      </c>
      <c r="M374">
        <v>5.5852752999999998E-2</v>
      </c>
      <c r="N374">
        <v>0.2</v>
      </c>
      <c r="O374" t="s">
        <v>26</v>
      </c>
    </row>
    <row r="375" spans="1:15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G375">
        <v>10</v>
      </c>
      <c r="H375">
        <v>-0.62633514400000001</v>
      </c>
      <c r="I375">
        <v>-0.62633514400000001</v>
      </c>
      <c r="J375" s="1">
        <v>-1.3237633870000001</v>
      </c>
      <c r="K375">
        <v>0.13183757700000001</v>
      </c>
      <c r="L375">
        <v>0.13183757700000001</v>
      </c>
      <c r="M375">
        <v>7.3080264000000006E-2</v>
      </c>
      <c r="N375">
        <v>0.2</v>
      </c>
      <c r="O375" t="s">
        <v>26</v>
      </c>
    </row>
    <row r="376" spans="1:15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G376">
        <v>10</v>
      </c>
      <c r="H376">
        <v>-0.81395256900000001</v>
      </c>
      <c r="I376">
        <v>-0.81395256900000001</v>
      </c>
      <c r="J376" s="1">
        <v>-0.75977699399999998</v>
      </c>
      <c r="K376">
        <v>0.14551724399999999</v>
      </c>
      <c r="L376">
        <v>0.14551724399999999</v>
      </c>
      <c r="M376">
        <v>3.7505727000000003E-2</v>
      </c>
      <c r="N376">
        <v>0.2</v>
      </c>
      <c r="O376" t="s">
        <v>26</v>
      </c>
    </row>
    <row r="377" spans="1:15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G377">
        <v>10</v>
      </c>
      <c r="H377">
        <v>-0.87741650999999998</v>
      </c>
      <c r="I377">
        <v>-0.885950338</v>
      </c>
      <c r="J377" s="1">
        <v>-0.93578420799999995</v>
      </c>
      <c r="K377">
        <v>8.0377291000000003E-2</v>
      </c>
      <c r="L377">
        <v>9.9926212E-2</v>
      </c>
      <c r="M377">
        <v>5.0847275999999997E-2</v>
      </c>
      <c r="N377">
        <v>0.2</v>
      </c>
      <c r="O377" t="s">
        <v>26</v>
      </c>
    </row>
    <row r="378" spans="1:15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G378">
        <v>10</v>
      </c>
      <c r="H378">
        <v>-1.4281572650000001</v>
      </c>
      <c r="I378" s="1">
        <v>-1.4281572650000001</v>
      </c>
      <c r="J378" s="1">
        <v>-1.1806080539999999</v>
      </c>
      <c r="K378">
        <v>0.13437993000000001</v>
      </c>
      <c r="L378">
        <v>0.13437993000000001</v>
      </c>
      <c r="M378">
        <v>6.0536995000000003E-2</v>
      </c>
      <c r="N378">
        <v>0.2</v>
      </c>
      <c r="O378" t="s">
        <v>39</v>
      </c>
    </row>
    <row r="379" spans="1:15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G379">
        <v>10</v>
      </c>
      <c r="H379">
        <v>-1.2629427660000001</v>
      </c>
      <c r="I379">
        <v>-1.10323671</v>
      </c>
      <c r="J379" s="1">
        <v>-1.10323671</v>
      </c>
      <c r="K379">
        <v>0.13832968200000001</v>
      </c>
      <c r="L379">
        <v>7.5607308999999998E-2</v>
      </c>
      <c r="M379">
        <v>7.5607308999999998E-2</v>
      </c>
      <c r="N379">
        <v>0.2</v>
      </c>
      <c r="O379" t="s">
        <v>26</v>
      </c>
    </row>
    <row r="380" spans="1:15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G380">
        <v>10</v>
      </c>
      <c r="H380">
        <v>-1.179251367</v>
      </c>
      <c r="I380" s="1">
        <v>-1.179251367</v>
      </c>
      <c r="J380" s="1">
        <v>-1.003036166</v>
      </c>
      <c r="K380">
        <v>0.11261549899999999</v>
      </c>
      <c r="L380">
        <v>0.11261549899999999</v>
      </c>
      <c r="M380">
        <v>7.0596812999999994E-2</v>
      </c>
      <c r="N380">
        <v>0.2</v>
      </c>
      <c r="O380" t="s">
        <v>39</v>
      </c>
    </row>
    <row r="381" spans="1:15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G381">
        <v>10</v>
      </c>
      <c r="H381">
        <v>-2.1401739129999999</v>
      </c>
      <c r="I381">
        <v>-2.1401739129999999</v>
      </c>
      <c r="J381" s="1">
        <v>-1.1774402049999999</v>
      </c>
      <c r="K381">
        <v>0.15679618100000001</v>
      </c>
      <c r="L381">
        <v>0.15679618100000001</v>
      </c>
      <c r="M381">
        <v>4.5561575E-2</v>
      </c>
      <c r="N381">
        <v>0.2</v>
      </c>
      <c r="O381" t="s">
        <v>26</v>
      </c>
    </row>
    <row r="382" spans="1:15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G382">
        <v>10</v>
      </c>
      <c r="H382">
        <v>-1.2982213440000001</v>
      </c>
      <c r="I382" s="1">
        <v>-1.2982213440000001</v>
      </c>
      <c r="J382" s="1">
        <v>-1.0924275210000001</v>
      </c>
      <c r="K382">
        <v>0.141797007</v>
      </c>
      <c r="L382">
        <v>0.141797007</v>
      </c>
      <c r="M382">
        <v>5.1910003000000003E-2</v>
      </c>
      <c r="N382">
        <v>0.2</v>
      </c>
      <c r="O382" t="s">
        <v>39</v>
      </c>
    </row>
    <row r="383" spans="1:15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G383">
        <v>10</v>
      </c>
      <c r="H383">
        <v>-1.0960711910000001</v>
      </c>
      <c r="I383" s="1">
        <v>-1.0659665009999999</v>
      </c>
      <c r="J383" s="1">
        <v>-1.069379326</v>
      </c>
      <c r="K383">
        <v>0.121838341</v>
      </c>
      <c r="L383">
        <v>5.2130641999999998E-2</v>
      </c>
      <c r="M383">
        <v>5.0149091E-2</v>
      </c>
      <c r="N383">
        <v>0.2</v>
      </c>
      <c r="O383" t="s">
        <v>39</v>
      </c>
    </row>
    <row r="384" spans="1:15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G384">
        <v>10</v>
      </c>
      <c r="H384">
        <v>-1.6483201860000001</v>
      </c>
      <c r="I384">
        <v>-1.6483201860000001</v>
      </c>
      <c r="J384" s="1">
        <v>-1.487778812</v>
      </c>
      <c r="K384">
        <v>0.145113768</v>
      </c>
      <c r="L384">
        <v>0.145113768</v>
      </c>
      <c r="M384">
        <v>6.0397012999999999E-2</v>
      </c>
      <c r="N384">
        <v>0.2</v>
      </c>
      <c r="O384" t="s">
        <v>26</v>
      </c>
    </row>
    <row r="385" spans="1:15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G385">
        <v>10</v>
      </c>
      <c r="H385">
        <v>-1.3716950029999999</v>
      </c>
      <c r="I385">
        <v>-1.3716950029999999</v>
      </c>
      <c r="J385" s="1">
        <v>-1.4014971789999999</v>
      </c>
      <c r="K385">
        <v>0.11224295300000001</v>
      </c>
      <c r="L385">
        <v>0.11224295300000001</v>
      </c>
      <c r="M385">
        <v>7.3573942000000003E-2</v>
      </c>
      <c r="N385">
        <v>0.2</v>
      </c>
      <c r="O38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85"/>
  <sheetViews>
    <sheetView tabSelected="1" topLeftCell="A139" zoomScale="85" zoomScaleNormal="85" workbookViewId="0">
      <selection activeCell="B155" sqref="B155:J155"/>
    </sheetView>
  </sheetViews>
  <sheetFormatPr defaultRowHeight="15" x14ac:dyDescent="0.25"/>
  <cols>
    <col min="6" max="7" width="9.140625" style="2"/>
    <col min="8" max="9" width="18.7109375" style="2" customWidth="1"/>
    <col min="10" max="10" width="17.5703125" style="5" customWidth="1"/>
    <col min="11" max="11" width="25.28515625" style="3" customWidth="1"/>
    <col min="12" max="12" width="25.140625" style="3" customWidth="1"/>
    <col min="13" max="14" width="18.7109375" style="4" customWidth="1"/>
    <col min="15" max="15" width="9.140625" style="6"/>
    <col min="24" max="24" width="12.285156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164</v>
      </c>
      <c r="I1" s="2" t="s">
        <v>165</v>
      </c>
      <c r="J1" s="5" t="s">
        <v>172</v>
      </c>
      <c r="K1" s="3" t="s">
        <v>173</v>
      </c>
      <c r="L1" s="3" t="s">
        <v>174</v>
      </c>
      <c r="M1" s="4" t="s">
        <v>176</v>
      </c>
      <c r="N1" s="4" t="s">
        <v>175</v>
      </c>
      <c r="O1" s="6" t="s">
        <v>166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>
        <v>20180716</v>
      </c>
      <c r="B2" t="s">
        <v>24</v>
      </c>
      <c r="C2" t="s">
        <v>16</v>
      </c>
      <c r="D2" t="s">
        <v>25</v>
      </c>
      <c r="E2" t="s">
        <v>18</v>
      </c>
      <c r="F2" s="2" t="s">
        <v>19</v>
      </c>
      <c r="G2" s="2">
        <v>10</v>
      </c>
      <c r="H2" s="2">
        <v>5.1100000000000003</v>
      </c>
      <c r="I2" s="2">
        <v>0.78908061799999996</v>
      </c>
      <c r="J2" s="5">
        <v>-2.8675057920000002</v>
      </c>
      <c r="K2" s="3">
        <f>ABS(J2)</f>
        <v>2.8675057920000002</v>
      </c>
      <c r="L2" s="3">
        <f>((K2))-((AVERAGE(K14:K16)))</f>
        <v>1.887591513666667</v>
      </c>
      <c r="M2" s="4">
        <f>(((((L2/(1000/4))*(60))*1000)/(H2*G2)))</f>
        <v>8.8654004555773014</v>
      </c>
      <c r="N2" s="4">
        <f>((((((L2/(1000/4))*(60))*31.998)/(H2*G2))))</f>
        <v>0.28367508377756251</v>
      </c>
      <c r="O2" s="6" t="s">
        <v>26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20180716</v>
      </c>
      <c r="B3" t="s">
        <v>15</v>
      </c>
      <c r="C3" t="s">
        <v>16</v>
      </c>
      <c r="D3" t="s">
        <v>17</v>
      </c>
      <c r="E3" t="s">
        <v>18</v>
      </c>
      <c r="F3" s="2" t="s">
        <v>19</v>
      </c>
      <c r="G3" s="2">
        <v>10</v>
      </c>
      <c r="H3" s="2">
        <v>4.8880999999999997</v>
      </c>
      <c r="I3" s="2">
        <v>0.48520154999999998</v>
      </c>
      <c r="J3" s="5">
        <v>-2.8559384620000001</v>
      </c>
      <c r="K3" s="3">
        <f>ABS(J3)</f>
        <v>2.8559384620000001</v>
      </c>
      <c r="L3" s="3">
        <f>((K3))-((AVERAGE(K14:K16)))</f>
        <v>1.8760241836666669</v>
      </c>
      <c r="M3" s="4">
        <f>(((((L3/(1000/4))*(60))*1000)/(H3*G3)))</f>
        <v>9.2110595953437961</v>
      </c>
      <c r="N3" s="4">
        <f>((((((L3/(1000/4))*(60))*31.998)/(H3*G3))))</f>
        <v>0.29473548493181079</v>
      </c>
      <c r="O3" s="6" t="s">
        <v>20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>
        <v>20180716</v>
      </c>
      <c r="B4" t="s">
        <v>21</v>
      </c>
      <c r="C4" t="s">
        <v>16</v>
      </c>
      <c r="D4" t="s">
        <v>22</v>
      </c>
      <c r="E4" t="s">
        <v>18</v>
      </c>
      <c r="F4" s="2" t="s">
        <v>19</v>
      </c>
      <c r="G4" s="2">
        <v>10</v>
      </c>
      <c r="H4" s="2">
        <v>5.0461</v>
      </c>
      <c r="I4" s="2">
        <v>0.64615898500000002</v>
      </c>
      <c r="J4" s="1">
        <v>-2.612595845</v>
      </c>
      <c r="K4" s="3">
        <f>ABS(J4)</f>
        <v>2.612595845</v>
      </c>
      <c r="L4" s="3">
        <f>((K4))-((AVERAGE(K14:K16)))</f>
        <v>1.6326815666666668</v>
      </c>
      <c r="M4" s="4">
        <f>(((((L4/(1000/4))*(60))*1000)/(H4*G4)))</f>
        <v>7.7652756782465673</v>
      </c>
      <c r="N4" s="4">
        <f>((((((L4/(1000/4))*(60))*31.998)/(H4*G4))))</f>
        <v>0.24847329115253367</v>
      </c>
      <c r="O4" s="1" t="s">
        <v>180</v>
      </c>
      <c r="AE4" s="1"/>
      <c r="AF4" s="1"/>
      <c r="AG4" s="1"/>
      <c r="AH4" s="1"/>
      <c r="AI4" s="1"/>
      <c r="AJ4" s="1"/>
    </row>
    <row r="5" spans="1:36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s="2" t="s">
        <v>30</v>
      </c>
      <c r="G5" s="2">
        <v>10</v>
      </c>
      <c r="H5" s="2">
        <v>5.4484000000000004</v>
      </c>
      <c r="I5" s="2">
        <v>0.51344591799999995</v>
      </c>
      <c r="J5" s="5">
        <v>-3.8625975850000001</v>
      </c>
      <c r="K5" s="3">
        <f t="shared" ref="K5:K66" si="0">ABS(J5)</f>
        <v>3.8625975850000001</v>
      </c>
      <c r="L5" s="3">
        <f>((K5))-((AVERAGE(K17:K19)))</f>
        <v>2.6354158930000002</v>
      </c>
      <c r="M5" s="4">
        <f t="shared" ref="M5:M12" si="1">(((((L5/(1000/4))*(60))*1000)/(H5*G5)))</f>
        <v>11.608909300345056</v>
      </c>
      <c r="N5" s="4">
        <f t="shared" ref="N5:N12" si="2">((((((L5/(1000/4))*(60))*31.998)/(H5*G5))))</f>
        <v>0.37146187979244111</v>
      </c>
      <c r="O5" s="6" t="s">
        <v>26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s="2" t="s">
        <v>30</v>
      </c>
      <c r="G6" s="2">
        <v>10</v>
      </c>
      <c r="H6" s="2">
        <v>4.6700999999999997</v>
      </c>
      <c r="I6" s="2">
        <v>0.48453860100000001</v>
      </c>
      <c r="J6" s="5">
        <v>-4.1469539549999999</v>
      </c>
      <c r="K6" s="3">
        <f t="shared" si="0"/>
        <v>4.1469539549999999</v>
      </c>
      <c r="L6" s="3">
        <f>((K6))-((AVERAGE(K17:K19)))</f>
        <v>2.9197722629999996</v>
      </c>
      <c r="M6" s="4">
        <f t="shared" si="1"/>
        <v>15.00493229523993</v>
      </c>
      <c r="N6" s="4">
        <f t="shared" si="2"/>
        <v>0.48012782358308737</v>
      </c>
      <c r="O6" s="6" t="s">
        <v>33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s="2" t="s">
        <v>30</v>
      </c>
      <c r="G7" s="2">
        <v>10</v>
      </c>
      <c r="H7" s="2">
        <v>4.7847999999999997</v>
      </c>
      <c r="I7" s="2">
        <v>0.41064658999999998</v>
      </c>
      <c r="J7" s="5">
        <v>-4.0111652170000003</v>
      </c>
      <c r="K7" s="3">
        <f t="shared" si="0"/>
        <v>4.0111652170000003</v>
      </c>
      <c r="L7" s="3">
        <f>((K7))-((AVERAGE(K17:K19)))</f>
        <v>2.783983525</v>
      </c>
      <c r="M7" s="4">
        <f t="shared" si="1"/>
        <v>13.964137393412475</v>
      </c>
      <c r="N7" s="4">
        <f t="shared" si="2"/>
        <v>0.4468244683144123</v>
      </c>
      <c r="O7" s="6" t="s">
        <v>23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8.75" x14ac:dyDescent="0.3">
      <c r="A8">
        <v>20180716</v>
      </c>
      <c r="B8" t="s">
        <v>36</v>
      </c>
      <c r="C8" t="s">
        <v>37</v>
      </c>
      <c r="D8" t="s">
        <v>38</v>
      </c>
      <c r="E8" t="s">
        <v>18</v>
      </c>
      <c r="F8" s="2" t="s">
        <v>19</v>
      </c>
      <c r="G8" s="2">
        <v>10</v>
      </c>
      <c r="H8" s="2">
        <v>4.9552222219999997</v>
      </c>
      <c r="I8" s="2">
        <v>0.76225434999999997</v>
      </c>
      <c r="J8" s="5">
        <v>-2.348028421</v>
      </c>
      <c r="K8" s="3">
        <f t="shared" si="0"/>
        <v>2.348028421</v>
      </c>
      <c r="L8" s="3">
        <f>((K8))-((AVERAGE(K20:K22)))</f>
        <v>1.2073610039999998</v>
      </c>
      <c r="M8" s="4">
        <f t="shared" si="1"/>
        <v>5.8477022417583111</v>
      </c>
      <c r="N8" s="4">
        <f t="shared" si="2"/>
        <v>0.18711477633178245</v>
      </c>
      <c r="O8" s="6" t="s">
        <v>39</v>
      </c>
      <c r="V8" s="1" t="s">
        <v>179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s="2" t="s">
        <v>19</v>
      </c>
      <c r="G9" s="2">
        <v>10</v>
      </c>
      <c r="H9" s="2">
        <v>4.5423333330000002</v>
      </c>
      <c r="I9" s="2">
        <v>0.52764050299999998</v>
      </c>
      <c r="J9" s="5">
        <v>-2.232959503</v>
      </c>
      <c r="K9" s="3">
        <f t="shared" si="0"/>
        <v>2.232959503</v>
      </c>
      <c r="L9" s="3">
        <f>((K9))-((AVERAGE(K20:K22)))</f>
        <v>1.0922920859999998</v>
      </c>
      <c r="M9" s="4">
        <f t="shared" si="1"/>
        <v>5.77126514990616</v>
      </c>
      <c r="N9" s="4">
        <f t="shared" si="2"/>
        <v>0.18466894226669731</v>
      </c>
      <c r="O9" s="6" t="s">
        <v>26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8.75" x14ac:dyDescent="0.3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s="2" t="s">
        <v>19</v>
      </c>
      <c r="G10" s="2">
        <v>10</v>
      </c>
      <c r="H10" s="2">
        <v>4.8361000000000001</v>
      </c>
      <c r="I10" s="2">
        <v>0.73163583099999996</v>
      </c>
      <c r="J10" s="5">
        <v>-1.574483536</v>
      </c>
      <c r="K10" s="3">
        <f t="shared" si="0"/>
        <v>1.574483536</v>
      </c>
      <c r="L10" s="3">
        <f>((K10))-((AVERAGE(K20:K22)))</f>
        <v>0.43381611899999983</v>
      </c>
      <c r="M10" s="4">
        <f t="shared" si="1"/>
        <v>2.1528890750811596</v>
      </c>
      <c r="N10" s="4">
        <f t="shared" si="2"/>
        <v>6.8888144624446937E-2</v>
      </c>
      <c r="O10" s="6" t="s">
        <v>44</v>
      </c>
      <c r="V10" s="1" t="s">
        <v>178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s="2" t="s">
        <v>30</v>
      </c>
      <c r="G11" s="2">
        <v>10</v>
      </c>
      <c r="H11" s="2">
        <v>5.2358000000000002</v>
      </c>
      <c r="I11" s="2">
        <v>0.62373405999999998</v>
      </c>
      <c r="J11" s="5">
        <v>-2.9881129030000002</v>
      </c>
      <c r="K11" s="3">
        <f t="shared" si="0"/>
        <v>2.9881129030000002</v>
      </c>
      <c r="L11" s="3">
        <f>((K11))-((AVERAGE(K23:K25)))</f>
        <v>1.7471434213333337</v>
      </c>
      <c r="M11" s="4">
        <f t="shared" si="1"/>
        <v>8.0086027182092536</v>
      </c>
      <c r="N11" s="4">
        <f t="shared" si="2"/>
        <v>0.25625926977725966</v>
      </c>
      <c r="O11" s="6" t="s">
        <v>26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8.75" x14ac:dyDescent="0.3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s="2" t="s">
        <v>30</v>
      </c>
      <c r="G12" s="2">
        <v>10</v>
      </c>
      <c r="H12" s="2">
        <v>4.8474000000000004</v>
      </c>
      <c r="I12" s="2">
        <v>0.626882622</v>
      </c>
      <c r="J12" s="5">
        <v>-2.0943316790000002</v>
      </c>
      <c r="K12" s="3">
        <f t="shared" si="0"/>
        <v>2.0943316790000002</v>
      </c>
      <c r="L12" s="3">
        <f>((K12))-((AVERAGE(K23:K25)))</f>
        <v>0.85336219733333363</v>
      </c>
      <c r="M12" s="4">
        <f t="shared" si="1"/>
        <v>4.2250882402937675</v>
      </c>
      <c r="N12" s="4">
        <f t="shared" si="2"/>
        <v>0.13519437351291996</v>
      </c>
      <c r="O12" s="6" t="s">
        <v>26</v>
      </c>
      <c r="V12" s="1" t="s">
        <v>177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s="2" t="s">
        <v>30</v>
      </c>
      <c r="G13" s="2">
        <v>10</v>
      </c>
      <c r="H13" s="2">
        <v>4.8124000000000002</v>
      </c>
      <c r="I13" s="2">
        <v>0.64279531899999998</v>
      </c>
      <c r="J13" s="5">
        <v>-3.439987092</v>
      </c>
      <c r="K13" s="3">
        <f t="shared" si="0"/>
        <v>3.439987092</v>
      </c>
      <c r="L13" s="3">
        <f>((K13))-((AVERAGE(K23:K25)))</f>
        <v>2.1990176103333336</v>
      </c>
      <c r="M13" s="4">
        <f>(((((L13/(1000/4))*(60))*1000)/(H13*G13)))</f>
        <v>10.966757262072976</v>
      </c>
      <c r="N13" s="4">
        <f>((((((L13/(1000/4))*(60))*31.998)/(H13*G13))))</f>
        <v>0.35091429887181114</v>
      </c>
      <c r="O13" s="6" t="s">
        <v>52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s="2" t="s">
        <v>19</v>
      </c>
      <c r="G14" s="2">
        <v>10</v>
      </c>
      <c r="H14" s="2" t="s">
        <v>167</v>
      </c>
      <c r="I14" s="2" t="s">
        <v>167</v>
      </c>
      <c r="J14" s="5">
        <v>-1.1052953059999999</v>
      </c>
      <c r="K14" s="3">
        <f t="shared" si="0"/>
        <v>1.1052953059999999</v>
      </c>
      <c r="L14" s="3" t="s">
        <v>167</v>
      </c>
      <c r="M14" s="2" t="s">
        <v>167</v>
      </c>
      <c r="N14" s="2" t="s">
        <v>167</v>
      </c>
      <c r="O14" s="6" t="s">
        <v>56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s="2" t="s">
        <v>19</v>
      </c>
      <c r="G15" s="2">
        <v>10</v>
      </c>
      <c r="H15" s="2" t="s">
        <v>167</v>
      </c>
      <c r="I15" s="2" t="s">
        <v>167</v>
      </c>
      <c r="J15" s="5">
        <v>-1.0879252939999999</v>
      </c>
      <c r="K15" s="3">
        <f t="shared" si="0"/>
        <v>1.0879252939999999</v>
      </c>
      <c r="L15" s="3" t="s">
        <v>167</v>
      </c>
      <c r="M15" s="2" t="s">
        <v>167</v>
      </c>
      <c r="N15" s="2" t="s">
        <v>167</v>
      </c>
      <c r="O15" s="6" t="s">
        <v>26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s="2" t="s">
        <v>19</v>
      </c>
      <c r="G16" s="2">
        <v>10</v>
      </c>
      <c r="H16" s="2" t="s">
        <v>167</v>
      </c>
      <c r="I16" s="2" t="s">
        <v>167</v>
      </c>
      <c r="J16" s="5">
        <v>-0.74652223500000003</v>
      </c>
      <c r="K16" s="3">
        <f t="shared" si="0"/>
        <v>0.74652223500000003</v>
      </c>
      <c r="L16" s="3" t="s">
        <v>167</v>
      </c>
      <c r="M16" s="2" t="s">
        <v>167</v>
      </c>
      <c r="N16" s="2" t="s">
        <v>167</v>
      </c>
      <c r="O16" s="6" t="s">
        <v>26</v>
      </c>
    </row>
    <row r="17" spans="1:15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s="2" t="s">
        <v>30</v>
      </c>
      <c r="G17" s="2">
        <v>10</v>
      </c>
      <c r="H17" s="2" t="s">
        <v>167</v>
      </c>
      <c r="I17" s="2" t="s">
        <v>167</v>
      </c>
      <c r="J17" s="5">
        <v>-0.79632839200000005</v>
      </c>
      <c r="K17" s="3">
        <f t="shared" si="0"/>
        <v>0.79632839200000005</v>
      </c>
      <c r="L17" s="3" t="s">
        <v>167</v>
      </c>
      <c r="M17" s="2" t="s">
        <v>167</v>
      </c>
      <c r="N17" s="2" t="s">
        <v>167</v>
      </c>
      <c r="O17" s="6" t="s">
        <v>26</v>
      </c>
    </row>
    <row r="18" spans="1:15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s="2" t="s">
        <v>30</v>
      </c>
      <c r="G18" s="2">
        <v>10</v>
      </c>
      <c r="H18" s="2" t="s">
        <v>167</v>
      </c>
      <c r="I18" s="2" t="s">
        <v>167</v>
      </c>
      <c r="J18" s="5">
        <v>-1.147625004</v>
      </c>
      <c r="K18" s="3">
        <f t="shared" si="0"/>
        <v>1.147625004</v>
      </c>
      <c r="L18" s="3" t="s">
        <v>167</v>
      </c>
      <c r="M18" s="2" t="s">
        <v>167</v>
      </c>
      <c r="N18" s="2" t="s">
        <v>167</v>
      </c>
      <c r="O18" s="6" t="s">
        <v>26</v>
      </c>
    </row>
    <row r="19" spans="1:15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s="2" t="s">
        <v>30</v>
      </c>
      <c r="G19" s="2">
        <v>10</v>
      </c>
      <c r="H19" s="2" t="s">
        <v>167</v>
      </c>
      <c r="I19" s="2" t="s">
        <v>167</v>
      </c>
      <c r="J19" s="5">
        <v>-1.73759168</v>
      </c>
      <c r="K19" s="3">
        <f t="shared" si="0"/>
        <v>1.73759168</v>
      </c>
      <c r="L19" s="3" t="s">
        <v>167</v>
      </c>
      <c r="M19" s="2" t="s">
        <v>167</v>
      </c>
      <c r="N19" s="2" t="s">
        <v>167</v>
      </c>
      <c r="O19" s="6" t="s">
        <v>68</v>
      </c>
    </row>
    <row r="20" spans="1:15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s="2" t="s">
        <v>19</v>
      </c>
      <c r="G20" s="2">
        <v>10</v>
      </c>
      <c r="H20" s="2" t="s">
        <v>167</v>
      </c>
      <c r="I20" s="2" t="s">
        <v>167</v>
      </c>
      <c r="J20" s="5">
        <v>-1.2171959530000001</v>
      </c>
      <c r="K20" s="3">
        <f t="shared" si="0"/>
        <v>1.2171959530000001</v>
      </c>
      <c r="L20" s="3" t="s">
        <v>167</v>
      </c>
      <c r="M20" s="2" t="s">
        <v>167</v>
      </c>
      <c r="N20" s="2" t="s">
        <v>167</v>
      </c>
      <c r="O20" s="6" t="s">
        <v>26</v>
      </c>
    </row>
    <row r="21" spans="1:15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s="2" t="s">
        <v>19</v>
      </c>
      <c r="G21" s="2">
        <v>10</v>
      </c>
      <c r="H21" s="2" t="s">
        <v>167</v>
      </c>
      <c r="I21" s="2" t="s">
        <v>167</v>
      </c>
      <c r="J21" s="5">
        <v>-1.103775392</v>
      </c>
      <c r="K21" s="3">
        <f t="shared" si="0"/>
        <v>1.103775392</v>
      </c>
      <c r="L21" s="3" t="s">
        <v>167</v>
      </c>
      <c r="M21" s="2" t="s">
        <v>167</v>
      </c>
      <c r="N21" s="2" t="s">
        <v>167</v>
      </c>
      <c r="O21" s="6" t="s">
        <v>26</v>
      </c>
    </row>
    <row r="22" spans="1:15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s="2" t="s">
        <v>19</v>
      </c>
      <c r="G22" s="2">
        <v>10</v>
      </c>
      <c r="H22" s="2" t="s">
        <v>167</v>
      </c>
      <c r="I22" s="2" t="s">
        <v>167</v>
      </c>
      <c r="J22" s="5">
        <v>-1.1010309060000001</v>
      </c>
      <c r="K22" s="3">
        <f t="shared" si="0"/>
        <v>1.1010309060000001</v>
      </c>
      <c r="L22" s="3" t="s">
        <v>167</v>
      </c>
      <c r="M22" s="2" t="s">
        <v>167</v>
      </c>
      <c r="N22" s="2" t="s">
        <v>167</v>
      </c>
      <c r="O22" s="6" t="s">
        <v>26</v>
      </c>
    </row>
    <row r="23" spans="1:15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s="2" t="s">
        <v>30</v>
      </c>
      <c r="G23" s="2">
        <v>10</v>
      </c>
      <c r="H23" s="2" t="s">
        <v>167</v>
      </c>
      <c r="I23" s="2" t="s">
        <v>167</v>
      </c>
      <c r="J23" s="5">
        <v>-0.99135109499999996</v>
      </c>
      <c r="K23" s="3">
        <f t="shared" si="0"/>
        <v>0.99135109499999996</v>
      </c>
      <c r="L23" s="3" t="s">
        <v>167</v>
      </c>
      <c r="M23" s="2" t="s">
        <v>167</v>
      </c>
      <c r="N23" s="2" t="s">
        <v>167</v>
      </c>
      <c r="O23" s="6" t="s">
        <v>26</v>
      </c>
    </row>
    <row r="24" spans="1:15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s="2" t="s">
        <v>30</v>
      </c>
      <c r="G24" s="2">
        <v>10</v>
      </c>
      <c r="H24" s="2" t="s">
        <v>167</v>
      </c>
      <c r="I24" s="2" t="s">
        <v>167</v>
      </c>
      <c r="J24" s="5">
        <v>-1.252913199</v>
      </c>
      <c r="K24" s="3">
        <f t="shared" si="0"/>
        <v>1.252913199</v>
      </c>
      <c r="L24" s="3" t="s">
        <v>167</v>
      </c>
      <c r="M24" s="2" t="s">
        <v>167</v>
      </c>
      <c r="N24" s="2" t="s">
        <v>167</v>
      </c>
      <c r="O24" s="6" t="s">
        <v>68</v>
      </c>
    </row>
    <row r="25" spans="1:15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s="2" t="s">
        <v>30</v>
      </c>
      <c r="G25" s="2">
        <v>10</v>
      </c>
      <c r="H25" s="2" t="s">
        <v>167</v>
      </c>
      <c r="I25" s="2" t="s">
        <v>167</v>
      </c>
      <c r="J25" s="5">
        <v>-1.4786441509999999</v>
      </c>
      <c r="K25" s="3">
        <f t="shared" si="0"/>
        <v>1.4786441509999999</v>
      </c>
      <c r="L25" s="3" t="s">
        <v>167</v>
      </c>
      <c r="M25" s="2" t="s">
        <v>167</v>
      </c>
      <c r="N25" s="2" t="s">
        <v>167</v>
      </c>
      <c r="O25" s="6" t="s">
        <v>26</v>
      </c>
    </row>
    <row r="26" spans="1:15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s="2" t="s">
        <v>30</v>
      </c>
      <c r="G26" s="2">
        <v>10</v>
      </c>
      <c r="H26" s="2">
        <v>5.3567999999999998</v>
      </c>
      <c r="I26" s="2">
        <v>0.57841234799999997</v>
      </c>
      <c r="J26" s="1">
        <v>-2.18261731884532</v>
      </c>
      <c r="K26" s="3">
        <f t="shared" si="0"/>
        <v>2.18261731884532</v>
      </c>
      <c r="L26" s="3">
        <f>((K26))-((AVERAGE(K38:K40)))</f>
        <v>0.67670648917865317</v>
      </c>
      <c r="M26" s="4">
        <f>(((((L26/(1000/4))*(60))*1000)/(H26*G26)))</f>
        <v>3.0318391092233568</v>
      </c>
      <c r="N26" s="4">
        <f>((((((L26/(1000/4))*(60))*31.998)/(H26*G26))))</f>
        <v>9.7012787816928972E-2</v>
      </c>
      <c r="O26" s="1" t="s">
        <v>181</v>
      </c>
    </row>
    <row r="27" spans="1:15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s="2" t="s">
        <v>30</v>
      </c>
      <c r="G27" s="2">
        <v>10</v>
      </c>
      <c r="H27" s="2">
        <v>5.1986666670000004</v>
      </c>
      <c r="I27" s="2">
        <v>0.50225466600000002</v>
      </c>
      <c r="J27" s="5">
        <v>-3.1571028559999998</v>
      </c>
      <c r="K27" s="3">
        <f t="shared" si="0"/>
        <v>3.1571028559999998</v>
      </c>
      <c r="L27" s="3">
        <f>((K27))-((AVERAGE(K38:K40)))</f>
        <v>1.6511920263333331</v>
      </c>
      <c r="M27" s="4">
        <f>(((((L27/(1000/4))*(60))*1000)/(H27*G27)))</f>
        <v>7.6228408494727571</v>
      </c>
      <c r="N27" s="4">
        <f>((((((L27/(1000/4))*(60))*31.998)/(H27*G27))))</f>
        <v>0.24391566150142929</v>
      </c>
      <c r="O27" s="6" t="s">
        <v>26</v>
      </c>
    </row>
    <row r="28" spans="1:15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s="2" t="s">
        <v>30</v>
      </c>
      <c r="G28" s="2">
        <v>10</v>
      </c>
      <c r="H28" s="2">
        <v>5.0571000000000002</v>
      </c>
      <c r="I28" s="2">
        <v>0.63298840599999995</v>
      </c>
      <c r="J28" s="5">
        <v>-1.7659368630000001</v>
      </c>
      <c r="K28" s="3">
        <f t="shared" si="0"/>
        <v>1.7659368630000001</v>
      </c>
      <c r="L28" s="3">
        <f>((K28))-((AVERAGE(K38:K40)))</f>
        <v>0.2600260333333333</v>
      </c>
      <c r="M28" s="4">
        <f>(((((L28/(1000/4))*(60))*1000)/(H28*G28)))</f>
        <v>1.2340323110082851</v>
      </c>
      <c r="N28" s="4">
        <f t="shared" ref="N28:N37" si="3">((((((L28/(1000/4))*(60))*31.998)/(H28*G28))))</f>
        <v>3.9486565887643113E-2</v>
      </c>
      <c r="O28" s="6" t="s">
        <v>182</v>
      </c>
    </row>
    <row r="29" spans="1:15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s="2" t="s">
        <v>19</v>
      </c>
      <c r="G29" s="2">
        <v>10</v>
      </c>
      <c r="H29" s="2">
        <v>5.141</v>
      </c>
      <c r="I29" s="2">
        <v>1.102219276</v>
      </c>
      <c r="J29" s="5">
        <v>-3.2226562849999998</v>
      </c>
      <c r="K29" s="3">
        <f t="shared" si="0"/>
        <v>3.2226562849999998</v>
      </c>
      <c r="L29" s="3">
        <f>((K29))-((AVERAGE(K41:K43)))</f>
        <v>1.7509187596666664</v>
      </c>
      <c r="M29" s="4">
        <f t="shared" ref="M29:M37" si="4">(((((L29/(1000/4))*(60))*1000)/(H29*G29)))</f>
        <v>8.1739059000194505</v>
      </c>
      <c r="N29" s="4">
        <f t="shared" si="3"/>
        <v>0.26154864098882241</v>
      </c>
      <c r="O29" s="6" t="s">
        <v>26</v>
      </c>
    </row>
    <row r="30" spans="1:15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s="2" t="s">
        <v>19</v>
      </c>
      <c r="G30" s="2">
        <v>10</v>
      </c>
      <c r="H30" s="2">
        <v>5.0469999999999997</v>
      </c>
      <c r="I30" s="2">
        <v>0.62644393200000004</v>
      </c>
      <c r="J30" s="5">
        <v>-5.6234625669999998</v>
      </c>
      <c r="K30" s="3">
        <f t="shared" si="0"/>
        <v>5.6234625669999998</v>
      </c>
      <c r="L30" s="3">
        <f>((K30))-((AVERAGE(K41:K43)))</f>
        <v>4.1517250416666664</v>
      </c>
      <c r="M30" s="4">
        <f t="shared" si="4"/>
        <v>19.742698830988708</v>
      </c>
      <c r="N30" s="4">
        <f t="shared" si="3"/>
        <v>0.63172687719397669</v>
      </c>
      <c r="O30" s="6" t="s">
        <v>92</v>
      </c>
    </row>
    <row r="31" spans="1:15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s="2" t="s">
        <v>19</v>
      </c>
      <c r="G31" s="2">
        <v>10</v>
      </c>
      <c r="H31" s="2">
        <v>5.5549999999999997</v>
      </c>
      <c r="I31" s="2">
        <v>0.80527828199999996</v>
      </c>
      <c r="J31" s="5">
        <v>-2.2706244849999999</v>
      </c>
      <c r="K31" s="3">
        <f t="shared" si="0"/>
        <v>2.2706244849999999</v>
      </c>
      <c r="L31" s="3">
        <f>((K31))-((AVERAGE(K41:K43)))</f>
        <v>0.79888695966666656</v>
      </c>
      <c r="M31" s="4">
        <f t="shared" si="4"/>
        <v>3.451536819441944</v>
      </c>
      <c r="N31" s="4">
        <f t="shared" si="3"/>
        <v>0.11044227514850333</v>
      </c>
      <c r="O31" s="6" t="s">
        <v>94</v>
      </c>
    </row>
    <row r="32" spans="1:15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s="2" t="s">
        <v>30</v>
      </c>
      <c r="G32" s="2">
        <v>10</v>
      </c>
      <c r="H32" s="2">
        <v>5.2332000000000001</v>
      </c>
      <c r="I32" s="2">
        <v>0.63353361699999999</v>
      </c>
      <c r="J32" s="5">
        <v>-3.533777524</v>
      </c>
      <c r="K32" s="3">
        <f t="shared" si="0"/>
        <v>3.533777524</v>
      </c>
      <c r="L32" s="3">
        <f>((K32))-((AVERAGE(K44:K46)))</f>
        <v>2.2175130686666664</v>
      </c>
      <c r="M32" s="4">
        <f t="shared" si="4"/>
        <v>10.169745786134676</v>
      </c>
      <c r="N32" s="4">
        <f t="shared" si="3"/>
        <v>0.32541152566473741</v>
      </c>
      <c r="O32" s="6" t="s">
        <v>26</v>
      </c>
    </row>
    <row r="33" spans="1:15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s="2" t="s">
        <v>30</v>
      </c>
      <c r="G33" s="2">
        <v>10</v>
      </c>
      <c r="H33" s="2">
        <v>5.1856999999999998</v>
      </c>
      <c r="I33" s="2">
        <v>0.70767334699999995</v>
      </c>
      <c r="J33" s="5">
        <v>-3.3750572120000002</v>
      </c>
      <c r="K33" s="3">
        <f t="shared" si="0"/>
        <v>3.3750572120000002</v>
      </c>
      <c r="L33" s="3">
        <f>((K33))-((AVERAGE(K44:K46)))</f>
        <v>2.0587927566666666</v>
      </c>
      <c r="M33" s="4">
        <f t="shared" si="4"/>
        <v>9.5283233044719129</v>
      </c>
      <c r="N33" s="4">
        <f t="shared" si="3"/>
        <v>0.30488728909649226</v>
      </c>
      <c r="O33" s="6" t="s">
        <v>26</v>
      </c>
    </row>
    <row r="34" spans="1:15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s="2" t="s">
        <v>30</v>
      </c>
      <c r="G34" s="2">
        <v>10</v>
      </c>
      <c r="H34" s="2">
        <v>5.0895000000000001</v>
      </c>
      <c r="I34" s="2">
        <v>0.66698679800000005</v>
      </c>
      <c r="J34" s="5">
        <v>-1.8567761810000001</v>
      </c>
      <c r="K34" s="3">
        <f t="shared" si="0"/>
        <v>1.8567761810000001</v>
      </c>
      <c r="L34" s="3">
        <f>((K34))-((AVERAGE(K44:K46)))</f>
        <v>0.54051172566666672</v>
      </c>
      <c r="M34" s="4">
        <f t="shared" si="4"/>
        <v>2.5488321870517741</v>
      </c>
      <c r="N34" s="4">
        <f t="shared" si="3"/>
        <v>8.1557532321282655E-2</v>
      </c>
      <c r="O34" s="6" t="s">
        <v>26</v>
      </c>
    </row>
    <row r="35" spans="1:15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s="2" t="s">
        <v>19</v>
      </c>
      <c r="G35" s="2">
        <v>10</v>
      </c>
      <c r="H35" s="2">
        <v>5.2077</v>
      </c>
      <c r="I35" s="2">
        <v>0.35792955500000001</v>
      </c>
      <c r="J35" s="5">
        <v>-2.9204610770000001</v>
      </c>
      <c r="K35" s="3">
        <f t="shared" si="0"/>
        <v>2.9204610770000001</v>
      </c>
      <c r="L35" s="3">
        <f>((K35))-((AVERAGE(K47:K49)))</f>
        <v>1.5629949846666669</v>
      </c>
      <c r="M35" s="4">
        <f t="shared" si="4"/>
        <v>7.2031567932100558</v>
      </c>
      <c r="N35" s="4">
        <f t="shared" si="3"/>
        <v>0.23048661106913537</v>
      </c>
      <c r="O35" s="6" t="s">
        <v>26</v>
      </c>
    </row>
    <row r="36" spans="1:15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s="2" t="s">
        <v>19</v>
      </c>
      <c r="G36" s="2">
        <v>10</v>
      </c>
      <c r="H36" s="2">
        <v>5.4424999999999999</v>
      </c>
      <c r="I36" s="2">
        <v>0.692098781</v>
      </c>
      <c r="J36" s="5">
        <v>-2.8408713909999999</v>
      </c>
      <c r="K36" s="3">
        <f t="shared" si="0"/>
        <v>2.8408713909999999</v>
      </c>
      <c r="L36" s="3">
        <f>((K36))-((AVERAGE(K47:K49)))</f>
        <v>1.4834052986666666</v>
      </c>
      <c r="M36" s="4">
        <f t="shared" si="4"/>
        <v>6.5414289697749197</v>
      </c>
      <c r="N36" s="4">
        <f t="shared" si="3"/>
        <v>0.20931264417485787</v>
      </c>
      <c r="O36" s="6" t="s">
        <v>26</v>
      </c>
    </row>
    <row r="37" spans="1:15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s="2" t="s">
        <v>19</v>
      </c>
      <c r="G37" s="2">
        <v>10</v>
      </c>
      <c r="H37" s="2">
        <v>5.1352222220000003</v>
      </c>
      <c r="I37" s="2">
        <v>0.55630944100000002</v>
      </c>
      <c r="J37" s="5">
        <v>-2.238912574</v>
      </c>
      <c r="K37" s="3">
        <f t="shared" si="0"/>
        <v>2.238912574</v>
      </c>
      <c r="L37" s="3">
        <f>((K37))-((AVERAGE(K47:K49)))</f>
        <v>0.88144648166666673</v>
      </c>
      <c r="M37" s="4">
        <f t="shared" si="4"/>
        <v>4.1195326405486963</v>
      </c>
      <c r="N37" s="4">
        <f t="shared" si="3"/>
        <v>0.1318168054322772</v>
      </c>
      <c r="O37" s="6" t="s">
        <v>26</v>
      </c>
    </row>
    <row r="38" spans="1:15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s="2" t="s">
        <v>30</v>
      </c>
      <c r="G38" s="2">
        <v>10</v>
      </c>
      <c r="H38" s="2" t="s">
        <v>167</v>
      </c>
      <c r="I38" s="2" t="s">
        <v>167</v>
      </c>
      <c r="J38" s="5">
        <v>-1.2061754490000001</v>
      </c>
      <c r="K38" s="3">
        <f t="shared" si="0"/>
        <v>1.2061754490000001</v>
      </c>
      <c r="L38" s="3" t="s">
        <v>167</v>
      </c>
      <c r="M38" s="2" t="s">
        <v>167</v>
      </c>
      <c r="N38" s="2" t="s">
        <v>167</v>
      </c>
      <c r="O38" s="6" t="s">
        <v>26</v>
      </c>
    </row>
    <row r="39" spans="1:15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s="2" t="s">
        <v>30</v>
      </c>
      <c r="G39" s="2">
        <v>10</v>
      </c>
      <c r="H39" s="2" t="s">
        <v>167</v>
      </c>
      <c r="I39" s="2" t="s">
        <v>167</v>
      </c>
      <c r="J39" s="5">
        <v>-1.5160441760000001</v>
      </c>
      <c r="K39" s="3">
        <f t="shared" si="0"/>
        <v>1.5160441760000001</v>
      </c>
      <c r="L39" s="3" t="s">
        <v>167</v>
      </c>
      <c r="M39" s="2" t="s">
        <v>167</v>
      </c>
      <c r="N39" s="2" t="s">
        <v>167</v>
      </c>
      <c r="O39" s="6" t="s">
        <v>26</v>
      </c>
    </row>
    <row r="40" spans="1:15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s="2" t="s">
        <v>30</v>
      </c>
      <c r="G40" s="2">
        <v>10</v>
      </c>
      <c r="H40" s="2" t="s">
        <v>167</v>
      </c>
      <c r="I40" s="2" t="s">
        <v>167</v>
      </c>
      <c r="J40" s="5">
        <v>-1.795512864</v>
      </c>
      <c r="K40" s="3">
        <f t="shared" si="0"/>
        <v>1.795512864</v>
      </c>
      <c r="L40" s="3" t="s">
        <v>167</v>
      </c>
      <c r="M40" s="2" t="s">
        <v>167</v>
      </c>
      <c r="N40" s="2" t="s">
        <v>167</v>
      </c>
      <c r="O40" s="6" t="s">
        <v>26</v>
      </c>
    </row>
    <row r="41" spans="1:15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s="2" t="s">
        <v>19</v>
      </c>
      <c r="G41" s="2">
        <v>10</v>
      </c>
      <c r="H41" s="2" t="s">
        <v>167</v>
      </c>
      <c r="I41" s="2" t="s">
        <v>167</v>
      </c>
      <c r="J41" s="5">
        <v>-1.1165196610000001</v>
      </c>
      <c r="K41" s="3">
        <f t="shared" si="0"/>
        <v>1.1165196610000001</v>
      </c>
      <c r="L41" s="3" t="s">
        <v>167</v>
      </c>
      <c r="M41" s="2" t="s">
        <v>167</v>
      </c>
      <c r="N41" s="2" t="s">
        <v>167</v>
      </c>
      <c r="O41" s="6" t="s">
        <v>26</v>
      </c>
    </row>
    <row r="42" spans="1:15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s="2" t="s">
        <v>19</v>
      </c>
      <c r="G42" s="2">
        <v>10</v>
      </c>
      <c r="H42" s="2" t="s">
        <v>167</v>
      </c>
      <c r="I42" s="2" t="s">
        <v>167</v>
      </c>
      <c r="J42" s="5">
        <v>-1.644113816</v>
      </c>
      <c r="K42" s="3">
        <f t="shared" si="0"/>
        <v>1.644113816</v>
      </c>
      <c r="L42" s="3" t="s">
        <v>167</v>
      </c>
      <c r="M42" s="2" t="s">
        <v>167</v>
      </c>
      <c r="N42" s="2" t="s">
        <v>167</v>
      </c>
      <c r="O42" s="6" t="s">
        <v>26</v>
      </c>
    </row>
    <row r="43" spans="1:15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s="2" t="s">
        <v>19</v>
      </c>
      <c r="G43" s="2">
        <v>10</v>
      </c>
      <c r="H43" s="2" t="s">
        <v>167</v>
      </c>
      <c r="I43" s="2" t="s">
        <v>167</v>
      </c>
      <c r="J43" s="5">
        <v>-1.654579099</v>
      </c>
      <c r="K43" s="3">
        <f t="shared" si="0"/>
        <v>1.654579099</v>
      </c>
      <c r="L43" s="3" t="s">
        <v>167</v>
      </c>
      <c r="M43" s="2" t="s">
        <v>167</v>
      </c>
      <c r="N43" s="2" t="s">
        <v>167</v>
      </c>
      <c r="O43" s="6" t="s">
        <v>26</v>
      </c>
    </row>
    <row r="44" spans="1:15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s="2" t="s">
        <v>30</v>
      </c>
      <c r="G44" s="2">
        <v>10</v>
      </c>
      <c r="H44" s="2" t="s">
        <v>167</v>
      </c>
      <c r="I44" s="2" t="s">
        <v>167</v>
      </c>
      <c r="J44" s="5">
        <v>-1.4204681690000001</v>
      </c>
      <c r="K44" s="3">
        <f t="shared" si="0"/>
        <v>1.4204681690000001</v>
      </c>
      <c r="L44" s="3" t="s">
        <v>167</v>
      </c>
      <c r="M44" s="2" t="s">
        <v>167</v>
      </c>
      <c r="N44" s="2" t="s">
        <v>167</v>
      </c>
      <c r="O44" s="6" t="s">
        <v>26</v>
      </c>
    </row>
    <row r="45" spans="1:15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s="2" t="s">
        <v>30</v>
      </c>
      <c r="G45" s="2">
        <v>10</v>
      </c>
      <c r="H45" s="2" t="s">
        <v>167</v>
      </c>
      <c r="I45" s="2" t="s">
        <v>167</v>
      </c>
      <c r="J45" s="5">
        <v>-1.0892762890000001</v>
      </c>
      <c r="K45" s="3">
        <f t="shared" si="0"/>
        <v>1.0892762890000001</v>
      </c>
      <c r="L45" s="3" t="s">
        <v>167</v>
      </c>
      <c r="M45" s="2" t="s">
        <v>167</v>
      </c>
      <c r="N45" s="2" t="s">
        <v>167</v>
      </c>
      <c r="O45" s="6" t="s">
        <v>26</v>
      </c>
    </row>
    <row r="46" spans="1:15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s="2" t="s">
        <v>30</v>
      </c>
      <c r="G46" s="2">
        <v>10</v>
      </c>
      <c r="H46" s="2" t="s">
        <v>167</v>
      </c>
      <c r="I46" s="2" t="s">
        <v>167</v>
      </c>
      <c r="J46" s="5">
        <v>-1.439048908</v>
      </c>
      <c r="K46" s="3">
        <f t="shared" si="0"/>
        <v>1.439048908</v>
      </c>
      <c r="L46" s="3" t="s">
        <v>167</v>
      </c>
      <c r="M46" s="2" t="s">
        <v>167</v>
      </c>
      <c r="N46" s="2" t="s">
        <v>167</v>
      </c>
      <c r="O46" s="6" t="s">
        <v>26</v>
      </c>
    </row>
    <row r="47" spans="1:15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s="2" t="s">
        <v>19</v>
      </c>
      <c r="G47" s="2">
        <v>10</v>
      </c>
      <c r="H47" s="2" t="s">
        <v>167</v>
      </c>
      <c r="I47" s="2" t="s">
        <v>167</v>
      </c>
      <c r="J47" s="5">
        <v>-1.6711894359999999</v>
      </c>
      <c r="K47" s="3">
        <f t="shared" si="0"/>
        <v>1.6711894359999999</v>
      </c>
      <c r="L47" s="3" t="s">
        <v>167</v>
      </c>
      <c r="M47" s="2" t="s">
        <v>167</v>
      </c>
      <c r="N47" s="2" t="s">
        <v>167</v>
      </c>
      <c r="O47" s="6" t="s">
        <v>26</v>
      </c>
    </row>
    <row r="48" spans="1:15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s="2" t="s">
        <v>19</v>
      </c>
      <c r="G48" s="2">
        <v>10</v>
      </c>
      <c r="H48" s="2" t="s">
        <v>167</v>
      </c>
      <c r="I48" s="2" t="s">
        <v>167</v>
      </c>
      <c r="J48" s="5">
        <v>-1.3154968309999999</v>
      </c>
      <c r="K48" s="3">
        <f t="shared" si="0"/>
        <v>1.3154968309999999</v>
      </c>
      <c r="L48" s="3" t="s">
        <v>167</v>
      </c>
      <c r="M48" s="2" t="s">
        <v>167</v>
      </c>
      <c r="N48" s="2" t="s">
        <v>167</v>
      </c>
      <c r="O48" s="6" t="s">
        <v>118</v>
      </c>
    </row>
    <row r="49" spans="1:15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s="2" t="s">
        <v>19</v>
      </c>
      <c r="G49" s="2">
        <v>10</v>
      </c>
      <c r="H49" s="2" t="s">
        <v>167</v>
      </c>
      <c r="I49" s="2" t="s">
        <v>167</v>
      </c>
      <c r="J49" s="5">
        <v>-1.0857120099999999</v>
      </c>
      <c r="K49" s="3">
        <f t="shared" si="0"/>
        <v>1.0857120099999999</v>
      </c>
      <c r="L49" s="3" t="s">
        <v>167</v>
      </c>
      <c r="M49" s="2" t="s">
        <v>167</v>
      </c>
      <c r="N49" s="2" t="s">
        <v>167</v>
      </c>
      <c r="O49" s="6" t="s">
        <v>26</v>
      </c>
    </row>
    <row r="50" spans="1:15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s="2" t="s">
        <v>19</v>
      </c>
      <c r="G50" s="2">
        <v>10</v>
      </c>
      <c r="H50" s="2">
        <v>5.2944000000000004</v>
      </c>
      <c r="I50" s="2">
        <v>0.31138229499999998</v>
      </c>
      <c r="J50" s="5">
        <v>-1.104611926</v>
      </c>
      <c r="K50" s="3">
        <f t="shared" si="0"/>
        <v>1.104611926</v>
      </c>
      <c r="L50" s="3">
        <f>((K50))-((AVERAGE(K62:K64)))</f>
        <v>0.24507996899999995</v>
      </c>
      <c r="M50" s="4">
        <f>(((((L50/(1000/4))*(60))*1000)/(H50*G50)))</f>
        <v>1.1109699410698093</v>
      </c>
      <c r="N50" s="4">
        <f>((((((L50/(1000/4))*(60))*31.998)/(H50*G50))))</f>
        <v>3.5548816174351759E-2</v>
      </c>
      <c r="O50" s="6" t="s">
        <v>26</v>
      </c>
    </row>
    <row r="51" spans="1:15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s="2" t="s">
        <v>19</v>
      </c>
      <c r="G51" s="2">
        <v>10</v>
      </c>
      <c r="H51" s="2">
        <v>5.1528</v>
      </c>
      <c r="I51" s="2">
        <v>0.55030633900000003</v>
      </c>
      <c r="J51" s="5">
        <v>-2.1948368299999998</v>
      </c>
      <c r="K51" s="3">
        <f t="shared" si="0"/>
        <v>2.1948368299999998</v>
      </c>
      <c r="L51" s="3">
        <f>((K51))-((AVERAGE(K62:K64)))</f>
        <v>1.3353048729999997</v>
      </c>
      <c r="M51" s="4">
        <f>(((((L51/(1000/4))*(60))*1000)/(H51*G51)))</f>
        <v>6.2193985700978089</v>
      </c>
      <c r="N51" s="4">
        <f>((((((L51/(1000/4))*(60))*31.998)/(H51*G51))))</f>
        <v>0.19900831544598968</v>
      </c>
      <c r="O51" s="6" t="s">
        <v>26</v>
      </c>
    </row>
    <row r="52" spans="1:15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s="2" t="s">
        <v>19</v>
      </c>
      <c r="G52" s="2">
        <v>10</v>
      </c>
      <c r="H52" s="2">
        <v>4.7914000000000003</v>
      </c>
      <c r="I52" s="2">
        <v>0.45590890899999997</v>
      </c>
      <c r="J52" s="5">
        <v>-2.0959354060000002</v>
      </c>
      <c r="K52" s="3">
        <f t="shared" si="0"/>
        <v>2.0959354060000002</v>
      </c>
      <c r="L52" s="3">
        <f>((K52))-((AVERAGE(K62:K64)))</f>
        <v>1.236403449</v>
      </c>
      <c r="M52" s="4">
        <f>(((((L52/(1000/4))*(60))*1000)/(H52*G52)))</f>
        <v>6.1931132395542008</v>
      </c>
      <c r="N52" s="4">
        <f t="shared" ref="N52:N61" si="5">((((((L52/(1000/4))*(60))*31.998)/(H52*G52))))</f>
        <v>0.19816723743925532</v>
      </c>
      <c r="O52" s="6" t="s">
        <v>26</v>
      </c>
    </row>
    <row r="53" spans="1:15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s="2" t="s">
        <v>30</v>
      </c>
      <c r="G53" s="2">
        <v>10</v>
      </c>
      <c r="H53" s="2">
        <v>5.0174000000000003</v>
      </c>
      <c r="I53" s="2">
        <v>0.80140948099999998</v>
      </c>
      <c r="J53" s="5">
        <v>-2.486083893</v>
      </c>
      <c r="K53" s="3">
        <f t="shared" si="0"/>
        <v>2.486083893</v>
      </c>
      <c r="L53" s="3">
        <f>((K53))-((AVERAGE(K65:K67)))</f>
        <v>1.5227711660000001</v>
      </c>
      <c r="M53" s="4">
        <f t="shared" ref="M53:M61" si="6">(((((L53/(1000/4))*(60))*1000)/(H53*G53)))</f>
        <v>7.2839534388328602</v>
      </c>
      <c r="N53" s="4">
        <f t="shared" si="5"/>
        <v>0.23307194213577387</v>
      </c>
      <c r="O53" s="6" t="s">
        <v>26</v>
      </c>
    </row>
    <row r="54" spans="1:15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s="2" t="s">
        <v>30</v>
      </c>
      <c r="G54" s="2">
        <v>10</v>
      </c>
      <c r="H54" s="2">
        <v>5.0243000000000002</v>
      </c>
      <c r="I54" s="2">
        <v>0.60191233200000005</v>
      </c>
      <c r="J54" s="5">
        <v>-5.1325929119999998</v>
      </c>
      <c r="K54" s="3">
        <f t="shared" si="0"/>
        <v>5.1325929119999998</v>
      </c>
      <c r="L54" s="3">
        <f>((K54))-((AVERAGE(K65:K67)))</f>
        <v>4.1692801849999999</v>
      </c>
      <c r="M54" s="4">
        <f t="shared" si="6"/>
        <v>19.915754321995102</v>
      </c>
      <c r="N54" s="4">
        <f t="shared" si="5"/>
        <v>0.6372643067951993</v>
      </c>
      <c r="O54" s="6" t="s">
        <v>121</v>
      </c>
    </row>
    <row r="55" spans="1:15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s="2" t="s">
        <v>30</v>
      </c>
      <c r="G55" s="2">
        <v>10</v>
      </c>
      <c r="H55" s="2">
        <v>5.2519999999999998</v>
      </c>
      <c r="I55" s="2">
        <v>0.52259204400000003</v>
      </c>
      <c r="J55" s="5">
        <v>-3.5111023430000001</v>
      </c>
      <c r="K55" s="3">
        <f t="shared" si="0"/>
        <v>3.5111023430000001</v>
      </c>
      <c r="L55" s="3">
        <f>((K55))-((AVERAGE(K65:K67)))</f>
        <v>2.5477896160000002</v>
      </c>
      <c r="M55" s="4">
        <f t="shared" si="6"/>
        <v>11.642602967250573</v>
      </c>
      <c r="N55" s="4">
        <f t="shared" si="5"/>
        <v>0.37254000974608381</v>
      </c>
      <c r="O55" s="6" t="s">
        <v>26</v>
      </c>
    </row>
    <row r="56" spans="1:15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s="2" t="s">
        <v>19</v>
      </c>
      <c r="G56" s="2">
        <v>10</v>
      </c>
      <c r="H56" s="2">
        <v>4.8236999999999997</v>
      </c>
      <c r="I56" s="2">
        <v>0.75430704800000004</v>
      </c>
      <c r="J56" s="5">
        <v>-1.7271684570000001</v>
      </c>
      <c r="K56" s="3">
        <f t="shared" si="0"/>
        <v>1.7271684570000001</v>
      </c>
      <c r="L56" s="3">
        <f>((K56))-((AVERAGE(K68:K70)))</f>
        <v>0.80839717133333333</v>
      </c>
      <c r="M56" s="4">
        <f t="shared" si="6"/>
        <v>4.0221266065468422</v>
      </c>
      <c r="N56" s="4">
        <f t="shared" si="5"/>
        <v>0.12870000715628585</v>
      </c>
      <c r="O56" s="6" t="s">
        <v>26</v>
      </c>
    </row>
    <row r="57" spans="1:15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s="2" t="s">
        <v>19</v>
      </c>
      <c r="G57" s="2">
        <v>10</v>
      </c>
      <c r="H57" s="2">
        <v>4.9947999999999997</v>
      </c>
      <c r="I57" s="2">
        <v>0.67106661400000001</v>
      </c>
      <c r="J57" s="5">
        <v>-1.1661085959999999</v>
      </c>
      <c r="K57" s="3">
        <f t="shared" si="0"/>
        <v>1.1661085959999999</v>
      </c>
      <c r="L57" s="3">
        <f>((K57))-((AVERAGE(K68:K70)))</f>
        <v>0.24733731033333317</v>
      </c>
      <c r="M57" s="4">
        <f t="shared" si="6"/>
        <v>1.1884550828862011</v>
      </c>
      <c r="N57" s="4">
        <f t="shared" si="5"/>
        <v>3.8028185742192661E-2</v>
      </c>
      <c r="O57" s="6" t="s">
        <v>26</v>
      </c>
    </row>
    <row r="58" spans="1:15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s="2" t="s">
        <v>19</v>
      </c>
      <c r="G58" s="2">
        <v>10</v>
      </c>
      <c r="H58" s="2">
        <v>4.7994000000000003</v>
      </c>
      <c r="I58" s="2">
        <v>0.69076659500000004</v>
      </c>
      <c r="J58" s="5">
        <v>-1.867510217</v>
      </c>
      <c r="K58" s="3">
        <f t="shared" si="0"/>
        <v>1.867510217</v>
      </c>
      <c r="L58" s="3">
        <f>((K58))-((AVERAGE(K68:K70)))</f>
        <v>0.9487389313333332</v>
      </c>
      <c r="M58" s="4">
        <f t="shared" si="6"/>
        <v>4.7442876926282445</v>
      </c>
      <c r="N58" s="4">
        <f t="shared" si="5"/>
        <v>0.15180771758871858</v>
      </c>
      <c r="O58" s="6" t="s">
        <v>122</v>
      </c>
    </row>
    <row r="59" spans="1:15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s="2" t="s">
        <v>30</v>
      </c>
      <c r="G59" s="2">
        <v>10</v>
      </c>
      <c r="H59" s="2">
        <v>5.0137999999999998</v>
      </c>
      <c r="I59" s="2">
        <v>0.59159967700000005</v>
      </c>
      <c r="J59" s="1">
        <v>-3.64789570787533</v>
      </c>
      <c r="K59" s="3">
        <f t="shared" si="0"/>
        <v>3.64789570787533</v>
      </c>
      <c r="L59" s="3">
        <f>((K59))-((AVERAGE(K71:K73)))</f>
        <v>2.88180892487533</v>
      </c>
      <c r="M59" s="4">
        <f t="shared" si="6"/>
        <v>13.794609716583814</v>
      </c>
      <c r="N59" s="4">
        <f t="shared" si="5"/>
        <v>0.44139992171124892</v>
      </c>
      <c r="O59" s="1" t="s">
        <v>183</v>
      </c>
    </row>
    <row r="60" spans="1:15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s="2" t="s">
        <v>30</v>
      </c>
      <c r="G60" s="2">
        <v>10</v>
      </c>
      <c r="H60" s="2">
        <v>5.1337000000000002</v>
      </c>
      <c r="I60" s="2">
        <v>0.62895858400000004</v>
      </c>
      <c r="J60" s="5">
        <v>-2.7069051879999999</v>
      </c>
      <c r="K60" s="3">
        <f t="shared" si="0"/>
        <v>2.7069051879999999</v>
      </c>
      <c r="L60" s="3">
        <f>((K60))-((AVERAGE(K71:K73)))</f>
        <v>1.9408184049999999</v>
      </c>
      <c r="M60" s="4">
        <f t="shared" si="6"/>
        <v>9.0733080857860795</v>
      </c>
      <c r="N60" s="4">
        <f t="shared" si="5"/>
        <v>0.29032771212898295</v>
      </c>
      <c r="O60" s="6" t="s">
        <v>26</v>
      </c>
    </row>
    <row r="61" spans="1:15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s="2" t="s">
        <v>30</v>
      </c>
      <c r="G61" s="2">
        <v>10</v>
      </c>
      <c r="H61" s="2">
        <v>4.9275000000000002</v>
      </c>
      <c r="I61" s="2">
        <v>0.62812600500000004</v>
      </c>
      <c r="J61" s="5">
        <v>-2.084666602</v>
      </c>
      <c r="K61" s="3">
        <f t="shared" si="0"/>
        <v>2.084666602</v>
      </c>
      <c r="L61" s="3">
        <f>((K61))-((AVERAGE(K71:K73)))</f>
        <v>1.318579819</v>
      </c>
      <c r="M61" s="4">
        <f t="shared" si="6"/>
        <v>6.4223065765601213</v>
      </c>
      <c r="N61" s="4">
        <f t="shared" si="5"/>
        <v>0.20550096583677077</v>
      </c>
      <c r="O61" s="6" t="s">
        <v>26</v>
      </c>
    </row>
    <row r="62" spans="1:15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s="2" t="s">
        <v>19</v>
      </c>
      <c r="G62" s="2">
        <v>10</v>
      </c>
      <c r="H62" s="2" t="s">
        <v>167</v>
      </c>
      <c r="I62" s="2" t="s">
        <v>167</v>
      </c>
      <c r="J62" s="5">
        <v>-0.86217025599999997</v>
      </c>
      <c r="K62" s="3">
        <f t="shared" si="0"/>
        <v>0.86217025599999997</v>
      </c>
      <c r="L62" s="3" t="s">
        <v>167</v>
      </c>
      <c r="M62" s="2" t="s">
        <v>167</v>
      </c>
      <c r="N62" s="2" t="s">
        <v>167</v>
      </c>
      <c r="O62" s="6" t="s">
        <v>26</v>
      </c>
    </row>
    <row r="63" spans="1:15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s="2" t="s">
        <v>19</v>
      </c>
      <c r="G63" s="2">
        <v>10</v>
      </c>
      <c r="H63" s="2" t="s">
        <v>167</v>
      </c>
      <c r="I63" s="2" t="s">
        <v>167</v>
      </c>
      <c r="J63" s="5">
        <v>-0.84539355100000002</v>
      </c>
      <c r="K63" s="3">
        <f t="shared" si="0"/>
        <v>0.84539355100000002</v>
      </c>
      <c r="L63" s="3" t="s">
        <v>167</v>
      </c>
      <c r="M63" s="2" t="s">
        <v>167</v>
      </c>
      <c r="N63" s="2" t="s">
        <v>167</v>
      </c>
      <c r="O63" s="6" t="s">
        <v>26</v>
      </c>
    </row>
    <row r="64" spans="1:15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s="2" t="s">
        <v>19</v>
      </c>
      <c r="G64" s="2">
        <v>10</v>
      </c>
      <c r="H64" s="2" t="s">
        <v>167</v>
      </c>
      <c r="I64" s="2" t="s">
        <v>167</v>
      </c>
      <c r="J64" s="5">
        <v>-0.87103206399999999</v>
      </c>
      <c r="K64" s="3">
        <f t="shared" si="0"/>
        <v>0.87103206399999999</v>
      </c>
      <c r="L64" s="3" t="s">
        <v>167</v>
      </c>
      <c r="M64" s="2" t="s">
        <v>167</v>
      </c>
      <c r="N64" s="2" t="s">
        <v>167</v>
      </c>
      <c r="O64" s="6" t="s">
        <v>26</v>
      </c>
    </row>
    <row r="65" spans="1:15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s="2" t="s">
        <v>30</v>
      </c>
      <c r="G65" s="2">
        <v>10</v>
      </c>
      <c r="H65" s="2" t="s">
        <v>167</v>
      </c>
      <c r="I65" s="2" t="s">
        <v>167</v>
      </c>
      <c r="J65" s="5">
        <v>-1.173678945</v>
      </c>
      <c r="K65" s="3">
        <f t="shared" si="0"/>
        <v>1.173678945</v>
      </c>
      <c r="L65" s="3" t="s">
        <v>167</v>
      </c>
      <c r="M65" s="2" t="s">
        <v>167</v>
      </c>
      <c r="N65" s="2" t="s">
        <v>167</v>
      </c>
      <c r="O65" s="6" t="s">
        <v>26</v>
      </c>
    </row>
    <row r="66" spans="1:15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s="2" t="s">
        <v>30</v>
      </c>
      <c r="G66" s="2">
        <v>10</v>
      </c>
      <c r="H66" s="2" t="s">
        <v>167</v>
      </c>
      <c r="I66" s="2" t="s">
        <v>167</v>
      </c>
      <c r="J66" s="5">
        <v>-0.80669825699999997</v>
      </c>
      <c r="K66" s="3">
        <f t="shared" si="0"/>
        <v>0.80669825699999997</v>
      </c>
      <c r="L66" s="3" t="s">
        <v>167</v>
      </c>
      <c r="M66" s="2" t="s">
        <v>167</v>
      </c>
      <c r="N66" s="2" t="s">
        <v>167</v>
      </c>
      <c r="O66" s="6" t="s">
        <v>26</v>
      </c>
    </row>
    <row r="67" spans="1:15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s="2" t="s">
        <v>30</v>
      </c>
      <c r="G67" s="2">
        <v>10</v>
      </c>
      <c r="H67" s="2" t="s">
        <v>167</v>
      </c>
      <c r="I67" s="2" t="s">
        <v>167</v>
      </c>
      <c r="J67" s="5">
        <v>-0.90956097899999999</v>
      </c>
      <c r="K67" s="3">
        <f t="shared" ref="K67:K130" si="7">ABS(J67)</f>
        <v>0.90956097899999999</v>
      </c>
      <c r="L67" s="3" t="s">
        <v>167</v>
      </c>
      <c r="M67" s="2" t="s">
        <v>167</v>
      </c>
      <c r="N67" s="2" t="s">
        <v>167</v>
      </c>
      <c r="O67" s="6" t="s">
        <v>26</v>
      </c>
    </row>
    <row r="68" spans="1:15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s="2" t="s">
        <v>19</v>
      </c>
      <c r="G68" s="2">
        <v>10</v>
      </c>
      <c r="H68" s="2" t="s">
        <v>167</v>
      </c>
      <c r="I68" s="2" t="s">
        <v>167</v>
      </c>
      <c r="J68" s="5">
        <v>-0.85171493300000001</v>
      </c>
      <c r="K68" s="3">
        <f t="shared" si="7"/>
        <v>0.85171493300000001</v>
      </c>
      <c r="L68" s="3" t="s">
        <v>167</v>
      </c>
      <c r="M68" s="2" t="s">
        <v>167</v>
      </c>
      <c r="N68" s="2" t="s">
        <v>167</v>
      </c>
      <c r="O68" s="6" t="s">
        <v>26</v>
      </c>
    </row>
    <row r="69" spans="1:15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s="2" t="s">
        <v>19</v>
      </c>
      <c r="G69" s="2">
        <v>10</v>
      </c>
      <c r="H69" s="2" t="s">
        <v>167</v>
      </c>
      <c r="I69" s="2" t="s">
        <v>167</v>
      </c>
      <c r="J69" s="5">
        <v>-0.98516488800000002</v>
      </c>
      <c r="K69" s="3">
        <f t="shared" si="7"/>
        <v>0.98516488800000002</v>
      </c>
      <c r="L69" s="3" t="s">
        <v>167</v>
      </c>
      <c r="M69" s="2" t="s">
        <v>167</v>
      </c>
      <c r="N69" s="2" t="s">
        <v>167</v>
      </c>
      <c r="O69" s="6" t="s">
        <v>26</v>
      </c>
    </row>
    <row r="70" spans="1:15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s="2" t="s">
        <v>19</v>
      </c>
      <c r="G70" s="2">
        <v>10</v>
      </c>
      <c r="H70" s="2" t="s">
        <v>167</v>
      </c>
      <c r="I70" s="2" t="s">
        <v>167</v>
      </c>
      <c r="J70" s="5">
        <v>-0.91943403599999995</v>
      </c>
      <c r="K70" s="3">
        <f t="shared" si="7"/>
        <v>0.91943403599999995</v>
      </c>
      <c r="L70" s="3" t="s">
        <v>167</v>
      </c>
      <c r="M70" s="2" t="s">
        <v>167</v>
      </c>
      <c r="N70" s="2" t="s">
        <v>167</v>
      </c>
      <c r="O70" s="6" t="s">
        <v>26</v>
      </c>
    </row>
    <row r="71" spans="1:15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s="2" t="s">
        <v>30</v>
      </c>
      <c r="G71" s="2">
        <v>10</v>
      </c>
      <c r="H71" s="2" t="s">
        <v>167</v>
      </c>
      <c r="I71" s="2" t="s">
        <v>167</v>
      </c>
      <c r="J71" s="5">
        <v>-0.94382507599999999</v>
      </c>
      <c r="K71" s="3">
        <f t="shared" si="7"/>
        <v>0.94382507599999999</v>
      </c>
      <c r="L71" s="3" t="s">
        <v>167</v>
      </c>
      <c r="M71" s="2" t="s">
        <v>167</v>
      </c>
      <c r="N71" s="2" t="s">
        <v>167</v>
      </c>
      <c r="O71" s="6" t="s">
        <v>26</v>
      </c>
    </row>
    <row r="72" spans="1:15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s="2" t="s">
        <v>30</v>
      </c>
      <c r="G72" s="2">
        <v>10</v>
      </c>
      <c r="H72" s="2" t="s">
        <v>167</v>
      </c>
      <c r="I72" s="2" t="s">
        <v>167</v>
      </c>
      <c r="J72" s="5">
        <v>-0.74746027900000001</v>
      </c>
      <c r="K72" s="3">
        <f t="shared" si="7"/>
        <v>0.74746027900000001</v>
      </c>
      <c r="L72" s="3" t="s">
        <v>167</v>
      </c>
      <c r="M72" s="2" t="s">
        <v>167</v>
      </c>
      <c r="N72" s="2" t="s">
        <v>167</v>
      </c>
      <c r="O72" s="6" t="s">
        <v>26</v>
      </c>
    </row>
    <row r="73" spans="1:15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s="2" t="s">
        <v>30</v>
      </c>
      <c r="G73" s="2">
        <v>10</v>
      </c>
      <c r="H73" s="2" t="s">
        <v>167</v>
      </c>
      <c r="I73" s="2" t="s">
        <v>167</v>
      </c>
      <c r="J73" s="5">
        <v>-0.60697499399999999</v>
      </c>
      <c r="K73" s="3">
        <f t="shared" si="7"/>
        <v>0.60697499399999999</v>
      </c>
      <c r="L73" s="3" t="s">
        <v>167</v>
      </c>
      <c r="M73" s="2" t="s">
        <v>167</v>
      </c>
      <c r="N73" s="2" t="s">
        <v>167</v>
      </c>
      <c r="O73" s="6" t="s">
        <v>124</v>
      </c>
    </row>
    <row r="74" spans="1:15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s="2" t="s">
        <v>30</v>
      </c>
      <c r="G74" s="2">
        <v>10</v>
      </c>
      <c r="H74" s="2">
        <v>5.2023999999999999</v>
      </c>
      <c r="I74" s="2">
        <v>0.41655123700000002</v>
      </c>
      <c r="J74" s="5">
        <v>-2.2076152219999998</v>
      </c>
      <c r="K74" s="3">
        <f t="shared" si="7"/>
        <v>2.2076152219999998</v>
      </c>
      <c r="L74" s="3">
        <f>((K74))-((AVERAGE(K86:K88)))</f>
        <v>1.2855131083333333</v>
      </c>
      <c r="M74" s="4">
        <f>(((((L74/(1000/4))*(60))*1000)/(H74*G74)))</f>
        <v>5.9304003152391198</v>
      </c>
      <c r="N74" s="4">
        <f>((((((L74/(1000/4))*(60))*31.998)/(H74*G74))))</f>
        <v>0.18976094928702136</v>
      </c>
      <c r="O74" s="6" t="s">
        <v>26</v>
      </c>
    </row>
    <row r="75" spans="1:15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s="2" t="s">
        <v>30</v>
      </c>
      <c r="G75" s="2">
        <v>10</v>
      </c>
      <c r="H75" s="2">
        <v>4.7430000000000003</v>
      </c>
      <c r="I75" s="2">
        <v>0.67912901699999995</v>
      </c>
      <c r="J75" s="5">
        <v>-1.9300158329999999</v>
      </c>
      <c r="K75" s="3">
        <f t="shared" si="7"/>
        <v>1.9300158329999999</v>
      </c>
      <c r="L75" s="3">
        <f>((K75))-((AVERAGE(K86:K88)))</f>
        <v>1.0079137193333332</v>
      </c>
      <c r="M75" s="4">
        <f>(((((L75/(1000/4))*(60))*1000)/(H75*G75)))</f>
        <v>5.1001326721484279</v>
      </c>
      <c r="N75" s="4">
        <f>((((((L75/(1000/4))*(60))*31.998)/(H75*G75))))</f>
        <v>0.16319404524340539</v>
      </c>
      <c r="O75" s="6" t="s">
        <v>26</v>
      </c>
    </row>
    <row r="76" spans="1:15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s="2" t="s">
        <v>30</v>
      </c>
      <c r="G76" s="2">
        <v>10</v>
      </c>
      <c r="H76" s="2">
        <v>4.7866999999999997</v>
      </c>
      <c r="I76" s="2">
        <v>0.64680635099999995</v>
      </c>
      <c r="J76" s="1">
        <v>-3.068219155</v>
      </c>
      <c r="K76" s="3">
        <f t="shared" si="7"/>
        <v>3.068219155</v>
      </c>
      <c r="L76" s="3">
        <f>((K76))-((AVERAGE(K86:K88)))</f>
        <v>2.1461170413333335</v>
      </c>
      <c r="M76" s="4">
        <f>(((((L76/(1000/4))*(60))*1000)/(H76*G76)))</f>
        <v>10.760400483004991</v>
      </c>
      <c r="N76" s="4">
        <f t="shared" ref="N76:N85" si="8">((((((L76/(1000/4))*(60))*31.998)/(H76*G76))))</f>
        <v>0.34431129465519378</v>
      </c>
      <c r="O76" s="1" t="s">
        <v>184</v>
      </c>
    </row>
    <row r="77" spans="1:15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s="2" t="s">
        <v>19</v>
      </c>
      <c r="G77" s="2">
        <v>10</v>
      </c>
      <c r="H77" s="2">
        <v>5.3937777779999996</v>
      </c>
      <c r="I77" s="2">
        <v>0.41367432199999998</v>
      </c>
      <c r="J77" s="5">
        <v>-1.590629316</v>
      </c>
      <c r="K77" s="3">
        <f t="shared" si="7"/>
        <v>1.590629316</v>
      </c>
      <c r="L77" s="3">
        <f>((K77))-((AVERAGE(K89:K91)))</f>
        <v>0.66925997166666662</v>
      </c>
      <c r="M77" s="4">
        <f t="shared" ref="M77:M85" si="9">(((((L77/(1000/4))*(60))*1000)/(H77*G77)))</f>
        <v>2.9779201111165987</v>
      </c>
      <c r="N77" s="4">
        <f t="shared" si="8"/>
        <v>9.528748771550892E-2</v>
      </c>
      <c r="O77" s="6" t="s">
        <v>26</v>
      </c>
    </row>
    <row r="78" spans="1:15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s="2" t="s">
        <v>19</v>
      </c>
      <c r="G78" s="2">
        <v>10</v>
      </c>
      <c r="H78" s="2">
        <v>5.3152999999999997</v>
      </c>
      <c r="I78" s="2">
        <v>0.42509451199999998</v>
      </c>
      <c r="J78" s="5">
        <v>-1.336375442</v>
      </c>
      <c r="K78" s="3">
        <f t="shared" si="7"/>
        <v>1.336375442</v>
      </c>
      <c r="L78" s="3">
        <f>((K78))-((AVERAGE(K89:K91)))</f>
        <v>0.41500609766666663</v>
      </c>
      <c r="M78" s="4">
        <f t="shared" si="9"/>
        <v>1.8738634402573702</v>
      </c>
      <c r="N78" s="4">
        <f t="shared" si="8"/>
        <v>5.9959882361355334E-2</v>
      </c>
      <c r="O78" s="6" t="s">
        <v>26</v>
      </c>
    </row>
    <row r="79" spans="1:15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s="2" t="s">
        <v>19</v>
      </c>
      <c r="G79" s="2">
        <v>10</v>
      </c>
      <c r="H79" s="2">
        <v>5.3695000000000004</v>
      </c>
      <c r="I79" s="2">
        <v>0.80866862500000003</v>
      </c>
      <c r="J79" s="1">
        <v>-1.61470677138059</v>
      </c>
      <c r="K79" s="3">
        <f t="shared" si="7"/>
        <v>1.61470677138059</v>
      </c>
      <c r="L79" s="3">
        <f>((K79))-((AVERAGE(K89:K91)))</f>
        <v>0.69333742704725665</v>
      </c>
      <c r="M79" s="4">
        <f t="shared" si="9"/>
        <v>3.0990033055469142</v>
      </c>
      <c r="N79" s="4">
        <f t="shared" si="8"/>
        <v>9.9161907770890165E-2</v>
      </c>
      <c r="O79" s="6" t="s">
        <v>185</v>
      </c>
    </row>
    <row r="80" spans="1:15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s="2" t="s">
        <v>30</v>
      </c>
      <c r="G80" s="2">
        <v>10</v>
      </c>
      <c r="H80" s="2">
        <v>5.4275000000000002</v>
      </c>
      <c r="I80" s="2">
        <v>0.51115126099999997</v>
      </c>
      <c r="J80" s="5">
        <v>-2.0544787389999999</v>
      </c>
      <c r="K80" s="3">
        <f t="shared" si="7"/>
        <v>2.0544787389999999</v>
      </c>
      <c r="L80" s="3">
        <f>((K80))-((AVERAGE(K92:K94)))</f>
        <v>1.0829728003333332</v>
      </c>
      <c r="M80" s="4">
        <f t="shared" si="9"/>
        <v>4.7888249116536148</v>
      </c>
      <c r="N80" s="4">
        <f t="shared" si="8"/>
        <v>0.15323281952309237</v>
      </c>
      <c r="O80" s="6" t="s">
        <v>26</v>
      </c>
    </row>
    <row r="81" spans="1:15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s="2" t="s">
        <v>30</v>
      </c>
      <c r="G81" s="2">
        <v>10</v>
      </c>
      <c r="H81" s="2">
        <v>5.4276999999999997</v>
      </c>
      <c r="I81" s="2">
        <v>0.49065603499999999</v>
      </c>
      <c r="J81" s="5">
        <v>-2.0528265530000001</v>
      </c>
      <c r="K81" s="3">
        <f t="shared" si="7"/>
        <v>2.0528265530000001</v>
      </c>
      <c r="L81" s="3">
        <f>((K81))-((AVERAGE(K92:K94)))</f>
        <v>1.0813206143333334</v>
      </c>
      <c r="M81" s="4">
        <f t="shared" si="9"/>
        <v>4.7813428789358285</v>
      </c>
      <c r="N81" s="4">
        <f t="shared" si="8"/>
        <v>0.15299340944018863</v>
      </c>
      <c r="O81" s="6" t="s">
        <v>26</v>
      </c>
    </row>
    <row r="82" spans="1:15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s="2" t="s">
        <v>30</v>
      </c>
      <c r="G82" s="2">
        <v>10</v>
      </c>
      <c r="H82" s="2">
        <v>5.3319000000000001</v>
      </c>
      <c r="I82" s="2">
        <v>0.70623201300000005</v>
      </c>
      <c r="J82" s="5">
        <v>-3.2431757449999998</v>
      </c>
      <c r="K82" s="3">
        <f t="shared" si="7"/>
        <v>3.2431757449999998</v>
      </c>
      <c r="L82" s="3">
        <f>((K82))-((AVERAGE(K92:K94)))</f>
        <v>2.2716698063333332</v>
      </c>
      <c r="M82" s="4">
        <f t="shared" si="9"/>
        <v>10.225262167707569</v>
      </c>
      <c r="N82" s="4">
        <f t="shared" si="8"/>
        <v>0.32718793884230685</v>
      </c>
      <c r="O82" s="6" t="s">
        <v>127</v>
      </c>
    </row>
    <row r="83" spans="1:15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s="2" t="s">
        <v>19</v>
      </c>
      <c r="G83" s="2">
        <v>10</v>
      </c>
      <c r="H83" s="2">
        <v>5.2946999999999997</v>
      </c>
      <c r="I83" s="2">
        <v>0.78131399999999995</v>
      </c>
      <c r="J83" s="5">
        <v>-2.247012555</v>
      </c>
      <c r="K83" s="3">
        <f t="shared" si="7"/>
        <v>2.247012555</v>
      </c>
      <c r="L83" s="3">
        <f>((K83))-((AVERAGE(K95:K97)))</f>
        <v>1.3979056089999999</v>
      </c>
      <c r="M83" s="4">
        <f t="shared" si="9"/>
        <v>6.3364750818743278</v>
      </c>
      <c r="N83" s="4">
        <f t="shared" si="8"/>
        <v>0.20275452966981475</v>
      </c>
      <c r="O83" s="6" t="s">
        <v>26</v>
      </c>
    </row>
    <row r="84" spans="1:15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s="2" t="s">
        <v>19</v>
      </c>
      <c r="G84" s="2">
        <v>10</v>
      </c>
      <c r="H84" s="2">
        <v>5.2492999999999999</v>
      </c>
      <c r="I84" s="2">
        <v>0.56634227000000004</v>
      </c>
      <c r="J84" s="5">
        <v>-3.2440703929999999</v>
      </c>
      <c r="K84" s="3">
        <f t="shared" si="7"/>
        <v>3.2440703929999999</v>
      </c>
      <c r="L84" s="3">
        <f>((K84))-((AVERAGE(K95:K97)))</f>
        <v>2.3949634469999999</v>
      </c>
      <c r="M84" s="4">
        <f t="shared" si="9"/>
        <v>10.949864311050996</v>
      </c>
      <c r="N84" s="4">
        <f t="shared" si="8"/>
        <v>0.35037375822500982</v>
      </c>
      <c r="O84" s="6" t="s">
        <v>26</v>
      </c>
    </row>
    <row r="85" spans="1:15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s="2" t="s">
        <v>19</v>
      </c>
      <c r="G85" s="2">
        <v>10</v>
      </c>
      <c r="H85" s="2">
        <v>5.1947000000000001</v>
      </c>
      <c r="I85" s="2">
        <v>0.364524668</v>
      </c>
      <c r="J85" s="5">
        <v>-2.147169989</v>
      </c>
      <c r="K85" s="3">
        <f t="shared" si="7"/>
        <v>2.147169989</v>
      </c>
      <c r="L85" s="3">
        <f>((K85))-((AVERAGE(K95:K97)))</f>
        <v>1.298063043</v>
      </c>
      <c r="M85" s="4">
        <f t="shared" si="9"/>
        <v>5.9971727014072025</v>
      </c>
      <c r="N85" s="4">
        <f t="shared" si="8"/>
        <v>0.19189753209962768</v>
      </c>
      <c r="O85" s="6" t="s">
        <v>128</v>
      </c>
    </row>
    <row r="86" spans="1:15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s="2" t="s">
        <v>30</v>
      </c>
      <c r="G86" s="2">
        <v>10</v>
      </c>
      <c r="H86" s="2" t="s">
        <v>167</v>
      </c>
      <c r="I86" s="2" t="s">
        <v>167</v>
      </c>
      <c r="J86" s="5">
        <v>-0.87407944000000004</v>
      </c>
      <c r="K86" s="3">
        <f t="shared" si="7"/>
        <v>0.87407944000000004</v>
      </c>
      <c r="L86" s="3" t="s">
        <v>167</v>
      </c>
      <c r="M86" s="2" t="s">
        <v>167</v>
      </c>
      <c r="N86" s="2" t="s">
        <v>167</v>
      </c>
      <c r="O86" s="6" t="s">
        <v>26</v>
      </c>
    </row>
    <row r="87" spans="1:15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s="2" t="s">
        <v>30</v>
      </c>
      <c r="G87" s="2">
        <v>10</v>
      </c>
      <c r="H87" s="2" t="s">
        <v>167</v>
      </c>
      <c r="I87" s="2" t="s">
        <v>167</v>
      </c>
      <c r="J87" s="5">
        <v>-0.86391892699999995</v>
      </c>
      <c r="K87" s="3">
        <f t="shared" si="7"/>
        <v>0.86391892699999995</v>
      </c>
      <c r="L87" s="3" t="s">
        <v>167</v>
      </c>
      <c r="M87" s="2" t="s">
        <v>167</v>
      </c>
      <c r="N87" s="2" t="s">
        <v>167</v>
      </c>
      <c r="O87" s="6" t="s">
        <v>26</v>
      </c>
    </row>
    <row r="88" spans="1:15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s="2" t="s">
        <v>30</v>
      </c>
      <c r="G88" s="2">
        <v>10</v>
      </c>
      <c r="H88" s="2" t="s">
        <v>167</v>
      </c>
      <c r="I88" s="2" t="s">
        <v>167</v>
      </c>
      <c r="J88" s="5">
        <v>-1.0283079740000001</v>
      </c>
      <c r="K88" s="3">
        <f t="shared" si="7"/>
        <v>1.0283079740000001</v>
      </c>
      <c r="L88" s="3" t="s">
        <v>167</v>
      </c>
      <c r="M88" s="2" t="s">
        <v>167</v>
      </c>
      <c r="N88" s="2" t="s">
        <v>167</v>
      </c>
      <c r="O88" s="6" t="s">
        <v>26</v>
      </c>
    </row>
    <row r="89" spans="1:15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s="2" t="s">
        <v>19</v>
      </c>
      <c r="G89" s="2">
        <v>10</v>
      </c>
      <c r="H89" s="2" t="s">
        <v>167</v>
      </c>
      <c r="I89" s="2" t="s">
        <v>167</v>
      </c>
      <c r="J89" s="5">
        <v>-1.259561226</v>
      </c>
      <c r="K89" s="3">
        <f t="shared" si="7"/>
        <v>1.259561226</v>
      </c>
      <c r="L89" s="3" t="s">
        <v>167</v>
      </c>
      <c r="M89" s="2" t="s">
        <v>167</v>
      </c>
      <c r="N89" s="2" t="s">
        <v>167</v>
      </c>
      <c r="O89" s="6" t="s">
        <v>26</v>
      </c>
    </row>
    <row r="90" spans="1:15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s="2" t="s">
        <v>19</v>
      </c>
      <c r="G90" s="2">
        <v>10</v>
      </c>
      <c r="H90" s="2" t="s">
        <v>167</v>
      </c>
      <c r="I90" s="2" t="s">
        <v>167</v>
      </c>
      <c r="J90" s="5">
        <v>-0.742710227</v>
      </c>
      <c r="K90" s="3">
        <f t="shared" si="7"/>
        <v>0.742710227</v>
      </c>
      <c r="L90" s="3" t="s">
        <v>167</v>
      </c>
      <c r="M90" s="2" t="s">
        <v>167</v>
      </c>
      <c r="N90" s="2" t="s">
        <v>167</v>
      </c>
      <c r="O90" s="6" t="s">
        <v>129</v>
      </c>
    </row>
    <row r="91" spans="1:15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s="2" t="s">
        <v>19</v>
      </c>
      <c r="G91" s="2">
        <v>10</v>
      </c>
      <c r="H91" s="2" t="s">
        <v>167</v>
      </c>
      <c r="I91" s="2" t="s">
        <v>167</v>
      </c>
      <c r="J91" s="5">
        <v>-0.76183657999999999</v>
      </c>
      <c r="K91" s="3">
        <f t="shared" si="7"/>
        <v>0.76183657999999999</v>
      </c>
      <c r="L91" s="3" t="s">
        <v>167</v>
      </c>
      <c r="M91" s="2" t="s">
        <v>167</v>
      </c>
      <c r="N91" s="2" t="s">
        <v>167</v>
      </c>
      <c r="O91" s="6" t="s">
        <v>130</v>
      </c>
    </row>
    <row r="92" spans="1:15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s="2" t="s">
        <v>30</v>
      </c>
      <c r="G92" s="2">
        <v>10</v>
      </c>
      <c r="H92" s="2" t="s">
        <v>167</v>
      </c>
      <c r="I92" s="2" t="s">
        <v>167</v>
      </c>
      <c r="J92" s="5">
        <v>-0.75416263400000005</v>
      </c>
      <c r="K92" s="3">
        <f t="shared" si="7"/>
        <v>0.75416263400000005</v>
      </c>
      <c r="L92" s="3" t="s">
        <v>167</v>
      </c>
      <c r="M92" s="2" t="s">
        <v>167</v>
      </c>
      <c r="N92" s="2" t="s">
        <v>167</v>
      </c>
      <c r="O92" s="6" t="s">
        <v>130</v>
      </c>
    </row>
    <row r="93" spans="1:15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s="2" t="s">
        <v>30</v>
      </c>
      <c r="G93" s="2">
        <v>10</v>
      </c>
      <c r="H93" s="2" t="s">
        <v>167</v>
      </c>
      <c r="I93" s="2" t="s">
        <v>167</v>
      </c>
      <c r="J93" s="5">
        <v>-0.98081208200000003</v>
      </c>
      <c r="K93" s="3">
        <f t="shared" si="7"/>
        <v>0.98081208200000003</v>
      </c>
      <c r="L93" s="3" t="s">
        <v>167</v>
      </c>
      <c r="M93" s="2" t="s">
        <v>167</v>
      </c>
      <c r="N93" s="2" t="s">
        <v>167</v>
      </c>
      <c r="O93" s="6" t="s">
        <v>26</v>
      </c>
    </row>
    <row r="94" spans="1:15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s="2" t="s">
        <v>30</v>
      </c>
      <c r="G94" s="2">
        <v>10</v>
      </c>
      <c r="H94" s="2" t="s">
        <v>167</v>
      </c>
      <c r="I94" s="2" t="s">
        <v>167</v>
      </c>
      <c r="J94" s="5">
        <v>-1.1795431000000001</v>
      </c>
      <c r="K94" s="3">
        <f t="shared" si="7"/>
        <v>1.1795431000000001</v>
      </c>
      <c r="L94" s="3" t="s">
        <v>167</v>
      </c>
      <c r="M94" s="2" t="s">
        <v>167</v>
      </c>
      <c r="N94" s="2" t="s">
        <v>167</v>
      </c>
      <c r="O94" s="6" t="s">
        <v>26</v>
      </c>
    </row>
    <row r="95" spans="1:15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s="2" t="s">
        <v>19</v>
      </c>
      <c r="G95" s="2">
        <v>10</v>
      </c>
      <c r="H95" s="2" t="s">
        <v>167</v>
      </c>
      <c r="I95" s="2" t="s">
        <v>167</v>
      </c>
      <c r="J95" s="5">
        <v>-0.95172911699999996</v>
      </c>
      <c r="K95" s="3">
        <f t="shared" si="7"/>
        <v>0.95172911699999996</v>
      </c>
      <c r="L95" s="3" t="s">
        <v>167</v>
      </c>
      <c r="M95" s="2" t="s">
        <v>167</v>
      </c>
      <c r="N95" s="2" t="s">
        <v>167</v>
      </c>
      <c r="O95" s="6" t="s">
        <v>131</v>
      </c>
    </row>
    <row r="96" spans="1:15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s="2" t="s">
        <v>19</v>
      </c>
      <c r="G96" s="2">
        <v>10</v>
      </c>
      <c r="H96" s="2" t="s">
        <v>167</v>
      </c>
      <c r="I96" s="2" t="s">
        <v>167</v>
      </c>
      <c r="J96" s="5">
        <v>-0.83933586199999999</v>
      </c>
      <c r="K96" s="3">
        <f t="shared" si="7"/>
        <v>0.83933586199999999</v>
      </c>
      <c r="L96" s="3" t="s">
        <v>167</v>
      </c>
      <c r="M96" s="2" t="s">
        <v>167</v>
      </c>
      <c r="N96" s="2" t="s">
        <v>167</v>
      </c>
      <c r="O96" s="6" t="s">
        <v>132</v>
      </c>
    </row>
    <row r="97" spans="1:15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s="2" t="s">
        <v>19</v>
      </c>
      <c r="G97" s="2">
        <v>10</v>
      </c>
      <c r="H97" s="2" t="s">
        <v>167</v>
      </c>
      <c r="I97" s="2" t="s">
        <v>167</v>
      </c>
      <c r="J97" s="5">
        <v>-0.75625585900000003</v>
      </c>
      <c r="K97" s="3">
        <f t="shared" si="7"/>
        <v>0.75625585900000003</v>
      </c>
      <c r="L97" s="3" t="s">
        <v>167</v>
      </c>
      <c r="M97" s="2" t="s">
        <v>167</v>
      </c>
      <c r="N97" s="2" t="s">
        <v>167</v>
      </c>
      <c r="O97" s="6" t="s">
        <v>133</v>
      </c>
    </row>
    <row r="98" spans="1:15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s="2" t="s">
        <v>19</v>
      </c>
      <c r="G98" s="2">
        <v>10</v>
      </c>
      <c r="H98" s="2">
        <v>5.0560999999999998</v>
      </c>
      <c r="I98" s="2">
        <v>0.48344652700000001</v>
      </c>
      <c r="J98" s="1">
        <v>-1.7035018678045499</v>
      </c>
      <c r="K98" s="3">
        <f t="shared" si="7"/>
        <v>1.7035018678045499</v>
      </c>
      <c r="L98" s="3">
        <f>((K98))-((AVERAGE(K110:K112)))</f>
        <v>0.48891310047121639</v>
      </c>
      <c r="M98" s="4">
        <f>(((((L98/(1000/4))*(60))*1000)/(H98*G98)))</f>
        <v>2.320744133088585</v>
      </c>
      <c r="N98" s="4">
        <f>((((((L98/(1000/4))*(60))*31.998)/(H98*G98))))</f>
        <v>7.4259170770568553E-2</v>
      </c>
      <c r="O98" s="1" t="s">
        <v>154</v>
      </c>
    </row>
    <row r="99" spans="1:15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s="2" t="s">
        <v>19</v>
      </c>
      <c r="G99" s="2">
        <v>10</v>
      </c>
      <c r="H99" s="2">
        <v>5.1745999999999999</v>
      </c>
      <c r="I99" s="2">
        <v>0.53584330199999997</v>
      </c>
      <c r="J99" s="1">
        <v>-3.74180441162531</v>
      </c>
      <c r="K99" s="3">
        <f t="shared" si="7"/>
        <v>3.74180441162531</v>
      </c>
      <c r="L99" s="3">
        <f>((K99))-((AVERAGE(K110:K112)))</f>
        <v>2.5272156442919762</v>
      </c>
      <c r="M99" s="4">
        <f>(((((L99/(1000/4))*(60))*1000)/(H99*G99)))</f>
        <v>11.721326375566699</v>
      </c>
      <c r="N99" s="4">
        <f>((((((L99/(1000/4))*(60))*31.998)/(H99*G99))))</f>
        <v>0.37505900136538328</v>
      </c>
      <c r="O99" s="1" t="s">
        <v>187</v>
      </c>
    </row>
    <row r="100" spans="1:15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s="2" t="s">
        <v>19</v>
      </c>
      <c r="G100" s="2">
        <v>10</v>
      </c>
      <c r="H100" s="2">
        <v>4.9260999999999999</v>
      </c>
      <c r="I100" s="2">
        <v>0.58495022600000002</v>
      </c>
      <c r="J100" s="1">
        <v>-1.7310075733091199</v>
      </c>
      <c r="K100" s="3">
        <f t="shared" si="7"/>
        <v>1.7310075733091199</v>
      </c>
      <c r="L100" s="3">
        <f>((K100))-((AVERAGE(K110:K112)))</f>
        <v>0.51641880597578638</v>
      </c>
      <c r="M100" s="4">
        <f>(((((L100/(1000/4))*(60))*1000)/(H100*G100)))</f>
        <v>2.5159966999084213</v>
      </c>
      <c r="N100" s="4">
        <f t="shared" ref="N100:N109" si="10">((((((L100/(1000/4))*(60))*31.998)/(H100*G100))))</f>
        <v>8.0506862403669666E-2</v>
      </c>
      <c r="O100" s="1" t="s">
        <v>186</v>
      </c>
    </row>
    <row r="101" spans="1:15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s="2" t="s">
        <v>30</v>
      </c>
      <c r="G101" s="2">
        <v>10</v>
      </c>
      <c r="H101" s="2">
        <v>5.0500999999999996</v>
      </c>
      <c r="I101" s="2">
        <v>0.82538616600000003</v>
      </c>
      <c r="J101" s="5">
        <v>-1.9660047970000001</v>
      </c>
      <c r="K101" s="3">
        <f t="shared" si="7"/>
        <v>1.9660047970000001</v>
      </c>
      <c r="L101" s="3">
        <f>((K101))-((AVERAGE(K113:K115)))</f>
        <v>0.81607454400000012</v>
      </c>
      <c r="M101" s="4">
        <f t="shared" ref="M101:M109" si="11">(((((L101/(1000/4))*(60))*1000)/(H101*G101)))</f>
        <v>3.8782972725292577</v>
      </c>
      <c r="N101" s="4">
        <f t="shared" si="10"/>
        <v>0.12409775612639119</v>
      </c>
      <c r="O101" s="6" t="s">
        <v>138</v>
      </c>
    </row>
    <row r="102" spans="1:15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s="2" t="s">
        <v>30</v>
      </c>
      <c r="G102" s="2">
        <v>10</v>
      </c>
      <c r="H102" s="2">
        <v>4.9454000000000002</v>
      </c>
      <c r="I102" s="2">
        <v>0.93810200799999999</v>
      </c>
      <c r="J102" s="5">
        <v>-4.2552577410000003</v>
      </c>
      <c r="K102" s="3">
        <f t="shared" si="7"/>
        <v>4.2552577410000003</v>
      </c>
      <c r="L102" s="3">
        <f>((K102))-((AVERAGE(K113:K115)))</f>
        <v>3.1053274880000004</v>
      </c>
      <c r="M102" s="4">
        <f t="shared" si="11"/>
        <v>15.07013784769685</v>
      </c>
      <c r="N102" s="4">
        <f t="shared" si="10"/>
        <v>0.48221427085060392</v>
      </c>
      <c r="O102" s="6" t="s">
        <v>139</v>
      </c>
    </row>
    <row r="103" spans="1:15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s="2" t="s">
        <v>30</v>
      </c>
      <c r="G103" s="2">
        <v>10</v>
      </c>
      <c r="H103" s="2">
        <v>5.0294999999999996</v>
      </c>
      <c r="I103" s="2">
        <v>0.59176557900000004</v>
      </c>
      <c r="J103" s="5">
        <v>-2.3811868129999998</v>
      </c>
      <c r="K103" s="3">
        <f t="shared" si="7"/>
        <v>2.3811868129999998</v>
      </c>
      <c r="L103" s="3">
        <f>((K103))-((AVERAGE(K113:K115)))</f>
        <v>1.2312565599999998</v>
      </c>
      <c r="M103" s="4">
        <f t="shared" si="11"/>
        <v>5.8753668237399337</v>
      </c>
      <c r="N103" s="4">
        <f t="shared" si="10"/>
        <v>0.18799998762603037</v>
      </c>
      <c r="O103" s="6" t="s">
        <v>140</v>
      </c>
    </row>
    <row r="104" spans="1:15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s="2" t="s">
        <v>19</v>
      </c>
      <c r="G104" s="2">
        <v>10</v>
      </c>
      <c r="H104" s="2">
        <v>4.984</v>
      </c>
      <c r="I104" s="2">
        <v>0.51892559900000002</v>
      </c>
      <c r="J104" s="5">
        <v>-4.6248345249999998</v>
      </c>
      <c r="K104" s="3">
        <f t="shared" si="7"/>
        <v>4.6248345249999998</v>
      </c>
      <c r="L104" s="3">
        <f>((K104))-((AVERAGE(K116:K118)))</f>
        <v>3.4558326793108058</v>
      </c>
      <c r="M104" s="4">
        <f t="shared" si="11"/>
        <v>16.641248857034377</v>
      </c>
      <c r="N104" s="4">
        <f t="shared" si="10"/>
        <v>0.53248668092738594</v>
      </c>
      <c r="O104" s="6" t="s">
        <v>141</v>
      </c>
    </row>
    <row r="105" spans="1:15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s="2" t="s">
        <v>19</v>
      </c>
      <c r="G105" s="2">
        <v>10</v>
      </c>
      <c r="H105" s="2">
        <v>4.7746000000000004</v>
      </c>
      <c r="I105" s="2">
        <v>0.63155983299999996</v>
      </c>
      <c r="J105" s="5">
        <v>-1.9563094620000001</v>
      </c>
      <c r="K105" s="3">
        <f>ABS(J105)</f>
        <v>1.9563094620000001</v>
      </c>
      <c r="L105" s="3">
        <f>((K105))-((AVERAGE(K116:K118)))</f>
        <v>0.78730761631080637</v>
      </c>
      <c r="M105" s="4">
        <f t="shared" si="11"/>
        <v>3.9574797452057453</v>
      </c>
      <c r="N105" s="4">
        <f t="shared" si="10"/>
        <v>0.12663143688709344</v>
      </c>
      <c r="O105" s="6" t="s">
        <v>142</v>
      </c>
    </row>
    <row r="106" spans="1:15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s="2" t="s">
        <v>19</v>
      </c>
      <c r="G106" s="2">
        <v>9</v>
      </c>
      <c r="H106" s="2">
        <v>4.9882</v>
      </c>
      <c r="I106" s="2">
        <v>0.71566640299999995</v>
      </c>
      <c r="J106" s="5">
        <v>-2.973365206</v>
      </c>
      <c r="K106" s="3">
        <f t="shared" si="7"/>
        <v>2.973365206</v>
      </c>
      <c r="L106" s="3">
        <f>((K106))-((AVERAGE(K116:K118)))</f>
        <v>1.8043633603108062</v>
      </c>
      <c r="M106" s="4">
        <f t="shared" si="11"/>
        <v>9.6460358997142936</v>
      </c>
      <c r="N106" s="4">
        <f t="shared" si="10"/>
        <v>0.30865385671905793</v>
      </c>
      <c r="O106" s="6" t="s">
        <v>143</v>
      </c>
    </row>
    <row r="107" spans="1:15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s="2" t="s">
        <v>30</v>
      </c>
      <c r="G107" s="2">
        <v>9</v>
      </c>
      <c r="H107" s="2">
        <v>4.7492222220000002</v>
      </c>
      <c r="I107" s="2">
        <v>0.74304689899999998</v>
      </c>
      <c r="J107" s="5">
        <v>-3.833817415</v>
      </c>
      <c r="K107" s="3">
        <f t="shared" si="7"/>
        <v>3.833817415</v>
      </c>
      <c r="L107" s="3">
        <f>((K107))-((AVERAGE(K119:K121)))</f>
        <v>2.4884797989999998</v>
      </c>
      <c r="M107" s="4">
        <f t="shared" si="11"/>
        <v>13.972700834942456</v>
      </c>
      <c r="N107" s="4">
        <f t="shared" si="10"/>
        <v>0.44709848131648866</v>
      </c>
      <c r="O107" s="6" t="s">
        <v>144</v>
      </c>
    </row>
    <row r="108" spans="1:15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s="2" t="s">
        <v>30</v>
      </c>
      <c r="G108" s="2">
        <v>10</v>
      </c>
      <c r="H108" s="2">
        <v>5.2632000000000003</v>
      </c>
      <c r="I108" s="2">
        <v>0.69376665900000001</v>
      </c>
      <c r="J108" s="5">
        <v>-3.5006191790000001</v>
      </c>
      <c r="K108" s="3">
        <f t="shared" si="7"/>
        <v>3.5006191790000001</v>
      </c>
      <c r="L108" s="3">
        <f>((K108))-((AVERAGE(K119:K121)))</f>
        <v>2.155281563</v>
      </c>
      <c r="M108" s="4">
        <f t="shared" si="11"/>
        <v>9.8280053032375729</v>
      </c>
      <c r="N108" s="4">
        <f t="shared" si="10"/>
        <v>0.3144765136929959</v>
      </c>
      <c r="O108" s="6" t="s">
        <v>145</v>
      </c>
    </row>
    <row r="109" spans="1:15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s="2" t="s">
        <v>30</v>
      </c>
      <c r="G109" s="2">
        <v>10</v>
      </c>
      <c r="H109" s="2">
        <v>5.1463000000000001</v>
      </c>
      <c r="I109" s="2">
        <v>0.32576646399999998</v>
      </c>
      <c r="J109" s="5">
        <v>-2.8581366460000002</v>
      </c>
      <c r="K109" s="3">
        <f t="shared" si="7"/>
        <v>2.8581366460000002</v>
      </c>
      <c r="L109" s="3">
        <f>((K109))-((AVERAGE(K119:K121)))</f>
        <v>1.51279903</v>
      </c>
      <c r="M109" s="4">
        <f t="shared" si="11"/>
        <v>7.0550058721800131</v>
      </c>
      <c r="N109" s="4">
        <f t="shared" si="10"/>
        <v>0.22574607789801607</v>
      </c>
      <c r="O109" s="6" t="s">
        <v>146</v>
      </c>
    </row>
    <row r="110" spans="1:15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s="2" t="s">
        <v>19</v>
      </c>
      <c r="G110" s="2">
        <v>10</v>
      </c>
      <c r="H110" s="2" t="s">
        <v>167</v>
      </c>
      <c r="I110" s="2" t="s">
        <v>167</v>
      </c>
      <c r="J110" s="5">
        <v>-1.2099568620000001</v>
      </c>
      <c r="K110" s="3">
        <f t="shared" si="7"/>
        <v>1.2099568620000001</v>
      </c>
      <c r="L110" s="3" t="s">
        <v>167</v>
      </c>
      <c r="M110" s="2" t="s">
        <v>167</v>
      </c>
      <c r="N110" s="2" t="s">
        <v>167</v>
      </c>
      <c r="O110" s="6" t="s">
        <v>26</v>
      </c>
    </row>
    <row r="111" spans="1:15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s="2" t="s">
        <v>19</v>
      </c>
      <c r="G111" s="2">
        <v>10</v>
      </c>
      <c r="H111" s="2" t="s">
        <v>167</v>
      </c>
      <c r="I111" s="2" t="s">
        <v>167</v>
      </c>
      <c r="J111" s="5">
        <v>-1.201971833</v>
      </c>
      <c r="K111" s="3">
        <f t="shared" si="7"/>
        <v>1.201971833</v>
      </c>
      <c r="L111" s="3" t="s">
        <v>167</v>
      </c>
      <c r="M111" s="2" t="s">
        <v>167</v>
      </c>
      <c r="N111" s="2" t="s">
        <v>167</v>
      </c>
      <c r="O111" s="6" t="s">
        <v>26</v>
      </c>
    </row>
    <row r="112" spans="1:15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s="2" t="s">
        <v>19</v>
      </c>
      <c r="G112" s="2">
        <v>10</v>
      </c>
      <c r="H112" s="2" t="s">
        <v>167</v>
      </c>
      <c r="I112" s="2" t="s">
        <v>167</v>
      </c>
      <c r="J112" s="5">
        <v>-1.2318376069999999</v>
      </c>
      <c r="K112" s="3">
        <f t="shared" si="7"/>
        <v>1.2318376069999999</v>
      </c>
      <c r="L112" s="3" t="s">
        <v>167</v>
      </c>
      <c r="M112" s="2" t="s">
        <v>167</v>
      </c>
      <c r="N112" s="2" t="s">
        <v>167</v>
      </c>
      <c r="O112" s="6" t="s">
        <v>26</v>
      </c>
    </row>
    <row r="113" spans="1:15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s="2" t="s">
        <v>30</v>
      </c>
      <c r="G113" s="2">
        <v>10</v>
      </c>
      <c r="H113" s="2" t="s">
        <v>167</v>
      </c>
      <c r="I113" s="2" t="s">
        <v>167</v>
      </c>
      <c r="J113" s="5">
        <v>-1.0280662629999999</v>
      </c>
      <c r="K113" s="3">
        <f t="shared" si="7"/>
        <v>1.0280662629999999</v>
      </c>
      <c r="L113" s="3" t="s">
        <v>167</v>
      </c>
      <c r="M113" s="2" t="s">
        <v>167</v>
      </c>
      <c r="N113" s="2" t="s">
        <v>167</v>
      </c>
      <c r="O113" s="6" t="s">
        <v>26</v>
      </c>
    </row>
    <row r="114" spans="1:15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s="2" t="s">
        <v>30</v>
      </c>
      <c r="G114" s="2">
        <v>10</v>
      </c>
      <c r="H114" s="2" t="s">
        <v>167</v>
      </c>
      <c r="I114" s="2" t="s">
        <v>167</v>
      </c>
      <c r="J114" s="5">
        <v>-1.065449868</v>
      </c>
      <c r="K114" s="3">
        <f t="shared" si="7"/>
        <v>1.065449868</v>
      </c>
      <c r="L114" s="3" t="s">
        <v>167</v>
      </c>
      <c r="M114" s="2" t="s">
        <v>167</v>
      </c>
      <c r="N114" s="2" t="s">
        <v>167</v>
      </c>
      <c r="O114" s="6" t="s">
        <v>26</v>
      </c>
    </row>
    <row r="115" spans="1:15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s="2" t="s">
        <v>30</v>
      </c>
      <c r="G115" s="2">
        <v>10</v>
      </c>
      <c r="H115" s="2" t="s">
        <v>167</v>
      </c>
      <c r="I115" s="2" t="s">
        <v>167</v>
      </c>
      <c r="J115" s="5">
        <v>-1.356274628</v>
      </c>
      <c r="K115" s="3">
        <f t="shared" si="7"/>
        <v>1.356274628</v>
      </c>
      <c r="L115" s="3" t="s">
        <v>167</v>
      </c>
      <c r="M115" s="2" t="s">
        <v>167</v>
      </c>
      <c r="N115" s="2" t="s">
        <v>167</v>
      </c>
      <c r="O115" s="6" t="s">
        <v>147</v>
      </c>
    </row>
    <row r="116" spans="1:15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s="2" t="s">
        <v>19</v>
      </c>
      <c r="G116" s="2">
        <v>10</v>
      </c>
      <c r="H116" s="2" t="s">
        <v>167</v>
      </c>
      <c r="I116" s="2" t="s">
        <v>167</v>
      </c>
      <c r="J116" s="1">
        <v>-0.87661195403038095</v>
      </c>
      <c r="K116" s="3">
        <f t="shared" si="7"/>
        <v>0.87661195403038095</v>
      </c>
      <c r="L116" s="3" t="s">
        <v>167</v>
      </c>
      <c r="M116" s="2" t="s">
        <v>167</v>
      </c>
      <c r="N116" s="2" t="s">
        <v>167</v>
      </c>
      <c r="O116" s="6" t="s">
        <v>26</v>
      </c>
    </row>
    <row r="117" spans="1:15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s="2" t="s">
        <v>19</v>
      </c>
      <c r="G117" s="2">
        <v>10</v>
      </c>
      <c r="H117" s="2" t="s">
        <v>167</v>
      </c>
      <c r="I117" s="2" t="s">
        <v>167</v>
      </c>
      <c r="J117" s="1">
        <v>-1.32922828426482</v>
      </c>
      <c r="K117" s="3">
        <f t="shared" si="7"/>
        <v>1.32922828426482</v>
      </c>
      <c r="L117" s="3" t="s">
        <v>167</v>
      </c>
      <c r="M117" s="2" t="s">
        <v>167</v>
      </c>
      <c r="N117" s="2" t="s">
        <v>167</v>
      </c>
      <c r="O117" s="6" t="s">
        <v>26</v>
      </c>
    </row>
    <row r="118" spans="1:15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s="2" t="s">
        <v>19</v>
      </c>
      <c r="G118" s="2">
        <v>10</v>
      </c>
      <c r="H118" s="2" t="s">
        <v>167</v>
      </c>
      <c r="I118" s="2" t="s">
        <v>167</v>
      </c>
      <c r="J118" s="1">
        <v>-1.3011652987723801</v>
      </c>
      <c r="K118" s="3">
        <f t="shared" si="7"/>
        <v>1.3011652987723801</v>
      </c>
      <c r="L118" s="3" t="s">
        <v>167</v>
      </c>
      <c r="M118" s="2" t="s">
        <v>167</v>
      </c>
      <c r="N118" s="2" t="s">
        <v>167</v>
      </c>
      <c r="O118" s="6" t="s">
        <v>148</v>
      </c>
    </row>
    <row r="119" spans="1:15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s="2" t="s">
        <v>30</v>
      </c>
      <c r="G119" s="2">
        <v>10</v>
      </c>
      <c r="H119" s="2" t="s">
        <v>167</v>
      </c>
      <c r="I119" s="2" t="s">
        <v>167</v>
      </c>
      <c r="J119" s="5">
        <v>-1.2081895629999999</v>
      </c>
      <c r="K119" s="3">
        <f t="shared" si="7"/>
        <v>1.2081895629999999</v>
      </c>
      <c r="L119" s="3" t="s">
        <v>167</v>
      </c>
      <c r="M119" s="2" t="s">
        <v>167</v>
      </c>
      <c r="N119" s="2" t="s">
        <v>167</v>
      </c>
      <c r="O119" s="6" t="s">
        <v>149</v>
      </c>
    </row>
    <row r="120" spans="1:15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s="2" t="s">
        <v>30</v>
      </c>
      <c r="G120" s="2">
        <v>10</v>
      </c>
      <c r="H120" s="2" t="s">
        <v>167</v>
      </c>
      <c r="I120" s="2" t="s">
        <v>167</v>
      </c>
      <c r="J120" s="5">
        <v>-1.597105982</v>
      </c>
      <c r="K120" s="3">
        <f t="shared" si="7"/>
        <v>1.597105982</v>
      </c>
      <c r="L120" s="3" t="s">
        <v>167</v>
      </c>
      <c r="M120" s="2" t="s">
        <v>167</v>
      </c>
      <c r="N120" s="2" t="s">
        <v>167</v>
      </c>
      <c r="O120" s="6" t="s">
        <v>26</v>
      </c>
    </row>
    <row r="121" spans="1:15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s="2" t="s">
        <v>30</v>
      </c>
      <c r="G121" s="2">
        <v>10</v>
      </c>
      <c r="H121" s="2" t="s">
        <v>167</v>
      </c>
      <c r="I121" s="2" t="s">
        <v>167</v>
      </c>
      <c r="J121" s="5">
        <v>-1.230717303</v>
      </c>
      <c r="K121" s="3">
        <f t="shared" si="7"/>
        <v>1.230717303</v>
      </c>
      <c r="L121" s="3" t="s">
        <v>167</v>
      </c>
      <c r="M121" s="2" t="s">
        <v>167</v>
      </c>
      <c r="N121" s="2" t="s">
        <v>167</v>
      </c>
      <c r="O121" s="6" t="s">
        <v>26</v>
      </c>
    </row>
    <row r="122" spans="1:15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s="2" t="s">
        <v>30</v>
      </c>
      <c r="G122" s="2">
        <v>10</v>
      </c>
      <c r="H122" s="2">
        <v>5.1150000000000002</v>
      </c>
      <c r="I122" s="2">
        <v>0.87093092000000005</v>
      </c>
      <c r="J122" s="5">
        <v>-2.3287355249999999</v>
      </c>
      <c r="K122" s="3">
        <f t="shared" si="7"/>
        <v>2.3287355249999999</v>
      </c>
      <c r="L122" s="3">
        <f>((K122))-((AVERAGE(K134:K136)))</f>
        <v>1.2977763956666666</v>
      </c>
      <c r="M122" s="4">
        <f>(((((L122/(1000/4))*(60))*1000)/(H122*G122)))</f>
        <v>6.0892734107526874</v>
      </c>
      <c r="N122" s="4">
        <f>((((((L122/(1000/4))*(60))*31.998)/(H122*G122))))</f>
        <v>0.19484457059726448</v>
      </c>
      <c r="O122" s="6" t="s">
        <v>26</v>
      </c>
    </row>
    <row r="123" spans="1:15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s="2" t="s">
        <v>30</v>
      </c>
      <c r="G123" s="2">
        <v>10</v>
      </c>
      <c r="H123" s="2">
        <v>5.1384999999999996</v>
      </c>
      <c r="I123" s="2">
        <v>0.60794247700000004</v>
      </c>
      <c r="J123" s="5">
        <v>-2.003010357</v>
      </c>
      <c r="K123" s="3">
        <f t="shared" si="7"/>
        <v>2.003010357</v>
      </c>
      <c r="L123" s="3">
        <f>((K123))-((AVERAGE(K134:K136)))</f>
        <v>0.97205122766666663</v>
      </c>
      <c r="M123" s="4">
        <f>(((((L123/(1000/4))*(60))*1000)/(H123*G123)))</f>
        <v>4.5400855237909896</v>
      </c>
      <c r="N123" s="4">
        <f>((((((L123/(1000/4))*(60))*31.998)/(H123*G123))))</f>
        <v>0.14527365659026409</v>
      </c>
      <c r="O123" s="6" t="s">
        <v>26</v>
      </c>
    </row>
    <row r="124" spans="1:15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s="2" t="s">
        <v>30</v>
      </c>
      <c r="G124" s="2">
        <v>10</v>
      </c>
      <c r="H124" s="2">
        <v>5.2220000000000004</v>
      </c>
      <c r="I124" s="2">
        <v>0.49977928500000002</v>
      </c>
      <c r="J124" s="5">
        <v>-1.7151543460000001</v>
      </c>
      <c r="K124" s="3">
        <f t="shared" si="7"/>
        <v>1.7151543460000001</v>
      </c>
      <c r="L124" s="3">
        <f>((K124))-((AVERAGE(K134:K136)))</f>
        <v>0.68419521666666672</v>
      </c>
      <c r="M124" s="4">
        <f>(((((L124/(1000/4))*(60))*1000)/(H124*G124)))</f>
        <v>3.1445203370356185</v>
      </c>
      <c r="N124" s="4">
        <f t="shared" ref="N124:N133" si="12">((((((L124/(1000/4))*(60))*31.998)/(H124*G124))))</f>
        <v>0.10061836174446573</v>
      </c>
      <c r="O124" s="6" t="s">
        <v>26</v>
      </c>
    </row>
    <row r="125" spans="1:15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s="2" t="s">
        <v>19</v>
      </c>
      <c r="G125" s="2">
        <v>10</v>
      </c>
      <c r="H125" s="2">
        <v>5.5784000000000002</v>
      </c>
      <c r="I125" s="2">
        <v>0.38528638700000001</v>
      </c>
      <c r="J125" s="5">
        <v>-2.3865116839999998</v>
      </c>
      <c r="K125" s="3">
        <f t="shared" si="7"/>
        <v>2.3865116839999998</v>
      </c>
      <c r="L125" s="3">
        <f>((K125))-((AVERAGE(K137:K139)))</f>
        <v>1.4632475393333331</v>
      </c>
      <c r="M125" s="4">
        <f t="shared" ref="M125:M133" si="13">(((((L125/(1000/4))*(60))*1000)/(H125*G125)))</f>
        <v>6.2953429198336419</v>
      </c>
      <c r="N125" s="4">
        <f t="shared" si="12"/>
        <v>0.20143838274883688</v>
      </c>
      <c r="O125" s="6" t="s">
        <v>26</v>
      </c>
    </row>
    <row r="126" spans="1:15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s="2" t="s">
        <v>19</v>
      </c>
      <c r="G126" s="2">
        <v>10</v>
      </c>
      <c r="H126" s="2">
        <v>5.5212000000000003</v>
      </c>
      <c r="I126" s="2">
        <v>0.67749781499999995</v>
      </c>
      <c r="J126" s="5">
        <v>-2.5020900080000001</v>
      </c>
      <c r="K126" s="3">
        <f t="shared" si="7"/>
        <v>2.5020900080000001</v>
      </c>
      <c r="L126" s="3">
        <f>((K126))-((AVERAGE(K137:K139)))</f>
        <v>1.5788258633333334</v>
      </c>
      <c r="M126" s="4">
        <f t="shared" si="13"/>
        <v>6.8629683257262917</v>
      </c>
      <c r="N126" s="4">
        <f t="shared" si="12"/>
        <v>0.2196012604865899</v>
      </c>
      <c r="O126" s="6" t="s">
        <v>26</v>
      </c>
    </row>
    <row r="127" spans="1:15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s="2" t="s">
        <v>19</v>
      </c>
      <c r="G127" s="2">
        <v>10</v>
      </c>
      <c r="H127" s="2">
        <v>5.1906999999999996</v>
      </c>
      <c r="I127" s="2">
        <v>1.0386851779999999</v>
      </c>
      <c r="J127" s="5">
        <v>-2.2555714089999999</v>
      </c>
      <c r="K127" s="3">
        <f t="shared" si="7"/>
        <v>2.2555714089999999</v>
      </c>
      <c r="L127" s="3">
        <f>((K127))-((AVERAGE(K137:K139)))</f>
        <v>1.3323072643333331</v>
      </c>
      <c r="M127" s="4">
        <f t="shared" si="13"/>
        <v>6.160127602057524</v>
      </c>
      <c r="N127" s="4">
        <f t="shared" si="12"/>
        <v>0.19711176301063668</v>
      </c>
      <c r="O127" s="6" t="s">
        <v>26</v>
      </c>
    </row>
    <row r="128" spans="1:15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s="2" t="s">
        <v>30</v>
      </c>
      <c r="G128" s="2">
        <v>10</v>
      </c>
      <c r="H128" s="2">
        <v>5.2781000000000002</v>
      </c>
      <c r="I128" s="2">
        <v>0.69165669900000004</v>
      </c>
      <c r="J128" s="5">
        <v>-1.8902062610000001</v>
      </c>
      <c r="K128" s="3">
        <f t="shared" si="7"/>
        <v>1.8902062610000001</v>
      </c>
      <c r="L128" s="3">
        <f>((K128))-((AVERAGE(K140:K142)))</f>
        <v>0.40195479033333337</v>
      </c>
      <c r="M128" s="4">
        <f t="shared" si="13"/>
        <v>1.8277249328356795</v>
      </c>
      <c r="N128" s="4">
        <f t="shared" si="12"/>
        <v>5.8483542400876082E-2</v>
      </c>
      <c r="O128" s="6" t="s">
        <v>26</v>
      </c>
    </row>
    <row r="129" spans="1:15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s="2" t="s">
        <v>30</v>
      </c>
      <c r="G129" s="2">
        <v>10</v>
      </c>
      <c r="H129" s="2">
        <v>5.2910000000000004</v>
      </c>
      <c r="I129" s="2">
        <v>0.771178319</v>
      </c>
      <c r="J129" s="5">
        <v>-2.4722051239999998</v>
      </c>
      <c r="K129" s="3">
        <f t="shared" si="7"/>
        <v>2.4722051239999998</v>
      </c>
      <c r="L129" s="3">
        <f>((K129))-((AVERAGE(K140:K142)))</f>
        <v>0.98395365333333307</v>
      </c>
      <c r="M129" s="4">
        <f t="shared" si="13"/>
        <v>4.4632182347382328</v>
      </c>
      <c r="N129" s="4">
        <f t="shared" si="12"/>
        <v>0.14281405707515399</v>
      </c>
      <c r="O129" s="6" t="s">
        <v>26</v>
      </c>
    </row>
    <row r="130" spans="1:15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s="2" t="s">
        <v>30</v>
      </c>
      <c r="G130" s="2">
        <v>10</v>
      </c>
      <c r="H130" s="2">
        <v>5.4839000000000002</v>
      </c>
      <c r="I130" s="2">
        <v>0.55244254599999998</v>
      </c>
      <c r="J130" s="5">
        <v>-2.1595986370000002</v>
      </c>
      <c r="K130" s="3">
        <f t="shared" si="7"/>
        <v>2.1595986370000002</v>
      </c>
      <c r="L130" s="3">
        <f>((K130))-((AVERAGE(K140:K142)))</f>
        <v>0.67134716633333347</v>
      </c>
      <c r="M130" s="4">
        <f t="shared" si="13"/>
        <v>2.9381155732234365</v>
      </c>
      <c r="N130" s="4">
        <f t="shared" si="12"/>
        <v>9.4013822112003528E-2</v>
      </c>
      <c r="O130" s="6" t="s">
        <v>26</v>
      </c>
    </row>
    <row r="131" spans="1:15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s="2" t="s">
        <v>19</v>
      </c>
      <c r="G131" s="2">
        <v>10</v>
      </c>
      <c r="H131" s="2">
        <v>5.0719000000000003</v>
      </c>
      <c r="I131" s="2">
        <v>0.74744519700000001</v>
      </c>
      <c r="J131" s="1">
        <v>-2.7001617150299801</v>
      </c>
      <c r="K131" s="3">
        <f t="shared" ref="K131:K194" si="14">ABS(J131)</f>
        <v>2.7001617150299801</v>
      </c>
      <c r="L131" s="3">
        <f>((K131))-((AVERAGE(K143:K145)))</f>
        <v>1.2986062743633136</v>
      </c>
      <c r="M131" s="4">
        <f t="shared" si="13"/>
        <v>6.1449457963917915</v>
      </c>
      <c r="N131" s="4">
        <f t="shared" si="12"/>
        <v>0.19662597559294456</v>
      </c>
      <c r="O131" t="s">
        <v>188</v>
      </c>
    </row>
    <row r="132" spans="1:15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s="2" t="s">
        <v>19</v>
      </c>
      <c r="G132" s="2">
        <v>10</v>
      </c>
      <c r="H132" s="2">
        <v>5.3219000000000003</v>
      </c>
      <c r="I132" s="2">
        <v>0.26409823500000001</v>
      </c>
      <c r="J132" s="5">
        <v>-3.7427026109999999</v>
      </c>
      <c r="K132" s="3">
        <f t="shared" si="14"/>
        <v>3.7427026109999999</v>
      </c>
      <c r="L132" s="3">
        <f>((K132))-((AVERAGE(K143:K145)))</f>
        <v>2.3411471703333335</v>
      </c>
      <c r="M132" s="4">
        <f t="shared" si="13"/>
        <v>10.557795540690355</v>
      </c>
      <c r="N132" s="4">
        <f t="shared" si="12"/>
        <v>0.33782834171101001</v>
      </c>
      <c r="O132" s="6" t="s">
        <v>151</v>
      </c>
    </row>
    <row r="133" spans="1:15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s="2" t="s">
        <v>19</v>
      </c>
      <c r="G133" s="2">
        <v>10</v>
      </c>
      <c r="H133" s="2">
        <v>5.1731999999999996</v>
      </c>
      <c r="I133" s="2">
        <v>0.50523653400000001</v>
      </c>
      <c r="J133" s="5">
        <v>-2.637460216</v>
      </c>
      <c r="K133" s="3">
        <f t="shared" si="14"/>
        <v>2.637460216</v>
      </c>
      <c r="L133" s="3">
        <f>((K133))-((AVERAGE(K143:K145)))</f>
        <v>1.2359047753333334</v>
      </c>
      <c r="M133" s="4">
        <f t="shared" si="13"/>
        <v>5.7337266310987394</v>
      </c>
      <c r="N133" s="4">
        <f t="shared" si="12"/>
        <v>0.18346778474189748</v>
      </c>
      <c r="O133" s="6" t="s">
        <v>152</v>
      </c>
    </row>
    <row r="134" spans="1:15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s="2" t="s">
        <v>30</v>
      </c>
      <c r="G134" s="2">
        <v>10</v>
      </c>
      <c r="H134" s="2" t="s">
        <v>167</v>
      </c>
      <c r="I134" s="2" t="s">
        <v>167</v>
      </c>
      <c r="J134" s="5">
        <v>-0.89705726500000005</v>
      </c>
      <c r="K134" s="3">
        <f t="shared" si="14"/>
        <v>0.89705726500000005</v>
      </c>
      <c r="L134" s="3" t="s">
        <v>167</v>
      </c>
      <c r="M134" s="2" t="s">
        <v>167</v>
      </c>
      <c r="N134" s="2" t="s">
        <v>167</v>
      </c>
      <c r="O134" s="6" t="s">
        <v>153</v>
      </c>
    </row>
    <row r="135" spans="1:15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s="2" t="s">
        <v>30</v>
      </c>
      <c r="G135" s="2">
        <v>10</v>
      </c>
      <c r="H135" s="2" t="s">
        <v>167</v>
      </c>
      <c r="I135" s="2" t="s">
        <v>167</v>
      </c>
      <c r="J135" s="5">
        <v>-1.1236423010000001</v>
      </c>
      <c r="K135" s="3">
        <f t="shared" si="14"/>
        <v>1.1236423010000001</v>
      </c>
      <c r="L135" s="3" t="s">
        <v>167</v>
      </c>
      <c r="M135" s="2" t="s">
        <v>167</v>
      </c>
      <c r="N135" s="2" t="s">
        <v>167</v>
      </c>
      <c r="O135" s="6" t="s">
        <v>26</v>
      </c>
    </row>
    <row r="136" spans="1:15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s="2" t="s">
        <v>30</v>
      </c>
      <c r="G136" s="2">
        <v>10</v>
      </c>
      <c r="H136" s="2" t="s">
        <v>167</v>
      </c>
      <c r="I136" s="2" t="s">
        <v>167</v>
      </c>
      <c r="J136" s="5">
        <v>-1.072177822</v>
      </c>
      <c r="K136" s="3">
        <f t="shared" si="14"/>
        <v>1.072177822</v>
      </c>
      <c r="L136" s="3" t="s">
        <v>167</v>
      </c>
      <c r="M136" s="2" t="s">
        <v>167</v>
      </c>
      <c r="N136" s="2" t="s">
        <v>167</v>
      </c>
      <c r="O136" s="6" t="s">
        <v>26</v>
      </c>
    </row>
    <row r="137" spans="1:15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s="2" t="s">
        <v>19</v>
      </c>
      <c r="G137" s="2">
        <v>10</v>
      </c>
      <c r="H137" s="2" t="s">
        <v>167</v>
      </c>
      <c r="I137" s="2" t="s">
        <v>167</v>
      </c>
      <c r="J137" s="5">
        <v>-0.80890118499999997</v>
      </c>
      <c r="K137" s="3">
        <f t="shared" si="14"/>
        <v>0.80890118499999997</v>
      </c>
      <c r="L137" s="3" t="s">
        <v>167</v>
      </c>
      <c r="M137" s="2" t="s">
        <v>167</v>
      </c>
      <c r="N137" s="2" t="s">
        <v>167</v>
      </c>
      <c r="O137" s="6" t="s">
        <v>26</v>
      </c>
    </row>
    <row r="138" spans="1:15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s="2" t="s">
        <v>19</v>
      </c>
      <c r="G138" s="2">
        <v>10</v>
      </c>
      <c r="H138" s="2" t="s">
        <v>167</v>
      </c>
      <c r="I138" s="2" t="s">
        <v>167</v>
      </c>
      <c r="J138" s="5">
        <v>-1.0915314730000001</v>
      </c>
      <c r="K138" s="3">
        <f t="shared" si="14"/>
        <v>1.0915314730000001</v>
      </c>
      <c r="L138" s="3" t="s">
        <v>167</v>
      </c>
      <c r="M138" s="2" t="s">
        <v>167</v>
      </c>
      <c r="N138" s="2" t="s">
        <v>167</v>
      </c>
      <c r="O138" s="6" t="s">
        <v>153</v>
      </c>
    </row>
    <row r="139" spans="1:15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s="2" t="s">
        <v>19</v>
      </c>
      <c r="G139" s="2">
        <v>10</v>
      </c>
      <c r="H139" s="2" t="s">
        <v>167</v>
      </c>
      <c r="I139" s="2" t="s">
        <v>167</v>
      </c>
      <c r="J139" s="5">
        <v>-0.86935977600000003</v>
      </c>
      <c r="K139" s="3">
        <f t="shared" si="14"/>
        <v>0.86935977600000003</v>
      </c>
      <c r="L139" s="3" t="s">
        <v>167</v>
      </c>
      <c r="M139" s="2" t="s">
        <v>167</v>
      </c>
      <c r="N139" s="2" t="s">
        <v>167</v>
      </c>
      <c r="O139" s="6" t="s">
        <v>153</v>
      </c>
    </row>
    <row r="140" spans="1:15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s="2" t="s">
        <v>30</v>
      </c>
      <c r="G140" s="2">
        <v>10</v>
      </c>
      <c r="H140" s="2" t="s">
        <v>167</v>
      </c>
      <c r="I140" s="2" t="s">
        <v>167</v>
      </c>
      <c r="J140" s="5">
        <v>-1.4127896520000001</v>
      </c>
      <c r="K140" s="3">
        <f t="shared" si="14"/>
        <v>1.4127896520000001</v>
      </c>
      <c r="L140" s="3" t="s">
        <v>167</v>
      </c>
      <c r="M140" s="2" t="s">
        <v>167</v>
      </c>
      <c r="N140" s="2" t="s">
        <v>167</v>
      </c>
      <c r="O140" s="6" t="s">
        <v>154</v>
      </c>
    </row>
    <row r="141" spans="1:15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s="2" t="s">
        <v>30</v>
      </c>
      <c r="G141" s="2">
        <v>10</v>
      </c>
      <c r="H141" s="2" t="s">
        <v>167</v>
      </c>
      <c r="I141" s="2" t="s">
        <v>167</v>
      </c>
      <c r="J141" s="5">
        <v>-1.5792242299999999</v>
      </c>
      <c r="K141" s="3">
        <f t="shared" si="14"/>
        <v>1.5792242299999999</v>
      </c>
      <c r="L141" s="3" t="s">
        <v>167</v>
      </c>
      <c r="M141" s="2" t="s">
        <v>167</v>
      </c>
      <c r="N141" s="2" t="s">
        <v>167</v>
      </c>
      <c r="O141" s="6" t="s">
        <v>26</v>
      </c>
    </row>
    <row r="142" spans="1:15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s="2" t="s">
        <v>30</v>
      </c>
      <c r="G142" s="2">
        <v>10</v>
      </c>
      <c r="H142" s="2" t="s">
        <v>167</v>
      </c>
      <c r="I142" s="2" t="s">
        <v>167</v>
      </c>
      <c r="J142" s="5">
        <v>-1.47274053</v>
      </c>
      <c r="K142" s="3">
        <f t="shared" si="14"/>
        <v>1.47274053</v>
      </c>
      <c r="L142" s="3" t="s">
        <v>167</v>
      </c>
      <c r="M142" s="2" t="s">
        <v>167</v>
      </c>
      <c r="N142" s="2" t="s">
        <v>167</v>
      </c>
      <c r="O142" s="6" t="s">
        <v>154</v>
      </c>
    </row>
    <row r="143" spans="1:15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s="2" t="s">
        <v>19</v>
      </c>
      <c r="G143" s="2">
        <v>10</v>
      </c>
      <c r="H143" s="2" t="s">
        <v>167</v>
      </c>
      <c r="I143" s="2" t="s">
        <v>167</v>
      </c>
      <c r="J143" s="5">
        <v>-1.5044926810000001</v>
      </c>
      <c r="K143" s="3">
        <f t="shared" si="14"/>
        <v>1.5044926810000001</v>
      </c>
      <c r="L143" s="3" t="s">
        <v>167</v>
      </c>
      <c r="M143" s="2" t="s">
        <v>167</v>
      </c>
      <c r="N143" s="2" t="s">
        <v>167</v>
      </c>
      <c r="O143" s="6" t="s">
        <v>154</v>
      </c>
    </row>
    <row r="144" spans="1:15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s="2" t="s">
        <v>19</v>
      </c>
      <c r="G144" s="2">
        <v>10</v>
      </c>
      <c r="H144" s="2" t="s">
        <v>167</v>
      </c>
      <c r="I144" s="2" t="s">
        <v>167</v>
      </c>
      <c r="J144" s="5">
        <v>-1.1891189069999999</v>
      </c>
      <c r="K144" s="3">
        <f t="shared" si="14"/>
        <v>1.1891189069999999</v>
      </c>
      <c r="L144" s="3" t="s">
        <v>167</v>
      </c>
      <c r="M144" s="2" t="s">
        <v>167</v>
      </c>
      <c r="N144" s="2" t="s">
        <v>167</v>
      </c>
      <c r="O144" s="6" t="s">
        <v>153</v>
      </c>
    </row>
    <row r="145" spans="1:15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s="2" t="s">
        <v>19</v>
      </c>
      <c r="G145" s="2">
        <v>10</v>
      </c>
      <c r="H145" s="2" t="s">
        <v>167</v>
      </c>
      <c r="I145" s="2" t="s">
        <v>167</v>
      </c>
      <c r="J145" s="5">
        <v>-1.511054734</v>
      </c>
      <c r="K145" s="3">
        <f t="shared" si="14"/>
        <v>1.511054734</v>
      </c>
      <c r="L145" s="3" t="s">
        <v>167</v>
      </c>
      <c r="M145" s="2" t="s">
        <v>167</v>
      </c>
      <c r="N145" s="2" t="s">
        <v>167</v>
      </c>
      <c r="O145" s="6" t="s">
        <v>154</v>
      </c>
    </row>
    <row r="146" spans="1:15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s="2" t="s">
        <v>19</v>
      </c>
      <c r="G146" s="2">
        <v>10</v>
      </c>
      <c r="H146" s="2">
        <v>5.1096000000000004</v>
      </c>
      <c r="I146" s="2">
        <v>0.62127953999999996</v>
      </c>
      <c r="J146" s="5">
        <v>-1.6901699729999999</v>
      </c>
      <c r="K146" s="3">
        <f t="shared" si="14"/>
        <v>1.6901699729999999</v>
      </c>
      <c r="L146" s="3">
        <f>((K146))-((AVERAGE(K158:K160)))</f>
        <v>0.6795129236666666</v>
      </c>
      <c r="M146" s="4">
        <f>(((((L146/(1000/4))*(60))*1000)/(H146*G146)))</f>
        <v>3.1916999702520741</v>
      </c>
      <c r="N146" s="4">
        <f>((((((L146/(1000/4))*(60))*31.998)/(H146*G146))))</f>
        <v>0.10212801564812589</v>
      </c>
      <c r="O146" s="6" t="s">
        <v>26</v>
      </c>
    </row>
    <row r="147" spans="1:15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s="2" t="s">
        <v>19</v>
      </c>
      <c r="G147" s="2">
        <v>10</v>
      </c>
      <c r="H147" s="2">
        <v>5.4318</v>
      </c>
      <c r="I147" s="2">
        <v>0.32439030000000002</v>
      </c>
      <c r="J147" s="5">
        <v>-2.6020392449999998</v>
      </c>
      <c r="K147" s="3">
        <f t="shared" si="14"/>
        <v>2.6020392449999998</v>
      </c>
      <c r="L147" s="3">
        <f>((K147))-((AVERAGE(K158:K160)))</f>
        <v>1.5913821956666665</v>
      </c>
      <c r="M147" s="4">
        <f>(((((L147/(1000/4))*(60))*1000)/(H147*G147)))</f>
        <v>7.0314026098162676</v>
      </c>
      <c r="N147" s="4">
        <f>((((((L147/(1000/4))*(60))*31.998)/(H147*G147))))</f>
        <v>0.22499082070890095</v>
      </c>
      <c r="O147" s="6" t="s">
        <v>26</v>
      </c>
    </row>
    <row r="148" spans="1:15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s="2" t="s">
        <v>19</v>
      </c>
      <c r="G148" s="2">
        <v>10</v>
      </c>
      <c r="H148" s="2">
        <v>5.0449000000000002</v>
      </c>
      <c r="I148" s="2">
        <v>0.65976720600000005</v>
      </c>
      <c r="J148" s="5">
        <v>-1.7288395830000001</v>
      </c>
      <c r="K148" s="3">
        <f t="shared" si="14"/>
        <v>1.7288395830000001</v>
      </c>
      <c r="L148" s="3">
        <f>((K148))-((AVERAGE(K158:K160)))</f>
        <v>0.71818253366666673</v>
      </c>
      <c r="M148" s="4">
        <f>(((((L148/(1000/4))*(60))*1000)/(H148*G148)))</f>
        <v>3.4165951372673398</v>
      </c>
      <c r="N148" s="4">
        <f t="shared" ref="N148:N157" si="15">((((((L148/(1000/4))*(60))*31.998)/(H148*G148))))</f>
        <v>0.10932421120228035</v>
      </c>
      <c r="O148" s="6" t="s">
        <v>26</v>
      </c>
    </row>
    <row r="149" spans="1:15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s="2" t="s">
        <v>30</v>
      </c>
      <c r="G149" s="2">
        <v>10</v>
      </c>
      <c r="H149" s="2">
        <v>5.0209999999999999</v>
      </c>
      <c r="I149" s="2">
        <v>0.86407227099999995</v>
      </c>
      <c r="J149" s="5">
        <v>-2.8103350709999999</v>
      </c>
      <c r="K149" s="3">
        <f t="shared" si="14"/>
        <v>2.8103350709999999</v>
      </c>
      <c r="L149" s="3">
        <f>((K149))-((AVERAGE(K161:K163)))</f>
        <v>1.9472159336666666</v>
      </c>
      <c r="M149" s="4">
        <f t="shared" ref="M149:M157" si="16">(((((L149/(1000/4))*(60))*1000)/(H149*G149)))</f>
        <v>9.3075447934674358</v>
      </c>
      <c r="N149" s="4">
        <f t="shared" si="15"/>
        <v>0.29782281830137103</v>
      </c>
      <c r="O149" s="6" t="s">
        <v>26</v>
      </c>
    </row>
    <row r="150" spans="1:15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s="2" t="s">
        <v>30</v>
      </c>
      <c r="G150" s="2">
        <v>10</v>
      </c>
      <c r="H150" s="2">
        <v>5.4302999999999999</v>
      </c>
      <c r="I150" s="2">
        <v>0.62724424599999995</v>
      </c>
      <c r="J150" s="5">
        <v>-3.0467396949999999</v>
      </c>
      <c r="K150" s="3">
        <f t="shared" si="14"/>
        <v>3.0467396949999999</v>
      </c>
      <c r="L150" s="3">
        <f>((K150))-((AVERAGE(K161:K163)))</f>
        <v>2.1836205576666665</v>
      </c>
      <c r="M150" s="4">
        <f t="shared" si="16"/>
        <v>9.6508283859086976</v>
      </c>
      <c r="N150" s="4">
        <f t="shared" si="15"/>
        <v>0.30880720669230649</v>
      </c>
      <c r="O150" s="6" t="s">
        <v>26</v>
      </c>
    </row>
    <row r="151" spans="1:15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s="2" t="s">
        <v>30</v>
      </c>
      <c r="G151" s="2">
        <v>10</v>
      </c>
      <c r="H151" s="2">
        <v>5.6119000000000003</v>
      </c>
      <c r="I151" s="2">
        <v>0.62541034500000003</v>
      </c>
      <c r="J151" s="5">
        <v>-3.199634992</v>
      </c>
      <c r="K151" s="3">
        <f t="shared" si="14"/>
        <v>3.199634992</v>
      </c>
      <c r="L151" s="3">
        <f>((K151))-((AVERAGE(K161:K163)))</f>
        <v>2.3365158546666667</v>
      </c>
      <c r="M151" s="4">
        <f t="shared" si="16"/>
        <v>9.9924055154225844</v>
      </c>
      <c r="N151" s="4">
        <f t="shared" si="15"/>
        <v>0.31973699168249192</v>
      </c>
      <c r="O151" s="6" t="s">
        <v>26</v>
      </c>
    </row>
    <row r="152" spans="1:15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s="2" t="s">
        <v>19</v>
      </c>
      <c r="G152" s="2">
        <v>10</v>
      </c>
      <c r="H152" s="2">
        <v>4.9996</v>
      </c>
      <c r="I152" s="2">
        <v>0.75042287299999999</v>
      </c>
      <c r="J152" s="1">
        <v>-2.2663744302334501</v>
      </c>
      <c r="K152" s="3">
        <f t="shared" si="14"/>
        <v>2.2663744302334501</v>
      </c>
      <c r="L152" s="3">
        <f>((K152))-((AVERAGE(K164:K166)))</f>
        <v>1.3755063109001169</v>
      </c>
      <c r="M152" s="4">
        <f t="shared" si="16"/>
        <v>6.6029585290028816</v>
      </c>
      <c r="N152" s="4">
        <f t="shared" si="15"/>
        <v>0.2112814670110342</v>
      </c>
      <c r="O152" s="1" t="s">
        <v>189</v>
      </c>
    </row>
    <row r="153" spans="1:15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s="2" t="s">
        <v>19</v>
      </c>
      <c r="G153" s="2">
        <v>10</v>
      </c>
      <c r="H153" s="2">
        <v>4.9965000000000002</v>
      </c>
      <c r="I153" s="2">
        <v>0.73373947100000003</v>
      </c>
      <c r="J153" s="5">
        <v>-2.6169908249999998</v>
      </c>
      <c r="K153" s="3">
        <f t="shared" si="14"/>
        <v>2.6169908249999998</v>
      </c>
      <c r="L153" s="3">
        <f>((K153))-((AVERAGE(K164:K166)))</f>
        <v>1.7261227056666666</v>
      </c>
      <c r="M153" s="4">
        <f t="shared" si="16"/>
        <v>8.2911928221755229</v>
      </c>
      <c r="N153" s="4">
        <f t="shared" si="15"/>
        <v>0.26530158792397235</v>
      </c>
      <c r="O153" s="6" t="s">
        <v>26</v>
      </c>
    </row>
    <row r="154" spans="1:15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s="2" t="s">
        <v>19</v>
      </c>
      <c r="G154" s="2">
        <v>10</v>
      </c>
      <c r="H154" s="2">
        <v>5.3895999999999997</v>
      </c>
      <c r="I154" s="2">
        <v>0.65571440299999995</v>
      </c>
      <c r="J154" s="5">
        <v>-2.2804341830000001</v>
      </c>
      <c r="K154" s="3">
        <f t="shared" si="14"/>
        <v>2.2804341830000001</v>
      </c>
      <c r="L154" s="3">
        <f>((K154))-((AVERAGE(K164:K166)))</f>
        <v>1.3895660636666669</v>
      </c>
      <c r="M154" s="4">
        <f t="shared" si="16"/>
        <v>6.1877663514917627</v>
      </c>
      <c r="N154" s="4">
        <f t="shared" si="15"/>
        <v>0.1979961477150334</v>
      </c>
      <c r="O154" s="6" t="s">
        <v>26</v>
      </c>
    </row>
    <row r="155" spans="1:15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s="2" t="s">
        <v>30</v>
      </c>
      <c r="G155" s="2">
        <v>10</v>
      </c>
      <c r="H155" s="2">
        <v>5.1490999999999998</v>
      </c>
      <c r="I155" s="2">
        <v>0.71599836299999997</v>
      </c>
      <c r="J155" s="5">
        <v>-2.4890708859999999</v>
      </c>
      <c r="K155" s="3">
        <f t="shared" si="14"/>
        <v>2.4890708859999999</v>
      </c>
      <c r="L155" s="3">
        <f>((K155))-((AVERAGE(K167:K169)))</f>
        <v>1.5784393469999998</v>
      </c>
      <c r="M155" s="4">
        <f t="shared" si="16"/>
        <v>7.35711956031151</v>
      </c>
      <c r="N155" s="4">
        <f t="shared" si="15"/>
        <v>0.23541311169084772</v>
      </c>
      <c r="O155" s="6" t="s">
        <v>26</v>
      </c>
    </row>
    <row r="156" spans="1:15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s="2" t="s">
        <v>30</v>
      </c>
      <c r="G156" s="2">
        <v>10</v>
      </c>
      <c r="H156" s="2">
        <v>5.2891000000000004</v>
      </c>
      <c r="I156" s="2">
        <v>0.86611808899999998</v>
      </c>
      <c r="J156" s="5">
        <v>-2.869355847</v>
      </c>
      <c r="K156" s="3">
        <f t="shared" si="14"/>
        <v>2.869355847</v>
      </c>
      <c r="L156" s="3">
        <f>((K156))-((AVERAGE(K167:K169)))</f>
        <v>1.9587243079999999</v>
      </c>
      <c r="M156" s="4">
        <f t="shared" si="16"/>
        <v>8.8879740205327931</v>
      </c>
      <c r="N156" s="4">
        <f t="shared" si="15"/>
        <v>0.28439739270900827</v>
      </c>
      <c r="O156" s="6" t="s">
        <v>26</v>
      </c>
    </row>
    <row r="157" spans="1:15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s="2" t="s">
        <v>30</v>
      </c>
      <c r="G157" s="2">
        <v>10</v>
      </c>
      <c r="H157" s="2">
        <v>5.4166999999999996</v>
      </c>
      <c r="I157" s="2">
        <v>0.82375469000000001</v>
      </c>
      <c r="J157" s="5">
        <v>-2.7547634859999999</v>
      </c>
      <c r="K157" s="3">
        <f t="shared" si="14"/>
        <v>2.7547634859999999</v>
      </c>
      <c r="L157" s="3">
        <f>((K157))-((AVERAGE(K167:K169)))</f>
        <v>1.8441319469999997</v>
      </c>
      <c r="M157" s="4">
        <f t="shared" si="16"/>
        <v>8.1708728059519622</v>
      </c>
      <c r="N157" s="4">
        <f t="shared" si="15"/>
        <v>0.26145158804485091</v>
      </c>
      <c r="O157" s="6" t="s">
        <v>26</v>
      </c>
    </row>
    <row r="158" spans="1:15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s="2" t="s">
        <v>19</v>
      </c>
      <c r="G158" s="2">
        <v>10</v>
      </c>
      <c r="H158" s="2" t="s">
        <v>167</v>
      </c>
      <c r="I158" s="2" t="s">
        <v>167</v>
      </c>
      <c r="J158" s="5">
        <v>-1.3206833600000001</v>
      </c>
      <c r="K158" s="3">
        <f t="shared" si="14"/>
        <v>1.3206833600000001</v>
      </c>
      <c r="L158" s="3" t="s">
        <v>167</v>
      </c>
      <c r="M158" s="2" t="s">
        <v>167</v>
      </c>
      <c r="N158" s="2" t="s">
        <v>167</v>
      </c>
      <c r="O158" s="6" t="s">
        <v>26</v>
      </c>
    </row>
    <row r="159" spans="1:15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s="2" t="s">
        <v>19</v>
      </c>
      <c r="G159" s="2">
        <v>10</v>
      </c>
      <c r="H159" s="2" t="s">
        <v>167</v>
      </c>
      <c r="I159" s="2" t="s">
        <v>167</v>
      </c>
      <c r="J159" s="5">
        <v>-1.1968007199999999</v>
      </c>
      <c r="K159" s="3">
        <f t="shared" si="14"/>
        <v>1.1968007199999999</v>
      </c>
      <c r="L159" s="3" t="s">
        <v>167</v>
      </c>
      <c r="M159" s="2" t="s">
        <v>167</v>
      </c>
      <c r="N159" s="2" t="s">
        <v>167</v>
      </c>
      <c r="O159" s="6" t="s">
        <v>26</v>
      </c>
    </row>
    <row r="160" spans="1:15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s="2" t="s">
        <v>19</v>
      </c>
      <c r="G160" s="2">
        <v>10</v>
      </c>
      <c r="H160" s="2" t="s">
        <v>167</v>
      </c>
      <c r="I160" s="2" t="s">
        <v>167</v>
      </c>
      <c r="J160" s="5">
        <v>-0.51448706799999999</v>
      </c>
      <c r="K160" s="3">
        <f t="shared" si="14"/>
        <v>0.51448706799999999</v>
      </c>
      <c r="L160" s="3" t="s">
        <v>167</v>
      </c>
      <c r="M160" s="2" t="s">
        <v>167</v>
      </c>
      <c r="N160" s="2" t="s">
        <v>167</v>
      </c>
      <c r="O160" s="6" t="s">
        <v>26</v>
      </c>
    </row>
    <row r="161" spans="1:15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s="2" t="s">
        <v>30</v>
      </c>
      <c r="G161" s="2">
        <v>10</v>
      </c>
      <c r="H161" s="2" t="s">
        <v>167</v>
      </c>
      <c r="I161" s="2" t="s">
        <v>167</v>
      </c>
      <c r="J161" s="5">
        <v>-0.79402682300000005</v>
      </c>
      <c r="K161" s="3">
        <f t="shared" si="14"/>
        <v>0.79402682300000005</v>
      </c>
      <c r="L161" s="3" t="s">
        <v>167</v>
      </c>
      <c r="M161" s="2" t="s">
        <v>167</v>
      </c>
      <c r="N161" s="2" t="s">
        <v>167</v>
      </c>
      <c r="O161" s="6" t="s">
        <v>39</v>
      </c>
    </row>
    <row r="162" spans="1:15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s="2" t="s">
        <v>30</v>
      </c>
      <c r="G162" s="2">
        <v>10</v>
      </c>
      <c r="H162" s="2" t="s">
        <v>167</v>
      </c>
      <c r="I162" s="2" t="s">
        <v>167</v>
      </c>
      <c r="J162" s="5">
        <v>-0.93693082100000002</v>
      </c>
      <c r="K162" s="3">
        <f t="shared" si="14"/>
        <v>0.93693082100000002</v>
      </c>
      <c r="L162" s="3" t="s">
        <v>167</v>
      </c>
      <c r="M162" s="2" t="s">
        <v>167</v>
      </c>
      <c r="N162" s="2" t="s">
        <v>167</v>
      </c>
      <c r="O162" s="6" t="s">
        <v>26</v>
      </c>
    </row>
    <row r="163" spans="1:15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s="2" t="s">
        <v>30</v>
      </c>
      <c r="G163" s="2">
        <v>10</v>
      </c>
      <c r="H163" s="2" t="s">
        <v>167</v>
      </c>
      <c r="I163" s="2" t="s">
        <v>167</v>
      </c>
      <c r="J163" s="5">
        <v>-0.85839976799999995</v>
      </c>
      <c r="K163" s="3">
        <f t="shared" si="14"/>
        <v>0.85839976799999995</v>
      </c>
      <c r="L163" s="3" t="s">
        <v>167</v>
      </c>
      <c r="M163" s="2" t="s">
        <v>167</v>
      </c>
      <c r="N163" s="2" t="s">
        <v>167</v>
      </c>
      <c r="O163" s="6" t="s">
        <v>26</v>
      </c>
    </row>
    <row r="164" spans="1:15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s="2" t="s">
        <v>19</v>
      </c>
      <c r="G164" s="2">
        <v>10</v>
      </c>
      <c r="H164" s="2" t="s">
        <v>167</v>
      </c>
      <c r="I164" s="2" t="s">
        <v>167</v>
      </c>
      <c r="J164" s="5">
        <v>-0.89034565899999996</v>
      </c>
      <c r="K164" s="3">
        <f t="shared" si="14"/>
        <v>0.89034565899999996</v>
      </c>
      <c r="L164" s="3" t="s">
        <v>167</v>
      </c>
      <c r="M164" s="2" t="s">
        <v>167</v>
      </c>
      <c r="N164" s="2" t="s">
        <v>167</v>
      </c>
      <c r="O164" s="6" t="s">
        <v>26</v>
      </c>
    </row>
    <row r="165" spans="1:15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s="2" t="s">
        <v>19</v>
      </c>
      <c r="G165" s="2">
        <v>10</v>
      </c>
      <c r="H165" s="2" t="s">
        <v>167</v>
      </c>
      <c r="I165" s="2" t="s">
        <v>167</v>
      </c>
      <c r="J165" s="5">
        <v>-0.82997423299999995</v>
      </c>
      <c r="K165" s="3">
        <f t="shared" si="14"/>
        <v>0.82997423299999995</v>
      </c>
      <c r="L165" s="3" t="s">
        <v>167</v>
      </c>
      <c r="M165" s="2" t="s">
        <v>167</v>
      </c>
      <c r="N165" s="2" t="s">
        <v>167</v>
      </c>
      <c r="O165" s="6" t="s">
        <v>39</v>
      </c>
    </row>
    <row r="166" spans="1:15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s="2" t="s">
        <v>19</v>
      </c>
      <c r="G166" s="2">
        <v>10</v>
      </c>
      <c r="H166" s="2" t="s">
        <v>167</v>
      </c>
      <c r="I166" s="2" t="s">
        <v>167</v>
      </c>
      <c r="J166" s="5">
        <v>-0.95228446600000005</v>
      </c>
      <c r="K166" s="3">
        <f t="shared" si="14"/>
        <v>0.95228446600000005</v>
      </c>
      <c r="L166" s="3" t="s">
        <v>167</v>
      </c>
      <c r="M166" s="2" t="s">
        <v>167</v>
      </c>
      <c r="N166" s="2" t="s">
        <v>167</v>
      </c>
      <c r="O166" s="6" t="s">
        <v>26</v>
      </c>
    </row>
    <row r="167" spans="1:15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s="2" t="s">
        <v>30</v>
      </c>
      <c r="G167" s="2">
        <v>10</v>
      </c>
      <c r="H167" s="2" t="s">
        <v>167</v>
      </c>
      <c r="I167" s="2" t="s">
        <v>167</v>
      </c>
      <c r="J167" s="5">
        <v>-1.052482922</v>
      </c>
      <c r="K167" s="3">
        <f t="shared" si="14"/>
        <v>1.052482922</v>
      </c>
      <c r="L167" s="3" t="s">
        <v>167</v>
      </c>
      <c r="M167" s="2" t="s">
        <v>167</v>
      </c>
      <c r="N167" s="2" t="s">
        <v>167</v>
      </c>
      <c r="O167" s="6" t="s">
        <v>26</v>
      </c>
    </row>
    <row r="168" spans="1:15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s="2" t="s">
        <v>30</v>
      </c>
      <c r="G168" s="2">
        <v>10</v>
      </c>
      <c r="H168" s="2" t="s">
        <v>167</v>
      </c>
      <c r="I168" s="2" t="s">
        <v>167</v>
      </c>
      <c r="J168" s="5">
        <v>-0.66967838700000004</v>
      </c>
      <c r="K168" s="3">
        <f t="shared" si="14"/>
        <v>0.66967838700000004</v>
      </c>
      <c r="L168" s="3" t="s">
        <v>167</v>
      </c>
      <c r="M168" s="2" t="s">
        <v>167</v>
      </c>
      <c r="N168" s="2" t="s">
        <v>167</v>
      </c>
      <c r="O168" s="6" t="s">
        <v>156</v>
      </c>
    </row>
    <row r="169" spans="1:15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s="2" t="s">
        <v>30</v>
      </c>
      <c r="G169" s="2">
        <v>10</v>
      </c>
      <c r="H169" s="2" t="s">
        <v>167</v>
      </c>
      <c r="I169" s="2" t="s">
        <v>167</v>
      </c>
      <c r="J169" s="5">
        <v>-1.0097333079999999</v>
      </c>
      <c r="K169" s="3">
        <f t="shared" si="14"/>
        <v>1.0097333079999999</v>
      </c>
      <c r="L169" s="3" t="s">
        <v>167</v>
      </c>
      <c r="M169" s="2" t="s">
        <v>167</v>
      </c>
      <c r="N169" s="2" t="s">
        <v>167</v>
      </c>
      <c r="O169" s="6" t="s">
        <v>26</v>
      </c>
    </row>
    <row r="170" spans="1:15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s="2" t="s">
        <v>30</v>
      </c>
      <c r="G170" s="2">
        <v>10</v>
      </c>
      <c r="H170" s="2">
        <v>5.3409999999999993</v>
      </c>
      <c r="I170" s="2">
        <v>0.55198590964303118</v>
      </c>
      <c r="J170" s="5">
        <v>-3.281089991</v>
      </c>
      <c r="K170" s="3">
        <f t="shared" si="14"/>
        <v>3.281089991</v>
      </c>
      <c r="L170" s="3">
        <f>((K170))-((AVERAGE(K182:K184)))</f>
        <v>2.2618035660000002</v>
      </c>
      <c r="M170" s="4">
        <f>(((((L170/(1000/4))*(60))*1000)/(H170*G170)))</f>
        <v>10.163506007114773</v>
      </c>
      <c r="N170" s="4">
        <f>((((((L170/(1000/4))*(60))*31.998)/(H170*G170))))</f>
        <v>0.32521186521565848</v>
      </c>
      <c r="O170" s="6" t="s">
        <v>26</v>
      </c>
    </row>
    <row r="171" spans="1:15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s="2" t="s">
        <v>30</v>
      </c>
      <c r="G171" s="2">
        <v>10</v>
      </c>
      <c r="H171" s="2">
        <v>4.8743999999999996</v>
      </c>
      <c r="I171" s="2">
        <v>0.34394353500000002</v>
      </c>
      <c r="J171" s="5">
        <v>-3.1155587749999998</v>
      </c>
      <c r="K171" s="3">
        <f t="shared" si="14"/>
        <v>3.1155587749999998</v>
      </c>
      <c r="L171" s="3">
        <f>((K171))-((AVERAGE(K182:K184)))</f>
        <v>2.0962723499999996</v>
      </c>
      <c r="M171" s="4">
        <f>(((((L171/(1000/4))*(60))*1000)/(H171*G171)))</f>
        <v>10.32138035450517</v>
      </c>
      <c r="N171" s="4">
        <f>((((((L171/(1000/4))*(60))*31.998)/(H171*G171))))</f>
        <v>0.33026352858345637</v>
      </c>
      <c r="O171" s="6" t="s">
        <v>26</v>
      </c>
    </row>
    <row r="172" spans="1:15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s="2" t="s">
        <v>30</v>
      </c>
      <c r="G172" s="2">
        <v>10</v>
      </c>
      <c r="H172" s="2">
        <v>5.2041000000000004</v>
      </c>
      <c r="I172" s="2">
        <v>0.69256599399999996</v>
      </c>
      <c r="J172" s="5">
        <v>-1.5566323150000001</v>
      </c>
      <c r="K172" s="3">
        <f t="shared" si="14"/>
        <v>1.5566323150000001</v>
      </c>
      <c r="L172" s="3">
        <f>((K172))-((AVERAGE(K182:K184)))</f>
        <v>0.5373458900000001</v>
      </c>
      <c r="M172" s="4">
        <f>(((((L172/(1000/4))*(60))*1000)/(H172*G172)))</f>
        <v>2.4781040641033032</v>
      </c>
      <c r="N172" s="4">
        <f t="shared" ref="N172:N181" si="17">((((((L172/(1000/4))*(60))*31.998)/(H172*G172))))</f>
        <v>7.9294373843177487E-2</v>
      </c>
      <c r="O172" s="6" t="s">
        <v>26</v>
      </c>
    </row>
    <row r="173" spans="1:15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s="2" t="s">
        <v>19</v>
      </c>
      <c r="G173" s="2">
        <v>10</v>
      </c>
      <c r="H173" s="2">
        <v>5.4337999999999997</v>
      </c>
      <c r="I173" s="2">
        <v>0.77945006299999997</v>
      </c>
      <c r="J173" s="5">
        <v>-2.7360014540000002</v>
      </c>
      <c r="K173" s="3">
        <f t="shared" si="14"/>
        <v>2.7360014540000002</v>
      </c>
      <c r="L173" s="3">
        <f>((K173))-((AVERAGE(K185:K187)))</f>
        <v>1.6216963423333335</v>
      </c>
      <c r="M173" s="4">
        <f t="shared" ref="M173:M181" si="18">(((((L173/(1000/4))*(60))*1000)/(H173*G173)))</f>
        <v>7.1627060650005534</v>
      </c>
      <c r="N173" s="4">
        <f t="shared" si="17"/>
        <v>0.22919226866788772</v>
      </c>
      <c r="O173" s="6" t="s">
        <v>26</v>
      </c>
    </row>
    <row r="174" spans="1:15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s="2" t="s">
        <v>19</v>
      </c>
      <c r="G174" s="2">
        <v>10</v>
      </c>
      <c r="H174" s="2">
        <v>5.4295999999999998</v>
      </c>
      <c r="I174" s="2">
        <v>0.49505447499999999</v>
      </c>
      <c r="J174" s="5">
        <v>-2.1749192819999998</v>
      </c>
      <c r="K174" s="3">
        <f t="shared" si="14"/>
        <v>2.1749192819999998</v>
      </c>
      <c r="L174" s="3">
        <f>((K174))-((AVERAGE(K185:K187)))</f>
        <v>1.0606141703333332</v>
      </c>
      <c r="M174" s="4">
        <f t="shared" si="18"/>
        <v>4.688142789155739</v>
      </c>
      <c r="N174" s="4">
        <f t="shared" si="17"/>
        <v>0.15001119296740534</v>
      </c>
      <c r="O174" s="6" t="s">
        <v>26</v>
      </c>
    </row>
    <row r="175" spans="1:15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s="2" t="s">
        <v>19</v>
      </c>
      <c r="G175" s="2">
        <v>10</v>
      </c>
      <c r="H175" s="2">
        <v>5.0937999999999999</v>
      </c>
      <c r="I175" s="2">
        <v>0.67147198200000002</v>
      </c>
      <c r="J175" s="5">
        <v>-2.8096646289999998</v>
      </c>
      <c r="K175" s="3">
        <f t="shared" si="14"/>
        <v>2.8096646289999998</v>
      </c>
      <c r="L175" s="3">
        <f>((K175))-((AVERAGE(K185:K187)))</f>
        <v>1.6953595173333331</v>
      </c>
      <c r="M175" s="4">
        <f t="shared" si="18"/>
        <v>7.9878731823000493</v>
      </c>
      <c r="N175" s="4">
        <f t="shared" si="17"/>
        <v>0.255595966087237</v>
      </c>
      <c r="O175" s="6" t="s">
        <v>26</v>
      </c>
    </row>
    <row r="176" spans="1:15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s="2" t="s">
        <v>30</v>
      </c>
      <c r="G176" s="2">
        <v>10</v>
      </c>
      <c r="H176" s="2">
        <v>5.4985999999999997</v>
      </c>
      <c r="I176" s="2">
        <v>0.33304494200000001</v>
      </c>
      <c r="J176" s="5">
        <v>-2.1422867029999999</v>
      </c>
      <c r="K176" s="3">
        <f t="shared" si="14"/>
        <v>2.1422867029999999</v>
      </c>
      <c r="L176" s="3">
        <f>((K176))-((AVERAGE(K188:K190)))</f>
        <v>1.0051198713333334</v>
      </c>
      <c r="M176" s="4">
        <f t="shared" si="18"/>
        <v>4.3870943352853455</v>
      </c>
      <c r="N176" s="4">
        <f t="shared" si="17"/>
        <v>0.1403782445404605</v>
      </c>
      <c r="O176" s="6" t="s">
        <v>26</v>
      </c>
    </row>
    <row r="177" spans="1:15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s="2" t="s">
        <v>30</v>
      </c>
      <c r="G177" s="2">
        <v>10</v>
      </c>
      <c r="H177" s="2">
        <v>5.2980999999999998</v>
      </c>
      <c r="I177" s="2">
        <v>0.69875642699999996</v>
      </c>
      <c r="J177" s="5">
        <v>-2.6308566930000001</v>
      </c>
      <c r="K177" s="3">
        <f t="shared" si="14"/>
        <v>2.6308566930000001</v>
      </c>
      <c r="L177" s="3">
        <f>((K177))-((AVERAGE(K188:K190)))</f>
        <v>1.4936898613333336</v>
      </c>
      <c r="M177" s="4">
        <f t="shared" si="18"/>
        <v>6.7663042736075214</v>
      </c>
      <c r="N177" s="4">
        <f t="shared" si="17"/>
        <v>0.21650820414689348</v>
      </c>
      <c r="O177" s="6" t="s">
        <v>26</v>
      </c>
    </row>
    <row r="178" spans="1:15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s="2" t="s">
        <v>30</v>
      </c>
      <c r="G178" s="2">
        <v>10</v>
      </c>
      <c r="H178" s="2">
        <v>5.1683000000000003</v>
      </c>
      <c r="I178" s="2">
        <v>0.660851984</v>
      </c>
      <c r="J178" s="5">
        <v>-1.8758896300000001</v>
      </c>
      <c r="K178" s="3">
        <f t="shared" si="14"/>
        <v>1.8758896300000001</v>
      </c>
      <c r="L178" s="3">
        <f>((K178))-((AVERAGE(K188:K190)))</f>
        <v>0.73872279833333354</v>
      </c>
      <c r="M178" s="4">
        <f t="shared" si="18"/>
        <v>3.4304020974014668</v>
      </c>
      <c r="N178" s="4">
        <f t="shared" si="17"/>
        <v>0.10976600631265214</v>
      </c>
      <c r="O178" s="6" t="s">
        <v>26</v>
      </c>
    </row>
    <row r="179" spans="1:15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s="2" t="s">
        <v>19</v>
      </c>
      <c r="G179" s="2">
        <v>10</v>
      </c>
      <c r="H179" s="2">
        <v>5.3037999999999998</v>
      </c>
      <c r="I179" s="2">
        <v>0.26436372299999999</v>
      </c>
      <c r="J179" s="5">
        <v>-2.2439397730000001</v>
      </c>
      <c r="K179" s="3">
        <f t="shared" si="14"/>
        <v>2.2439397730000001</v>
      </c>
      <c r="L179" s="3">
        <f>((K179))-((AVERAGE(K191:K193)))</f>
        <v>0.75221467899999994</v>
      </c>
      <c r="M179" s="4">
        <f t="shared" si="18"/>
        <v>3.4038146792865493</v>
      </c>
      <c r="N179" s="4">
        <f t="shared" si="17"/>
        <v>0.10891526210781102</v>
      </c>
      <c r="O179" s="6" t="s">
        <v>26</v>
      </c>
    </row>
    <row r="180" spans="1:15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s="2" t="s">
        <v>19</v>
      </c>
      <c r="G180" s="2">
        <v>10</v>
      </c>
      <c r="H180" s="2">
        <v>5.3658000000000001</v>
      </c>
      <c r="I180" s="2">
        <v>0.58786880600000002</v>
      </c>
      <c r="J180" s="5">
        <v>-3.1617643630000001</v>
      </c>
      <c r="K180" s="3">
        <f t="shared" si="14"/>
        <v>3.1617643630000001</v>
      </c>
      <c r="L180" s="3">
        <f>((K180))-((AVERAGE(K191:K193)))</f>
        <v>1.6700392689999999</v>
      </c>
      <c r="M180" s="4">
        <f t="shared" si="18"/>
        <v>7.469704882030638</v>
      </c>
      <c r="N180" s="4">
        <f t="shared" si="17"/>
        <v>0.23901561681521635</v>
      </c>
      <c r="O180" s="6" t="s">
        <v>26</v>
      </c>
    </row>
    <row r="181" spans="1:15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s="2" t="s">
        <v>19</v>
      </c>
      <c r="G181" s="2">
        <v>10</v>
      </c>
      <c r="H181" s="2">
        <v>5.194</v>
      </c>
      <c r="I181" s="2">
        <v>0.61246024799999998</v>
      </c>
      <c r="J181" s="1">
        <v>-3.4363858359999999</v>
      </c>
      <c r="K181" s="3">
        <f t="shared" si="14"/>
        <v>3.4363858359999999</v>
      </c>
      <c r="L181" s="3">
        <f>((K181))-((AVERAGE(K191:K193)))</f>
        <v>1.9446607419999997</v>
      </c>
      <c r="M181" s="4">
        <f t="shared" si="18"/>
        <v>8.9857254154793988</v>
      </c>
      <c r="N181" s="4">
        <f t="shared" si="17"/>
        <v>0.28752524184450978</v>
      </c>
      <c r="O181" s="1" t="s">
        <v>39</v>
      </c>
    </row>
    <row r="182" spans="1:15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s="2" t="s">
        <v>30</v>
      </c>
      <c r="G182" s="2">
        <v>10</v>
      </c>
      <c r="H182" s="2" t="s">
        <v>167</v>
      </c>
      <c r="I182" s="2" t="s">
        <v>167</v>
      </c>
      <c r="J182" s="5">
        <v>-1.3416633039999999</v>
      </c>
      <c r="K182" s="3">
        <f t="shared" si="14"/>
        <v>1.3416633039999999</v>
      </c>
      <c r="L182" s="3" t="s">
        <v>167</v>
      </c>
      <c r="M182" s="2" t="s">
        <v>167</v>
      </c>
      <c r="N182" s="2" t="s">
        <v>167</v>
      </c>
      <c r="O182" s="6" t="s">
        <v>39</v>
      </c>
    </row>
    <row r="183" spans="1:15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s="2" t="s">
        <v>30</v>
      </c>
      <c r="G183" s="2">
        <v>10</v>
      </c>
      <c r="H183" s="2" t="s">
        <v>167</v>
      </c>
      <c r="I183" s="2" t="s">
        <v>167</v>
      </c>
      <c r="J183" s="5">
        <v>-0.92683929600000003</v>
      </c>
      <c r="K183" s="3">
        <f t="shared" si="14"/>
        <v>0.92683929600000003</v>
      </c>
      <c r="L183" s="3" t="s">
        <v>167</v>
      </c>
      <c r="M183" s="2" t="s">
        <v>167</v>
      </c>
      <c r="N183" s="2" t="s">
        <v>167</v>
      </c>
      <c r="O183" s="6" t="s">
        <v>26</v>
      </c>
    </row>
    <row r="184" spans="1:15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s="2" t="s">
        <v>30</v>
      </c>
      <c r="G184" s="2">
        <v>10</v>
      </c>
      <c r="H184" s="2" t="s">
        <v>167</v>
      </c>
      <c r="I184" s="2" t="s">
        <v>167</v>
      </c>
      <c r="J184" s="5">
        <v>-0.78935667499999995</v>
      </c>
      <c r="K184" s="3">
        <f t="shared" si="14"/>
        <v>0.78935667499999995</v>
      </c>
      <c r="L184" s="3" t="s">
        <v>167</v>
      </c>
      <c r="M184" s="2" t="s">
        <v>167</v>
      </c>
      <c r="N184" s="2" t="s">
        <v>167</v>
      </c>
      <c r="O184" s="6" t="s">
        <v>26</v>
      </c>
    </row>
    <row r="185" spans="1:15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s="2" t="s">
        <v>19</v>
      </c>
      <c r="G185" s="2">
        <v>10</v>
      </c>
      <c r="H185" s="2" t="s">
        <v>167</v>
      </c>
      <c r="I185" s="2" t="s">
        <v>167</v>
      </c>
      <c r="J185" s="5">
        <v>-1.1515719710000001</v>
      </c>
      <c r="K185" s="3">
        <f t="shared" si="14"/>
        <v>1.1515719710000001</v>
      </c>
      <c r="L185" s="3" t="s">
        <v>167</v>
      </c>
      <c r="M185" s="2" t="s">
        <v>167</v>
      </c>
      <c r="N185" s="2" t="s">
        <v>167</v>
      </c>
      <c r="O185" s="6" t="s">
        <v>39</v>
      </c>
    </row>
    <row r="186" spans="1:15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s="2" t="s">
        <v>19</v>
      </c>
      <c r="G186" s="2">
        <v>10</v>
      </c>
      <c r="H186" s="2" t="s">
        <v>167</v>
      </c>
      <c r="I186" s="2" t="s">
        <v>167</v>
      </c>
      <c r="J186" s="5">
        <v>-1.181350795</v>
      </c>
      <c r="K186" s="3">
        <f t="shared" si="14"/>
        <v>1.181350795</v>
      </c>
      <c r="L186" s="3" t="s">
        <v>167</v>
      </c>
      <c r="M186" s="2" t="s">
        <v>167</v>
      </c>
      <c r="N186" s="2" t="s">
        <v>167</v>
      </c>
      <c r="O186" s="6" t="s">
        <v>26</v>
      </c>
    </row>
    <row r="187" spans="1:15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s="2" t="s">
        <v>19</v>
      </c>
      <c r="G187" s="2">
        <v>10</v>
      </c>
      <c r="H187" s="2" t="s">
        <v>167</v>
      </c>
      <c r="I187" s="2" t="s">
        <v>167</v>
      </c>
      <c r="J187" s="5">
        <v>-1.009992569</v>
      </c>
      <c r="K187" s="3">
        <f t="shared" si="14"/>
        <v>1.009992569</v>
      </c>
      <c r="L187" s="3" t="s">
        <v>167</v>
      </c>
      <c r="M187" s="2" t="s">
        <v>167</v>
      </c>
      <c r="N187" s="2" t="s">
        <v>167</v>
      </c>
      <c r="O187" s="6" t="s">
        <v>26</v>
      </c>
    </row>
    <row r="188" spans="1:15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s="2" t="s">
        <v>30</v>
      </c>
      <c r="G188" s="2">
        <v>10</v>
      </c>
      <c r="H188" s="2" t="s">
        <v>167</v>
      </c>
      <c r="I188" s="2" t="s">
        <v>167</v>
      </c>
      <c r="J188" s="5">
        <v>-1.29744295</v>
      </c>
      <c r="K188" s="3">
        <f t="shared" si="14"/>
        <v>1.29744295</v>
      </c>
      <c r="L188" s="3" t="s">
        <v>167</v>
      </c>
      <c r="M188" s="2" t="s">
        <v>167</v>
      </c>
      <c r="N188" s="2" t="s">
        <v>167</v>
      </c>
      <c r="O188" s="6" t="s">
        <v>26</v>
      </c>
    </row>
    <row r="189" spans="1:15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s="2" t="s">
        <v>30</v>
      </c>
      <c r="G189" s="2">
        <v>10</v>
      </c>
      <c r="H189" s="2" t="s">
        <v>167</v>
      </c>
      <c r="I189" s="2" t="s">
        <v>167</v>
      </c>
      <c r="J189" s="5">
        <v>-1.297889614</v>
      </c>
      <c r="K189" s="3">
        <f t="shared" si="14"/>
        <v>1.297889614</v>
      </c>
      <c r="L189" s="3" t="s">
        <v>167</v>
      </c>
      <c r="M189" s="2" t="s">
        <v>167</v>
      </c>
      <c r="N189" s="2" t="s">
        <v>167</v>
      </c>
      <c r="O189" s="6" t="s">
        <v>26</v>
      </c>
    </row>
    <row r="190" spans="1:15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s="2" t="s">
        <v>30</v>
      </c>
      <c r="G190" s="2">
        <v>10</v>
      </c>
      <c r="H190" s="2" t="s">
        <v>167</v>
      </c>
      <c r="I190" s="2" t="s">
        <v>167</v>
      </c>
      <c r="J190" s="5">
        <v>-0.81616793099999996</v>
      </c>
      <c r="K190" s="3">
        <f t="shared" si="14"/>
        <v>0.81616793099999996</v>
      </c>
      <c r="L190" s="3" t="s">
        <v>167</v>
      </c>
      <c r="M190" s="2" t="s">
        <v>167</v>
      </c>
      <c r="N190" s="2" t="s">
        <v>167</v>
      </c>
      <c r="O190" s="6" t="s">
        <v>26</v>
      </c>
    </row>
    <row r="191" spans="1:15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s="2" t="s">
        <v>19</v>
      </c>
      <c r="G191" s="2">
        <v>10</v>
      </c>
      <c r="H191" s="2" t="s">
        <v>167</v>
      </c>
      <c r="I191" s="2" t="s">
        <v>167</v>
      </c>
      <c r="J191" s="5">
        <v>-1.3761194370000001</v>
      </c>
      <c r="K191" s="3">
        <f t="shared" si="14"/>
        <v>1.3761194370000001</v>
      </c>
      <c r="L191" s="3" t="s">
        <v>167</v>
      </c>
      <c r="M191" s="2" t="s">
        <v>167</v>
      </c>
      <c r="N191" s="2" t="s">
        <v>167</v>
      </c>
      <c r="O191" s="6" t="s">
        <v>26</v>
      </c>
    </row>
    <row r="192" spans="1:15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s="2" t="s">
        <v>19</v>
      </c>
      <c r="G192" s="2">
        <v>10</v>
      </c>
      <c r="H192" s="2" t="s">
        <v>167</v>
      </c>
      <c r="I192" s="2" t="s">
        <v>167</v>
      </c>
      <c r="J192" s="5">
        <v>-2.0958075979999999</v>
      </c>
      <c r="K192" s="3">
        <f t="shared" si="14"/>
        <v>2.0958075979999999</v>
      </c>
      <c r="L192" s="3" t="s">
        <v>167</v>
      </c>
      <c r="M192" s="2" t="s">
        <v>167</v>
      </c>
      <c r="N192" s="2" t="s">
        <v>167</v>
      </c>
      <c r="O192" s="6" t="s">
        <v>26</v>
      </c>
    </row>
    <row r="193" spans="1:15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s="2" t="s">
        <v>19</v>
      </c>
      <c r="G193" s="2">
        <v>10</v>
      </c>
      <c r="H193" s="2" t="s">
        <v>167</v>
      </c>
      <c r="I193" s="2" t="s">
        <v>167</v>
      </c>
      <c r="J193" s="5">
        <v>-1.0032482469999999</v>
      </c>
      <c r="K193" s="3">
        <f t="shared" si="14"/>
        <v>1.0032482469999999</v>
      </c>
      <c r="L193" s="3" t="s">
        <v>167</v>
      </c>
      <c r="M193" s="2" t="s">
        <v>167</v>
      </c>
      <c r="N193" s="2" t="s">
        <v>167</v>
      </c>
      <c r="O193" s="6" t="s">
        <v>39</v>
      </c>
    </row>
    <row r="194" spans="1:15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F194" s="2" t="s">
        <v>168</v>
      </c>
      <c r="G194" s="2">
        <v>10</v>
      </c>
      <c r="J194" s="5">
        <v>-2.778473752</v>
      </c>
      <c r="K194" s="3">
        <f t="shared" si="14"/>
        <v>2.778473752</v>
      </c>
      <c r="O194" s="6" t="s">
        <v>26</v>
      </c>
    </row>
    <row r="195" spans="1:15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F195" s="2" t="s">
        <v>168</v>
      </c>
      <c r="G195" s="2">
        <v>10</v>
      </c>
      <c r="J195" s="5">
        <v>-2.5370259470000001</v>
      </c>
      <c r="K195" s="3">
        <f t="shared" ref="K195:K258" si="19">ABS(J195)</f>
        <v>2.5370259470000001</v>
      </c>
      <c r="O195" s="6" t="s">
        <v>26</v>
      </c>
    </row>
    <row r="196" spans="1:15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F196" s="2" t="s">
        <v>168</v>
      </c>
      <c r="G196" s="2">
        <v>10</v>
      </c>
      <c r="J196" s="5">
        <v>-2.5251826730000002</v>
      </c>
      <c r="K196" s="3">
        <f t="shared" si="19"/>
        <v>2.5251826730000002</v>
      </c>
      <c r="O196" s="6" t="s">
        <v>26</v>
      </c>
    </row>
    <row r="197" spans="1:15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F197" s="2" t="s">
        <v>169</v>
      </c>
      <c r="G197" s="2">
        <v>10</v>
      </c>
      <c r="J197" s="5">
        <v>-2.6342663040000001</v>
      </c>
      <c r="K197" s="3">
        <f t="shared" si="19"/>
        <v>2.6342663040000001</v>
      </c>
      <c r="O197" s="6" t="s">
        <v>26</v>
      </c>
    </row>
    <row r="198" spans="1:15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F198" s="2" t="s">
        <v>169</v>
      </c>
      <c r="G198" s="2">
        <v>10</v>
      </c>
      <c r="J198" s="5">
        <v>-2.646826897</v>
      </c>
      <c r="K198" s="3">
        <f t="shared" si="19"/>
        <v>2.646826897</v>
      </c>
      <c r="O198" s="6" t="s">
        <v>26</v>
      </c>
    </row>
    <row r="199" spans="1:15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F199" s="2" t="s">
        <v>169</v>
      </c>
      <c r="G199" s="2">
        <v>10</v>
      </c>
      <c r="J199" s="5">
        <v>-3.1038758560000002</v>
      </c>
      <c r="K199" s="3">
        <f t="shared" si="19"/>
        <v>3.1038758560000002</v>
      </c>
      <c r="O199" s="6" t="s">
        <v>26</v>
      </c>
    </row>
    <row r="200" spans="1:15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F200" s="2" t="s">
        <v>170</v>
      </c>
      <c r="G200" s="2">
        <v>10</v>
      </c>
      <c r="J200" s="5">
        <v>-1.5980718759999999</v>
      </c>
      <c r="K200" s="3">
        <f t="shared" si="19"/>
        <v>1.5980718759999999</v>
      </c>
      <c r="O200" s="6" t="s">
        <v>26</v>
      </c>
    </row>
    <row r="201" spans="1:15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F201" s="2" t="s">
        <v>170</v>
      </c>
      <c r="G201" s="2">
        <v>10</v>
      </c>
      <c r="J201" s="5">
        <v>-2.416324124</v>
      </c>
      <c r="K201" s="3">
        <f t="shared" si="19"/>
        <v>2.416324124</v>
      </c>
      <c r="O201" s="6" t="s">
        <v>26</v>
      </c>
    </row>
    <row r="202" spans="1:15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F202" s="2" t="s">
        <v>170</v>
      </c>
      <c r="G202" s="2">
        <v>10</v>
      </c>
      <c r="J202" s="5">
        <v>-2.417765766</v>
      </c>
      <c r="K202" s="3">
        <f t="shared" si="19"/>
        <v>2.417765766</v>
      </c>
      <c r="O202" s="6" t="s">
        <v>26</v>
      </c>
    </row>
    <row r="203" spans="1:15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F203" s="2" t="s">
        <v>171</v>
      </c>
      <c r="G203" s="2">
        <v>10</v>
      </c>
      <c r="J203" s="5">
        <v>-4.2913339639999997</v>
      </c>
      <c r="K203" s="3">
        <f t="shared" si="19"/>
        <v>4.2913339639999997</v>
      </c>
      <c r="O203" s="6" t="s">
        <v>26</v>
      </c>
    </row>
    <row r="204" spans="1:15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F204" s="2" t="s">
        <v>171</v>
      </c>
      <c r="G204" s="2">
        <v>10</v>
      </c>
      <c r="J204" s="5">
        <v>-3.732930037</v>
      </c>
      <c r="K204" s="3">
        <f t="shared" si="19"/>
        <v>3.732930037</v>
      </c>
      <c r="O204" s="6" t="s">
        <v>26</v>
      </c>
    </row>
    <row r="205" spans="1:15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F205" s="2" t="s">
        <v>171</v>
      </c>
      <c r="G205" s="2">
        <v>10</v>
      </c>
      <c r="J205" s="5">
        <v>-4.9085542149999997</v>
      </c>
      <c r="K205" s="3">
        <f t="shared" si="19"/>
        <v>4.9085542149999997</v>
      </c>
      <c r="O205" s="6" t="s">
        <v>26</v>
      </c>
    </row>
    <row r="206" spans="1:15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F206" s="2" t="s">
        <v>168</v>
      </c>
      <c r="G206" s="2">
        <v>10</v>
      </c>
      <c r="H206" s="2" t="s">
        <v>167</v>
      </c>
      <c r="I206" s="2" t="s">
        <v>167</v>
      </c>
      <c r="J206" s="5">
        <v>-0.91553161999999999</v>
      </c>
      <c r="K206" s="3">
        <f t="shared" si="19"/>
        <v>0.91553161999999999</v>
      </c>
      <c r="M206" s="2" t="s">
        <v>167</v>
      </c>
      <c r="N206" s="2"/>
      <c r="O206" s="6" t="s">
        <v>26</v>
      </c>
    </row>
    <row r="207" spans="1:15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F207" s="2" t="s">
        <v>168</v>
      </c>
      <c r="G207" s="2">
        <v>10</v>
      </c>
      <c r="H207" s="2" t="s">
        <v>167</v>
      </c>
      <c r="I207" s="2" t="s">
        <v>167</v>
      </c>
      <c r="J207" s="5">
        <v>-0.65939358299999995</v>
      </c>
      <c r="K207" s="3">
        <f t="shared" si="19"/>
        <v>0.65939358299999995</v>
      </c>
      <c r="M207" s="2" t="s">
        <v>167</v>
      </c>
      <c r="N207" s="2"/>
      <c r="O207" s="6" t="s">
        <v>26</v>
      </c>
    </row>
    <row r="208" spans="1:15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F208" s="2" t="s">
        <v>168</v>
      </c>
      <c r="G208" s="2">
        <v>10</v>
      </c>
      <c r="H208" s="2" t="s">
        <v>167</v>
      </c>
      <c r="I208" s="2" t="s">
        <v>167</v>
      </c>
      <c r="J208" s="5">
        <v>-0.84060872900000005</v>
      </c>
      <c r="K208" s="3">
        <f t="shared" si="19"/>
        <v>0.84060872900000005</v>
      </c>
      <c r="M208" s="2" t="s">
        <v>167</v>
      </c>
      <c r="N208" s="2"/>
      <c r="O208" s="6" t="s">
        <v>26</v>
      </c>
    </row>
    <row r="209" spans="1:15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F209" s="2" t="s">
        <v>169</v>
      </c>
      <c r="G209" s="2">
        <v>10</v>
      </c>
      <c r="H209" s="2" t="s">
        <v>167</v>
      </c>
      <c r="I209" s="2" t="s">
        <v>167</v>
      </c>
      <c r="J209" s="5">
        <v>-0.98132615700000003</v>
      </c>
      <c r="K209" s="3">
        <f t="shared" si="19"/>
        <v>0.98132615700000003</v>
      </c>
      <c r="M209" s="2" t="s">
        <v>167</v>
      </c>
      <c r="N209" s="2"/>
      <c r="O209" s="6" t="s">
        <v>26</v>
      </c>
    </row>
    <row r="210" spans="1:15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F210" s="2" t="s">
        <v>169</v>
      </c>
      <c r="G210" s="2">
        <v>10</v>
      </c>
      <c r="H210" s="2" t="s">
        <v>167</v>
      </c>
      <c r="I210" s="2" t="s">
        <v>167</v>
      </c>
      <c r="J210" s="5">
        <v>-0.79587203699999998</v>
      </c>
      <c r="K210" s="3">
        <f t="shared" si="19"/>
        <v>0.79587203699999998</v>
      </c>
      <c r="M210" s="2" t="s">
        <v>167</v>
      </c>
      <c r="N210" s="2"/>
      <c r="O210" s="6" t="s">
        <v>26</v>
      </c>
    </row>
    <row r="211" spans="1:15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F211" s="2" t="s">
        <v>169</v>
      </c>
      <c r="G211" s="2">
        <v>10</v>
      </c>
      <c r="H211" s="2" t="s">
        <v>167</v>
      </c>
      <c r="I211" s="2" t="s">
        <v>167</v>
      </c>
      <c r="J211" s="5">
        <v>-0.96145714299999996</v>
      </c>
      <c r="K211" s="3">
        <f t="shared" si="19"/>
        <v>0.96145714299999996</v>
      </c>
      <c r="M211" s="2" t="s">
        <v>167</v>
      </c>
      <c r="N211" s="2"/>
      <c r="O211" s="6" t="s">
        <v>26</v>
      </c>
    </row>
    <row r="212" spans="1:15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F212" s="2" t="s">
        <v>170</v>
      </c>
      <c r="G212" s="2">
        <v>10</v>
      </c>
      <c r="H212" s="2" t="s">
        <v>167</v>
      </c>
      <c r="I212" s="2" t="s">
        <v>167</v>
      </c>
      <c r="J212" s="5">
        <v>-0.92259337600000002</v>
      </c>
      <c r="K212" s="3">
        <f t="shared" si="19"/>
        <v>0.92259337600000002</v>
      </c>
      <c r="M212" s="2" t="s">
        <v>167</v>
      </c>
      <c r="N212" s="2"/>
      <c r="O212" s="6" t="s">
        <v>26</v>
      </c>
    </row>
    <row r="213" spans="1:15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F213" s="2" t="s">
        <v>170</v>
      </c>
      <c r="G213" s="2">
        <v>10</v>
      </c>
      <c r="H213" s="2" t="s">
        <v>167</v>
      </c>
      <c r="I213" s="2" t="s">
        <v>167</v>
      </c>
      <c r="J213" s="5">
        <v>-0.93592503100000002</v>
      </c>
      <c r="K213" s="3">
        <f t="shared" si="19"/>
        <v>0.93592503100000002</v>
      </c>
      <c r="M213" s="2" t="s">
        <v>167</v>
      </c>
      <c r="N213" s="2"/>
      <c r="O213" s="6" t="s">
        <v>26</v>
      </c>
    </row>
    <row r="214" spans="1:15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F214" s="2" t="s">
        <v>170</v>
      </c>
      <c r="G214" s="2">
        <v>10</v>
      </c>
      <c r="H214" s="2" t="s">
        <v>167</v>
      </c>
      <c r="I214" s="2" t="s">
        <v>167</v>
      </c>
      <c r="J214" s="5">
        <v>-1.1279250839999999</v>
      </c>
      <c r="K214" s="3">
        <f t="shared" si="19"/>
        <v>1.1279250839999999</v>
      </c>
      <c r="M214" s="2" t="s">
        <v>167</v>
      </c>
      <c r="N214" s="2"/>
      <c r="O214" s="6" t="s">
        <v>26</v>
      </c>
    </row>
    <row r="215" spans="1:15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F215" s="2" t="s">
        <v>171</v>
      </c>
      <c r="G215" s="2">
        <v>10</v>
      </c>
      <c r="H215" s="2" t="s">
        <v>167</v>
      </c>
      <c r="I215" s="2" t="s">
        <v>167</v>
      </c>
      <c r="J215" s="5">
        <v>-1.032782077</v>
      </c>
      <c r="K215" s="3">
        <f t="shared" si="19"/>
        <v>1.032782077</v>
      </c>
      <c r="M215" s="2" t="s">
        <v>167</v>
      </c>
      <c r="N215" s="2"/>
      <c r="O215" s="6" t="s">
        <v>26</v>
      </c>
    </row>
    <row r="216" spans="1:15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F216" s="2" t="s">
        <v>171</v>
      </c>
      <c r="G216" s="2">
        <v>10</v>
      </c>
      <c r="H216" s="2" t="s">
        <v>167</v>
      </c>
      <c r="I216" s="2" t="s">
        <v>167</v>
      </c>
      <c r="J216" s="5">
        <v>-1.0033266970000001</v>
      </c>
      <c r="K216" s="3">
        <f t="shared" si="19"/>
        <v>1.0033266970000001</v>
      </c>
      <c r="M216" s="2" t="s">
        <v>167</v>
      </c>
      <c r="N216" s="2"/>
      <c r="O216" s="6" t="s">
        <v>26</v>
      </c>
    </row>
    <row r="217" spans="1:15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F217" s="2" t="s">
        <v>171</v>
      </c>
      <c r="G217" s="2">
        <v>10</v>
      </c>
      <c r="H217" s="2" t="s">
        <v>167</v>
      </c>
      <c r="I217" s="2" t="s">
        <v>167</v>
      </c>
      <c r="J217" s="5">
        <v>-0.77776848499999995</v>
      </c>
      <c r="K217" s="3">
        <f t="shared" si="19"/>
        <v>0.77776848499999995</v>
      </c>
      <c r="M217" s="2" t="s">
        <v>167</v>
      </c>
      <c r="N217" s="2"/>
      <c r="O217" s="6" t="s">
        <v>26</v>
      </c>
    </row>
    <row r="218" spans="1:15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F218" s="2" t="s">
        <v>169</v>
      </c>
      <c r="G218" s="2">
        <v>10</v>
      </c>
      <c r="J218" s="5">
        <v>-3.4325617949999998</v>
      </c>
      <c r="K218" s="3">
        <f t="shared" si="19"/>
        <v>3.4325617949999998</v>
      </c>
      <c r="O218" s="6" t="s">
        <v>26</v>
      </c>
    </row>
    <row r="219" spans="1:15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F219" s="2" t="s">
        <v>169</v>
      </c>
      <c r="G219" s="2">
        <v>10</v>
      </c>
      <c r="J219" s="5">
        <v>-3.9188818319999998</v>
      </c>
      <c r="K219" s="3">
        <f t="shared" si="19"/>
        <v>3.9188818319999998</v>
      </c>
      <c r="O219" s="6" t="s">
        <v>26</v>
      </c>
    </row>
    <row r="220" spans="1:15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F220" s="2" t="s">
        <v>169</v>
      </c>
      <c r="G220" s="2">
        <v>10</v>
      </c>
      <c r="J220" s="5">
        <v>-3.0155294119999998</v>
      </c>
      <c r="K220" s="3">
        <f t="shared" si="19"/>
        <v>3.0155294119999998</v>
      </c>
      <c r="O220" s="6" t="s">
        <v>39</v>
      </c>
    </row>
    <row r="221" spans="1:15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F221" s="2" t="s">
        <v>168</v>
      </c>
      <c r="G221" s="2">
        <v>10</v>
      </c>
      <c r="J221" s="5">
        <v>-1.610861495</v>
      </c>
      <c r="K221" s="3">
        <f t="shared" si="19"/>
        <v>1.610861495</v>
      </c>
      <c r="O221" s="6" t="s">
        <v>26</v>
      </c>
    </row>
    <row r="222" spans="1:15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F222" s="2" t="s">
        <v>168</v>
      </c>
      <c r="G222" s="2">
        <v>10</v>
      </c>
      <c r="J222" s="5">
        <v>-2.8198827419999999</v>
      </c>
      <c r="K222" s="3">
        <f t="shared" si="19"/>
        <v>2.8198827419999999</v>
      </c>
      <c r="O222" s="6" t="s">
        <v>26</v>
      </c>
    </row>
    <row r="223" spans="1:15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F223" s="2" t="s">
        <v>168</v>
      </c>
      <c r="G223" s="2">
        <v>10</v>
      </c>
      <c r="J223" s="5">
        <v>-3.5264783089999998</v>
      </c>
      <c r="K223" s="3">
        <f t="shared" si="19"/>
        <v>3.5264783089999998</v>
      </c>
      <c r="O223" s="6" t="s">
        <v>39</v>
      </c>
    </row>
    <row r="224" spans="1:15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F224" s="2" t="s">
        <v>171</v>
      </c>
      <c r="G224" s="2">
        <v>10</v>
      </c>
      <c r="J224" s="5">
        <v>-2.5257182</v>
      </c>
      <c r="K224" s="3">
        <f t="shared" si="19"/>
        <v>2.5257182</v>
      </c>
      <c r="O224" s="6" t="s">
        <v>26</v>
      </c>
    </row>
    <row r="225" spans="1:15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F225" s="2" t="s">
        <v>171</v>
      </c>
      <c r="G225" s="2">
        <v>10</v>
      </c>
      <c r="J225" s="5">
        <v>-1.9815127990000001</v>
      </c>
      <c r="K225" s="3">
        <f t="shared" si="19"/>
        <v>1.9815127990000001</v>
      </c>
      <c r="O225" s="6" t="s">
        <v>26</v>
      </c>
    </row>
    <row r="226" spans="1:15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F226" s="2" t="s">
        <v>171</v>
      </c>
      <c r="G226" s="2">
        <v>10</v>
      </c>
      <c r="J226" s="5">
        <v>-4.2478797019999996</v>
      </c>
      <c r="K226" s="3">
        <f t="shared" si="19"/>
        <v>4.2478797019999996</v>
      </c>
      <c r="O226" s="6" t="s">
        <v>26</v>
      </c>
    </row>
    <row r="227" spans="1:15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F227" s="2" t="s">
        <v>170</v>
      </c>
      <c r="G227" s="2">
        <v>10</v>
      </c>
      <c r="J227" s="5">
        <v>-2.9425378310000001</v>
      </c>
      <c r="K227" s="3">
        <f t="shared" si="19"/>
        <v>2.9425378310000001</v>
      </c>
      <c r="O227" s="6" t="s">
        <v>26</v>
      </c>
    </row>
    <row r="228" spans="1:15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F228" s="2" t="s">
        <v>170</v>
      </c>
      <c r="G228" s="2">
        <v>10</v>
      </c>
      <c r="J228" s="5">
        <v>-3.1868113619999998</v>
      </c>
      <c r="K228" s="3">
        <f t="shared" si="19"/>
        <v>3.1868113619999998</v>
      </c>
      <c r="O228" s="6" t="s">
        <v>26</v>
      </c>
    </row>
    <row r="229" spans="1:15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F229" s="2" t="s">
        <v>170</v>
      </c>
      <c r="G229" s="2">
        <v>10</v>
      </c>
      <c r="J229" s="5">
        <v>-2.585032258</v>
      </c>
      <c r="K229" s="3">
        <f t="shared" si="19"/>
        <v>2.585032258</v>
      </c>
      <c r="O229" s="6" t="s">
        <v>26</v>
      </c>
    </row>
    <row r="230" spans="1:15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F230" s="2" t="s">
        <v>169</v>
      </c>
      <c r="G230" s="2">
        <v>10</v>
      </c>
      <c r="H230" s="2" t="s">
        <v>167</v>
      </c>
      <c r="I230" s="2" t="s">
        <v>167</v>
      </c>
      <c r="J230" s="5">
        <v>-0.876405039</v>
      </c>
      <c r="K230" s="3">
        <f t="shared" si="19"/>
        <v>0.876405039</v>
      </c>
      <c r="M230" s="2" t="s">
        <v>167</v>
      </c>
      <c r="N230" s="2"/>
      <c r="O230" s="6" t="s">
        <v>158</v>
      </c>
    </row>
    <row r="231" spans="1:15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F231" s="2" t="s">
        <v>169</v>
      </c>
      <c r="G231" s="2">
        <v>10</v>
      </c>
      <c r="H231" s="2" t="s">
        <v>167</v>
      </c>
      <c r="I231" s="2" t="s">
        <v>167</v>
      </c>
      <c r="J231" s="5">
        <v>-1.043317193</v>
      </c>
      <c r="K231" s="3">
        <f t="shared" si="19"/>
        <v>1.043317193</v>
      </c>
      <c r="M231" s="2" t="s">
        <v>167</v>
      </c>
      <c r="N231" s="2"/>
      <c r="O231" s="6" t="s">
        <v>158</v>
      </c>
    </row>
    <row r="232" spans="1:15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F232" s="2" t="s">
        <v>169</v>
      </c>
      <c r="G232" s="2">
        <v>10</v>
      </c>
      <c r="H232" s="2" t="s">
        <v>167</v>
      </c>
      <c r="I232" s="2" t="s">
        <v>167</v>
      </c>
      <c r="J232" s="5">
        <v>-0.84735766300000004</v>
      </c>
      <c r="K232" s="3">
        <f t="shared" si="19"/>
        <v>0.84735766300000004</v>
      </c>
      <c r="M232" s="2" t="s">
        <v>167</v>
      </c>
      <c r="N232" s="2"/>
      <c r="O232" s="6" t="s">
        <v>158</v>
      </c>
    </row>
    <row r="233" spans="1:15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F233" s="2" t="s">
        <v>168</v>
      </c>
      <c r="G233" s="2">
        <v>10</v>
      </c>
      <c r="H233" s="2" t="s">
        <v>167</v>
      </c>
      <c r="I233" s="2" t="s">
        <v>167</v>
      </c>
      <c r="J233" s="5">
        <v>-1.4383067300000001</v>
      </c>
      <c r="K233" s="3">
        <f t="shared" si="19"/>
        <v>1.4383067300000001</v>
      </c>
      <c r="M233" s="2" t="s">
        <v>167</v>
      </c>
      <c r="N233" s="2"/>
      <c r="O233" s="6" t="s">
        <v>158</v>
      </c>
    </row>
    <row r="234" spans="1:15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F234" s="2" t="s">
        <v>168</v>
      </c>
      <c r="G234" s="2">
        <v>10</v>
      </c>
      <c r="H234" s="2" t="s">
        <v>167</v>
      </c>
      <c r="I234" s="2" t="s">
        <v>167</v>
      </c>
      <c r="J234" s="5">
        <v>-1.236698756</v>
      </c>
      <c r="K234" s="3">
        <f t="shared" si="19"/>
        <v>1.236698756</v>
      </c>
      <c r="M234" s="2" t="s">
        <v>167</v>
      </c>
      <c r="N234" s="2"/>
      <c r="O234" s="6" t="s">
        <v>158</v>
      </c>
    </row>
    <row r="235" spans="1:15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F235" s="2" t="s">
        <v>168</v>
      </c>
      <c r="G235" s="2">
        <v>10</v>
      </c>
      <c r="H235" s="2" t="s">
        <v>167</v>
      </c>
      <c r="I235" s="2" t="s">
        <v>167</v>
      </c>
      <c r="J235" s="5">
        <v>-0.91942196200000004</v>
      </c>
      <c r="K235" s="3">
        <f t="shared" si="19"/>
        <v>0.91942196200000004</v>
      </c>
      <c r="M235" s="2" t="s">
        <v>167</v>
      </c>
      <c r="N235" s="2"/>
      <c r="O235" s="6" t="s">
        <v>158</v>
      </c>
    </row>
    <row r="236" spans="1:15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F236" s="2" t="s">
        <v>171</v>
      </c>
      <c r="G236" s="2">
        <v>10</v>
      </c>
      <c r="H236" s="2" t="s">
        <v>167</v>
      </c>
      <c r="I236" s="2" t="s">
        <v>167</v>
      </c>
      <c r="J236" s="5">
        <v>-0.91898908000000001</v>
      </c>
      <c r="K236" s="3">
        <f t="shared" si="19"/>
        <v>0.91898908000000001</v>
      </c>
      <c r="M236" s="2" t="s">
        <v>167</v>
      </c>
      <c r="N236" s="2"/>
      <c r="O236" s="6" t="s">
        <v>158</v>
      </c>
    </row>
    <row r="237" spans="1:15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F237" s="2" t="s">
        <v>171</v>
      </c>
      <c r="G237" s="2">
        <v>10</v>
      </c>
      <c r="H237" s="2" t="s">
        <v>167</v>
      </c>
      <c r="I237" s="2" t="s">
        <v>167</v>
      </c>
      <c r="J237" s="5">
        <v>-1.092306969</v>
      </c>
      <c r="K237" s="3">
        <f t="shared" si="19"/>
        <v>1.092306969</v>
      </c>
      <c r="M237" s="2" t="s">
        <v>167</v>
      </c>
      <c r="N237" s="2"/>
      <c r="O237" s="6" t="s">
        <v>158</v>
      </c>
    </row>
    <row r="238" spans="1:15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F238" s="2" t="s">
        <v>171</v>
      </c>
      <c r="G238" s="2">
        <v>10</v>
      </c>
      <c r="H238" s="2" t="s">
        <v>167</v>
      </c>
      <c r="I238" s="2" t="s">
        <v>167</v>
      </c>
      <c r="J238" s="5">
        <v>-1.0914564229999999</v>
      </c>
      <c r="K238" s="3">
        <f t="shared" si="19"/>
        <v>1.0914564229999999</v>
      </c>
      <c r="M238" s="2" t="s">
        <v>167</v>
      </c>
      <c r="N238" s="2"/>
      <c r="O238" s="6" t="s">
        <v>158</v>
      </c>
    </row>
    <row r="239" spans="1:15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F239" s="2" t="s">
        <v>170</v>
      </c>
      <c r="G239" s="2">
        <v>10</v>
      </c>
      <c r="H239" s="2" t="s">
        <v>167</v>
      </c>
      <c r="I239" s="2" t="s">
        <v>167</v>
      </c>
      <c r="J239" s="5">
        <v>-1.0250985589999999</v>
      </c>
      <c r="K239" s="3">
        <f t="shared" si="19"/>
        <v>1.0250985589999999</v>
      </c>
      <c r="M239" s="2" t="s">
        <v>167</v>
      </c>
      <c r="N239" s="2"/>
      <c r="O239" s="6" t="s">
        <v>158</v>
      </c>
    </row>
    <row r="240" spans="1:15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F240" s="2" t="s">
        <v>170</v>
      </c>
      <c r="G240" s="2">
        <v>10</v>
      </c>
      <c r="H240" s="2" t="s">
        <v>167</v>
      </c>
      <c r="I240" s="2" t="s">
        <v>167</v>
      </c>
      <c r="J240" s="5">
        <v>-1.142742283</v>
      </c>
      <c r="K240" s="3">
        <f t="shared" si="19"/>
        <v>1.142742283</v>
      </c>
      <c r="M240" s="2" t="s">
        <v>167</v>
      </c>
      <c r="N240" s="2"/>
      <c r="O240" s="6" t="s">
        <v>158</v>
      </c>
    </row>
    <row r="241" spans="1:15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F241" s="2" t="s">
        <v>170</v>
      </c>
      <c r="G241" s="2">
        <v>10</v>
      </c>
      <c r="H241" s="2" t="s">
        <v>167</v>
      </c>
      <c r="I241" s="2" t="s">
        <v>167</v>
      </c>
      <c r="J241" s="5">
        <v>-0.77156307300000004</v>
      </c>
      <c r="K241" s="3">
        <f t="shared" si="19"/>
        <v>0.77156307300000004</v>
      </c>
      <c r="M241" s="2" t="s">
        <v>167</v>
      </c>
      <c r="N241" s="2"/>
      <c r="O241" s="6" t="s">
        <v>158</v>
      </c>
    </row>
    <row r="242" spans="1:15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F242" s="2" t="s">
        <v>168</v>
      </c>
      <c r="G242" s="2">
        <v>10</v>
      </c>
      <c r="J242" s="5">
        <v>-2.3118821349999998</v>
      </c>
      <c r="K242" s="3">
        <f t="shared" si="19"/>
        <v>2.3118821349999998</v>
      </c>
      <c r="O242" s="6" t="s">
        <v>26</v>
      </c>
    </row>
    <row r="243" spans="1:15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F243" s="2" t="s">
        <v>168</v>
      </c>
      <c r="G243" s="2">
        <v>9</v>
      </c>
      <c r="J243" s="5">
        <v>-2.7063702369999998</v>
      </c>
      <c r="K243" s="3">
        <f t="shared" si="19"/>
        <v>2.7063702369999998</v>
      </c>
      <c r="O243" s="6" t="s">
        <v>26</v>
      </c>
    </row>
    <row r="244" spans="1:15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F244" s="2" t="s">
        <v>168</v>
      </c>
      <c r="G244" s="2">
        <v>10</v>
      </c>
      <c r="J244" s="5">
        <v>-3.1607671480000001</v>
      </c>
      <c r="K244" s="3">
        <f t="shared" si="19"/>
        <v>3.1607671480000001</v>
      </c>
      <c r="O244" s="6" t="s">
        <v>39</v>
      </c>
    </row>
    <row r="245" spans="1:15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F245" s="2" t="s">
        <v>169</v>
      </c>
      <c r="G245" s="2">
        <v>10</v>
      </c>
      <c r="J245" s="5">
        <v>-2.5194019079999999</v>
      </c>
      <c r="K245" s="3">
        <f t="shared" si="19"/>
        <v>2.5194019079999999</v>
      </c>
      <c r="O245" s="6" t="s">
        <v>39</v>
      </c>
    </row>
    <row r="246" spans="1:15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F246" s="2" t="s">
        <v>169</v>
      </c>
      <c r="G246" s="2">
        <v>10</v>
      </c>
      <c r="J246" s="5">
        <v>-2.8568369109999998</v>
      </c>
      <c r="K246" s="3">
        <f t="shared" si="19"/>
        <v>2.8568369109999998</v>
      </c>
      <c r="O246" s="6" t="s">
        <v>26</v>
      </c>
    </row>
    <row r="247" spans="1:15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F247" s="2" t="s">
        <v>169</v>
      </c>
      <c r="G247" s="2">
        <v>10</v>
      </c>
      <c r="J247" s="5">
        <v>-2.6085812929999999</v>
      </c>
      <c r="K247" s="3">
        <f t="shared" si="19"/>
        <v>2.6085812929999999</v>
      </c>
      <c r="O247" s="6" t="s">
        <v>26</v>
      </c>
    </row>
    <row r="248" spans="1:15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F248" s="2" t="s">
        <v>170</v>
      </c>
      <c r="G248" s="2">
        <v>10</v>
      </c>
      <c r="J248" s="5">
        <v>-3.529316487</v>
      </c>
      <c r="K248" s="3">
        <f t="shared" si="19"/>
        <v>3.529316487</v>
      </c>
      <c r="O248" s="6" t="s">
        <v>26</v>
      </c>
    </row>
    <row r="249" spans="1:15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F249" s="2" t="s">
        <v>170</v>
      </c>
      <c r="G249" s="2">
        <v>10</v>
      </c>
      <c r="J249" s="5">
        <v>-2.5874058390000001</v>
      </c>
      <c r="K249" s="3">
        <f t="shared" si="19"/>
        <v>2.5874058390000001</v>
      </c>
      <c r="O249" s="6" t="s">
        <v>26</v>
      </c>
    </row>
    <row r="250" spans="1:15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F250" s="2" t="s">
        <v>170</v>
      </c>
      <c r="G250" s="2">
        <v>10</v>
      </c>
      <c r="J250" s="5">
        <v>-2.0928979619999999</v>
      </c>
      <c r="K250" s="3">
        <f t="shared" si="19"/>
        <v>2.0928979619999999</v>
      </c>
      <c r="O250" s="6" t="s">
        <v>26</v>
      </c>
    </row>
    <row r="251" spans="1:15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F251" s="2" t="s">
        <v>171</v>
      </c>
      <c r="G251" s="2">
        <v>10</v>
      </c>
      <c r="J251" s="5">
        <v>-3.7247103940000001</v>
      </c>
      <c r="K251" s="3">
        <f t="shared" si="19"/>
        <v>3.7247103940000001</v>
      </c>
      <c r="O251" s="6" t="s">
        <v>26</v>
      </c>
    </row>
    <row r="252" spans="1:15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F252" s="2" t="s">
        <v>171</v>
      </c>
      <c r="G252" s="2">
        <v>10</v>
      </c>
      <c r="J252" s="5">
        <v>-4.06320075</v>
      </c>
      <c r="K252" s="3">
        <f t="shared" si="19"/>
        <v>4.06320075</v>
      </c>
      <c r="O252" s="6" t="s">
        <v>26</v>
      </c>
    </row>
    <row r="253" spans="1:15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F253" s="2" t="s">
        <v>171</v>
      </c>
      <c r="G253" s="2">
        <v>10</v>
      </c>
      <c r="J253" s="5">
        <v>-3.9484033959999998</v>
      </c>
      <c r="K253" s="3">
        <f t="shared" si="19"/>
        <v>3.9484033959999998</v>
      </c>
      <c r="O253" s="6" t="s">
        <v>26</v>
      </c>
    </row>
    <row r="254" spans="1:15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F254" s="2" t="s">
        <v>168</v>
      </c>
      <c r="G254" s="2">
        <v>10</v>
      </c>
      <c r="H254" s="2" t="s">
        <v>167</v>
      </c>
      <c r="I254" s="2" t="s">
        <v>167</v>
      </c>
      <c r="J254" s="5">
        <v>-1.513166241</v>
      </c>
      <c r="K254" s="3">
        <f t="shared" si="19"/>
        <v>1.513166241</v>
      </c>
      <c r="M254" s="2" t="s">
        <v>167</v>
      </c>
      <c r="N254" s="2"/>
      <c r="O254" s="6" t="s">
        <v>158</v>
      </c>
    </row>
    <row r="255" spans="1:15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F255" s="2" t="s">
        <v>168</v>
      </c>
      <c r="G255" s="2">
        <v>10</v>
      </c>
      <c r="H255" s="2" t="s">
        <v>167</v>
      </c>
      <c r="I255" s="2" t="s">
        <v>167</v>
      </c>
      <c r="J255" s="5">
        <v>-1.1852912769999999</v>
      </c>
      <c r="K255" s="3">
        <f t="shared" si="19"/>
        <v>1.1852912769999999</v>
      </c>
      <c r="M255" s="2" t="s">
        <v>167</v>
      </c>
      <c r="N255" s="2"/>
      <c r="O255" s="6" t="s">
        <v>158</v>
      </c>
    </row>
    <row r="256" spans="1:15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F256" s="2" t="s">
        <v>168</v>
      </c>
      <c r="G256" s="2">
        <v>10</v>
      </c>
      <c r="H256" s="2" t="s">
        <v>167</v>
      </c>
      <c r="I256" s="2" t="s">
        <v>167</v>
      </c>
      <c r="J256" s="5">
        <v>-1.116974133</v>
      </c>
      <c r="K256" s="3">
        <f t="shared" si="19"/>
        <v>1.116974133</v>
      </c>
      <c r="M256" s="2" t="s">
        <v>167</v>
      </c>
      <c r="N256" s="2"/>
      <c r="O256" s="6" t="s">
        <v>39</v>
      </c>
    </row>
    <row r="257" spans="1:15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F257" s="2" t="s">
        <v>169</v>
      </c>
      <c r="G257" s="2">
        <v>10</v>
      </c>
      <c r="H257" s="2" t="s">
        <v>167</v>
      </c>
      <c r="I257" s="2" t="s">
        <v>167</v>
      </c>
      <c r="J257" s="5">
        <v>-1.2900380490000001</v>
      </c>
      <c r="K257" s="3">
        <f t="shared" si="19"/>
        <v>1.2900380490000001</v>
      </c>
      <c r="M257" s="2" t="s">
        <v>167</v>
      </c>
      <c r="N257" s="2"/>
      <c r="O257" s="6" t="s">
        <v>158</v>
      </c>
    </row>
    <row r="258" spans="1:15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F258" s="2" t="s">
        <v>169</v>
      </c>
      <c r="G258" s="2">
        <v>10</v>
      </c>
      <c r="H258" s="2" t="s">
        <v>167</v>
      </c>
      <c r="I258" s="2" t="s">
        <v>167</v>
      </c>
      <c r="J258" s="5">
        <v>-1.185908731</v>
      </c>
      <c r="K258" s="3">
        <f t="shared" si="19"/>
        <v>1.185908731</v>
      </c>
      <c r="M258" s="2" t="s">
        <v>167</v>
      </c>
      <c r="N258" s="2"/>
      <c r="O258" s="6" t="s">
        <v>158</v>
      </c>
    </row>
    <row r="259" spans="1:15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F259" s="2" t="s">
        <v>169</v>
      </c>
      <c r="G259" s="2">
        <v>10</v>
      </c>
      <c r="H259" s="2" t="s">
        <v>167</v>
      </c>
      <c r="I259" s="2" t="s">
        <v>167</v>
      </c>
      <c r="J259" s="5">
        <v>-1.065026136</v>
      </c>
      <c r="K259" s="3">
        <f t="shared" ref="K259:K322" si="20">ABS(J259)</f>
        <v>1.065026136</v>
      </c>
      <c r="M259" s="2" t="s">
        <v>167</v>
      </c>
      <c r="N259" s="2"/>
      <c r="O259" s="6" t="s">
        <v>158</v>
      </c>
    </row>
    <row r="260" spans="1:15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F260" s="2" t="s">
        <v>170</v>
      </c>
      <c r="G260" s="2">
        <v>10</v>
      </c>
      <c r="H260" s="2" t="s">
        <v>167</v>
      </c>
      <c r="I260" s="2" t="s">
        <v>167</v>
      </c>
      <c r="J260" s="5">
        <v>-1.154661269</v>
      </c>
      <c r="K260" s="3">
        <f t="shared" si="20"/>
        <v>1.154661269</v>
      </c>
      <c r="M260" s="2" t="s">
        <v>167</v>
      </c>
      <c r="N260" s="2"/>
      <c r="O260" s="6" t="s">
        <v>158</v>
      </c>
    </row>
    <row r="261" spans="1:15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F261" s="2" t="s">
        <v>170</v>
      </c>
      <c r="G261" s="2">
        <v>10</v>
      </c>
      <c r="H261" s="2" t="s">
        <v>167</v>
      </c>
      <c r="I261" s="2" t="s">
        <v>167</v>
      </c>
      <c r="J261" s="5">
        <v>-1.217131655</v>
      </c>
      <c r="K261" s="3">
        <f t="shared" si="20"/>
        <v>1.217131655</v>
      </c>
      <c r="M261" s="2" t="s">
        <v>167</v>
      </c>
      <c r="N261" s="2"/>
      <c r="O261" s="6" t="s">
        <v>158</v>
      </c>
    </row>
    <row r="262" spans="1:15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F262" s="2" t="s">
        <v>170</v>
      </c>
      <c r="G262" s="2">
        <v>10</v>
      </c>
      <c r="H262" s="2" t="s">
        <v>167</v>
      </c>
      <c r="I262" s="2" t="s">
        <v>167</v>
      </c>
      <c r="J262" s="5">
        <v>-1.491608536</v>
      </c>
      <c r="K262" s="3">
        <f t="shared" si="20"/>
        <v>1.491608536</v>
      </c>
      <c r="M262" s="2" t="s">
        <v>167</v>
      </c>
      <c r="N262" s="2"/>
      <c r="O262" s="6" t="s">
        <v>158</v>
      </c>
    </row>
    <row r="263" spans="1:15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F263" s="2" t="s">
        <v>171</v>
      </c>
      <c r="G263" s="2">
        <v>10</v>
      </c>
      <c r="H263" s="2" t="s">
        <v>167</v>
      </c>
      <c r="I263" s="2" t="s">
        <v>167</v>
      </c>
      <c r="J263" s="5">
        <v>-1.1015462229999999</v>
      </c>
      <c r="K263" s="3">
        <f t="shared" si="20"/>
        <v>1.1015462229999999</v>
      </c>
      <c r="M263" s="2" t="s">
        <v>167</v>
      </c>
      <c r="N263" s="2"/>
      <c r="O263" s="6" t="s">
        <v>158</v>
      </c>
    </row>
    <row r="264" spans="1:15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F264" s="2" t="s">
        <v>171</v>
      </c>
      <c r="G264" s="2">
        <v>10</v>
      </c>
      <c r="H264" s="2" t="s">
        <v>167</v>
      </c>
      <c r="I264" s="2" t="s">
        <v>167</v>
      </c>
      <c r="J264" s="5">
        <v>-1.0491504920000001</v>
      </c>
      <c r="K264" s="3">
        <f t="shared" si="20"/>
        <v>1.0491504920000001</v>
      </c>
      <c r="M264" s="2" t="s">
        <v>167</v>
      </c>
      <c r="N264" s="2"/>
      <c r="O264" s="6" t="s">
        <v>158</v>
      </c>
    </row>
    <row r="265" spans="1:15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F265" s="2" t="s">
        <v>171</v>
      </c>
      <c r="G265" s="2">
        <v>10</v>
      </c>
      <c r="H265" s="2" t="s">
        <v>167</v>
      </c>
      <c r="I265" s="2" t="s">
        <v>167</v>
      </c>
      <c r="J265" s="5">
        <v>-1.204622563</v>
      </c>
      <c r="K265" s="3">
        <f t="shared" si="20"/>
        <v>1.204622563</v>
      </c>
      <c r="M265" s="2" t="s">
        <v>167</v>
      </c>
      <c r="N265" s="2"/>
      <c r="O265" s="6" t="s">
        <v>26</v>
      </c>
    </row>
    <row r="266" spans="1:15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F266" s="2" t="s">
        <v>169</v>
      </c>
      <c r="G266" s="2">
        <v>10</v>
      </c>
      <c r="J266" s="5">
        <v>-2.9746841509999999</v>
      </c>
      <c r="K266" s="3">
        <f t="shared" si="20"/>
        <v>2.9746841509999999</v>
      </c>
      <c r="O266" s="6" t="s">
        <v>26</v>
      </c>
    </row>
    <row r="267" spans="1:15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F267" s="2" t="s">
        <v>169</v>
      </c>
      <c r="G267" s="2">
        <v>10</v>
      </c>
      <c r="J267" s="5">
        <v>-2.6640559439999998</v>
      </c>
      <c r="K267" s="3">
        <f t="shared" si="20"/>
        <v>2.6640559439999998</v>
      </c>
      <c r="O267" s="6" t="s">
        <v>39</v>
      </c>
    </row>
    <row r="268" spans="1:15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F268" s="2" t="s">
        <v>169</v>
      </c>
      <c r="G268" s="2">
        <v>10</v>
      </c>
      <c r="J268" s="5">
        <v>-3.5504862570000002</v>
      </c>
      <c r="K268" s="3">
        <f t="shared" si="20"/>
        <v>3.5504862570000002</v>
      </c>
      <c r="O268" s="6" t="s">
        <v>26</v>
      </c>
    </row>
    <row r="269" spans="1:15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F269" s="2" t="s">
        <v>168</v>
      </c>
      <c r="G269" s="2">
        <v>10</v>
      </c>
      <c r="J269" s="5">
        <v>-1.751344775</v>
      </c>
      <c r="K269" s="3">
        <f t="shared" si="20"/>
        <v>1.751344775</v>
      </c>
      <c r="O269" s="6" t="s">
        <v>26</v>
      </c>
    </row>
    <row r="270" spans="1:15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F270" s="2" t="s">
        <v>168</v>
      </c>
      <c r="G270" s="2">
        <v>10</v>
      </c>
      <c r="J270" s="5">
        <v>-3.5859465610000001</v>
      </c>
      <c r="K270" s="3">
        <f t="shared" si="20"/>
        <v>3.5859465610000001</v>
      </c>
      <c r="O270" s="6" t="s">
        <v>26</v>
      </c>
    </row>
    <row r="271" spans="1:15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F271" s="2" t="s">
        <v>168</v>
      </c>
      <c r="G271" s="2">
        <v>10</v>
      </c>
      <c r="J271" s="5">
        <v>-3.0602956109999999</v>
      </c>
      <c r="K271" s="3">
        <f t="shared" si="20"/>
        <v>3.0602956109999999</v>
      </c>
      <c r="O271" s="6" t="s">
        <v>26</v>
      </c>
    </row>
    <row r="272" spans="1:15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F272" s="2" t="s">
        <v>171</v>
      </c>
      <c r="G272" s="2">
        <v>10</v>
      </c>
      <c r="J272" s="5">
        <v>-3.0220237920000002</v>
      </c>
      <c r="K272" s="3">
        <f t="shared" si="20"/>
        <v>3.0220237920000002</v>
      </c>
      <c r="O272" s="6" t="s">
        <v>26</v>
      </c>
    </row>
    <row r="273" spans="1:15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F273" s="2" t="s">
        <v>171</v>
      </c>
      <c r="G273" s="2">
        <v>10</v>
      </c>
      <c r="J273" s="5">
        <v>-3.1146745149999999</v>
      </c>
      <c r="K273" s="3">
        <f t="shared" si="20"/>
        <v>3.1146745149999999</v>
      </c>
      <c r="O273" s="6" t="s">
        <v>26</v>
      </c>
    </row>
    <row r="274" spans="1:15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F274" s="2" t="s">
        <v>171</v>
      </c>
      <c r="G274" s="2">
        <v>10</v>
      </c>
      <c r="J274" s="5">
        <v>-2.6720559420000001</v>
      </c>
      <c r="K274" s="3">
        <f t="shared" si="20"/>
        <v>2.6720559420000001</v>
      </c>
      <c r="O274" s="6" t="s">
        <v>26</v>
      </c>
    </row>
    <row r="275" spans="1:15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F275" s="2" t="s">
        <v>170</v>
      </c>
      <c r="G275" s="2">
        <v>10</v>
      </c>
      <c r="J275" s="5">
        <v>-2.6716360209999999</v>
      </c>
      <c r="K275" s="3">
        <f t="shared" si="20"/>
        <v>2.6716360209999999</v>
      </c>
      <c r="O275" s="6" t="s">
        <v>26</v>
      </c>
    </row>
    <row r="276" spans="1:15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F276" s="2" t="s">
        <v>170</v>
      </c>
      <c r="G276" s="2">
        <v>10</v>
      </c>
      <c r="J276" s="5">
        <v>-2.7340899369999998</v>
      </c>
      <c r="K276" s="3">
        <f t="shared" si="20"/>
        <v>2.7340899369999998</v>
      </c>
      <c r="O276" s="6" t="s">
        <v>26</v>
      </c>
    </row>
    <row r="277" spans="1:15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F277" s="2" t="s">
        <v>170</v>
      </c>
      <c r="G277" s="2">
        <v>10</v>
      </c>
      <c r="J277" s="5">
        <v>-1.936887703</v>
      </c>
      <c r="K277" s="3">
        <f t="shared" si="20"/>
        <v>1.936887703</v>
      </c>
      <c r="O277" s="6" t="s">
        <v>26</v>
      </c>
    </row>
    <row r="278" spans="1:15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F278" s="2" t="s">
        <v>169</v>
      </c>
      <c r="G278" s="2">
        <v>10</v>
      </c>
      <c r="H278" s="2" t="s">
        <v>167</v>
      </c>
      <c r="I278" s="2" t="s">
        <v>167</v>
      </c>
      <c r="J278" s="5">
        <v>-1.3381420909999999</v>
      </c>
      <c r="K278" s="3">
        <f t="shared" si="20"/>
        <v>1.3381420909999999</v>
      </c>
      <c r="M278" s="2" t="s">
        <v>167</v>
      </c>
      <c r="N278" s="2"/>
      <c r="O278" s="6" t="s">
        <v>39</v>
      </c>
    </row>
    <row r="279" spans="1:15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F279" s="2" t="s">
        <v>169</v>
      </c>
      <c r="G279" s="2">
        <v>10</v>
      </c>
      <c r="H279" s="2" t="s">
        <v>167</v>
      </c>
      <c r="I279" s="2" t="s">
        <v>167</v>
      </c>
      <c r="J279" s="5">
        <v>-1.4411508500000001</v>
      </c>
      <c r="K279" s="3">
        <f t="shared" si="20"/>
        <v>1.4411508500000001</v>
      </c>
      <c r="M279" s="2" t="s">
        <v>167</v>
      </c>
      <c r="N279" s="2"/>
      <c r="O279" s="6" t="s">
        <v>26</v>
      </c>
    </row>
    <row r="280" spans="1:15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F280" s="2" t="s">
        <v>169</v>
      </c>
      <c r="G280" s="2">
        <v>10</v>
      </c>
      <c r="H280" s="2" t="s">
        <v>167</v>
      </c>
      <c r="I280" s="2" t="s">
        <v>167</v>
      </c>
      <c r="J280" s="5">
        <v>-1.00375696</v>
      </c>
      <c r="K280" s="3">
        <f t="shared" si="20"/>
        <v>1.00375696</v>
      </c>
      <c r="M280" s="2" t="s">
        <v>167</v>
      </c>
      <c r="N280" s="2"/>
      <c r="O280" s="6" t="s">
        <v>26</v>
      </c>
    </row>
    <row r="281" spans="1:15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F281" s="2" t="s">
        <v>168</v>
      </c>
      <c r="G281" s="2">
        <v>10</v>
      </c>
      <c r="H281" s="2" t="s">
        <v>167</v>
      </c>
      <c r="I281" s="2" t="s">
        <v>167</v>
      </c>
      <c r="J281" s="5">
        <v>-1.1642119040000001</v>
      </c>
      <c r="K281" s="3">
        <f t="shared" si="20"/>
        <v>1.1642119040000001</v>
      </c>
      <c r="M281" s="2" t="s">
        <v>167</v>
      </c>
      <c r="N281" s="2"/>
      <c r="O281" s="6" t="s">
        <v>26</v>
      </c>
    </row>
    <row r="282" spans="1:15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F282" s="2" t="s">
        <v>168</v>
      </c>
      <c r="G282" s="2">
        <v>10</v>
      </c>
      <c r="H282" s="2" t="s">
        <v>167</v>
      </c>
      <c r="I282" s="2" t="s">
        <v>167</v>
      </c>
      <c r="J282" s="5">
        <v>-1.6146806339999999</v>
      </c>
      <c r="K282" s="3">
        <f t="shared" si="20"/>
        <v>1.6146806339999999</v>
      </c>
      <c r="M282" s="2" t="s">
        <v>167</v>
      </c>
      <c r="N282" s="2"/>
      <c r="O282" s="6" t="s">
        <v>26</v>
      </c>
    </row>
    <row r="283" spans="1:15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F283" s="2" t="s">
        <v>168</v>
      </c>
      <c r="G283" s="2">
        <v>10</v>
      </c>
      <c r="H283" s="2" t="s">
        <v>167</v>
      </c>
      <c r="I283" s="2" t="s">
        <v>167</v>
      </c>
      <c r="J283" s="5">
        <v>-1.1808649929999999</v>
      </c>
      <c r="K283" s="3">
        <f t="shared" si="20"/>
        <v>1.1808649929999999</v>
      </c>
      <c r="M283" s="2" t="s">
        <v>167</v>
      </c>
      <c r="N283" s="2"/>
      <c r="O283" s="6" t="s">
        <v>158</v>
      </c>
    </row>
    <row r="284" spans="1:15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F284" s="2" t="s">
        <v>171</v>
      </c>
      <c r="G284" s="2">
        <v>10</v>
      </c>
      <c r="H284" s="2" t="s">
        <v>167</v>
      </c>
      <c r="I284" s="2" t="s">
        <v>167</v>
      </c>
      <c r="J284" s="5">
        <v>-1.267411133</v>
      </c>
      <c r="K284" s="3">
        <f t="shared" si="20"/>
        <v>1.267411133</v>
      </c>
      <c r="M284" s="2" t="s">
        <v>167</v>
      </c>
      <c r="N284" s="2"/>
      <c r="O284" s="6" t="s">
        <v>158</v>
      </c>
    </row>
    <row r="285" spans="1:15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F285" s="2" t="s">
        <v>171</v>
      </c>
      <c r="G285" s="2">
        <v>10</v>
      </c>
      <c r="H285" s="2" t="s">
        <v>167</v>
      </c>
      <c r="I285" s="2" t="s">
        <v>167</v>
      </c>
      <c r="J285" s="5">
        <v>-1.1427417820000001</v>
      </c>
      <c r="K285" s="3">
        <f t="shared" si="20"/>
        <v>1.1427417820000001</v>
      </c>
      <c r="M285" s="2" t="s">
        <v>167</v>
      </c>
      <c r="N285" s="2"/>
      <c r="O285" s="6" t="s">
        <v>26</v>
      </c>
    </row>
    <row r="286" spans="1:15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F286" s="2" t="s">
        <v>171</v>
      </c>
      <c r="G286" s="2">
        <v>10</v>
      </c>
      <c r="H286" s="2" t="s">
        <v>167</v>
      </c>
      <c r="I286" s="2" t="s">
        <v>167</v>
      </c>
      <c r="J286" s="5">
        <v>-1.0600132739999999</v>
      </c>
      <c r="K286" s="3">
        <f t="shared" si="20"/>
        <v>1.0600132739999999</v>
      </c>
      <c r="M286" s="2" t="s">
        <v>167</v>
      </c>
      <c r="N286" s="2"/>
      <c r="O286" s="6" t="s">
        <v>26</v>
      </c>
    </row>
    <row r="287" spans="1:15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F287" s="2" t="s">
        <v>170</v>
      </c>
      <c r="G287" s="2">
        <v>10</v>
      </c>
      <c r="H287" s="2" t="s">
        <v>167</v>
      </c>
      <c r="I287" s="2" t="s">
        <v>167</v>
      </c>
      <c r="J287" s="5">
        <v>-1.1248581820000001</v>
      </c>
      <c r="K287" s="3">
        <f t="shared" si="20"/>
        <v>1.1248581820000001</v>
      </c>
      <c r="M287" s="2" t="s">
        <v>167</v>
      </c>
      <c r="N287" s="2"/>
      <c r="O287" s="6" t="s">
        <v>158</v>
      </c>
    </row>
    <row r="288" spans="1:15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F288" s="2" t="s">
        <v>170</v>
      </c>
      <c r="G288" s="2">
        <v>10</v>
      </c>
      <c r="H288" s="2" t="s">
        <v>167</v>
      </c>
      <c r="I288" s="2" t="s">
        <v>167</v>
      </c>
      <c r="J288" s="5">
        <v>-1.4663130440000001</v>
      </c>
      <c r="K288" s="3">
        <f t="shared" si="20"/>
        <v>1.4663130440000001</v>
      </c>
      <c r="M288" s="2" t="s">
        <v>167</v>
      </c>
      <c r="N288" s="2"/>
      <c r="O288" s="6" t="s">
        <v>158</v>
      </c>
    </row>
    <row r="289" spans="1:15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F289" s="2" t="s">
        <v>170</v>
      </c>
      <c r="G289" s="2">
        <v>10</v>
      </c>
      <c r="H289" s="2" t="s">
        <v>167</v>
      </c>
      <c r="I289" s="2" t="s">
        <v>167</v>
      </c>
      <c r="J289" s="5">
        <v>-0.90544972499999998</v>
      </c>
      <c r="K289" s="3">
        <f t="shared" si="20"/>
        <v>0.90544972499999998</v>
      </c>
      <c r="M289" s="2" t="s">
        <v>167</v>
      </c>
      <c r="N289" s="2"/>
      <c r="O289" s="6" t="s">
        <v>158</v>
      </c>
    </row>
    <row r="290" spans="1:15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F290" s="2" t="s">
        <v>168</v>
      </c>
      <c r="G290" s="2">
        <v>10</v>
      </c>
      <c r="J290" s="5">
        <v>-3.1567980690000002</v>
      </c>
      <c r="K290" s="3">
        <f t="shared" si="20"/>
        <v>3.1567980690000002</v>
      </c>
      <c r="O290" s="6" t="s">
        <v>26</v>
      </c>
    </row>
    <row r="291" spans="1:15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F291" s="2" t="s">
        <v>168</v>
      </c>
      <c r="G291" s="2">
        <v>10</v>
      </c>
      <c r="J291" s="5">
        <v>-4.1985644600000001</v>
      </c>
      <c r="K291" s="3">
        <f t="shared" si="20"/>
        <v>4.1985644600000001</v>
      </c>
      <c r="O291" s="6" t="s">
        <v>26</v>
      </c>
    </row>
    <row r="292" spans="1:15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F292" s="2" t="s">
        <v>168</v>
      </c>
      <c r="G292" s="2">
        <v>10</v>
      </c>
      <c r="J292" s="5">
        <v>-3.4707790150000002</v>
      </c>
      <c r="K292" s="3">
        <f t="shared" si="20"/>
        <v>3.4707790150000002</v>
      </c>
      <c r="O292" s="6" t="s">
        <v>26</v>
      </c>
    </row>
    <row r="293" spans="1:15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F293" s="2" t="s">
        <v>169</v>
      </c>
      <c r="G293" s="2">
        <v>10</v>
      </c>
      <c r="J293" s="5">
        <v>-2.860889813</v>
      </c>
      <c r="K293" s="3">
        <f t="shared" si="20"/>
        <v>2.860889813</v>
      </c>
      <c r="O293" s="6" t="s">
        <v>26</v>
      </c>
    </row>
    <row r="294" spans="1:15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F294" s="2" t="s">
        <v>169</v>
      </c>
      <c r="G294" s="2">
        <v>10</v>
      </c>
      <c r="J294" s="5">
        <v>-3.59426457</v>
      </c>
      <c r="K294" s="3">
        <f t="shared" si="20"/>
        <v>3.59426457</v>
      </c>
      <c r="O294" s="6" t="s">
        <v>26</v>
      </c>
    </row>
    <row r="295" spans="1:15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F295" s="2" t="s">
        <v>169</v>
      </c>
      <c r="G295" s="2">
        <v>10</v>
      </c>
      <c r="J295" s="5">
        <v>-2.784310756</v>
      </c>
      <c r="K295" s="3">
        <f t="shared" si="20"/>
        <v>2.784310756</v>
      </c>
      <c r="O295" s="6" t="s">
        <v>26</v>
      </c>
    </row>
    <row r="296" spans="1:15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F296" s="2" t="s">
        <v>170</v>
      </c>
      <c r="G296" s="2">
        <v>10</v>
      </c>
      <c r="J296" s="5">
        <v>-2.1889887109999999</v>
      </c>
      <c r="K296" s="3">
        <f t="shared" si="20"/>
        <v>2.1889887109999999</v>
      </c>
      <c r="O296" s="6" t="s">
        <v>161</v>
      </c>
    </row>
    <row r="297" spans="1:15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F297" s="2" t="s">
        <v>170</v>
      </c>
      <c r="G297" s="2">
        <v>10</v>
      </c>
      <c r="J297" s="5">
        <v>-2.3480477620000002</v>
      </c>
      <c r="K297" s="3">
        <f t="shared" si="20"/>
        <v>2.3480477620000002</v>
      </c>
      <c r="O297" s="6" t="s">
        <v>39</v>
      </c>
    </row>
    <row r="298" spans="1:15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F298" s="2" t="s">
        <v>170</v>
      </c>
      <c r="G298" s="2">
        <v>10</v>
      </c>
      <c r="J298" s="5">
        <v>-4.2514780229999998</v>
      </c>
      <c r="K298" s="3">
        <f t="shared" si="20"/>
        <v>4.2514780229999998</v>
      </c>
      <c r="O298" s="6" t="s">
        <v>26</v>
      </c>
    </row>
    <row r="299" spans="1:15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F299" s="2" t="s">
        <v>171</v>
      </c>
      <c r="G299" s="2">
        <v>10</v>
      </c>
      <c r="J299" s="5">
        <v>-3.5844904889999998</v>
      </c>
      <c r="K299" s="3">
        <f t="shared" si="20"/>
        <v>3.5844904889999998</v>
      </c>
      <c r="O299" s="6" t="s">
        <v>26</v>
      </c>
    </row>
    <row r="300" spans="1:15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F300" s="2" t="s">
        <v>171</v>
      </c>
      <c r="G300" s="2">
        <v>10</v>
      </c>
      <c r="J300" s="5">
        <v>-4.654198139</v>
      </c>
      <c r="K300" s="3">
        <f t="shared" si="20"/>
        <v>4.654198139</v>
      </c>
      <c r="O300" s="6" t="s">
        <v>39</v>
      </c>
    </row>
    <row r="301" spans="1:15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F301" s="2" t="s">
        <v>171</v>
      </c>
      <c r="G301" s="2">
        <v>10</v>
      </c>
      <c r="J301" s="5">
        <v>-5.0483832749999999</v>
      </c>
      <c r="K301" s="3">
        <f t="shared" si="20"/>
        <v>5.0483832749999999</v>
      </c>
      <c r="O301" s="6" t="s">
        <v>26</v>
      </c>
    </row>
    <row r="302" spans="1:15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F302" s="2" t="s">
        <v>168</v>
      </c>
      <c r="G302" s="2">
        <v>10</v>
      </c>
      <c r="H302" s="2" t="s">
        <v>167</v>
      </c>
      <c r="I302" s="2" t="s">
        <v>167</v>
      </c>
      <c r="J302" s="5">
        <v>-1.3624493049999999</v>
      </c>
      <c r="K302" s="3">
        <f t="shared" si="20"/>
        <v>1.3624493049999999</v>
      </c>
      <c r="M302" s="2" t="s">
        <v>167</v>
      </c>
      <c r="N302" s="2"/>
      <c r="O302" s="6" t="s">
        <v>26</v>
      </c>
    </row>
    <row r="303" spans="1:15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F303" s="2" t="s">
        <v>168</v>
      </c>
      <c r="G303" s="2">
        <v>10</v>
      </c>
      <c r="H303" s="2" t="s">
        <v>167</v>
      </c>
      <c r="I303" s="2" t="s">
        <v>167</v>
      </c>
      <c r="J303" s="5">
        <v>-1.1527714309999999</v>
      </c>
      <c r="K303" s="3">
        <f t="shared" si="20"/>
        <v>1.1527714309999999</v>
      </c>
      <c r="M303" s="2" t="s">
        <v>167</v>
      </c>
      <c r="N303" s="2"/>
      <c r="O303" s="6" t="s">
        <v>26</v>
      </c>
    </row>
    <row r="304" spans="1:15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F304" s="2" t="s">
        <v>168</v>
      </c>
      <c r="G304" s="2">
        <v>10</v>
      </c>
      <c r="H304" s="2" t="s">
        <v>167</v>
      </c>
      <c r="I304" s="2" t="s">
        <v>167</v>
      </c>
      <c r="J304" s="5">
        <v>-1.156871126</v>
      </c>
      <c r="K304" s="3">
        <f t="shared" si="20"/>
        <v>1.156871126</v>
      </c>
      <c r="M304" s="2" t="s">
        <v>167</v>
      </c>
      <c r="N304" s="2"/>
      <c r="O304" s="6" t="s">
        <v>26</v>
      </c>
    </row>
    <row r="305" spans="1:15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F305" s="2" t="s">
        <v>169</v>
      </c>
      <c r="G305" s="2">
        <v>10</v>
      </c>
      <c r="H305" s="2" t="s">
        <v>167</v>
      </c>
      <c r="I305" s="2" t="s">
        <v>167</v>
      </c>
      <c r="J305" s="5">
        <v>-1.1441747410000001</v>
      </c>
      <c r="K305" s="3">
        <f t="shared" si="20"/>
        <v>1.1441747410000001</v>
      </c>
      <c r="M305" s="2" t="s">
        <v>167</v>
      </c>
      <c r="N305" s="2"/>
      <c r="O305" s="6" t="s">
        <v>26</v>
      </c>
    </row>
    <row r="306" spans="1:15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F306" s="2" t="s">
        <v>169</v>
      </c>
      <c r="G306" s="2">
        <v>10</v>
      </c>
      <c r="H306" s="2" t="s">
        <v>167</v>
      </c>
      <c r="I306" s="2" t="s">
        <v>167</v>
      </c>
      <c r="J306" s="5">
        <v>-1.073609338</v>
      </c>
      <c r="K306" s="3">
        <f t="shared" si="20"/>
        <v>1.073609338</v>
      </c>
      <c r="M306" s="2" t="s">
        <v>167</v>
      </c>
      <c r="N306" s="2"/>
      <c r="O306" s="6" t="s">
        <v>158</v>
      </c>
    </row>
    <row r="307" spans="1:15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F307" s="2" t="s">
        <v>169</v>
      </c>
      <c r="G307" s="2">
        <v>10</v>
      </c>
      <c r="H307" s="2" t="s">
        <v>167</v>
      </c>
      <c r="I307" s="2" t="s">
        <v>167</v>
      </c>
      <c r="J307" s="5">
        <v>-0.95744036200000004</v>
      </c>
      <c r="K307" s="3">
        <f t="shared" si="20"/>
        <v>0.95744036200000004</v>
      </c>
      <c r="M307" s="2" t="s">
        <v>167</v>
      </c>
      <c r="N307" s="2"/>
      <c r="O307" s="6" t="s">
        <v>158</v>
      </c>
    </row>
    <row r="308" spans="1:15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F308" s="2" t="s">
        <v>170</v>
      </c>
      <c r="G308" s="2">
        <v>10</v>
      </c>
      <c r="H308" s="2" t="s">
        <v>167</v>
      </c>
      <c r="I308" s="2" t="s">
        <v>167</v>
      </c>
      <c r="J308" s="5">
        <v>-0.92348887800000001</v>
      </c>
      <c r="K308" s="3">
        <f t="shared" si="20"/>
        <v>0.92348887800000001</v>
      </c>
      <c r="M308" s="2" t="s">
        <v>167</v>
      </c>
      <c r="N308" s="2"/>
      <c r="O308" s="6" t="s">
        <v>158</v>
      </c>
    </row>
    <row r="309" spans="1:15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F309" s="2" t="s">
        <v>170</v>
      </c>
      <c r="G309" s="2">
        <v>10</v>
      </c>
      <c r="H309" s="2" t="s">
        <v>167</v>
      </c>
      <c r="I309" s="2" t="s">
        <v>167</v>
      </c>
      <c r="J309" s="5">
        <v>-0.99272366400000001</v>
      </c>
      <c r="K309" s="3">
        <f t="shared" si="20"/>
        <v>0.99272366400000001</v>
      </c>
      <c r="M309" s="2" t="s">
        <v>167</v>
      </c>
      <c r="N309" s="2"/>
      <c r="O309" s="6" t="s">
        <v>158</v>
      </c>
    </row>
    <row r="310" spans="1:15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F310" s="2" t="s">
        <v>170</v>
      </c>
      <c r="G310" s="2">
        <v>10</v>
      </c>
      <c r="H310" s="2" t="s">
        <v>167</v>
      </c>
      <c r="I310" s="2" t="s">
        <v>167</v>
      </c>
      <c r="J310" s="5">
        <v>-1.0560399819999999</v>
      </c>
      <c r="K310" s="3">
        <f t="shared" si="20"/>
        <v>1.0560399819999999</v>
      </c>
      <c r="M310" s="2" t="s">
        <v>167</v>
      </c>
      <c r="N310" s="2"/>
      <c r="O310" s="6" t="s">
        <v>26</v>
      </c>
    </row>
    <row r="311" spans="1:15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F311" s="2" t="s">
        <v>171</v>
      </c>
      <c r="G311" s="2">
        <v>10</v>
      </c>
      <c r="H311" s="2" t="s">
        <v>167</v>
      </c>
      <c r="I311" s="2" t="s">
        <v>167</v>
      </c>
      <c r="J311" s="5">
        <v>-1.057062688</v>
      </c>
      <c r="K311" s="3">
        <f t="shared" si="20"/>
        <v>1.057062688</v>
      </c>
      <c r="M311" s="2" t="s">
        <v>167</v>
      </c>
      <c r="N311" s="2"/>
      <c r="O311" s="6" t="s">
        <v>158</v>
      </c>
    </row>
    <row r="312" spans="1:15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F312" s="2" t="s">
        <v>171</v>
      </c>
      <c r="G312" s="2">
        <v>10</v>
      </c>
      <c r="H312" s="2" t="s">
        <v>167</v>
      </c>
      <c r="I312" s="2" t="s">
        <v>167</v>
      </c>
      <c r="J312" s="5">
        <v>-1.0790648119999999</v>
      </c>
      <c r="K312" s="3">
        <f t="shared" si="20"/>
        <v>1.0790648119999999</v>
      </c>
      <c r="M312" s="2" t="s">
        <v>167</v>
      </c>
      <c r="N312" s="2"/>
      <c r="O312" s="6" t="s">
        <v>158</v>
      </c>
    </row>
    <row r="313" spans="1:15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F313" s="2" t="s">
        <v>171</v>
      </c>
      <c r="G313" s="2">
        <v>10</v>
      </c>
      <c r="H313" s="2" t="s">
        <v>167</v>
      </c>
      <c r="I313" s="2" t="s">
        <v>167</v>
      </c>
      <c r="J313" s="5">
        <v>-1.4400192080000001</v>
      </c>
      <c r="K313" s="3">
        <f t="shared" si="20"/>
        <v>1.4400192080000001</v>
      </c>
      <c r="M313" s="2" t="s">
        <v>167</v>
      </c>
      <c r="N313" s="2"/>
      <c r="O313" s="6" t="s">
        <v>26</v>
      </c>
    </row>
    <row r="314" spans="1:15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F314" s="2" t="s">
        <v>169</v>
      </c>
      <c r="G314" s="2">
        <v>10</v>
      </c>
      <c r="J314" s="5">
        <v>-3.4287421519999999</v>
      </c>
      <c r="K314" s="3">
        <f t="shared" si="20"/>
        <v>3.4287421519999999</v>
      </c>
      <c r="O314" s="6" t="s">
        <v>26</v>
      </c>
    </row>
    <row r="315" spans="1:15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F315" s="2" t="s">
        <v>169</v>
      </c>
      <c r="G315" s="2">
        <v>10</v>
      </c>
      <c r="J315" s="5">
        <v>-4.2305150539999996</v>
      </c>
      <c r="K315" s="3">
        <f t="shared" si="20"/>
        <v>4.2305150539999996</v>
      </c>
      <c r="O315" s="6" t="s">
        <v>26</v>
      </c>
    </row>
    <row r="316" spans="1:15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F316" s="2" t="s">
        <v>169</v>
      </c>
      <c r="G316" s="2">
        <v>10</v>
      </c>
      <c r="J316" s="5">
        <v>-3.673383158</v>
      </c>
      <c r="K316" s="3">
        <f t="shared" si="20"/>
        <v>3.673383158</v>
      </c>
      <c r="O316" s="6" t="s">
        <v>26</v>
      </c>
    </row>
    <row r="317" spans="1:15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F317" s="2" t="s">
        <v>168</v>
      </c>
      <c r="G317" s="2">
        <v>10</v>
      </c>
      <c r="J317" s="5">
        <v>-4.3068985179999997</v>
      </c>
      <c r="K317" s="3">
        <f t="shared" si="20"/>
        <v>4.3068985179999997</v>
      </c>
      <c r="O317" s="6" t="s">
        <v>26</v>
      </c>
    </row>
    <row r="318" spans="1:15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F318" s="2" t="s">
        <v>168</v>
      </c>
      <c r="G318" s="2">
        <v>10</v>
      </c>
      <c r="J318" s="5">
        <v>-3.7911395250000002</v>
      </c>
      <c r="K318" s="3">
        <f t="shared" si="20"/>
        <v>3.7911395250000002</v>
      </c>
      <c r="O318" s="6" t="s">
        <v>26</v>
      </c>
    </row>
    <row r="319" spans="1:15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F319" s="2" t="s">
        <v>168</v>
      </c>
      <c r="G319" s="2">
        <v>10</v>
      </c>
      <c r="J319" s="5">
        <v>-3.2968164600000001</v>
      </c>
      <c r="K319" s="3">
        <f t="shared" si="20"/>
        <v>3.2968164600000001</v>
      </c>
      <c r="O319" s="6" t="s">
        <v>26</v>
      </c>
    </row>
    <row r="320" spans="1:15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F320" s="2" t="s">
        <v>171</v>
      </c>
      <c r="G320" s="2">
        <v>10</v>
      </c>
      <c r="J320" s="5">
        <v>-2.15249801</v>
      </c>
      <c r="K320" s="3">
        <f t="shared" si="20"/>
        <v>2.15249801</v>
      </c>
      <c r="O320" s="6" t="s">
        <v>26</v>
      </c>
    </row>
    <row r="321" spans="1:15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F321" s="2" t="s">
        <v>171</v>
      </c>
      <c r="G321" s="2">
        <v>10</v>
      </c>
      <c r="J321" s="5">
        <v>-2.6978153680000001</v>
      </c>
      <c r="K321" s="3">
        <f t="shared" si="20"/>
        <v>2.6978153680000001</v>
      </c>
      <c r="O321" s="6" t="s">
        <v>26</v>
      </c>
    </row>
    <row r="322" spans="1:15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F322" s="2" t="s">
        <v>171</v>
      </c>
      <c r="G322" s="2">
        <v>10</v>
      </c>
      <c r="J322" s="5">
        <v>-2.4460323160000002</v>
      </c>
      <c r="K322" s="3">
        <f t="shared" si="20"/>
        <v>2.4460323160000002</v>
      </c>
      <c r="O322" s="6" t="s">
        <v>26</v>
      </c>
    </row>
    <row r="323" spans="1:15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F323" s="2" t="s">
        <v>170</v>
      </c>
      <c r="G323" s="2">
        <v>10</v>
      </c>
      <c r="J323" s="5">
        <v>-2.5687493269999999</v>
      </c>
      <c r="K323" s="3">
        <f t="shared" ref="K323:K385" si="21">ABS(J323)</f>
        <v>2.5687493269999999</v>
      </c>
      <c r="O323" s="6" t="s">
        <v>26</v>
      </c>
    </row>
    <row r="324" spans="1:15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F324" s="2" t="s">
        <v>170</v>
      </c>
      <c r="G324" s="2">
        <v>10</v>
      </c>
      <c r="J324" s="5">
        <v>-1.9900248270000001</v>
      </c>
      <c r="K324" s="3">
        <f t="shared" si="21"/>
        <v>1.9900248270000001</v>
      </c>
      <c r="O324" s="6" t="s">
        <v>26</v>
      </c>
    </row>
    <row r="325" spans="1:15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F325" s="2" t="s">
        <v>170</v>
      </c>
      <c r="G325" s="2">
        <v>10</v>
      </c>
      <c r="J325" s="5">
        <v>-3.739373128</v>
      </c>
      <c r="K325" s="3">
        <f t="shared" si="21"/>
        <v>3.739373128</v>
      </c>
      <c r="O325" s="6" t="s">
        <v>26</v>
      </c>
    </row>
    <row r="326" spans="1:15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F326" s="2" t="s">
        <v>169</v>
      </c>
      <c r="G326" s="2">
        <v>10</v>
      </c>
      <c r="H326" s="2" t="s">
        <v>167</v>
      </c>
      <c r="I326" s="2" t="s">
        <v>167</v>
      </c>
      <c r="J326" s="5">
        <v>-1.5532157790000001</v>
      </c>
      <c r="K326" s="3">
        <f t="shared" si="21"/>
        <v>1.5532157790000001</v>
      </c>
      <c r="M326" s="2" t="s">
        <v>167</v>
      </c>
      <c r="N326" s="2"/>
      <c r="O326" s="6" t="s">
        <v>26</v>
      </c>
    </row>
    <row r="327" spans="1:15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F327" s="2" t="s">
        <v>169</v>
      </c>
      <c r="G327" s="2">
        <v>10</v>
      </c>
      <c r="H327" s="2" t="s">
        <v>167</v>
      </c>
      <c r="I327" s="2" t="s">
        <v>167</v>
      </c>
      <c r="J327" s="5">
        <v>-0.834470822</v>
      </c>
      <c r="K327" s="3">
        <f t="shared" si="21"/>
        <v>0.834470822</v>
      </c>
      <c r="M327" s="2" t="s">
        <v>167</v>
      </c>
      <c r="N327" s="2"/>
      <c r="O327" s="6" t="s">
        <v>26</v>
      </c>
    </row>
    <row r="328" spans="1:15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F328" s="2" t="s">
        <v>169</v>
      </c>
      <c r="G328" s="2">
        <v>10</v>
      </c>
      <c r="H328" s="2" t="s">
        <v>167</v>
      </c>
      <c r="I328" s="2" t="s">
        <v>167</v>
      </c>
      <c r="J328" s="5">
        <v>-0.92009337599999996</v>
      </c>
      <c r="K328" s="3">
        <f t="shared" si="21"/>
        <v>0.92009337599999996</v>
      </c>
      <c r="M328" s="2" t="s">
        <v>167</v>
      </c>
      <c r="N328" s="2"/>
      <c r="O328" s="6" t="s">
        <v>26</v>
      </c>
    </row>
    <row r="329" spans="1:15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F329" s="2" t="s">
        <v>168</v>
      </c>
      <c r="G329" s="2">
        <v>10</v>
      </c>
      <c r="H329" s="2" t="s">
        <v>167</v>
      </c>
      <c r="I329" s="2" t="s">
        <v>167</v>
      </c>
      <c r="J329" s="5">
        <v>-0.87930028699999996</v>
      </c>
      <c r="K329" s="3">
        <f t="shared" si="21"/>
        <v>0.87930028699999996</v>
      </c>
      <c r="M329" s="2" t="s">
        <v>167</v>
      </c>
      <c r="N329" s="2"/>
      <c r="O329" s="6" t="s">
        <v>26</v>
      </c>
    </row>
    <row r="330" spans="1:15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F330" s="2" t="s">
        <v>168</v>
      </c>
      <c r="G330" s="2">
        <v>10</v>
      </c>
      <c r="H330" s="2" t="s">
        <v>167</v>
      </c>
      <c r="I330" s="2" t="s">
        <v>167</v>
      </c>
      <c r="J330" s="5">
        <v>-0.85582410499999995</v>
      </c>
      <c r="K330" s="3">
        <f t="shared" si="21"/>
        <v>0.85582410499999995</v>
      </c>
      <c r="M330" s="2" t="s">
        <v>167</v>
      </c>
      <c r="N330" s="2"/>
      <c r="O330" s="6" t="s">
        <v>26</v>
      </c>
    </row>
    <row r="331" spans="1:15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F331" s="2" t="s">
        <v>168</v>
      </c>
      <c r="G331" s="2">
        <v>10</v>
      </c>
      <c r="H331" s="2" t="s">
        <v>167</v>
      </c>
      <c r="I331" s="2" t="s">
        <v>167</v>
      </c>
      <c r="J331" s="5">
        <v>-1.081470589</v>
      </c>
      <c r="K331" s="3">
        <f t="shared" si="21"/>
        <v>1.081470589</v>
      </c>
      <c r="M331" s="2" t="s">
        <v>167</v>
      </c>
      <c r="N331" s="2"/>
      <c r="O331" s="6" t="s">
        <v>158</v>
      </c>
    </row>
    <row r="332" spans="1:15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F332" s="2" t="s">
        <v>171</v>
      </c>
      <c r="G332" s="2">
        <v>10</v>
      </c>
      <c r="H332" s="2" t="s">
        <v>167</v>
      </c>
      <c r="I332" s="2" t="s">
        <v>167</v>
      </c>
      <c r="J332" s="5">
        <v>-1.050659797</v>
      </c>
      <c r="K332" s="3">
        <f t="shared" si="21"/>
        <v>1.050659797</v>
      </c>
      <c r="M332" s="2" t="s">
        <v>167</v>
      </c>
      <c r="N332" s="2"/>
      <c r="O332" s="6" t="s">
        <v>26</v>
      </c>
    </row>
    <row r="333" spans="1:15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F333" s="2" t="s">
        <v>171</v>
      </c>
      <c r="G333" s="2">
        <v>10</v>
      </c>
      <c r="H333" s="2" t="s">
        <v>167</v>
      </c>
      <c r="I333" s="2" t="s">
        <v>167</v>
      </c>
      <c r="J333" s="5">
        <v>-0.96363911199999996</v>
      </c>
      <c r="K333" s="3">
        <f t="shared" si="21"/>
        <v>0.96363911199999996</v>
      </c>
      <c r="M333" s="2" t="s">
        <v>167</v>
      </c>
      <c r="N333" s="2"/>
      <c r="O333" s="6" t="s">
        <v>26</v>
      </c>
    </row>
    <row r="334" spans="1:15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F334" s="2" t="s">
        <v>171</v>
      </c>
      <c r="G334" s="2">
        <v>10</v>
      </c>
      <c r="H334" s="2" t="s">
        <v>167</v>
      </c>
      <c r="I334" s="2" t="s">
        <v>167</v>
      </c>
      <c r="J334" s="5">
        <v>-1.387545856</v>
      </c>
      <c r="K334" s="3">
        <f t="shared" si="21"/>
        <v>1.387545856</v>
      </c>
      <c r="M334" s="2" t="s">
        <v>167</v>
      </c>
      <c r="N334" s="2"/>
      <c r="O334" s="6" t="s">
        <v>26</v>
      </c>
    </row>
    <row r="335" spans="1:15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F335" s="2" t="s">
        <v>170</v>
      </c>
      <c r="G335" s="2">
        <v>10</v>
      </c>
      <c r="H335" s="2" t="s">
        <v>167</v>
      </c>
      <c r="I335" s="2" t="s">
        <v>167</v>
      </c>
      <c r="J335" s="5">
        <v>-1.2132177159999999</v>
      </c>
      <c r="K335" s="3">
        <f t="shared" si="21"/>
        <v>1.2132177159999999</v>
      </c>
      <c r="M335" s="2" t="s">
        <v>167</v>
      </c>
      <c r="N335" s="2"/>
      <c r="O335" s="6" t="s">
        <v>26</v>
      </c>
    </row>
    <row r="336" spans="1:15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F336" s="2" t="s">
        <v>170</v>
      </c>
      <c r="G336" s="2">
        <v>10</v>
      </c>
      <c r="H336" s="2" t="s">
        <v>167</v>
      </c>
      <c r="I336" s="2" t="s">
        <v>167</v>
      </c>
      <c r="J336" s="5">
        <v>-1.784199461</v>
      </c>
      <c r="K336" s="3">
        <f t="shared" si="21"/>
        <v>1.784199461</v>
      </c>
      <c r="M336" s="2" t="s">
        <v>167</v>
      </c>
      <c r="N336" s="2"/>
      <c r="O336" s="6" t="s">
        <v>26</v>
      </c>
    </row>
    <row r="337" spans="1:15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F337" s="2" t="s">
        <v>170</v>
      </c>
      <c r="G337" s="2">
        <v>10</v>
      </c>
      <c r="H337" s="2" t="s">
        <v>167</v>
      </c>
      <c r="I337" s="2" t="s">
        <v>167</v>
      </c>
      <c r="J337" s="5">
        <v>-1.5344670600000001</v>
      </c>
      <c r="K337" s="3">
        <f t="shared" si="21"/>
        <v>1.5344670600000001</v>
      </c>
      <c r="M337" s="2" t="s">
        <v>167</v>
      </c>
      <c r="N337" s="2"/>
      <c r="O337" s="6" t="s">
        <v>26</v>
      </c>
    </row>
    <row r="338" spans="1:15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F338" s="2" t="s">
        <v>168</v>
      </c>
      <c r="G338" s="2">
        <v>10</v>
      </c>
      <c r="J338" s="5">
        <v>-2.4222208639999998</v>
      </c>
      <c r="K338" s="3">
        <f t="shared" si="21"/>
        <v>2.4222208639999998</v>
      </c>
      <c r="O338" s="6" t="s">
        <v>26</v>
      </c>
    </row>
    <row r="339" spans="1:15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F339" s="2" t="s">
        <v>168</v>
      </c>
      <c r="G339" s="2">
        <v>10</v>
      </c>
      <c r="J339" s="5">
        <v>-1.8676608100000001</v>
      </c>
      <c r="K339" s="3">
        <f t="shared" si="21"/>
        <v>1.8676608100000001</v>
      </c>
      <c r="O339" s="6" t="s">
        <v>26</v>
      </c>
    </row>
    <row r="340" spans="1:15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F340" s="2" t="s">
        <v>168</v>
      </c>
      <c r="G340" s="2">
        <v>10</v>
      </c>
      <c r="J340" s="5">
        <v>-3.9200283009999999</v>
      </c>
      <c r="K340" s="3">
        <f t="shared" si="21"/>
        <v>3.9200283009999999</v>
      </c>
      <c r="O340" s="6" t="s">
        <v>26</v>
      </c>
    </row>
    <row r="341" spans="1:15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F341" s="2" t="s">
        <v>169</v>
      </c>
      <c r="G341" s="2">
        <v>10</v>
      </c>
      <c r="J341" s="5">
        <v>-3.125834073</v>
      </c>
      <c r="K341" s="3">
        <f t="shared" si="21"/>
        <v>3.125834073</v>
      </c>
      <c r="O341" s="6" t="s">
        <v>26</v>
      </c>
    </row>
    <row r="342" spans="1:15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F342" s="2" t="s">
        <v>169</v>
      </c>
      <c r="G342" s="2">
        <v>10</v>
      </c>
      <c r="J342" s="5">
        <v>-4.014541049</v>
      </c>
      <c r="K342" s="3">
        <f t="shared" si="21"/>
        <v>4.014541049</v>
      </c>
      <c r="O342" s="6" t="s">
        <v>26</v>
      </c>
    </row>
    <row r="343" spans="1:15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F343" s="2" t="s">
        <v>169</v>
      </c>
      <c r="G343" s="2">
        <v>10</v>
      </c>
      <c r="J343" s="5">
        <v>-2.5561316000000001</v>
      </c>
      <c r="K343" s="3">
        <f t="shared" si="21"/>
        <v>2.5561316000000001</v>
      </c>
      <c r="O343" s="6" t="s">
        <v>26</v>
      </c>
    </row>
    <row r="344" spans="1:15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F344" s="2" t="s">
        <v>170</v>
      </c>
      <c r="G344" s="2">
        <v>10</v>
      </c>
      <c r="J344" s="5">
        <v>-2.915900621</v>
      </c>
      <c r="K344" s="3">
        <f t="shared" si="21"/>
        <v>2.915900621</v>
      </c>
      <c r="O344" s="6" t="s">
        <v>26</v>
      </c>
    </row>
    <row r="345" spans="1:15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F345" s="2" t="s">
        <v>170</v>
      </c>
      <c r="G345" s="2">
        <v>10</v>
      </c>
      <c r="J345" s="5">
        <v>-2.4870278199999998</v>
      </c>
      <c r="K345" s="3">
        <f t="shared" si="21"/>
        <v>2.4870278199999998</v>
      </c>
      <c r="O345" s="6" t="s">
        <v>26</v>
      </c>
    </row>
    <row r="346" spans="1:15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F346" s="2" t="s">
        <v>170</v>
      </c>
      <c r="G346" s="2">
        <v>10</v>
      </c>
      <c r="J346" s="5">
        <v>-3.4993547039999999</v>
      </c>
      <c r="K346" s="3">
        <f t="shared" si="21"/>
        <v>3.4993547039999999</v>
      </c>
      <c r="O346" s="6" t="s">
        <v>26</v>
      </c>
    </row>
    <row r="347" spans="1:15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F347" s="2" t="s">
        <v>171</v>
      </c>
      <c r="G347" s="2">
        <v>11</v>
      </c>
      <c r="J347" s="5">
        <v>-4.7149454159999999</v>
      </c>
      <c r="K347" s="3">
        <f t="shared" si="21"/>
        <v>4.7149454159999999</v>
      </c>
      <c r="O347" s="6" t="s">
        <v>26</v>
      </c>
    </row>
    <row r="348" spans="1:15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F348" s="2" t="s">
        <v>171</v>
      </c>
      <c r="G348" s="2">
        <v>10</v>
      </c>
      <c r="J348" s="5">
        <v>-5.5004993969999996</v>
      </c>
      <c r="K348" s="3">
        <f t="shared" si="21"/>
        <v>5.5004993969999996</v>
      </c>
      <c r="O348" s="6" t="s">
        <v>26</v>
      </c>
    </row>
    <row r="349" spans="1:15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F349" s="2" t="s">
        <v>171</v>
      </c>
      <c r="G349" s="2">
        <v>10</v>
      </c>
      <c r="J349" s="5">
        <v>-3.7612422269999999</v>
      </c>
      <c r="K349" s="3">
        <f t="shared" si="21"/>
        <v>3.7612422269999999</v>
      </c>
      <c r="O349" s="6" t="s">
        <v>39</v>
      </c>
    </row>
    <row r="350" spans="1:15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F350" s="2" t="s">
        <v>168</v>
      </c>
      <c r="G350" s="2">
        <v>10</v>
      </c>
      <c r="H350" s="2" t="s">
        <v>167</v>
      </c>
      <c r="I350" s="2" t="s">
        <v>167</v>
      </c>
      <c r="J350" s="5">
        <v>-0.76374384500000003</v>
      </c>
      <c r="K350" s="3">
        <f t="shared" si="21"/>
        <v>0.76374384500000003</v>
      </c>
      <c r="M350" s="2" t="s">
        <v>167</v>
      </c>
      <c r="N350" s="2"/>
      <c r="O350" s="6" t="s">
        <v>158</v>
      </c>
    </row>
    <row r="351" spans="1:15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F351" s="2" t="s">
        <v>168</v>
      </c>
      <c r="G351" s="2">
        <v>10</v>
      </c>
      <c r="H351" s="2" t="s">
        <v>167</v>
      </c>
      <c r="I351" s="2" t="s">
        <v>167</v>
      </c>
      <c r="J351" s="5">
        <v>-0.87382669300000004</v>
      </c>
      <c r="K351" s="3">
        <f t="shared" si="21"/>
        <v>0.87382669300000004</v>
      </c>
      <c r="M351" s="2" t="s">
        <v>167</v>
      </c>
      <c r="N351" s="2"/>
      <c r="O351" s="6" t="s">
        <v>26</v>
      </c>
    </row>
    <row r="352" spans="1:15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F352" s="2" t="s">
        <v>168</v>
      </c>
      <c r="G352" s="2">
        <v>10</v>
      </c>
      <c r="H352" s="2" t="s">
        <v>167</v>
      </c>
      <c r="I352" s="2" t="s">
        <v>167</v>
      </c>
      <c r="J352" s="5">
        <v>-0.88031230500000002</v>
      </c>
      <c r="K352" s="3">
        <f t="shared" si="21"/>
        <v>0.88031230500000002</v>
      </c>
      <c r="M352" s="2" t="s">
        <v>167</v>
      </c>
      <c r="N352" s="2"/>
      <c r="O352" s="6" t="s">
        <v>158</v>
      </c>
    </row>
    <row r="353" spans="1:15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F353" s="2" t="s">
        <v>169</v>
      </c>
      <c r="G353" s="2">
        <v>10</v>
      </c>
      <c r="H353" s="2" t="s">
        <v>167</v>
      </c>
      <c r="I353" s="2" t="s">
        <v>167</v>
      </c>
      <c r="J353" s="5">
        <v>-1.1142440870000001</v>
      </c>
      <c r="K353" s="3">
        <f t="shared" si="21"/>
        <v>1.1142440870000001</v>
      </c>
      <c r="M353" s="2" t="s">
        <v>167</v>
      </c>
      <c r="N353" s="2"/>
      <c r="O353" s="6" t="s">
        <v>26</v>
      </c>
    </row>
    <row r="354" spans="1:15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F354" s="2" t="s">
        <v>169</v>
      </c>
      <c r="G354" s="2">
        <v>10</v>
      </c>
      <c r="H354" s="2" t="s">
        <v>167</v>
      </c>
      <c r="I354" s="2" t="s">
        <v>167</v>
      </c>
      <c r="J354" s="5">
        <v>-0.74036897400000001</v>
      </c>
      <c r="K354" s="3">
        <f t="shared" si="21"/>
        <v>0.74036897400000001</v>
      </c>
      <c r="M354" s="2" t="s">
        <v>167</v>
      </c>
      <c r="N354" s="2"/>
      <c r="O354" s="6" t="s">
        <v>26</v>
      </c>
    </row>
    <row r="355" spans="1:15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F355" s="2" t="s">
        <v>169</v>
      </c>
      <c r="G355" s="2">
        <v>10</v>
      </c>
      <c r="H355" s="2" t="s">
        <v>167</v>
      </c>
      <c r="I355" s="2" t="s">
        <v>167</v>
      </c>
      <c r="J355" s="5">
        <v>-1.241984494</v>
      </c>
      <c r="K355" s="3">
        <f t="shared" si="21"/>
        <v>1.241984494</v>
      </c>
      <c r="M355" s="2" t="s">
        <v>167</v>
      </c>
      <c r="N355" s="2"/>
      <c r="O355" s="6" t="s">
        <v>26</v>
      </c>
    </row>
    <row r="356" spans="1:15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F356" s="2" t="s">
        <v>170</v>
      </c>
      <c r="G356" s="2">
        <v>10</v>
      </c>
      <c r="H356" s="2" t="s">
        <v>167</v>
      </c>
      <c r="I356" s="2" t="s">
        <v>167</v>
      </c>
      <c r="J356" s="5">
        <v>-1.035904001</v>
      </c>
      <c r="K356" s="3">
        <f t="shared" si="21"/>
        <v>1.035904001</v>
      </c>
      <c r="M356" s="2" t="s">
        <v>167</v>
      </c>
      <c r="N356" s="2"/>
      <c r="O356" s="6" t="s">
        <v>158</v>
      </c>
    </row>
    <row r="357" spans="1:15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F357" s="2" t="s">
        <v>170</v>
      </c>
      <c r="G357" s="2">
        <v>10</v>
      </c>
      <c r="H357" s="2" t="s">
        <v>167</v>
      </c>
      <c r="I357" s="2" t="s">
        <v>167</v>
      </c>
      <c r="J357" s="5">
        <v>-0.97006479300000004</v>
      </c>
      <c r="K357" s="3">
        <f t="shared" si="21"/>
        <v>0.97006479300000004</v>
      </c>
      <c r="M357" s="2" t="s">
        <v>167</v>
      </c>
      <c r="N357" s="2"/>
      <c r="O357" s="6" t="s">
        <v>158</v>
      </c>
    </row>
    <row r="358" spans="1:15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F358" s="2" t="s">
        <v>170</v>
      </c>
      <c r="G358" s="2">
        <v>10</v>
      </c>
      <c r="H358" s="2" t="s">
        <v>167</v>
      </c>
      <c r="I358" s="2" t="s">
        <v>167</v>
      </c>
      <c r="J358" s="5">
        <v>-1.3277411139999999</v>
      </c>
      <c r="K358" s="3">
        <f t="shared" si="21"/>
        <v>1.3277411139999999</v>
      </c>
      <c r="M358" s="2" t="s">
        <v>167</v>
      </c>
      <c r="N358" s="2"/>
      <c r="O358" s="6" t="s">
        <v>26</v>
      </c>
    </row>
    <row r="359" spans="1:15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F359" s="2" t="s">
        <v>171</v>
      </c>
      <c r="G359" s="2">
        <v>10</v>
      </c>
      <c r="H359" s="2" t="s">
        <v>167</v>
      </c>
      <c r="I359" s="2" t="s">
        <v>167</v>
      </c>
      <c r="J359" s="5">
        <v>-1.5362773139999999</v>
      </c>
      <c r="K359" s="3">
        <f t="shared" si="21"/>
        <v>1.5362773139999999</v>
      </c>
      <c r="M359" s="2" t="s">
        <v>167</v>
      </c>
      <c r="N359" s="2"/>
      <c r="O359" s="6" t="s">
        <v>26</v>
      </c>
    </row>
    <row r="360" spans="1:15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F360" s="2" t="s">
        <v>171</v>
      </c>
      <c r="G360" s="2">
        <v>10</v>
      </c>
      <c r="H360" s="2" t="s">
        <v>167</v>
      </c>
      <c r="I360" s="2" t="s">
        <v>167</v>
      </c>
      <c r="J360" s="5">
        <v>-1.0869314990000001</v>
      </c>
      <c r="K360" s="3">
        <f t="shared" si="21"/>
        <v>1.0869314990000001</v>
      </c>
      <c r="M360" s="2" t="s">
        <v>167</v>
      </c>
      <c r="N360" s="2"/>
      <c r="O360" s="6" t="s">
        <v>153</v>
      </c>
    </row>
    <row r="361" spans="1:15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F361" s="2" t="s">
        <v>171</v>
      </c>
      <c r="G361" s="2">
        <v>10</v>
      </c>
      <c r="H361" s="2" t="s">
        <v>167</v>
      </c>
      <c r="I361" s="2" t="s">
        <v>167</v>
      </c>
      <c r="J361" s="5">
        <v>-0.92911441400000006</v>
      </c>
      <c r="K361" s="3">
        <f t="shared" si="21"/>
        <v>0.92911441400000006</v>
      </c>
      <c r="M361" s="2" t="s">
        <v>167</v>
      </c>
      <c r="N361" s="2"/>
      <c r="O361" s="6" t="s">
        <v>26</v>
      </c>
    </row>
    <row r="362" spans="1:15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F362" s="2" t="s">
        <v>169</v>
      </c>
      <c r="G362" s="2">
        <v>10</v>
      </c>
      <c r="J362" s="5">
        <v>-3.3975393669999998</v>
      </c>
      <c r="K362" s="3">
        <f t="shared" si="21"/>
        <v>3.3975393669999998</v>
      </c>
      <c r="O362" s="6" t="s">
        <v>26</v>
      </c>
    </row>
    <row r="363" spans="1:15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F363" s="2" t="s">
        <v>169</v>
      </c>
      <c r="G363" s="2">
        <v>10</v>
      </c>
      <c r="J363" s="5">
        <v>-3.4631326869999999</v>
      </c>
      <c r="K363" s="3">
        <f t="shared" si="21"/>
        <v>3.4631326869999999</v>
      </c>
      <c r="O363" s="6" t="s">
        <v>26</v>
      </c>
    </row>
    <row r="364" spans="1:15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F364" s="2" t="s">
        <v>169</v>
      </c>
      <c r="G364" s="2">
        <v>10</v>
      </c>
      <c r="J364" s="5">
        <v>-3.5197693710000002</v>
      </c>
      <c r="K364" s="3">
        <f t="shared" si="21"/>
        <v>3.5197693710000002</v>
      </c>
      <c r="O364" s="6" t="s">
        <v>26</v>
      </c>
    </row>
    <row r="365" spans="1:15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F365" s="2" t="s">
        <v>168</v>
      </c>
      <c r="G365" s="2">
        <v>10</v>
      </c>
      <c r="J365" s="5">
        <v>-3.1785415060000002</v>
      </c>
      <c r="K365" s="3">
        <f t="shared" si="21"/>
        <v>3.1785415060000002</v>
      </c>
      <c r="O365" s="6" t="s">
        <v>26</v>
      </c>
    </row>
    <row r="366" spans="1:15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F366" s="2" t="s">
        <v>168</v>
      </c>
      <c r="G366" s="2">
        <v>10</v>
      </c>
      <c r="J366" s="5">
        <v>-2.5409497280000002</v>
      </c>
      <c r="K366" s="3">
        <f t="shared" si="21"/>
        <v>2.5409497280000002</v>
      </c>
      <c r="O366" s="6" t="s">
        <v>26</v>
      </c>
    </row>
    <row r="367" spans="1:15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F367" s="2" t="s">
        <v>168</v>
      </c>
      <c r="G367" s="2">
        <v>10</v>
      </c>
      <c r="J367" s="5">
        <v>-7.1804016739999996</v>
      </c>
      <c r="K367" s="3">
        <f t="shared" si="21"/>
        <v>7.1804016739999996</v>
      </c>
      <c r="O367" s="6" t="s">
        <v>163</v>
      </c>
    </row>
    <row r="368" spans="1:15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F368" s="2" t="s">
        <v>171</v>
      </c>
      <c r="G368" s="2">
        <v>10</v>
      </c>
      <c r="J368" s="5">
        <v>-2.1239589510000001</v>
      </c>
      <c r="K368" s="3">
        <f t="shared" si="21"/>
        <v>2.1239589510000001</v>
      </c>
      <c r="O368" s="6" t="s">
        <v>26</v>
      </c>
    </row>
    <row r="369" spans="1:15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F369" s="2" t="s">
        <v>171</v>
      </c>
      <c r="G369" s="2">
        <v>10</v>
      </c>
      <c r="J369" s="5">
        <v>-3.2386983800000002</v>
      </c>
      <c r="K369" s="3">
        <f t="shared" si="21"/>
        <v>3.2386983800000002</v>
      </c>
      <c r="O369" s="6" t="s">
        <v>26</v>
      </c>
    </row>
    <row r="370" spans="1:15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F370" s="2" t="s">
        <v>171</v>
      </c>
      <c r="G370" s="2">
        <v>10</v>
      </c>
      <c r="J370" s="5">
        <v>-2.5881083340000002</v>
      </c>
      <c r="K370" s="3">
        <f t="shared" si="21"/>
        <v>2.5881083340000002</v>
      </c>
      <c r="O370" s="6" t="s">
        <v>26</v>
      </c>
    </row>
    <row r="371" spans="1:15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F371" s="2" t="s">
        <v>170</v>
      </c>
      <c r="G371" s="2">
        <v>10</v>
      </c>
      <c r="J371" s="5">
        <v>-2.9611857480000001</v>
      </c>
      <c r="K371" s="3">
        <f t="shared" si="21"/>
        <v>2.9611857480000001</v>
      </c>
      <c r="O371" s="6" t="s">
        <v>26</v>
      </c>
    </row>
    <row r="372" spans="1:15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F372" s="2" t="s">
        <v>170</v>
      </c>
      <c r="G372" s="2">
        <v>10</v>
      </c>
      <c r="J372" s="5">
        <v>-3.3895615160000001</v>
      </c>
      <c r="K372" s="3">
        <f t="shared" si="21"/>
        <v>3.3895615160000001</v>
      </c>
      <c r="O372" s="6" t="s">
        <v>26</v>
      </c>
    </row>
    <row r="373" spans="1:15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F373" s="2" t="s">
        <v>170</v>
      </c>
      <c r="G373" s="2">
        <v>10</v>
      </c>
      <c r="J373" s="5">
        <v>-2.9754304839999999</v>
      </c>
      <c r="K373" s="3">
        <f t="shared" si="21"/>
        <v>2.9754304839999999</v>
      </c>
      <c r="O373" s="6" t="s">
        <v>26</v>
      </c>
    </row>
    <row r="374" spans="1:15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F374" s="2" t="s">
        <v>169</v>
      </c>
      <c r="G374" s="2">
        <v>10</v>
      </c>
      <c r="H374" s="2" t="s">
        <v>167</v>
      </c>
      <c r="I374" s="2" t="s">
        <v>167</v>
      </c>
      <c r="J374" s="5">
        <v>-1.3651537570000001</v>
      </c>
      <c r="K374" s="3">
        <f t="shared" si="21"/>
        <v>1.3651537570000001</v>
      </c>
      <c r="M374" s="2" t="s">
        <v>167</v>
      </c>
      <c r="N374" s="2"/>
      <c r="O374" s="6" t="s">
        <v>26</v>
      </c>
    </row>
    <row r="375" spans="1:15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F375" s="2" t="s">
        <v>169</v>
      </c>
      <c r="G375" s="2">
        <v>10</v>
      </c>
      <c r="H375" s="2" t="s">
        <v>167</v>
      </c>
      <c r="I375" s="2" t="s">
        <v>167</v>
      </c>
      <c r="J375" s="5">
        <v>-1.3237633870000001</v>
      </c>
      <c r="K375" s="3">
        <f t="shared" si="21"/>
        <v>1.3237633870000001</v>
      </c>
      <c r="M375" s="2" t="s">
        <v>167</v>
      </c>
      <c r="N375" s="2"/>
      <c r="O375" s="6" t="s">
        <v>26</v>
      </c>
    </row>
    <row r="376" spans="1:15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F376" s="2" t="s">
        <v>169</v>
      </c>
      <c r="G376" s="2">
        <v>10</v>
      </c>
      <c r="H376" s="2" t="s">
        <v>167</v>
      </c>
      <c r="I376" s="2" t="s">
        <v>167</v>
      </c>
      <c r="J376" s="5">
        <v>-0.75977699399999998</v>
      </c>
      <c r="K376" s="3">
        <f t="shared" si="21"/>
        <v>0.75977699399999998</v>
      </c>
      <c r="M376" s="2" t="s">
        <v>167</v>
      </c>
      <c r="N376" s="2"/>
      <c r="O376" s="6" t="s">
        <v>26</v>
      </c>
    </row>
    <row r="377" spans="1:15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F377" s="2" t="s">
        <v>168</v>
      </c>
      <c r="G377" s="2">
        <v>10</v>
      </c>
      <c r="H377" s="2" t="s">
        <v>167</v>
      </c>
      <c r="I377" s="2" t="s">
        <v>167</v>
      </c>
      <c r="J377" s="5">
        <v>-0.93578420799999995</v>
      </c>
      <c r="K377" s="3">
        <f t="shared" si="21"/>
        <v>0.93578420799999995</v>
      </c>
      <c r="M377" s="2" t="s">
        <v>167</v>
      </c>
      <c r="N377" s="2"/>
      <c r="O377" s="6" t="s">
        <v>26</v>
      </c>
    </row>
    <row r="378" spans="1:15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F378" s="2" t="s">
        <v>168</v>
      </c>
      <c r="G378" s="2">
        <v>10</v>
      </c>
      <c r="H378" s="2" t="s">
        <v>167</v>
      </c>
      <c r="I378" s="2" t="s">
        <v>167</v>
      </c>
      <c r="J378" s="5">
        <v>-1.4281572650000001</v>
      </c>
      <c r="K378" s="3">
        <f t="shared" si="21"/>
        <v>1.4281572650000001</v>
      </c>
      <c r="M378" s="2" t="s">
        <v>167</v>
      </c>
      <c r="N378" s="2"/>
      <c r="O378" s="6" t="s">
        <v>39</v>
      </c>
    </row>
    <row r="379" spans="1:15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F379" s="2" t="s">
        <v>168</v>
      </c>
      <c r="G379" s="2">
        <v>10</v>
      </c>
      <c r="H379" s="2" t="s">
        <v>167</v>
      </c>
      <c r="I379" s="2" t="s">
        <v>167</v>
      </c>
      <c r="J379" s="5">
        <v>-1.10323671</v>
      </c>
      <c r="K379" s="3">
        <f t="shared" si="21"/>
        <v>1.10323671</v>
      </c>
      <c r="M379" s="2" t="s">
        <v>167</v>
      </c>
      <c r="N379" s="2"/>
      <c r="O379" s="6" t="s">
        <v>26</v>
      </c>
    </row>
    <row r="380" spans="1:15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F380" s="2" t="s">
        <v>171</v>
      </c>
      <c r="G380" s="2">
        <v>10</v>
      </c>
      <c r="H380" s="2" t="s">
        <v>167</v>
      </c>
      <c r="I380" s="2" t="s">
        <v>167</v>
      </c>
      <c r="J380" s="5">
        <v>-1.179251367</v>
      </c>
      <c r="K380" s="3">
        <f t="shared" si="21"/>
        <v>1.179251367</v>
      </c>
      <c r="M380" s="2" t="s">
        <v>167</v>
      </c>
      <c r="N380" s="2"/>
      <c r="O380" s="6" t="s">
        <v>39</v>
      </c>
    </row>
    <row r="381" spans="1:15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F381" s="2" t="s">
        <v>171</v>
      </c>
      <c r="G381" s="2">
        <v>10</v>
      </c>
      <c r="H381" s="2" t="s">
        <v>167</v>
      </c>
      <c r="I381" s="2" t="s">
        <v>167</v>
      </c>
      <c r="J381" s="5">
        <v>-1.1774402049999999</v>
      </c>
      <c r="K381" s="3">
        <f t="shared" si="21"/>
        <v>1.1774402049999999</v>
      </c>
      <c r="M381" s="2" t="s">
        <v>167</v>
      </c>
      <c r="N381" s="2"/>
      <c r="O381" s="6" t="s">
        <v>26</v>
      </c>
    </row>
    <row r="382" spans="1:15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F382" s="2" t="s">
        <v>171</v>
      </c>
      <c r="G382" s="2">
        <v>10</v>
      </c>
      <c r="H382" s="2" t="s">
        <v>167</v>
      </c>
      <c r="I382" s="2" t="s">
        <v>167</v>
      </c>
      <c r="J382" s="5">
        <v>-1.2982213440000001</v>
      </c>
      <c r="K382" s="3">
        <f t="shared" si="21"/>
        <v>1.2982213440000001</v>
      </c>
      <c r="M382" s="2" t="s">
        <v>167</v>
      </c>
      <c r="N382" s="2"/>
      <c r="O382" s="6" t="s">
        <v>39</v>
      </c>
    </row>
    <row r="383" spans="1:15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F383" s="2" t="s">
        <v>170</v>
      </c>
      <c r="G383" s="2">
        <v>10</v>
      </c>
      <c r="H383" s="2" t="s">
        <v>167</v>
      </c>
      <c r="I383" s="2" t="s">
        <v>167</v>
      </c>
      <c r="J383" s="5">
        <v>-1.0659665009999999</v>
      </c>
      <c r="K383" s="3">
        <f t="shared" si="21"/>
        <v>1.0659665009999999</v>
      </c>
      <c r="M383" s="2" t="s">
        <v>167</v>
      </c>
      <c r="N383" s="2"/>
      <c r="O383" s="6" t="s">
        <v>39</v>
      </c>
    </row>
    <row r="384" spans="1:15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F384" s="2" t="s">
        <v>170</v>
      </c>
      <c r="G384" s="2">
        <v>10</v>
      </c>
      <c r="H384" s="2" t="s">
        <v>167</v>
      </c>
      <c r="I384" s="2" t="s">
        <v>167</v>
      </c>
      <c r="J384" s="5">
        <v>-1.487778812</v>
      </c>
      <c r="K384" s="3">
        <f t="shared" si="21"/>
        <v>1.487778812</v>
      </c>
      <c r="M384" s="2" t="s">
        <v>167</v>
      </c>
      <c r="N384" s="2"/>
      <c r="O384" s="6" t="s">
        <v>26</v>
      </c>
    </row>
    <row r="385" spans="1:15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F385" s="2" t="s">
        <v>170</v>
      </c>
      <c r="G385" s="2">
        <v>10</v>
      </c>
      <c r="H385" s="2" t="s">
        <v>167</v>
      </c>
      <c r="I385" s="2" t="s">
        <v>167</v>
      </c>
      <c r="J385" s="5">
        <v>-1.4014971789999999</v>
      </c>
      <c r="K385" s="3">
        <f t="shared" si="21"/>
        <v>1.4014971789999999</v>
      </c>
      <c r="M385" s="2" t="s">
        <v>167</v>
      </c>
      <c r="N385" s="2"/>
      <c r="O385" s="6" t="s">
        <v>26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Cumulative_resp_R_Analysis_work</vt:lpstr>
      <vt:lpstr>CALCULATIONS_worksheet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samjg</cp:lastModifiedBy>
  <dcterms:created xsi:type="dcterms:W3CDTF">2018-09-05T17:45:39Z</dcterms:created>
  <dcterms:modified xsi:type="dcterms:W3CDTF">2018-09-12T14:07:01Z</dcterms:modified>
</cp:coreProperties>
</file>