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"/>
    </mc:Choice>
  </mc:AlternateContent>
  <xr:revisionPtr revIDLastSave="0" documentId="13_ncr:1_{E9316A89-FD4B-2A47-A6BA-D77E4E27732B}" xr6:coauthVersionLast="46" xr6:coauthVersionMax="46" xr10:uidLastSave="{00000000-0000-0000-0000-000000000000}"/>
  <bookViews>
    <workbookView xWindow="33600" yWindow="460" windowWidth="38400" windowHeight="21140" activeTab="3" xr2:uid="{A494CC7D-A20D-2E4C-9497-7BF4F462E6C4}"/>
  </bookViews>
  <sheets>
    <sheet name="Master-ID-List" sheetId="1" r:id="rId1"/>
    <sheet name="DNARNA-Extractions" sheetId="2" r:id="rId2"/>
    <sheet name="RNASeq-Genewiz" sheetId="3" r:id="rId3"/>
    <sheet name="Pico-Methyl" sheetId="4" r:id="rId4"/>
  </sheets>
  <definedNames>
    <definedName name="_xlnm._FilterDatabase" localSheetId="0" hidden="1">'Master-ID-List'!$A$1:$G$401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0" i="2" l="1"/>
  <c r="H60" i="2"/>
  <c r="K59" i="2"/>
  <c r="H59" i="2"/>
  <c r="K58" i="2"/>
  <c r="H58" i="2"/>
  <c r="K57" i="2"/>
  <c r="H57" i="2"/>
  <c r="K56" i="2"/>
  <c r="H56" i="2"/>
  <c r="K55" i="2"/>
  <c r="H55" i="2"/>
  <c r="K54" i="2"/>
  <c r="H54" i="2"/>
  <c r="K53" i="2"/>
  <c r="H53" i="2"/>
  <c r="K52" i="2"/>
  <c r="H52" i="2"/>
  <c r="K51" i="2"/>
  <c r="H51" i="2"/>
  <c r="K50" i="2"/>
  <c r="H50" i="2"/>
  <c r="K49" i="2"/>
  <c r="H49" i="2"/>
  <c r="K48" i="2"/>
  <c r="H48" i="2"/>
  <c r="K47" i="2"/>
  <c r="H47" i="2"/>
  <c r="K46" i="2"/>
  <c r="H46" i="2"/>
  <c r="K45" i="2"/>
  <c r="H45" i="2"/>
  <c r="K44" i="2"/>
  <c r="H44" i="2"/>
  <c r="K43" i="2"/>
  <c r="H43" i="2"/>
  <c r="K42" i="2"/>
  <c r="H42" i="2"/>
  <c r="K41" i="2"/>
  <c r="H41" i="2"/>
  <c r="K40" i="2"/>
  <c r="H40" i="2"/>
  <c r="K39" i="2"/>
  <c r="H39" i="2"/>
  <c r="K38" i="2"/>
  <c r="H38" i="2"/>
  <c r="K37" i="2"/>
  <c r="H37" i="2"/>
  <c r="K36" i="2"/>
  <c r="H36" i="2"/>
  <c r="K35" i="2"/>
  <c r="H35" i="2"/>
  <c r="K34" i="2"/>
  <c r="H34" i="2"/>
  <c r="K33" i="2"/>
  <c r="K32" i="2"/>
  <c r="K31" i="2"/>
  <c r="K30" i="2"/>
  <c r="K29" i="2"/>
  <c r="K28" i="2"/>
  <c r="K27" i="2"/>
  <c r="K26" i="2"/>
  <c r="H33" i="2"/>
  <c r="H32" i="2"/>
  <c r="H31" i="2"/>
  <c r="H30" i="2"/>
  <c r="H29" i="2"/>
  <c r="H28" i="2"/>
  <c r="H27" i="2"/>
  <c r="H26" i="2"/>
  <c r="F13" i="3"/>
  <c r="F12" i="3"/>
  <c r="F11" i="3"/>
  <c r="F10" i="3"/>
  <c r="F9" i="3"/>
  <c r="F8" i="3"/>
  <c r="K25" i="2"/>
  <c r="H25" i="2"/>
  <c r="K24" i="2"/>
  <c r="H24" i="2"/>
  <c r="K23" i="2"/>
  <c r="H23" i="2"/>
  <c r="K22" i="2"/>
  <c r="H22" i="2"/>
  <c r="K21" i="2"/>
  <c r="H21" i="2"/>
  <c r="K20" i="2"/>
  <c r="H20" i="2"/>
  <c r="F7" i="3"/>
  <c r="F3" i="3"/>
  <c r="F4" i="3"/>
  <c r="F5" i="3"/>
  <c r="F6" i="3"/>
  <c r="K18" i="2"/>
  <c r="K19" i="2"/>
  <c r="H18" i="2"/>
  <c r="H19" i="2"/>
  <c r="K17" i="2"/>
  <c r="H17" i="2"/>
  <c r="K16" i="2"/>
  <c r="H16" i="2"/>
  <c r="K15" i="2"/>
  <c r="H15" i="2"/>
  <c r="K14" i="2"/>
  <c r="H14" i="2"/>
  <c r="K13" i="2"/>
  <c r="K12" i="2"/>
  <c r="K11" i="2"/>
  <c r="K10" i="2"/>
  <c r="K9" i="2"/>
  <c r="K8" i="2"/>
  <c r="H13" i="2"/>
  <c r="H12" i="2"/>
  <c r="H11" i="2"/>
  <c r="H10" i="2"/>
  <c r="H9" i="2"/>
  <c r="H8" i="2"/>
  <c r="K3" i="2"/>
  <c r="K4" i="2"/>
  <c r="K5" i="2"/>
  <c r="K6" i="2"/>
  <c r="K7" i="2"/>
  <c r="H3" i="2"/>
  <c r="H4" i="2"/>
  <c r="H5" i="2"/>
  <c r="H6" i="2"/>
  <c r="H7" i="2"/>
  <c r="F2" i="3"/>
  <c r="K2" i="2"/>
  <c r="H2" i="2"/>
</calcChain>
</file>

<file path=xl/sharedStrings.xml><?xml version="1.0" encoding="utf-8"?>
<sst xmlns="http://schemas.openxmlformats.org/spreadsheetml/2006/main" count="563" uniqueCount="75">
  <si>
    <t>ColonyID</t>
  </si>
  <si>
    <t>Species</t>
  </si>
  <si>
    <t>Site</t>
  </si>
  <si>
    <t>Bleach</t>
  </si>
  <si>
    <t>Date</t>
  </si>
  <si>
    <t>Biopsy?</t>
  </si>
  <si>
    <t>Fragment?</t>
  </si>
  <si>
    <t>Montipora capitata</t>
  </si>
  <si>
    <t>Y</t>
  </si>
  <si>
    <t>Non-bleach</t>
  </si>
  <si>
    <t>Collection-Date</t>
  </si>
  <si>
    <t>Extraction-ID</t>
  </si>
  <si>
    <t>Extraction-Date</t>
  </si>
  <si>
    <t>DNA reading 1 (ng/uL)</t>
  </si>
  <si>
    <t>DNA reading 2 (ng/uL)</t>
  </si>
  <si>
    <t>DNA reading Avg (ng/uL)</t>
  </si>
  <si>
    <t>RNA reading 1 (ng/uL)</t>
  </si>
  <si>
    <t>RNA reading 2 (ng/uL)</t>
  </si>
  <si>
    <t>RNA reading Avg (ng/uL)</t>
  </si>
  <si>
    <t>Gel Pass?</t>
  </si>
  <si>
    <t>Final Extraction for this coral?</t>
  </si>
  <si>
    <t>Notes</t>
  </si>
  <si>
    <t>Extraction ID</t>
  </si>
  <si>
    <t>Extraction Date</t>
  </si>
  <si>
    <t>Collection Date</t>
  </si>
  <si>
    <t>uL-to-500ng</t>
  </si>
  <si>
    <t>Library Prep Date</t>
  </si>
  <si>
    <t>Final library DNA quant 1 (ng/ul)</t>
  </si>
  <si>
    <t>Final library DNA quant 2 (ng/ul)</t>
  </si>
  <si>
    <t>Average final library DNA quant (ng/ul)</t>
  </si>
  <si>
    <t>NA</t>
  </si>
  <si>
    <t>Pair</t>
  </si>
  <si>
    <t>Final-Ext-ID</t>
  </si>
  <si>
    <t>M-204</t>
  </si>
  <si>
    <t>2019-10-02</t>
  </si>
  <si>
    <t>M-201</t>
  </si>
  <si>
    <t>2019-12-04</t>
  </si>
  <si>
    <t>M-212</t>
  </si>
  <si>
    <t>M-11</t>
  </si>
  <si>
    <t>M-203</t>
  </si>
  <si>
    <t>M-202</t>
  </si>
  <si>
    <t>Yes</t>
  </si>
  <si>
    <t>No</t>
  </si>
  <si>
    <t>RIN</t>
  </si>
  <si>
    <t>Bleach-</t>
  </si>
  <si>
    <t>Degraded</t>
  </si>
  <si>
    <t>Non-Bleach</t>
  </si>
  <si>
    <t>M-3</t>
  </si>
  <si>
    <t>2019-10-30</t>
  </si>
  <si>
    <t>M-219</t>
  </si>
  <si>
    <t>M-218</t>
  </si>
  <si>
    <t>2019-10-16</t>
  </si>
  <si>
    <t>2019-09-16</t>
  </si>
  <si>
    <t>Degraded; but potential here</t>
  </si>
  <si>
    <t>M-209</t>
  </si>
  <si>
    <t>M-4</t>
  </si>
  <si>
    <t>M-217</t>
  </si>
  <si>
    <t>M-210</t>
  </si>
  <si>
    <t>M-20</t>
  </si>
  <si>
    <t>M-220</t>
  </si>
  <si>
    <t>M-12</t>
  </si>
  <si>
    <t>M-222</t>
  </si>
  <si>
    <t>M-221</t>
  </si>
  <si>
    <t>M-19</t>
  </si>
  <si>
    <t>M-211</t>
  </si>
  <si>
    <t>RNA and RIN score too low</t>
  </si>
  <si>
    <t>2019-07-20</t>
  </si>
  <si>
    <t xml:space="preserve">RIN too low </t>
  </si>
  <si>
    <t>Redo</t>
  </si>
  <si>
    <t>Enough</t>
  </si>
  <si>
    <t>keep this one not the next one</t>
  </si>
  <si>
    <t>keep the original extraction for this one</t>
  </si>
  <si>
    <t>This isn't much better than the first two</t>
  </si>
  <si>
    <t>This is the best of the three ext</t>
  </si>
  <si>
    <t>Copy this from Maggie's worksheet when she is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</si>
</sst>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49" fontId="0" fillId="2" borderId="0" xfId="0" applyNumberFormat="1" applyFill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2" fillId="0" borderId="0" xfId="0" applyFont="1" applyFill="1"/>
    <xf numFmtId="0" fontId="0" fillId="3" borderId="0" xfId="0" applyFill="1"/>
    <xf numFmtId="49" fontId="0" fillId="3" borderId="0" xfId="0" applyNumberFormat="1" applyFill="1"/>
    <xf numFmtId="0" fontId="0" fillId="2" borderId="0" xfId="0" applyFill="1" applyBorder="1"/>
    <xf numFmtId="14" fontId="0" fillId="2" borderId="0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0" xfId="0" applyFont="1" applyAlignment="1">
      <alignment wrapText="1"/>
    </xf>
    <xf numFmtId="2" fontId="2" fillId="0" borderId="0" xfId="0" applyNumberFormat="1" applyFont="1"/>
    <xf numFmtId="0" fontId="2" fillId="0" borderId="0" xfId="0" applyFont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2" borderId="8" xfId="0" applyFill="1" applyBorder="1"/>
    <xf numFmtId="49" fontId="4" fillId="0" borderId="0" xfId="0" applyNumberFormat="1" applyFont="1" applyFill="1"/>
    <xf numFmtId="49" fontId="4" fillId="2" borderId="0" xfId="0" applyNumberFormat="1" applyFont="1" applyFill="1"/>
  </cellXfs>
  <cellStyles count="1">
    <cellStyle name="Normal" xfId="0" builtinId="0"/>
  </cellStyles>
  <dxfs count="2"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750-7F92-2244-B10F-B37DA4CD9192}">
  <sheetPr>
    <pageSetUpPr fitToPage="1"/>
  </sheetPr>
  <dimension ref="A1:I41"/>
  <sheetViews>
    <sheetView workbookViewId="0">
      <selection activeCell="K18" sqref="K18"/>
    </sheetView>
  </sheetViews>
  <sheetFormatPr baseColWidth="10" defaultRowHeight="16" x14ac:dyDescent="0.2"/>
  <cols>
    <col min="2" max="2" width="19.33203125" customWidth="1"/>
    <col min="9" max="9" width="13.1640625" customWidth="1"/>
  </cols>
  <sheetData>
    <row r="1" spans="1:9" ht="17" thickBot="1" x14ac:dyDescent="0.25">
      <c r="A1" s="16" t="s">
        <v>0</v>
      </c>
      <c r="B1" s="17" t="s">
        <v>1</v>
      </c>
      <c r="C1" s="17" t="s">
        <v>2</v>
      </c>
      <c r="D1" s="17" t="s">
        <v>31</v>
      </c>
      <c r="E1" s="17" t="s">
        <v>3</v>
      </c>
      <c r="F1" s="17" t="s">
        <v>4</v>
      </c>
      <c r="G1" s="17" t="s">
        <v>5</v>
      </c>
      <c r="H1" s="17" t="s">
        <v>6</v>
      </c>
      <c r="I1" s="18" t="s">
        <v>32</v>
      </c>
    </row>
    <row r="2" spans="1:9" x14ac:dyDescent="0.2">
      <c r="A2" s="3">
        <v>3</v>
      </c>
      <c r="B2" s="3" t="s">
        <v>7</v>
      </c>
      <c r="C2" s="3">
        <v>13</v>
      </c>
      <c r="D2" s="3">
        <v>1</v>
      </c>
      <c r="E2" s="3" t="s">
        <v>3</v>
      </c>
      <c r="F2" s="13">
        <v>43662</v>
      </c>
      <c r="G2" s="3" t="s">
        <v>8</v>
      </c>
      <c r="H2" s="3" t="s">
        <v>8</v>
      </c>
      <c r="I2" s="15">
        <v>41</v>
      </c>
    </row>
    <row r="3" spans="1:9" x14ac:dyDescent="0.2">
      <c r="A3" s="3">
        <v>4</v>
      </c>
      <c r="B3" s="3" t="s">
        <v>7</v>
      </c>
      <c r="C3" s="3">
        <v>13</v>
      </c>
      <c r="D3" s="3">
        <v>1</v>
      </c>
      <c r="E3" s="3" t="s">
        <v>9</v>
      </c>
      <c r="F3" s="13">
        <v>43662</v>
      </c>
      <c r="G3" s="3" t="s">
        <v>8</v>
      </c>
      <c r="H3" s="3" t="s">
        <v>8</v>
      </c>
      <c r="I3" s="15">
        <v>54</v>
      </c>
    </row>
    <row r="4" spans="1:9" x14ac:dyDescent="0.2">
      <c r="A4" s="3">
        <v>11</v>
      </c>
      <c r="B4" s="3" t="s">
        <v>7</v>
      </c>
      <c r="C4" s="3">
        <v>13</v>
      </c>
      <c r="D4" s="3">
        <v>2</v>
      </c>
      <c r="E4" s="3" t="s">
        <v>3</v>
      </c>
      <c r="F4" s="13">
        <v>43662</v>
      </c>
      <c r="G4" s="3" t="s">
        <v>8</v>
      </c>
      <c r="H4" s="3" t="s">
        <v>8</v>
      </c>
      <c r="I4" s="15">
        <v>45</v>
      </c>
    </row>
    <row r="5" spans="1:9" x14ac:dyDescent="0.2">
      <c r="A5" s="3">
        <v>12</v>
      </c>
      <c r="B5" s="3" t="s">
        <v>7</v>
      </c>
      <c r="C5" s="3">
        <v>13</v>
      </c>
      <c r="D5" s="3">
        <v>2</v>
      </c>
      <c r="E5" s="3" t="s">
        <v>9</v>
      </c>
      <c r="F5" s="13">
        <v>43662</v>
      </c>
      <c r="G5" s="3" t="s">
        <v>8</v>
      </c>
      <c r="H5" s="3" t="s">
        <v>8</v>
      </c>
      <c r="I5" s="15">
        <v>55</v>
      </c>
    </row>
    <row r="6" spans="1:9" x14ac:dyDescent="0.2">
      <c r="A6" s="3">
        <v>19</v>
      </c>
      <c r="B6" s="3" t="s">
        <v>7</v>
      </c>
      <c r="C6" s="3">
        <v>13</v>
      </c>
      <c r="D6" s="3">
        <v>3</v>
      </c>
      <c r="E6" s="3" t="s">
        <v>3</v>
      </c>
      <c r="F6" s="13">
        <v>43662</v>
      </c>
      <c r="G6" s="3" t="s">
        <v>8</v>
      </c>
      <c r="H6" s="3" t="s">
        <v>8</v>
      </c>
      <c r="I6" s="15">
        <v>57</v>
      </c>
    </row>
    <row r="7" spans="1:9" x14ac:dyDescent="0.2">
      <c r="A7" s="3">
        <v>20</v>
      </c>
      <c r="B7" s="3" t="s">
        <v>7</v>
      </c>
      <c r="C7" s="3">
        <v>13</v>
      </c>
      <c r="D7" s="3">
        <v>3</v>
      </c>
      <c r="E7" s="3" t="s">
        <v>9</v>
      </c>
      <c r="F7" s="13">
        <v>43662</v>
      </c>
      <c r="G7" s="3" t="s">
        <v>8</v>
      </c>
      <c r="H7" s="3" t="s">
        <v>8</v>
      </c>
      <c r="I7" s="15">
        <v>59</v>
      </c>
    </row>
    <row r="8" spans="1:9" x14ac:dyDescent="0.2">
      <c r="A8" s="3">
        <v>201</v>
      </c>
      <c r="B8" s="3" t="s">
        <v>7</v>
      </c>
      <c r="C8" s="3">
        <v>13</v>
      </c>
      <c r="D8" s="3">
        <v>9</v>
      </c>
      <c r="E8" s="3" t="s">
        <v>3</v>
      </c>
      <c r="F8" s="13">
        <v>43662</v>
      </c>
      <c r="G8" s="3" t="s">
        <v>8</v>
      </c>
      <c r="H8" s="3" t="s">
        <v>8</v>
      </c>
      <c r="I8" s="15">
        <v>44</v>
      </c>
    </row>
    <row r="9" spans="1:9" x14ac:dyDescent="0.2">
      <c r="A9" s="3">
        <v>202</v>
      </c>
      <c r="B9" s="3" t="s">
        <v>7</v>
      </c>
      <c r="C9" s="3">
        <v>13</v>
      </c>
      <c r="D9" s="3">
        <v>9</v>
      </c>
      <c r="E9" s="3" t="s">
        <v>9</v>
      </c>
      <c r="F9" s="13">
        <v>43662</v>
      </c>
      <c r="G9" s="3" t="s">
        <v>8</v>
      </c>
      <c r="H9" s="3" t="s">
        <v>8</v>
      </c>
      <c r="I9" s="15">
        <v>46</v>
      </c>
    </row>
    <row r="10" spans="1:9" x14ac:dyDescent="0.2">
      <c r="A10" s="3">
        <v>203</v>
      </c>
      <c r="B10" s="3" t="s">
        <v>7</v>
      </c>
      <c r="C10" s="3">
        <v>13</v>
      </c>
      <c r="D10" s="3">
        <v>10</v>
      </c>
      <c r="E10" s="3" t="s">
        <v>3</v>
      </c>
      <c r="F10" s="13">
        <v>43662</v>
      </c>
      <c r="G10" s="3" t="s">
        <v>8</v>
      </c>
      <c r="H10" s="3" t="s">
        <v>8</v>
      </c>
      <c r="I10" s="15">
        <v>38</v>
      </c>
    </row>
    <row r="11" spans="1:9" x14ac:dyDescent="0.2">
      <c r="A11" s="3">
        <v>204</v>
      </c>
      <c r="B11" s="3" t="s">
        <v>7</v>
      </c>
      <c r="C11" s="3">
        <v>13</v>
      </c>
      <c r="D11" s="3">
        <v>10</v>
      </c>
      <c r="E11" s="3" t="s">
        <v>9</v>
      </c>
      <c r="F11" s="13">
        <v>43662</v>
      </c>
      <c r="G11" s="3" t="s">
        <v>8</v>
      </c>
      <c r="H11" s="3" t="s">
        <v>8</v>
      </c>
      <c r="I11" s="15">
        <v>50</v>
      </c>
    </row>
    <row r="12" spans="1:9" x14ac:dyDescent="0.2">
      <c r="A12" s="3">
        <v>209</v>
      </c>
      <c r="B12" s="3" t="s">
        <v>7</v>
      </c>
      <c r="C12" s="3">
        <v>13</v>
      </c>
      <c r="D12" s="3">
        <v>11</v>
      </c>
      <c r="E12" s="3" t="s">
        <v>3</v>
      </c>
      <c r="F12" s="13">
        <v>43662</v>
      </c>
      <c r="G12" s="3" t="s">
        <v>8</v>
      </c>
      <c r="H12" s="3" t="s">
        <v>8</v>
      </c>
      <c r="I12" s="15">
        <v>40</v>
      </c>
    </row>
    <row r="13" spans="1:9" x14ac:dyDescent="0.2">
      <c r="A13" s="3">
        <v>210</v>
      </c>
      <c r="B13" s="3" t="s">
        <v>7</v>
      </c>
      <c r="C13" s="3">
        <v>13</v>
      </c>
      <c r="D13" s="3">
        <v>11</v>
      </c>
      <c r="E13" s="3" t="s">
        <v>9</v>
      </c>
      <c r="F13" s="13">
        <v>43662</v>
      </c>
      <c r="G13" s="3" t="s">
        <v>8</v>
      </c>
      <c r="H13" s="3" t="s">
        <v>8</v>
      </c>
      <c r="I13" s="15">
        <v>43</v>
      </c>
    </row>
    <row r="14" spans="1:9" x14ac:dyDescent="0.2">
      <c r="A14" s="3">
        <v>211</v>
      </c>
      <c r="B14" s="3" t="s">
        <v>7</v>
      </c>
      <c r="C14" s="3">
        <v>13</v>
      </c>
      <c r="D14" s="3">
        <v>12</v>
      </c>
      <c r="E14" s="3" t="s">
        <v>3</v>
      </c>
      <c r="F14" s="13">
        <v>43662</v>
      </c>
      <c r="G14" s="3" t="s">
        <v>8</v>
      </c>
      <c r="H14" s="3" t="s">
        <v>8</v>
      </c>
      <c r="I14" s="15">
        <v>52</v>
      </c>
    </row>
    <row r="15" spans="1:9" x14ac:dyDescent="0.2">
      <c r="A15" s="3">
        <v>212</v>
      </c>
      <c r="B15" s="3" t="s">
        <v>7</v>
      </c>
      <c r="C15" s="3">
        <v>13</v>
      </c>
      <c r="D15" s="3">
        <v>12</v>
      </c>
      <c r="E15" s="3" t="s">
        <v>9</v>
      </c>
      <c r="F15" s="13">
        <v>43662</v>
      </c>
      <c r="G15" s="3" t="s">
        <v>8</v>
      </c>
      <c r="H15" s="3" t="s">
        <v>8</v>
      </c>
      <c r="I15" s="15">
        <v>39</v>
      </c>
    </row>
    <row r="16" spans="1:9" x14ac:dyDescent="0.2">
      <c r="A16" s="3">
        <v>217</v>
      </c>
      <c r="B16" s="3" t="s">
        <v>7</v>
      </c>
      <c r="C16" s="3">
        <v>13</v>
      </c>
      <c r="D16" s="3">
        <v>13</v>
      </c>
      <c r="E16" s="3" t="s">
        <v>3</v>
      </c>
      <c r="F16" s="13">
        <v>43662</v>
      </c>
      <c r="G16" s="3" t="s">
        <v>8</v>
      </c>
      <c r="H16" s="3" t="s">
        <v>8</v>
      </c>
      <c r="I16" s="15">
        <v>47</v>
      </c>
    </row>
    <row r="17" spans="1:9" x14ac:dyDescent="0.2">
      <c r="A17" s="3">
        <v>218</v>
      </c>
      <c r="B17" s="3" t="s">
        <v>7</v>
      </c>
      <c r="C17" s="3">
        <v>13</v>
      </c>
      <c r="D17" s="3">
        <v>13</v>
      </c>
      <c r="E17" s="3" t="s">
        <v>9</v>
      </c>
      <c r="F17" s="13">
        <v>43662</v>
      </c>
      <c r="G17" s="3" t="s">
        <v>8</v>
      </c>
      <c r="H17" s="3" t="s">
        <v>8</v>
      </c>
      <c r="I17" s="15">
        <v>56</v>
      </c>
    </row>
    <row r="18" spans="1:9" x14ac:dyDescent="0.2">
      <c r="A18" s="3">
        <v>219</v>
      </c>
      <c r="B18" s="3" t="s">
        <v>7</v>
      </c>
      <c r="C18" s="3">
        <v>13</v>
      </c>
      <c r="D18" s="3">
        <v>14</v>
      </c>
      <c r="E18" s="3" t="s">
        <v>3</v>
      </c>
      <c r="F18" s="13">
        <v>43662</v>
      </c>
      <c r="G18" s="3" t="s">
        <v>8</v>
      </c>
      <c r="H18" s="3" t="s">
        <v>8</v>
      </c>
      <c r="I18" s="15">
        <v>37</v>
      </c>
    </row>
    <row r="19" spans="1:9" x14ac:dyDescent="0.2">
      <c r="A19" s="3">
        <v>220</v>
      </c>
      <c r="B19" s="3" t="s">
        <v>7</v>
      </c>
      <c r="C19" s="3">
        <v>13</v>
      </c>
      <c r="D19" s="3">
        <v>14</v>
      </c>
      <c r="E19" s="3" t="s">
        <v>9</v>
      </c>
      <c r="F19" s="13">
        <v>43662</v>
      </c>
      <c r="G19" s="3" t="s">
        <v>8</v>
      </c>
      <c r="H19" s="3" t="s">
        <v>8</v>
      </c>
      <c r="I19" s="15">
        <v>53</v>
      </c>
    </row>
    <row r="20" spans="1:9" x14ac:dyDescent="0.2">
      <c r="A20" s="3">
        <v>221</v>
      </c>
      <c r="B20" s="3" t="s">
        <v>7</v>
      </c>
      <c r="C20" s="3">
        <v>13</v>
      </c>
      <c r="D20" s="3">
        <v>15</v>
      </c>
      <c r="E20" s="3" t="s">
        <v>3</v>
      </c>
      <c r="F20" s="13">
        <v>43662</v>
      </c>
      <c r="G20" s="3" t="s">
        <v>8</v>
      </c>
      <c r="H20" s="3" t="s">
        <v>8</v>
      </c>
      <c r="I20" s="15">
        <v>51</v>
      </c>
    </row>
    <row r="21" spans="1:9" x14ac:dyDescent="0.2">
      <c r="A21" s="3">
        <v>222</v>
      </c>
      <c r="B21" s="3" t="s">
        <v>7</v>
      </c>
      <c r="C21" s="3">
        <v>13</v>
      </c>
      <c r="D21" s="3">
        <v>15</v>
      </c>
      <c r="E21" s="3" t="s">
        <v>9</v>
      </c>
      <c r="F21" s="13">
        <v>43662</v>
      </c>
      <c r="G21" s="3" t="s">
        <v>8</v>
      </c>
      <c r="H21" s="3" t="s">
        <v>8</v>
      </c>
      <c r="I21" s="29">
        <v>42</v>
      </c>
    </row>
    <row r="22" spans="1:9" x14ac:dyDescent="0.2">
      <c r="A22" s="22">
        <v>3</v>
      </c>
      <c r="B22" s="23" t="s">
        <v>7</v>
      </c>
      <c r="C22" s="23">
        <v>13</v>
      </c>
      <c r="D22" s="23">
        <v>1</v>
      </c>
      <c r="E22" s="23" t="s">
        <v>3</v>
      </c>
      <c r="F22" s="24">
        <v>43803</v>
      </c>
      <c r="G22" s="23" t="s">
        <v>8</v>
      </c>
      <c r="H22" s="23" t="s">
        <v>30</v>
      </c>
      <c r="I22" s="25">
        <v>35</v>
      </c>
    </row>
    <row r="23" spans="1:9" x14ac:dyDescent="0.2">
      <c r="A23" s="14">
        <v>4</v>
      </c>
      <c r="B23" s="12" t="s">
        <v>7</v>
      </c>
      <c r="C23" s="12">
        <v>13</v>
      </c>
      <c r="D23" s="12">
        <v>1</v>
      </c>
      <c r="E23" s="12" t="s">
        <v>9</v>
      </c>
      <c r="F23" s="13">
        <v>43803</v>
      </c>
      <c r="G23" s="12" t="s">
        <v>8</v>
      </c>
      <c r="H23" s="12" t="s">
        <v>30</v>
      </c>
      <c r="I23" s="15">
        <v>18</v>
      </c>
    </row>
    <row r="24" spans="1:9" x14ac:dyDescent="0.2">
      <c r="A24" s="14">
        <v>11</v>
      </c>
      <c r="B24" s="12" t="s">
        <v>7</v>
      </c>
      <c r="C24" s="12">
        <v>13</v>
      </c>
      <c r="D24" s="12">
        <v>2</v>
      </c>
      <c r="E24" s="12" t="s">
        <v>3</v>
      </c>
      <c r="F24" s="13">
        <v>43803</v>
      </c>
      <c r="G24" s="12" t="s">
        <v>8</v>
      </c>
      <c r="H24" s="12" t="s">
        <v>30</v>
      </c>
      <c r="I24" s="15">
        <v>4</v>
      </c>
    </row>
    <row r="25" spans="1:9" x14ac:dyDescent="0.2">
      <c r="A25" s="14">
        <v>12</v>
      </c>
      <c r="B25" s="12" t="s">
        <v>7</v>
      </c>
      <c r="C25" s="12">
        <v>13</v>
      </c>
      <c r="D25" s="12">
        <v>2</v>
      </c>
      <c r="E25" s="12" t="s">
        <v>9</v>
      </c>
      <c r="F25" s="13">
        <v>43803</v>
      </c>
      <c r="G25" s="12" t="s">
        <v>8</v>
      </c>
      <c r="H25" s="12" t="s">
        <v>30</v>
      </c>
      <c r="I25" s="15">
        <v>25</v>
      </c>
    </row>
    <row r="26" spans="1:9" x14ac:dyDescent="0.2">
      <c r="A26" s="14">
        <v>19</v>
      </c>
      <c r="B26" s="12" t="s">
        <v>7</v>
      </c>
      <c r="C26" s="12">
        <v>13</v>
      </c>
      <c r="D26" s="12">
        <v>3</v>
      </c>
      <c r="E26" s="12" t="s">
        <v>3</v>
      </c>
      <c r="F26" s="13">
        <v>43803</v>
      </c>
      <c r="G26" s="12" t="s">
        <v>8</v>
      </c>
      <c r="H26" s="12" t="s">
        <v>30</v>
      </c>
      <c r="I26" s="15">
        <v>29</v>
      </c>
    </row>
    <row r="27" spans="1:9" x14ac:dyDescent="0.2">
      <c r="A27" s="14">
        <v>20</v>
      </c>
      <c r="B27" s="12" t="s">
        <v>7</v>
      </c>
      <c r="C27" s="12">
        <v>13</v>
      </c>
      <c r="D27" s="12">
        <v>3</v>
      </c>
      <c r="E27" s="12" t="s">
        <v>9</v>
      </c>
      <c r="F27" s="13">
        <v>43803</v>
      </c>
      <c r="G27" s="12" t="s">
        <v>8</v>
      </c>
      <c r="H27" s="12" t="s">
        <v>30</v>
      </c>
      <c r="I27" s="15">
        <v>21</v>
      </c>
    </row>
    <row r="28" spans="1:9" x14ac:dyDescent="0.2">
      <c r="A28" s="14">
        <v>201</v>
      </c>
      <c r="B28" s="12" t="s">
        <v>7</v>
      </c>
      <c r="C28" s="12">
        <v>13</v>
      </c>
      <c r="D28" s="12">
        <v>9</v>
      </c>
      <c r="E28" s="12" t="s">
        <v>3</v>
      </c>
      <c r="F28" s="13">
        <v>43803</v>
      </c>
      <c r="G28" s="12" t="s">
        <v>8</v>
      </c>
      <c r="H28" s="12" t="s">
        <v>30</v>
      </c>
      <c r="I28" s="15">
        <v>2</v>
      </c>
    </row>
    <row r="29" spans="1:9" x14ac:dyDescent="0.2">
      <c r="A29" s="14">
        <v>202</v>
      </c>
      <c r="B29" s="12" t="s">
        <v>7</v>
      </c>
      <c r="C29" s="12">
        <v>13</v>
      </c>
      <c r="D29" s="12">
        <v>9</v>
      </c>
      <c r="E29" s="12" t="s">
        <v>9</v>
      </c>
      <c r="F29" s="13">
        <v>43803</v>
      </c>
      <c r="G29" s="12" t="s">
        <v>8</v>
      </c>
      <c r="H29" s="12" t="s">
        <v>30</v>
      </c>
      <c r="I29" s="15">
        <v>6</v>
      </c>
    </row>
    <row r="30" spans="1:9" x14ac:dyDescent="0.2">
      <c r="A30" s="14">
        <v>203</v>
      </c>
      <c r="B30" s="12" t="s">
        <v>7</v>
      </c>
      <c r="C30" s="12">
        <v>13</v>
      </c>
      <c r="D30" s="12">
        <v>10</v>
      </c>
      <c r="E30" s="12" t="s">
        <v>3</v>
      </c>
      <c r="F30" s="13">
        <v>43803</v>
      </c>
      <c r="G30" s="12" t="s">
        <v>8</v>
      </c>
      <c r="H30" s="12" t="s">
        <v>30</v>
      </c>
      <c r="I30" s="15">
        <v>31</v>
      </c>
    </row>
    <row r="31" spans="1:9" x14ac:dyDescent="0.2">
      <c r="A31" s="14">
        <v>204</v>
      </c>
      <c r="B31" s="12" t="s">
        <v>7</v>
      </c>
      <c r="C31" s="12">
        <v>13</v>
      </c>
      <c r="D31" s="12">
        <v>10</v>
      </c>
      <c r="E31" s="12" t="s">
        <v>9</v>
      </c>
      <c r="F31" s="13">
        <v>43803</v>
      </c>
      <c r="G31" s="12" t="s">
        <v>8</v>
      </c>
      <c r="H31" s="12" t="s">
        <v>30</v>
      </c>
      <c r="I31" s="15">
        <v>30</v>
      </c>
    </row>
    <row r="32" spans="1:9" x14ac:dyDescent="0.2">
      <c r="A32" s="14">
        <v>209</v>
      </c>
      <c r="B32" s="12" t="s">
        <v>7</v>
      </c>
      <c r="C32" s="12">
        <v>13</v>
      </c>
      <c r="D32" s="12">
        <v>11</v>
      </c>
      <c r="E32" s="12" t="s">
        <v>3</v>
      </c>
      <c r="F32" s="13">
        <v>43803</v>
      </c>
      <c r="G32" s="12" t="s">
        <v>8</v>
      </c>
      <c r="H32" s="12" t="s">
        <v>30</v>
      </c>
      <c r="I32" s="15">
        <v>22</v>
      </c>
    </row>
    <row r="33" spans="1:9" s="7" customFormat="1" x14ac:dyDescent="0.2">
      <c r="A33" s="14">
        <v>210</v>
      </c>
      <c r="B33" s="12" t="s">
        <v>7</v>
      </c>
      <c r="C33" s="12">
        <v>13</v>
      </c>
      <c r="D33" s="12">
        <v>11</v>
      </c>
      <c r="E33" s="12" t="s">
        <v>9</v>
      </c>
      <c r="F33" s="13">
        <v>43803</v>
      </c>
      <c r="G33" s="12" t="s">
        <v>8</v>
      </c>
      <c r="H33" s="12" t="s">
        <v>30</v>
      </c>
      <c r="I33" s="15">
        <v>34</v>
      </c>
    </row>
    <row r="34" spans="1:9" x14ac:dyDescent="0.2">
      <c r="A34" s="14">
        <v>211</v>
      </c>
      <c r="B34" s="12" t="s">
        <v>7</v>
      </c>
      <c r="C34" s="12">
        <v>13</v>
      </c>
      <c r="D34" s="12">
        <v>12</v>
      </c>
      <c r="E34" s="12" t="s">
        <v>3</v>
      </c>
      <c r="F34" s="13">
        <v>43803</v>
      </c>
      <c r="G34" s="12" t="s">
        <v>8</v>
      </c>
      <c r="H34" s="12" t="s">
        <v>30</v>
      </c>
      <c r="I34" s="15">
        <v>32</v>
      </c>
    </row>
    <row r="35" spans="1:9" x14ac:dyDescent="0.2">
      <c r="A35" s="14">
        <v>212</v>
      </c>
      <c r="B35" s="12" t="s">
        <v>7</v>
      </c>
      <c r="C35" s="12">
        <v>13</v>
      </c>
      <c r="D35" s="12">
        <v>12</v>
      </c>
      <c r="E35" s="12" t="s">
        <v>9</v>
      </c>
      <c r="F35" s="13">
        <v>43803</v>
      </c>
      <c r="G35" s="12" t="s">
        <v>8</v>
      </c>
      <c r="H35" s="12" t="s">
        <v>30</v>
      </c>
      <c r="I35" s="15">
        <v>17</v>
      </c>
    </row>
    <row r="36" spans="1:9" x14ac:dyDescent="0.2">
      <c r="A36" s="14">
        <v>217</v>
      </c>
      <c r="B36" s="12" t="s">
        <v>7</v>
      </c>
      <c r="C36" s="12">
        <v>13</v>
      </c>
      <c r="D36" s="12">
        <v>13</v>
      </c>
      <c r="E36" s="12" t="s">
        <v>3</v>
      </c>
      <c r="F36" s="13">
        <v>43803</v>
      </c>
      <c r="G36" s="12" t="s">
        <v>8</v>
      </c>
      <c r="H36" s="12" t="s">
        <v>30</v>
      </c>
      <c r="I36" s="15">
        <v>16</v>
      </c>
    </row>
    <row r="37" spans="1:9" s="7" customFormat="1" x14ac:dyDescent="0.2">
      <c r="A37" s="14">
        <v>218</v>
      </c>
      <c r="B37" s="12" t="s">
        <v>7</v>
      </c>
      <c r="C37" s="12">
        <v>13</v>
      </c>
      <c r="D37" s="12">
        <v>13</v>
      </c>
      <c r="E37" s="12" t="s">
        <v>9</v>
      </c>
      <c r="F37" s="13">
        <v>43803</v>
      </c>
      <c r="G37" s="12" t="s">
        <v>8</v>
      </c>
      <c r="H37" s="12" t="s">
        <v>30</v>
      </c>
      <c r="I37" s="15">
        <v>33</v>
      </c>
    </row>
    <row r="38" spans="1:9" x14ac:dyDescent="0.2">
      <c r="A38" s="14">
        <v>219</v>
      </c>
      <c r="B38" s="12" t="s">
        <v>7</v>
      </c>
      <c r="C38" s="12">
        <v>13</v>
      </c>
      <c r="D38" s="12">
        <v>14</v>
      </c>
      <c r="E38" s="12" t="s">
        <v>3</v>
      </c>
      <c r="F38" s="13">
        <v>43803</v>
      </c>
      <c r="G38" s="12" t="s">
        <v>8</v>
      </c>
      <c r="H38" s="12" t="s">
        <v>30</v>
      </c>
      <c r="I38" s="15">
        <v>23</v>
      </c>
    </row>
    <row r="39" spans="1:9" x14ac:dyDescent="0.2">
      <c r="A39" s="14">
        <v>220</v>
      </c>
      <c r="B39" s="12" t="s">
        <v>7</v>
      </c>
      <c r="C39" s="12">
        <v>13</v>
      </c>
      <c r="D39" s="12">
        <v>14</v>
      </c>
      <c r="E39" s="12" t="s">
        <v>9</v>
      </c>
      <c r="F39" s="13">
        <v>43803</v>
      </c>
      <c r="G39" s="12" t="s">
        <v>8</v>
      </c>
      <c r="H39" s="12" t="s">
        <v>30</v>
      </c>
      <c r="I39" s="15">
        <v>24</v>
      </c>
    </row>
    <row r="40" spans="1:9" x14ac:dyDescent="0.2">
      <c r="A40" s="14">
        <v>221</v>
      </c>
      <c r="B40" s="12" t="s">
        <v>7</v>
      </c>
      <c r="C40" s="12">
        <v>13</v>
      </c>
      <c r="D40" s="12">
        <v>15</v>
      </c>
      <c r="E40" s="12" t="s">
        <v>3</v>
      </c>
      <c r="F40" s="13">
        <v>43803</v>
      </c>
      <c r="G40" s="12" t="s">
        <v>8</v>
      </c>
      <c r="H40" s="12" t="s">
        <v>30</v>
      </c>
      <c r="I40" s="15">
        <v>28</v>
      </c>
    </row>
    <row r="41" spans="1:9" x14ac:dyDescent="0.2">
      <c r="A41" s="26">
        <v>222</v>
      </c>
      <c r="B41" s="27" t="s">
        <v>7</v>
      </c>
      <c r="C41" s="27">
        <v>13</v>
      </c>
      <c r="D41" s="27">
        <v>15</v>
      </c>
      <c r="E41" s="27" t="s">
        <v>9</v>
      </c>
      <c r="F41" s="28">
        <v>43803</v>
      </c>
      <c r="G41" s="27" t="s">
        <v>8</v>
      </c>
      <c r="H41" s="27" t="s">
        <v>30</v>
      </c>
      <c r="I41" s="29">
        <v>26</v>
      </c>
    </row>
  </sheetData>
  <pageMargins left="0.7" right="0.7" top="0.75" bottom="0.75" header="0.3" footer="0.3"/>
  <pageSetup scale="7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3CB-63E2-694C-817E-F91992571833}">
  <dimension ref="A1:O60"/>
  <sheetViews>
    <sheetView topLeftCell="A25" workbookViewId="0">
      <selection activeCell="D64" sqref="D64"/>
    </sheetView>
  </sheetViews>
  <sheetFormatPr baseColWidth="10" defaultRowHeight="16" x14ac:dyDescent="0.2"/>
  <cols>
    <col min="1" max="1" width="10.83203125" style="7"/>
    <col min="2" max="3" width="16.6640625" style="7" customWidth="1"/>
    <col min="4" max="4" width="11.6640625" style="7" bestFit="1" customWidth="1"/>
    <col min="5" max="5" width="15.1640625" style="7" customWidth="1"/>
    <col min="6" max="6" width="15.6640625" style="7" customWidth="1"/>
    <col min="7" max="7" width="16.5" style="7" customWidth="1"/>
    <col min="8" max="8" width="15.83203125" style="7" customWidth="1"/>
    <col min="9" max="9" width="15" style="7" customWidth="1"/>
    <col min="10" max="11" width="15.5" style="7" customWidth="1"/>
    <col min="12" max="12" width="10" style="7" customWidth="1"/>
    <col min="13" max="13" width="10.83203125" style="7"/>
    <col min="14" max="14" width="18.83203125" style="7" customWidth="1"/>
    <col min="15" max="15" width="41" style="7" customWidth="1"/>
    <col min="16" max="16384" width="10.83203125" style="7"/>
  </cols>
  <sheetData>
    <row r="1" spans="1:15" s="9" customFormat="1" ht="39" customHeight="1" x14ac:dyDescent="0.2">
      <c r="A1" s="5" t="s">
        <v>0</v>
      </c>
      <c r="B1" s="5" t="s">
        <v>10</v>
      </c>
      <c r="C1" s="5" t="s">
        <v>44</v>
      </c>
      <c r="D1" s="5" t="s">
        <v>11</v>
      </c>
      <c r="E1" s="5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43</v>
      </c>
      <c r="M1" s="6" t="s">
        <v>19</v>
      </c>
      <c r="N1" s="6" t="s">
        <v>20</v>
      </c>
      <c r="O1" s="6" t="s">
        <v>21</v>
      </c>
    </row>
    <row r="2" spans="1:15" x14ac:dyDescent="0.2">
      <c r="A2" s="7" t="s">
        <v>33</v>
      </c>
      <c r="B2" s="8" t="s">
        <v>34</v>
      </c>
      <c r="C2" s="8" t="s">
        <v>46</v>
      </c>
      <c r="D2" s="7">
        <v>1</v>
      </c>
      <c r="E2" s="7">
        <v>20210131</v>
      </c>
      <c r="F2" s="7">
        <v>5.84</v>
      </c>
      <c r="G2" s="7">
        <v>5.78</v>
      </c>
      <c r="H2" s="7">
        <f>(F2+G2)/2</f>
        <v>5.8100000000000005</v>
      </c>
      <c r="I2" s="7">
        <v>43.2</v>
      </c>
      <c r="J2" s="7">
        <v>43</v>
      </c>
      <c r="K2" s="7">
        <f>(I2+J2)/2</f>
        <v>43.1</v>
      </c>
      <c r="L2" s="7">
        <v>3.4</v>
      </c>
      <c r="M2" s="7" t="s">
        <v>42</v>
      </c>
      <c r="N2" s="7" t="s">
        <v>30</v>
      </c>
      <c r="O2" s="7" t="s">
        <v>45</v>
      </c>
    </row>
    <row r="3" spans="1:15" x14ac:dyDescent="0.2">
      <c r="A3" s="3" t="s">
        <v>35</v>
      </c>
      <c r="B3" s="4" t="s">
        <v>36</v>
      </c>
      <c r="C3" s="4" t="s">
        <v>3</v>
      </c>
      <c r="D3" s="3">
        <v>2</v>
      </c>
      <c r="E3" s="3">
        <v>20210131</v>
      </c>
      <c r="F3" s="3">
        <v>20.399999999999999</v>
      </c>
      <c r="G3" s="3">
        <v>20.2</v>
      </c>
      <c r="H3" s="3">
        <f t="shared" ref="H3:H60" si="0">(F3+G3)/2</f>
        <v>20.299999999999997</v>
      </c>
      <c r="I3" s="3">
        <v>22</v>
      </c>
      <c r="J3" s="3">
        <v>22</v>
      </c>
      <c r="K3" s="3">
        <f t="shared" ref="K3:K60" si="1">(I3+J3)/2</f>
        <v>22</v>
      </c>
      <c r="L3" s="3">
        <v>8.5</v>
      </c>
      <c r="M3" s="3" t="s">
        <v>41</v>
      </c>
      <c r="N3" s="3" t="s">
        <v>41</v>
      </c>
      <c r="O3" s="3" t="s">
        <v>30</v>
      </c>
    </row>
    <row r="4" spans="1:15" x14ac:dyDescent="0.2">
      <c r="A4" s="7" t="s">
        <v>37</v>
      </c>
      <c r="B4" s="8" t="s">
        <v>34</v>
      </c>
      <c r="C4" s="8" t="s">
        <v>46</v>
      </c>
      <c r="D4" s="7">
        <v>3</v>
      </c>
      <c r="E4" s="7">
        <v>20210131</v>
      </c>
      <c r="F4" s="7">
        <v>7.06</v>
      </c>
      <c r="G4" s="7">
        <v>7.04</v>
      </c>
      <c r="H4" s="7">
        <f t="shared" si="0"/>
        <v>7.05</v>
      </c>
      <c r="I4" s="7">
        <v>66.400000000000006</v>
      </c>
      <c r="J4" s="7">
        <v>66.400000000000006</v>
      </c>
      <c r="K4" s="7">
        <f t="shared" si="1"/>
        <v>66.400000000000006</v>
      </c>
      <c r="L4" s="7">
        <v>2.6</v>
      </c>
      <c r="M4" s="7" t="s">
        <v>42</v>
      </c>
      <c r="N4" s="7" t="s">
        <v>30</v>
      </c>
      <c r="O4" s="7" t="s">
        <v>45</v>
      </c>
    </row>
    <row r="5" spans="1:15" x14ac:dyDescent="0.2">
      <c r="A5" s="3" t="s">
        <v>38</v>
      </c>
      <c r="B5" s="4" t="s">
        <v>36</v>
      </c>
      <c r="C5" s="4" t="s">
        <v>3</v>
      </c>
      <c r="D5" s="3">
        <v>4</v>
      </c>
      <c r="E5" s="3">
        <v>20210131</v>
      </c>
      <c r="F5" s="3">
        <v>14.7</v>
      </c>
      <c r="G5" s="3">
        <v>14.6</v>
      </c>
      <c r="H5" s="3">
        <f t="shared" si="0"/>
        <v>14.649999999999999</v>
      </c>
      <c r="I5" s="3">
        <v>21.4</v>
      </c>
      <c r="J5" s="3">
        <v>21.4</v>
      </c>
      <c r="K5" s="3">
        <f t="shared" si="1"/>
        <v>21.4</v>
      </c>
      <c r="L5" s="3">
        <v>8.6</v>
      </c>
      <c r="M5" s="3" t="s">
        <v>41</v>
      </c>
      <c r="N5" s="3" t="s">
        <v>41</v>
      </c>
      <c r="O5" s="3" t="s">
        <v>30</v>
      </c>
    </row>
    <row r="6" spans="1:15" x14ac:dyDescent="0.2">
      <c r="A6" s="7" t="s">
        <v>39</v>
      </c>
      <c r="B6" s="8" t="s">
        <v>34</v>
      </c>
      <c r="C6" s="8" t="s">
        <v>3</v>
      </c>
      <c r="D6" s="7">
        <v>5</v>
      </c>
      <c r="E6" s="7">
        <v>20210131</v>
      </c>
      <c r="F6" s="7">
        <v>57.8</v>
      </c>
      <c r="G6" s="7">
        <v>57.6</v>
      </c>
      <c r="H6" s="7">
        <f t="shared" si="0"/>
        <v>57.7</v>
      </c>
      <c r="I6" s="7">
        <v>36.6</v>
      </c>
      <c r="J6" s="7">
        <v>36.6</v>
      </c>
      <c r="K6" s="7">
        <f t="shared" si="1"/>
        <v>36.6</v>
      </c>
      <c r="L6" s="7">
        <v>6</v>
      </c>
      <c r="M6" s="7" t="s">
        <v>42</v>
      </c>
      <c r="N6" s="7" t="s">
        <v>30</v>
      </c>
      <c r="O6" s="7" t="s">
        <v>45</v>
      </c>
    </row>
    <row r="7" spans="1:15" x14ac:dyDescent="0.2">
      <c r="A7" s="3" t="s">
        <v>40</v>
      </c>
      <c r="B7" s="4" t="s">
        <v>36</v>
      </c>
      <c r="C7" s="4" t="s">
        <v>46</v>
      </c>
      <c r="D7" s="3">
        <v>6</v>
      </c>
      <c r="E7" s="3">
        <v>20210131</v>
      </c>
      <c r="F7" s="3">
        <v>24.6</v>
      </c>
      <c r="G7" s="3">
        <v>24.4</v>
      </c>
      <c r="H7" s="3">
        <f t="shared" si="0"/>
        <v>24.5</v>
      </c>
      <c r="I7" s="3">
        <v>21.4</v>
      </c>
      <c r="J7" s="3">
        <v>21.2</v>
      </c>
      <c r="K7" s="3">
        <f t="shared" si="1"/>
        <v>21.299999999999997</v>
      </c>
      <c r="L7" s="3">
        <v>8.1999999999999993</v>
      </c>
      <c r="M7" s="3" t="s">
        <v>41</v>
      </c>
      <c r="N7" s="3" t="s">
        <v>41</v>
      </c>
      <c r="O7" s="3" t="s">
        <v>30</v>
      </c>
    </row>
    <row r="8" spans="1:15" x14ac:dyDescent="0.2">
      <c r="A8" s="10" t="s">
        <v>47</v>
      </c>
      <c r="B8" s="11" t="s">
        <v>48</v>
      </c>
      <c r="C8" s="11" t="s">
        <v>3</v>
      </c>
      <c r="D8" s="10">
        <v>7</v>
      </c>
      <c r="E8" s="10">
        <v>20210210</v>
      </c>
      <c r="F8" s="10">
        <v>17.3</v>
      </c>
      <c r="G8" s="10">
        <v>17.2</v>
      </c>
      <c r="H8" s="10">
        <f t="shared" si="0"/>
        <v>17.25</v>
      </c>
      <c r="I8" s="10">
        <v>31.2</v>
      </c>
      <c r="J8" s="10">
        <v>31</v>
      </c>
      <c r="K8" s="10">
        <f t="shared" si="1"/>
        <v>31.1</v>
      </c>
      <c r="L8" s="10">
        <v>6.3</v>
      </c>
      <c r="M8" s="10" t="s">
        <v>42</v>
      </c>
      <c r="N8" s="10" t="s">
        <v>30</v>
      </c>
      <c r="O8" s="10" t="s">
        <v>53</v>
      </c>
    </row>
    <row r="9" spans="1:15" x14ac:dyDescent="0.2">
      <c r="A9" s="10" t="s">
        <v>49</v>
      </c>
      <c r="B9" s="11" t="s">
        <v>48</v>
      </c>
      <c r="C9" s="11" t="s">
        <v>3</v>
      </c>
      <c r="D9" s="10">
        <v>8</v>
      </c>
      <c r="E9" s="10">
        <v>20210210</v>
      </c>
      <c r="F9" s="10">
        <v>20.6</v>
      </c>
      <c r="G9" s="10">
        <v>20.6</v>
      </c>
      <c r="H9" s="10">
        <f t="shared" si="0"/>
        <v>20.6</v>
      </c>
      <c r="I9" s="10">
        <v>22.2</v>
      </c>
      <c r="J9" s="10">
        <v>22.2</v>
      </c>
      <c r="K9" s="10">
        <f t="shared" si="1"/>
        <v>22.2</v>
      </c>
      <c r="L9" s="10">
        <v>7.3</v>
      </c>
      <c r="M9" s="10" t="s">
        <v>42</v>
      </c>
      <c r="N9" s="10" t="s">
        <v>30</v>
      </c>
      <c r="O9" s="10" t="s">
        <v>53</v>
      </c>
    </row>
    <row r="10" spans="1:15" x14ac:dyDescent="0.2">
      <c r="A10" s="7" t="s">
        <v>50</v>
      </c>
      <c r="B10" s="8" t="s">
        <v>51</v>
      </c>
      <c r="C10" s="8" t="s">
        <v>46</v>
      </c>
      <c r="D10" s="7">
        <v>9</v>
      </c>
      <c r="E10" s="7">
        <v>20210210</v>
      </c>
      <c r="F10" s="7">
        <v>8.08</v>
      </c>
      <c r="G10" s="7">
        <v>8.02</v>
      </c>
      <c r="H10" s="7">
        <f t="shared" si="0"/>
        <v>8.0500000000000007</v>
      </c>
      <c r="I10" s="7">
        <v>45.6</v>
      </c>
      <c r="J10" s="7">
        <v>45.6</v>
      </c>
      <c r="K10" s="7">
        <f t="shared" si="1"/>
        <v>45.6</v>
      </c>
      <c r="L10" s="7">
        <v>2.9</v>
      </c>
      <c r="M10" s="7" t="s">
        <v>42</v>
      </c>
      <c r="N10" s="7" t="s">
        <v>30</v>
      </c>
      <c r="O10" s="7" t="s">
        <v>45</v>
      </c>
    </row>
    <row r="11" spans="1:15" x14ac:dyDescent="0.2">
      <c r="A11" s="7" t="s">
        <v>40</v>
      </c>
      <c r="B11" s="8" t="s">
        <v>51</v>
      </c>
      <c r="C11" s="8" t="s">
        <v>46</v>
      </c>
      <c r="D11" s="7">
        <v>10</v>
      </c>
      <c r="E11" s="7">
        <v>20210210</v>
      </c>
      <c r="F11" s="7">
        <v>6.78</v>
      </c>
      <c r="G11" s="7">
        <v>6.76</v>
      </c>
      <c r="H11" s="7">
        <f t="shared" si="0"/>
        <v>6.77</v>
      </c>
      <c r="I11" s="7">
        <v>15.3</v>
      </c>
      <c r="J11" s="7">
        <v>15.3</v>
      </c>
      <c r="K11" s="7">
        <f t="shared" si="1"/>
        <v>15.3</v>
      </c>
      <c r="L11" s="7">
        <v>3.2</v>
      </c>
      <c r="M11" s="7" t="s">
        <v>42</v>
      </c>
      <c r="N11" s="7" t="s">
        <v>30</v>
      </c>
      <c r="O11" s="7" t="s">
        <v>45</v>
      </c>
    </row>
    <row r="12" spans="1:15" x14ac:dyDescent="0.2">
      <c r="A12" s="7" t="s">
        <v>50</v>
      </c>
      <c r="B12" s="8" t="s">
        <v>52</v>
      </c>
      <c r="C12" s="8" t="s">
        <v>46</v>
      </c>
      <c r="D12" s="7">
        <v>11</v>
      </c>
      <c r="E12" s="7">
        <v>20210210</v>
      </c>
      <c r="F12" s="7">
        <v>4.4800000000000004</v>
      </c>
      <c r="G12" s="7">
        <v>4.4400000000000004</v>
      </c>
      <c r="H12" s="7">
        <f t="shared" si="0"/>
        <v>4.4600000000000009</v>
      </c>
      <c r="I12" s="7">
        <v>54</v>
      </c>
      <c r="J12" s="7">
        <v>53.8</v>
      </c>
      <c r="K12" s="7">
        <f t="shared" si="1"/>
        <v>53.9</v>
      </c>
      <c r="L12" s="7">
        <v>3.2</v>
      </c>
      <c r="M12" s="7" t="s">
        <v>42</v>
      </c>
      <c r="N12" s="7" t="s">
        <v>30</v>
      </c>
      <c r="O12" s="7" t="s">
        <v>45</v>
      </c>
    </row>
    <row r="13" spans="1:15" x14ac:dyDescent="0.2">
      <c r="A13" s="7" t="s">
        <v>35</v>
      </c>
      <c r="B13" s="8" t="s">
        <v>52</v>
      </c>
      <c r="C13" s="8" t="s">
        <v>3</v>
      </c>
      <c r="D13" s="7">
        <v>12</v>
      </c>
      <c r="E13" s="7">
        <v>20210210</v>
      </c>
      <c r="F13" s="7">
        <v>21</v>
      </c>
      <c r="G13" s="7">
        <v>21</v>
      </c>
      <c r="H13" s="7">
        <f t="shared" si="0"/>
        <v>21</v>
      </c>
      <c r="I13" s="7">
        <v>37.799999999999997</v>
      </c>
      <c r="J13" s="7">
        <v>37.799999999999997</v>
      </c>
      <c r="K13" s="7">
        <f t="shared" si="1"/>
        <v>37.799999999999997</v>
      </c>
      <c r="L13" s="7">
        <v>5.3</v>
      </c>
      <c r="M13" s="7" t="s">
        <v>42</v>
      </c>
      <c r="N13" s="7" t="s">
        <v>30</v>
      </c>
      <c r="O13" s="7" t="s">
        <v>45</v>
      </c>
    </row>
    <row r="14" spans="1:15" x14ac:dyDescent="0.2">
      <c r="A14" s="10" t="s">
        <v>54</v>
      </c>
      <c r="B14" s="11" t="s">
        <v>48</v>
      </c>
      <c r="C14" s="11" t="s">
        <v>3</v>
      </c>
      <c r="D14" s="10">
        <v>13</v>
      </c>
      <c r="E14" s="10">
        <v>20210225</v>
      </c>
      <c r="F14" s="10">
        <v>31.8</v>
      </c>
      <c r="G14" s="10">
        <v>31.6</v>
      </c>
      <c r="H14" s="10">
        <f t="shared" si="0"/>
        <v>31.700000000000003</v>
      </c>
      <c r="I14" s="10">
        <v>29.2</v>
      </c>
      <c r="J14" s="10">
        <v>29.2</v>
      </c>
      <c r="K14" s="10">
        <f t="shared" si="1"/>
        <v>29.2</v>
      </c>
      <c r="L14" s="10">
        <v>5</v>
      </c>
      <c r="M14" s="10" t="s">
        <v>42</v>
      </c>
      <c r="N14" s="10" t="s">
        <v>30</v>
      </c>
      <c r="O14" s="10" t="s">
        <v>53</v>
      </c>
    </row>
    <row r="15" spans="1:15" x14ac:dyDescent="0.2">
      <c r="A15" s="7" t="s">
        <v>55</v>
      </c>
      <c r="B15" s="8" t="s">
        <v>48</v>
      </c>
      <c r="C15" s="8" t="s">
        <v>46</v>
      </c>
      <c r="D15" s="7">
        <v>14</v>
      </c>
      <c r="E15" s="7">
        <v>20210225</v>
      </c>
      <c r="F15" s="7">
        <v>28.2</v>
      </c>
      <c r="G15" s="7">
        <v>28.2</v>
      </c>
      <c r="H15" s="7">
        <f t="shared" si="0"/>
        <v>28.2</v>
      </c>
      <c r="I15" s="7">
        <v>26</v>
      </c>
      <c r="J15" s="7">
        <v>26</v>
      </c>
      <c r="K15" s="7">
        <f t="shared" si="1"/>
        <v>26</v>
      </c>
      <c r="L15" s="7">
        <v>3.6</v>
      </c>
      <c r="M15" s="7" t="s">
        <v>42</v>
      </c>
      <c r="N15" s="7" t="s">
        <v>30</v>
      </c>
      <c r="O15" s="7" t="s">
        <v>45</v>
      </c>
    </row>
    <row r="16" spans="1:15" x14ac:dyDescent="0.2">
      <c r="A16" s="10" t="s">
        <v>40</v>
      </c>
      <c r="B16" s="11" t="s">
        <v>48</v>
      </c>
      <c r="C16" s="11" t="s">
        <v>46</v>
      </c>
      <c r="D16" s="10">
        <v>15</v>
      </c>
      <c r="E16" s="10">
        <v>20210225</v>
      </c>
      <c r="F16" s="10">
        <v>18.600000000000001</v>
      </c>
      <c r="G16" s="10">
        <v>18.5</v>
      </c>
      <c r="H16" s="10">
        <f t="shared" si="0"/>
        <v>18.55</v>
      </c>
      <c r="I16" s="10">
        <v>34</v>
      </c>
      <c r="J16" s="10">
        <v>34</v>
      </c>
      <c r="K16" s="10">
        <f t="shared" si="1"/>
        <v>34</v>
      </c>
      <c r="L16" s="10">
        <v>5</v>
      </c>
      <c r="M16" s="10" t="s">
        <v>42</v>
      </c>
      <c r="N16" s="10" t="s">
        <v>30</v>
      </c>
      <c r="O16" s="10" t="s">
        <v>53</v>
      </c>
    </row>
    <row r="17" spans="1:15" x14ac:dyDescent="0.2">
      <c r="A17" s="3" t="s">
        <v>56</v>
      </c>
      <c r="B17" s="4" t="s">
        <v>36</v>
      </c>
      <c r="C17" s="4" t="s">
        <v>3</v>
      </c>
      <c r="D17" s="3">
        <v>16</v>
      </c>
      <c r="E17" s="3">
        <v>20210225</v>
      </c>
      <c r="F17" s="3">
        <v>36.6</v>
      </c>
      <c r="G17" s="3">
        <v>36.4</v>
      </c>
      <c r="H17" s="3">
        <f t="shared" si="0"/>
        <v>36.5</v>
      </c>
      <c r="I17" s="3">
        <v>34</v>
      </c>
      <c r="J17" s="3">
        <v>34</v>
      </c>
      <c r="K17" s="3">
        <f t="shared" si="1"/>
        <v>34</v>
      </c>
      <c r="L17" s="3">
        <v>7.7</v>
      </c>
      <c r="M17" s="3" t="s">
        <v>41</v>
      </c>
      <c r="N17" s="3" t="s">
        <v>41</v>
      </c>
      <c r="O17" s="3" t="s">
        <v>30</v>
      </c>
    </row>
    <row r="18" spans="1:15" x14ac:dyDescent="0.2">
      <c r="A18" s="3" t="s">
        <v>37</v>
      </c>
      <c r="B18" s="4" t="s">
        <v>36</v>
      </c>
      <c r="C18" s="4" t="s">
        <v>46</v>
      </c>
      <c r="D18" s="3">
        <v>17</v>
      </c>
      <c r="E18" s="3">
        <v>20210225</v>
      </c>
      <c r="F18" s="3">
        <v>33</v>
      </c>
      <c r="G18" s="3">
        <v>32.799999999999997</v>
      </c>
      <c r="H18" s="3">
        <f t="shared" si="0"/>
        <v>32.9</v>
      </c>
      <c r="I18" s="3">
        <v>30.8</v>
      </c>
      <c r="J18" s="3">
        <v>30.8</v>
      </c>
      <c r="K18" s="3">
        <f t="shared" si="1"/>
        <v>30.8</v>
      </c>
      <c r="L18" s="3">
        <v>8.5</v>
      </c>
      <c r="M18" s="3" t="s">
        <v>41</v>
      </c>
      <c r="N18" s="3" t="s">
        <v>41</v>
      </c>
      <c r="O18" s="3" t="s">
        <v>30</v>
      </c>
    </row>
    <row r="19" spans="1:15" x14ac:dyDescent="0.2">
      <c r="A19" s="3" t="s">
        <v>55</v>
      </c>
      <c r="B19" s="4" t="s">
        <v>36</v>
      </c>
      <c r="C19" s="4" t="s">
        <v>46</v>
      </c>
      <c r="D19" s="3">
        <v>18</v>
      </c>
      <c r="E19" s="3">
        <v>20210225</v>
      </c>
      <c r="F19" s="3">
        <v>31.4</v>
      </c>
      <c r="G19" s="3">
        <v>31.2</v>
      </c>
      <c r="H19" s="3">
        <f t="shared" si="0"/>
        <v>31.299999999999997</v>
      </c>
      <c r="I19" s="3">
        <v>16.399999999999999</v>
      </c>
      <c r="J19" s="3">
        <v>16.399999999999999</v>
      </c>
      <c r="K19" s="3">
        <f t="shared" si="1"/>
        <v>16.399999999999999</v>
      </c>
      <c r="L19" s="3">
        <v>8.6999999999999993</v>
      </c>
      <c r="M19" s="3" t="s">
        <v>41</v>
      </c>
      <c r="N19" s="3" t="s">
        <v>41</v>
      </c>
      <c r="O19" s="3" t="s">
        <v>30</v>
      </c>
    </row>
    <row r="20" spans="1:15" x14ac:dyDescent="0.2">
      <c r="A20" s="7" t="s">
        <v>57</v>
      </c>
      <c r="B20" s="8" t="s">
        <v>36</v>
      </c>
      <c r="C20" s="8" t="s">
        <v>46</v>
      </c>
      <c r="D20" s="7">
        <v>19</v>
      </c>
      <c r="E20" s="7">
        <v>20210303</v>
      </c>
      <c r="F20" s="7">
        <v>58.4</v>
      </c>
      <c r="G20" s="7">
        <v>58.2</v>
      </c>
      <c r="H20" s="7">
        <f t="shared" si="0"/>
        <v>58.3</v>
      </c>
      <c r="I20" s="7">
        <v>30</v>
      </c>
      <c r="J20" s="7">
        <v>30.2</v>
      </c>
      <c r="K20" s="7">
        <f t="shared" si="1"/>
        <v>30.1</v>
      </c>
      <c r="L20" s="7">
        <v>7.5</v>
      </c>
      <c r="M20" s="7" t="s">
        <v>42</v>
      </c>
      <c r="N20" s="7" t="s">
        <v>42</v>
      </c>
      <c r="O20" s="7" t="s">
        <v>30</v>
      </c>
    </row>
    <row r="21" spans="1:15" x14ac:dyDescent="0.2">
      <c r="A21" s="7" t="s">
        <v>50</v>
      </c>
      <c r="B21" s="8" t="s">
        <v>36</v>
      </c>
      <c r="C21" s="8" t="s">
        <v>46</v>
      </c>
      <c r="D21" s="7">
        <v>20</v>
      </c>
      <c r="E21" s="7">
        <v>20210303</v>
      </c>
      <c r="F21" s="7">
        <v>64</v>
      </c>
      <c r="G21" s="7">
        <v>63.8</v>
      </c>
      <c r="H21" s="7">
        <f t="shared" si="0"/>
        <v>63.9</v>
      </c>
      <c r="I21" s="7">
        <v>48.8</v>
      </c>
      <c r="J21" s="7">
        <v>48.8</v>
      </c>
      <c r="K21" s="7">
        <f t="shared" si="1"/>
        <v>48.8</v>
      </c>
      <c r="L21" s="7">
        <v>7.4</v>
      </c>
      <c r="M21" s="7" t="s">
        <v>42</v>
      </c>
      <c r="N21" s="7" t="s">
        <v>42</v>
      </c>
      <c r="O21" s="7" t="s">
        <v>30</v>
      </c>
    </row>
    <row r="22" spans="1:15" x14ac:dyDescent="0.2">
      <c r="A22" s="3" t="s">
        <v>58</v>
      </c>
      <c r="B22" s="4" t="s">
        <v>36</v>
      </c>
      <c r="C22" s="4" t="s">
        <v>46</v>
      </c>
      <c r="D22" s="3">
        <v>21</v>
      </c>
      <c r="E22" s="3">
        <v>20210303</v>
      </c>
      <c r="F22" s="3">
        <v>54.6</v>
      </c>
      <c r="G22" s="3">
        <v>54.4</v>
      </c>
      <c r="H22" s="3">
        <f t="shared" si="0"/>
        <v>54.5</v>
      </c>
      <c r="I22" s="3">
        <v>36.799999999999997</v>
      </c>
      <c r="J22" s="3">
        <v>36.799999999999997</v>
      </c>
      <c r="K22" s="3">
        <f t="shared" si="1"/>
        <v>36.799999999999997</v>
      </c>
      <c r="L22" s="3">
        <v>8.1</v>
      </c>
      <c r="M22" s="3" t="s">
        <v>41</v>
      </c>
      <c r="N22" s="3" t="s">
        <v>41</v>
      </c>
      <c r="O22" s="3" t="s">
        <v>30</v>
      </c>
    </row>
    <row r="23" spans="1:15" x14ac:dyDescent="0.2">
      <c r="A23" s="3" t="s">
        <v>54</v>
      </c>
      <c r="B23" s="4" t="s">
        <v>36</v>
      </c>
      <c r="C23" s="4" t="s">
        <v>3</v>
      </c>
      <c r="D23" s="3">
        <v>22</v>
      </c>
      <c r="E23" s="3">
        <v>20210303</v>
      </c>
      <c r="F23" s="3">
        <v>51.2</v>
      </c>
      <c r="G23" s="3">
        <v>51</v>
      </c>
      <c r="H23" s="3">
        <f t="shared" si="0"/>
        <v>51.1</v>
      </c>
      <c r="I23" s="3">
        <v>37.799999999999997</v>
      </c>
      <c r="J23" s="3">
        <v>37.799999999999997</v>
      </c>
      <c r="K23" s="3">
        <f t="shared" si="1"/>
        <v>37.799999999999997</v>
      </c>
      <c r="L23" s="3">
        <v>8.5</v>
      </c>
      <c r="M23" s="3" t="s">
        <v>41</v>
      </c>
      <c r="N23" s="3" t="s">
        <v>41</v>
      </c>
      <c r="O23" s="3" t="s">
        <v>30</v>
      </c>
    </row>
    <row r="24" spans="1:15" x14ac:dyDescent="0.2">
      <c r="A24" s="3" t="s">
        <v>49</v>
      </c>
      <c r="B24" s="4" t="s">
        <v>36</v>
      </c>
      <c r="C24" s="4" t="s">
        <v>3</v>
      </c>
      <c r="D24" s="3">
        <v>23</v>
      </c>
      <c r="E24" s="3">
        <v>20210303</v>
      </c>
      <c r="F24" s="3">
        <v>35.799999999999997</v>
      </c>
      <c r="G24" s="3">
        <v>35.6</v>
      </c>
      <c r="H24" s="3">
        <f t="shared" si="0"/>
        <v>35.700000000000003</v>
      </c>
      <c r="I24" s="3">
        <v>30</v>
      </c>
      <c r="J24" s="3">
        <v>30</v>
      </c>
      <c r="K24" s="3">
        <f t="shared" si="1"/>
        <v>30</v>
      </c>
      <c r="L24" s="3">
        <v>9.1</v>
      </c>
      <c r="M24" s="3" t="s">
        <v>41</v>
      </c>
      <c r="N24" s="3" t="s">
        <v>41</v>
      </c>
      <c r="O24" s="3" t="s">
        <v>30</v>
      </c>
    </row>
    <row r="25" spans="1:15" x14ac:dyDescent="0.2">
      <c r="A25" s="3" t="s">
        <v>59</v>
      </c>
      <c r="B25" s="4" t="s">
        <v>36</v>
      </c>
      <c r="C25" s="4" t="s">
        <v>46</v>
      </c>
      <c r="D25" s="3">
        <v>24</v>
      </c>
      <c r="E25" s="3">
        <v>20210303</v>
      </c>
      <c r="F25" s="3">
        <v>69</v>
      </c>
      <c r="G25" s="3">
        <v>68.8</v>
      </c>
      <c r="H25" s="3">
        <f t="shared" si="0"/>
        <v>68.900000000000006</v>
      </c>
      <c r="I25" s="3">
        <v>44.8</v>
      </c>
      <c r="J25" s="3">
        <v>44.8</v>
      </c>
      <c r="K25" s="3">
        <f t="shared" si="1"/>
        <v>44.8</v>
      </c>
      <c r="L25" s="3">
        <v>9.3000000000000007</v>
      </c>
      <c r="M25" s="3" t="s">
        <v>41</v>
      </c>
      <c r="N25" s="3" t="s">
        <v>41</v>
      </c>
      <c r="O25" s="3" t="s">
        <v>30</v>
      </c>
    </row>
    <row r="26" spans="1:15" x14ac:dyDescent="0.2">
      <c r="A26" s="3" t="s">
        <v>60</v>
      </c>
      <c r="B26" s="4" t="s">
        <v>36</v>
      </c>
      <c r="C26" s="4" t="s">
        <v>46</v>
      </c>
      <c r="D26" s="3">
        <v>25</v>
      </c>
      <c r="E26" s="3">
        <v>20210305</v>
      </c>
      <c r="F26" s="3">
        <v>31.4</v>
      </c>
      <c r="G26" s="3">
        <v>31</v>
      </c>
      <c r="H26" s="3">
        <f t="shared" si="0"/>
        <v>31.2</v>
      </c>
      <c r="I26" s="3">
        <v>29.2</v>
      </c>
      <c r="J26" s="3">
        <v>29</v>
      </c>
      <c r="K26" s="3">
        <f t="shared" si="1"/>
        <v>29.1</v>
      </c>
      <c r="L26" s="3">
        <v>7.3</v>
      </c>
      <c r="M26" s="3" t="s">
        <v>41</v>
      </c>
      <c r="N26" s="3" t="s">
        <v>41</v>
      </c>
      <c r="O26" s="3" t="s">
        <v>30</v>
      </c>
    </row>
    <row r="27" spans="1:15" s="3" customFormat="1" x14ac:dyDescent="0.2">
      <c r="A27" s="3" t="s">
        <v>61</v>
      </c>
      <c r="B27" s="4" t="s">
        <v>36</v>
      </c>
      <c r="C27" s="4" t="s">
        <v>46</v>
      </c>
      <c r="D27" s="3">
        <v>26</v>
      </c>
      <c r="E27" s="3">
        <v>20210305</v>
      </c>
      <c r="F27" s="3">
        <v>46.2</v>
      </c>
      <c r="G27" s="3">
        <v>45.8</v>
      </c>
      <c r="H27" s="3">
        <f t="shared" si="0"/>
        <v>46</v>
      </c>
      <c r="I27" s="3">
        <v>28.8</v>
      </c>
      <c r="J27" s="3">
        <v>28.6</v>
      </c>
      <c r="K27" s="3">
        <f t="shared" si="1"/>
        <v>28.700000000000003</v>
      </c>
      <c r="L27" s="3">
        <v>6.8</v>
      </c>
      <c r="M27" s="3" t="s">
        <v>41</v>
      </c>
      <c r="N27" s="3" t="s">
        <v>41</v>
      </c>
      <c r="O27" s="3" t="s">
        <v>30</v>
      </c>
    </row>
    <row r="28" spans="1:15" x14ac:dyDescent="0.2">
      <c r="A28" s="7" t="s">
        <v>47</v>
      </c>
      <c r="B28" s="8" t="s">
        <v>36</v>
      </c>
      <c r="C28" s="8" t="s">
        <v>3</v>
      </c>
      <c r="D28" s="7">
        <v>27</v>
      </c>
      <c r="E28" s="7">
        <v>20210305</v>
      </c>
      <c r="F28" s="7">
        <v>21</v>
      </c>
      <c r="G28" s="7">
        <v>20.8</v>
      </c>
      <c r="H28" s="7">
        <f t="shared" si="0"/>
        <v>20.9</v>
      </c>
      <c r="I28" s="7">
        <v>12.2</v>
      </c>
      <c r="J28" s="7">
        <v>12.3</v>
      </c>
      <c r="K28" s="7">
        <f t="shared" si="1"/>
        <v>12.25</v>
      </c>
      <c r="L28" s="7" t="s">
        <v>30</v>
      </c>
      <c r="M28" s="7" t="s">
        <v>41</v>
      </c>
      <c r="N28" s="7" t="s">
        <v>42</v>
      </c>
      <c r="O28" s="7" t="s">
        <v>65</v>
      </c>
    </row>
    <row r="29" spans="1:15" s="3" customFormat="1" x14ac:dyDescent="0.2">
      <c r="A29" s="3" t="s">
        <v>62</v>
      </c>
      <c r="B29" s="4" t="s">
        <v>36</v>
      </c>
      <c r="C29" s="4" t="s">
        <v>3</v>
      </c>
      <c r="D29" s="3">
        <v>28</v>
      </c>
      <c r="E29" s="3">
        <v>20210305</v>
      </c>
      <c r="F29" s="3">
        <v>30.4</v>
      </c>
      <c r="G29" s="3">
        <v>30.8</v>
      </c>
      <c r="H29" s="3">
        <f t="shared" si="0"/>
        <v>30.6</v>
      </c>
      <c r="I29" s="3">
        <v>30.8</v>
      </c>
      <c r="J29" s="3">
        <v>30.6</v>
      </c>
      <c r="K29" s="3">
        <f t="shared" si="1"/>
        <v>30.700000000000003</v>
      </c>
      <c r="L29" s="3">
        <v>8.6</v>
      </c>
      <c r="M29" s="3" t="s">
        <v>41</v>
      </c>
      <c r="N29" s="3" t="s">
        <v>41</v>
      </c>
      <c r="O29" s="3" t="s">
        <v>30</v>
      </c>
    </row>
    <row r="30" spans="1:15" s="3" customFormat="1" x14ac:dyDescent="0.2">
      <c r="A30" s="3" t="s">
        <v>63</v>
      </c>
      <c r="B30" s="4" t="s">
        <v>36</v>
      </c>
      <c r="C30" s="4" t="s">
        <v>3</v>
      </c>
      <c r="D30" s="3">
        <v>29</v>
      </c>
      <c r="E30" s="3">
        <v>20210305</v>
      </c>
      <c r="F30" s="3">
        <v>64.2</v>
      </c>
      <c r="G30" s="3">
        <v>63.4</v>
      </c>
      <c r="H30" s="3">
        <f t="shared" si="0"/>
        <v>63.8</v>
      </c>
      <c r="I30" s="3">
        <v>51.6</v>
      </c>
      <c r="J30" s="3">
        <v>51.2</v>
      </c>
      <c r="K30" s="3">
        <f t="shared" si="1"/>
        <v>51.400000000000006</v>
      </c>
      <c r="L30" s="3">
        <v>7.3</v>
      </c>
      <c r="M30" s="3" t="s">
        <v>41</v>
      </c>
      <c r="N30" s="3" t="s">
        <v>41</v>
      </c>
      <c r="O30" s="3" t="s">
        <v>30</v>
      </c>
    </row>
    <row r="31" spans="1:15" s="3" customFormat="1" x14ac:dyDescent="0.2">
      <c r="A31" s="3" t="s">
        <v>33</v>
      </c>
      <c r="B31" s="4" t="s">
        <v>36</v>
      </c>
      <c r="C31" s="4" t="s">
        <v>46</v>
      </c>
      <c r="D31" s="3">
        <v>30</v>
      </c>
      <c r="E31" s="3">
        <v>20210305</v>
      </c>
      <c r="F31" s="3">
        <v>37.6</v>
      </c>
      <c r="G31" s="3">
        <v>37.4</v>
      </c>
      <c r="H31" s="3">
        <f t="shared" si="0"/>
        <v>37.5</v>
      </c>
      <c r="I31" s="3">
        <v>31.8</v>
      </c>
      <c r="J31" s="3">
        <v>31.6</v>
      </c>
      <c r="K31" s="3">
        <f t="shared" si="1"/>
        <v>31.700000000000003</v>
      </c>
      <c r="L31" s="3">
        <v>8.1999999999999993</v>
      </c>
      <c r="M31" s="3" t="s">
        <v>41</v>
      </c>
      <c r="N31" s="3" t="s">
        <v>41</v>
      </c>
      <c r="O31" s="3" t="s">
        <v>30</v>
      </c>
    </row>
    <row r="32" spans="1:15" s="3" customFormat="1" x14ac:dyDescent="0.2">
      <c r="A32" s="3" t="s">
        <v>39</v>
      </c>
      <c r="B32" s="4" t="s">
        <v>36</v>
      </c>
      <c r="C32" s="4" t="s">
        <v>3</v>
      </c>
      <c r="D32" s="3">
        <v>31</v>
      </c>
      <c r="E32" s="3">
        <v>20210305</v>
      </c>
      <c r="F32" s="3">
        <v>21.2</v>
      </c>
      <c r="G32" s="3">
        <v>21.2</v>
      </c>
      <c r="H32" s="3">
        <f t="shared" si="0"/>
        <v>21.2</v>
      </c>
      <c r="I32" s="3">
        <v>23</v>
      </c>
      <c r="J32" s="3">
        <v>23</v>
      </c>
      <c r="K32" s="3">
        <f t="shared" si="1"/>
        <v>23</v>
      </c>
      <c r="L32" s="3">
        <v>8.6999999999999993</v>
      </c>
      <c r="M32" s="3" t="s">
        <v>41</v>
      </c>
      <c r="N32" s="3" t="s">
        <v>41</v>
      </c>
      <c r="O32" s="3" t="s">
        <v>30</v>
      </c>
    </row>
    <row r="33" spans="1:15" s="3" customFormat="1" x14ac:dyDescent="0.2">
      <c r="A33" s="3" t="s">
        <v>64</v>
      </c>
      <c r="B33" s="4" t="s">
        <v>36</v>
      </c>
      <c r="C33" s="4" t="s">
        <v>3</v>
      </c>
      <c r="D33" s="3">
        <v>32</v>
      </c>
      <c r="E33" s="3">
        <v>20210305</v>
      </c>
      <c r="F33" s="3">
        <v>27</v>
      </c>
      <c r="G33" s="3">
        <v>26.8</v>
      </c>
      <c r="H33" s="3">
        <f t="shared" si="0"/>
        <v>26.9</v>
      </c>
      <c r="I33" s="3">
        <v>18.7</v>
      </c>
      <c r="J33" s="3">
        <v>18.7</v>
      </c>
      <c r="K33" s="3">
        <f t="shared" si="1"/>
        <v>18.7</v>
      </c>
      <c r="L33" s="3">
        <v>9.1999999999999993</v>
      </c>
      <c r="M33" s="3" t="s">
        <v>41</v>
      </c>
      <c r="N33" s="3" t="s">
        <v>41</v>
      </c>
      <c r="O33" s="3" t="s">
        <v>30</v>
      </c>
    </row>
    <row r="34" spans="1:15" x14ac:dyDescent="0.2">
      <c r="A34" s="3" t="s">
        <v>50</v>
      </c>
      <c r="B34" s="4" t="s">
        <v>36</v>
      </c>
      <c r="C34" s="4" t="s">
        <v>46</v>
      </c>
      <c r="D34" s="3">
        <v>33</v>
      </c>
      <c r="E34" s="3">
        <v>20210316</v>
      </c>
      <c r="F34" s="3">
        <v>89.6</v>
      </c>
      <c r="G34" s="3">
        <v>89.2</v>
      </c>
      <c r="H34" s="3">
        <f t="shared" si="0"/>
        <v>89.4</v>
      </c>
      <c r="I34" s="3">
        <v>56.8</v>
      </c>
      <c r="J34" s="3">
        <v>56.8</v>
      </c>
      <c r="K34" s="3">
        <f t="shared" si="1"/>
        <v>56.8</v>
      </c>
      <c r="L34" s="3">
        <v>8.4</v>
      </c>
      <c r="M34" s="3" t="s">
        <v>41</v>
      </c>
      <c r="N34" s="3" t="s">
        <v>41</v>
      </c>
      <c r="O34" s="3" t="s">
        <v>30</v>
      </c>
    </row>
    <row r="35" spans="1:15" x14ac:dyDescent="0.2">
      <c r="A35" s="3" t="s">
        <v>57</v>
      </c>
      <c r="B35" s="4" t="s">
        <v>36</v>
      </c>
      <c r="C35" s="4" t="s">
        <v>46</v>
      </c>
      <c r="D35" s="3">
        <v>34</v>
      </c>
      <c r="E35" s="3">
        <v>20210316</v>
      </c>
      <c r="F35" s="3">
        <v>37.299999999999997</v>
      </c>
      <c r="G35" s="3">
        <v>37</v>
      </c>
      <c r="H35" s="3">
        <f t="shared" si="0"/>
        <v>37.15</v>
      </c>
      <c r="I35" s="3">
        <v>18.600000000000001</v>
      </c>
      <c r="J35" s="3">
        <v>18.600000000000001</v>
      </c>
      <c r="K35" s="3">
        <f t="shared" si="1"/>
        <v>18.600000000000001</v>
      </c>
      <c r="L35" s="3">
        <v>8.1999999999999993</v>
      </c>
      <c r="M35" s="3" t="s">
        <v>41</v>
      </c>
      <c r="N35" s="3" t="s">
        <v>41</v>
      </c>
      <c r="O35" s="3" t="s">
        <v>30</v>
      </c>
    </row>
    <row r="36" spans="1:15" x14ac:dyDescent="0.2">
      <c r="A36" s="3" t="s">
        <v>47</v>
      </c>
      <c r="B36" s="4" t="s">
        <v>36</v>
      </c>
      <c r="C36" s="4" t="s">
        <v>3</v>
      </c>
      <c r="D36" s="3">
        <v>35</v>
      </c>
      <c r="E36" s="3">
        <v>20210316</v>
      </c>
      <c r="F36" s="3">
        <v>32.200000000000003</v>
      </c>
      <c r="G36" s="3">
        <v>32</v>
      </c>
      <c r="H36" s="3">
        <f t="shared" si="0"/>
        <v>32.1</v>
      </c>
      <c r="I36" s="3">
        <v>17.3</v>
      </c>
      <c r="J36" s="3">
        <v>17.2</v>
      </c>
      <c r="K36" s="3">
        <f t="shared" si="1"/>
        <v>17.25</v>
      </c>
      <c r="L36" s="3">
        <v>8.9</v>
      </c>
      <c r="M36" s="3" t="s">
        <v>41</v>
      </c>
      <c r="N36" s="3" t="s">
        <v>41</v>
      </c>
      <c r="O36" s="3" t="s">
        <v>30</v>
      </c>
    </row>
    <row r="37" spans="1:15" x14ac:dyDescent="0.2">
      <c r="A37" s="7" t="s">
        <v>38</v>
      </c>
      <c r="B37" s="8" t="s">
        <v>66</v>
      </c>
      <c r="C37" s="8" t="s">
        <v>3</v>
      </c>
      <c r="D37" s="7">
        <v>36</v>
      </c>
      <c r="E37" s="7">
        <v>20210430</v>
      </c>
      <c r="F37" s="7">
        <v>28.4</v>
      </c>
      <c r="G37" s="7">
        <v>28.2</v>
      </c>
      <c r="H37" s="7">
        <f t="shared" si="0"/>
        <v>28.299999999999997</v>
      </c>
      <c r="I37" s="7">
        <v>64.8</v>
      </c>
      <c r="J37" s="7">
        <v>64.400000000000006</v>
      </c>
      <c r="K37" s="7">
        <f t="shared" si="1"/>
        <v>64.599999999999994</v>
      </c>
      <c r="L37" s="7">
        <v>5.6</v>
      </c>
      <c r="M37" s="7" t="s">
        <v>42</v>
      </c>
      <c r="N37" s="7" t="s">
        <v>42</v>
      </c>
      <c r="O37" s="7" t="s">
        <v>67</v>
      </c>
    </row>
    <row r="38" spans="1:15" s="3" customFormat="1" x14ac:dyDescent="0.2">
      <c r="A38" s="3" t="s">
        <v>49</v>
      </c>
      <c r="B38" s="31" t="s">
        <v>66</v>
      </c>
      <c r="C38" s="4" t="s">
        <v>3</v>
      </c>
      <c r="D38" s="3">
        <v>37</v>
      </c>
      <c r="E38" s="3">
        <v>20210430</v>
      </c>
      <c r="F38" s="3">
        <v>34</v>
      </c>
      <c r="G38" s="3">
        <v>33.799999999999997</v>
      </c>
      <c r="H38" s="3">
        <f t="shared" si="0"/>
        <v>33.9</v>
      </c>
      <c r="I38" s="3">
        <v>32.799999999999997</v>
      </c>
      <c r="J38" s="3">
        <v>32.799999999999997</v>
      </c>
      <c r="K38" s="3">
        <f t="shared" si="1"/>
        <v>32.799999999999997</v>
      </c>
      <c r="L38" s="3">
        <v>8</v>
      </c>
      <c r="M38" s="3" t="s">
        <v>42</v>
      </c>
      <c r="N38" s="3" t="s">
        <v>41</v>
      </c>
      <c r="O38" s="3" t="s">
        <v>70</v>
      </c>
    </row>
    <row r="39" spans="1:15" s="3" customFormat="1" x14ac:dyDescent="0.2">
      <c r="A39" s="3" t="s">
        <v>39</v>
      </c>
      <c r="B39" s="31" t="s">
        <v>66</v>
      </c>
      <c r="C39" s="4" t="s">
        <v>3</v>
      </c>
      <c r="D39" s="3">
        <v>38</v>
      </c>
      <c r="E39" s="3">
        <v>20210430</v>
      </c>
      <c r="F39" s="3">
        <v>15.2</v>
      </c>
      <c r="G39" s="3">
        <v>15</v>
      </c>
      <c r="H39" s="3">
        <f t="shared" si="0"/>
        <v>15.1</v>
      </c>
      <c r="I39" s="3">
        <v>13.5</v>
      </c>
      <c r="J39" s="3">
        <v>13.6</v>
      </c>
      <c r="K39" s="3">
        <f t="shared" si="1"/>
        <v>13.55</v>
      </c>
      <c r="L39" s="3">
        <v>8.4</v>
      </c>
      <c r="M39" s="3" t="s">
        <v>41</v>
      </c>
      <c r="N39" s="3" t="s">
        <v>41</v>
      </c>
      <c r="O39" s="3" t="s">
        <v>30</v>
      </c>
    </row>
    <row r="40" spans="1:15" x14ac:dyDescent="0.2">
      <c r="A40" s="3" t="s">
        <v>37</v>
      </c>
      <c r="B40" s="31" t="s">
        <v>66</v>
      </c>
      <c r="C40" s="4" t="s">
        <v>46</v>
      </c>
      <c r="D40" s="3">
        <v>39</v>
      </c>
      <c r="E40" s="3">
        <v>20210503</v>
      </c>
      <c r="F40" s="3">
        <v>105</v>
      </c>
      <c r="G40" s="3">
        <v>103</v>
      </c>
      <c r="H40" s="3">
        <f t="shared" si="0"/>
        <v>104</v>
      </c>
      <c r="I40" s="3">
        <v>73.599999999999994</v>
      </c>
      <c r="J40" s="3">
        <v>72.8</v>
      </c>
      <c r="K40" s="3">
        <f t="shared" si="1"/>
        <v>73.199999999999989</v>
      </c>
      <c r="L40" s="3">
        <v>6.2</v>
      </c>
      <c r="M40" s="3" t="s">
        <v>69</v>
      </c>
      <c r="N40" s="3" t="s">
        <v>41</v>
      </c>
      <c r="O40" s="3"/>
    </row>
    <row r="41" spans="1:15" x14ac:dyDescent="0.2">
      <c r="A41" s="3" t="s">
        <v>54</v>
      </c>
      <c r="B41" s="31" t="s">
        <v>66</v>
      </c>
      <c r="C41" s="3" t="s">
        <v>3</v>
      </c>
      <c r="D41" s="3">
        <v>40</v>
      </c>
      <c r="E41" s="3">
        <v>20210503</v>
      </c>
      <c r="F41" s="3">
        <v>40.200000000000003</v>
      </c>
      <c r="G41" s="3">
        <v>39.799999999999997</v>
      </c>
      <c r="H41" s="3">
        <f t="shared" si="0"/>
        <v>40</v>
      </c>
      <c r="I41" s="3">
        <v>16.100000000000001</v>
      </c>
      <c r="J41" s="3">
        <v>16</v>
      </c>
      <c r="K41" s="3">
        <f t="shared" si="1"/>
        <v>16.05</v>
      </c>
      <c r="L41" s="3">
        <v>8.1999999999999993</v>
      </c>
      <c r="M41" s="3" t="s">
        <v>69</v>
      </c>
      <c r="N41" s="3" t="s">
        <v>41</v>
      </c>
      <c r="O41" s="3"/>
    </row>
    <row r="42" spans="1:15" x14ac:dyDescent="0.2">
      <c r="A42" s="3" t="s">
        <v>47</v>
      </c>
      <c r="B42" s="31" t="s">
        <v>66</v>
      </c>
      <c r="C42" s="3" t="s">
        <v>3</v>
      </c>
      <c r="D42" s="3">
        <v>41</v>
      </c>
      <c r="E42" s="3">
        <v>20210503</v>
      </c>
      <c r="F42" s="3">
        <v>28.8</v>
      </c>
      <c r="G42" s="3">
        <v>28.4</v>
      </c>
      <c r="H42" s="3">
        <f t="shared" si="0"/>
        <v>28.6</v>
      </c>
      <c r="I42" s="3">
        <v>11.2</v>
      </c>
      <c r="J42" s="3">
        <v>11.2</v>
      </c>
      <c r="K42" s="3">
        <f t="shared" si="1"/>
        <v>11.2</v>
      </c>
      <c r="L42" s="3">
        <v>6.5</v>
      </c>
      <c r="M42" s="3" t="s">
        <v>69</v>
      </c>
      <c r="N42" s="3" t="s">
        <v>41</v>
      </c>
      <c r="O42" s="3"/>
    </row>
    <row r="43" spans="1:15" x14ac:dyDescent="0.2">
      <c r="A43" s="3" t="s">
        <v>61</v>
      </c>
      <c r="B43" s="31" t="s">
        <v>66</v>
      </c>
      <c r="C43" s="3" t="s">
        <v>46</v>
      </c>
      <c r="D43" s="3">
        <v>42</v>
      </c>
      <c r="E43" s="3">
        <v>20210503</v>
      </c>
      <c r="F43" s="3">
        <v>80.599999999999994</v>
      </c>
      <c r="G43" s="3">
        <v>79.8</v>
      </c>
      <c r="H43" s="3">
        <f t="shared" si="0"/>
        <v>80.199999999999989</v>
      </c>
      <c r="I43" s="3">
        <v>36.799999999999997</v>
      </c>
      <c r="J43" s="3">
        <v>37</v>
      </c>
      <c r="K43" s="3">
        <f t="shared" si="1"/>
        <v>36.9</v>
      </c>
      <c r="L43" s="3">
        <v>7.1</v>
      </c>
      <c r="M43" s="3" t="s">
        <v>69</v>
      </c>
      <c r="N43" s="3" t="s">
        <v>41</v>
      </c>
      <c r="O43" s="3"/>
    </row>
    <row r="44" spans="1:15" x14ac:dyDescent="0.2">
      <c r="A44" s="3" t="s">
        <v>57</v>
      </c>
      <c r="B44" s="31" t="s">
        <v>66</v>
      </c>
      <c r="C44" s="3" t="s">
        <v>46</v>
      </c>
      <c r="D44" s="3">
        <v>43</v>
      </c>
      <c r="E44" s="3">
        <v>20210503</v>
      </c>
      <c r="F44" s="3">
        <v>47.6</v>
      </c>
      <c r="G44" s="3">
        <v>47.2</v>
      </c>
      <c r="H44" s="3">
        <f t="shared" si="0"/>
        <v>47.400000000000006</v>
      </c>
      <c r="I44" s="3">
        <v>26</v>
      </c>
      <c r="J44" s="3">
        <v>26</v>
      </c>
      <c r="K44" s="3">
        <f t="shared" si="1"/>
        <v>26</v>
      </c>
      <c r="L44" s="3">
        <v>7.2</v>
      </c>
      <c r="M44" s="3" t="s">
        <v>69</v>
      </c>
      <c r="N44" s="3" t="s">
        <v>41</v>
      </c>
      <c r="O44" s="3"/>
    </row>
    <row r="45" spans="1:15" x14ac:dyDescent="0.2">
      <c r="A45" s="3" t="s">
        <v>35</v>
      </c>
      <c r="B45" s="31" t="s">
        <v>66</v>
      </c>
      <c r="C45" s="3" t="s">
        <v>3</v>
      </c>
      <c r="D45" s="3">
        <v>44</v>
      </c>
      <c r="E45" s="3">
        <v>20210503</v>
      </c>
      <c r="F45" s="3">
        <v>37.200000000000003</v>
      </c>
      <c r="G45" s="3">
        <v>37</v>
      </c>
      <c r="H45" s="3">
        <f t="shared" si="0"/>
        <v>37.1</v>
      </c>
      <c r="I45" s="3">
        <v>12.8</v>
      </c>
      <c r="J45" s="3">
        <v>12.7</v>
      </c>
      <c r="K45" s="3">
        <f t="shared" si="1"/>
        <v>12.75</v>
      </c>
      <c r="L45" s="3">
        <v>8.1</v>
      </c>
      <c r="M45" s="3" t="s">
        <v>69</v>
      </c>
      <c r="N45" s="3" t="s">
        <v>41</v>
      </c>
      <c r="O45" s="3"/>
    </row>
    <row r="46" spans="1:15" x14ac:dyDescent="0.2">
      <c r="A46" s="3" t="s">
        <v>38</v>
      </c>
      <c r="B46" s="31" t="s">
        <v>66</v>
      </c>
      <c r="C46" s="3" t="s">
        <v>3</v>
      </c>
      <c r="D46" s="3">
        <v>45</v>
      </c>
      <c r="E46" s="3">
        <v>20210503</v>
      </c>
      <c r="F46" s="3">
        <v>73.8</v>
      </c>
      <c r="G46" s="3">
        <v>73.2</v>
      </c>
      <c r="H46" s="3">
        <f t="shared" si="0"/>
        <v>73.5</v>
      </c>
      <c r="I46" s="3">
        <v>76.599999999999994</v>
      </c>
      <c r="J46" s="3">
        <v>76.2</v>
      </c>
      <c r="K46" s="3">
        <f t="shared" si="1"/>
        <v>76.400000000000006</v>
      </c>
      <c r="L46" s="3">
        <v>5.9</v>
      </c>
      <c r="M46" s="3" t="s">
        <v>69</v>
      </c>
      <c r="N46" s="3" t="s">
        <v>42</v>
      </c>
      <c r="O46" s="3" t="s">
        <v>73</v>
      </c>
    </row>
    <row r="47" spans="1:15" x14ac:dyDescent="0.2">
      <c r="A47" s="3" t="s">
        <v>40</v>
      </c>
      <c r="B47" s="31" t="s">
        <v>66</v>
      </c>
      <c r="C47" s="3" t="s">
        <v>46</v>
      </c>
      <c r="D47" s="3">
        <v>46</v>
      </c>
      <c r="E47" s="3">
        <v>20210503</v>
      </c>
      <c r="F47" s="3">
        <v>89</v>
      </c>
      <c r="G47" s="3">
        <v>88.2</v>
      </c>
      <c r="H47" s="3">
        <f t="shared" si="0"/>
        <v>88.6</v>
      </c>
      <c r="I47" s="3">
        <v>71.8</v>
      </c>
      <c r="J47" s="3">
        <v>71.400000000000006</v>
      </c>
      <c r="K47" s="3">
        <f t="shared" si="1"/>
        <v>71.599999999999994</v>
      </c>
      <c r="L47" s="3">
        <v>6.8</v>
      </c>
      <c r="M47" s="3" t="s">
        <v>69</v>
      </c>
      <c r="N47" s="3" t="s">
        <v>41</v>
      </c>
      <c r="O47" s="3"/>
    </row>
    <row r="48" spans="1:15" x14ac:dyDescent="0.2">
      <c r="A48" s="3" t="s">
        <v>56</v>
      </c>
      <c r="B48" s="31" t="s">
        <v>66</v>
      </c>
      <c r="C48" s="3" t="s">
        <v>3</v>
      </c>
      <c r="D48" s="3">
        <v>47</v>
      </c>
      <c r="E48" s="3">
        <v>20210503</v>
      </c>
      <c r="F48" s="3">
        <v>80.400000000000006</v>
      </c>
      <c r="G48" s="3">
        <v>79.599999999999994</v>
      </c>
      <c r="H48" s="3">
        <f t="shared" si="0"/>
        <v>80</v>
      </c>
      <c r="I48" s="3">
        <v>46</v>
      </c>
      <c r="J48" s="3">
        <v>45.8</v>
      </c>
      <c r="K48" s="3">
        <f t="shared" si="1"/>
        <v>45.9</v>
      </c>
      <c r="L48" s="3">
        <v>9</v>
      </c>
      <c r="M48" s="3" t="s">
        <v>69</v>
      </c>
      <c r="N48" s="3" t="s">
        <v>41</v>
      </c>
      <c r="O48" s="3"/>
    </row>
    <row r="49" spans="1:15" x14ac:dyDescent="0.2">
      <c r="A49" s="7" t="s">
        <v>49</v>
      </c>
      <c r="B49" s="30" t="s">
        <v>66</v>
      </c>
      <c r="C49" s="7" t="s">
        <v>3</v>
      </c>
      <c r="D49" s="7">
        <v>48</v>
      </c>
      <c r="E49" s="7">
        <v>20210503</v>
      </c>
      <c r="F49" s="7">
        <v>149</v>
      </c>
      <c r="G49" s="7">
        <v>148</v>
      </c>
      <c r="H49" s="7">
        <f t="shared" si="0"/>
        <v>148.5</v>
      </c>
      <c r="I49" s="7">
        <v>96.9</v>
      </c>
      <c r="J49" s="7">
        <v>95.8</v>
      </c>
      <c r="K49" s="7">
        <f t="shared" si="1"/>
        <v>96.35</v>
      </c>
      <c r="L49" s="7">
        <v>6.9</v>
      </c>
      <c r="M49" s="7" t="s">
        <v>69</v>
      </c>
      <c r="N49" s="7" t="s">
        <v>42</v>
      </c>
      <c r="O49" s="7" t="s">
        <v>71</v>
      </c>
    </row>
    <row r="50" spans="1:15" x14ac:dyDescent="0.2">
      <c r="A50" s="7" t="s">
        <v>58</v>
      </c>
      <c r="B50" s="30" t="s">
        <v>66</v>
      </c>
      <c r="C50" s="7" t="s">
        <v>46</v>
      </c>
      <c r="D50" s="7">
        <v>49</v>
      </c>
      <c r="E50" s="7">
        <v>20210503</v>
      </c>
      <c r="F50" s="7">
        <v>17.7</v>
      </c>
      <c r="G50" s="7">
        <v>17.5</v>
      </c>
      <c r="H50" s="7">
        <f t="shared" si="0"/>
        <v>17.600000000000001</v>
      </c>
      <c r="I50" s="7">
        <v>21.4</v>
      </c>
      <c r="J50" s="7">
        <v>21.4</v>
      </c>
      <c r="K50" s="7">
        <f t="shared" si="1"/>
        <v>21.4</v>
      </c>
      <c r="L50" s="7">
        <v>3.8</v>
      </c>
      <c r="M50" s="7" t="s">
        <v>69</v>
      </c>
      <c r="N50" s="7" t="s">
        <v>42</v>
      </c>
      <c r="O50" s="7" t="s">
        <v>68</v>
      </c>
    </row>
    <row r="51" spans="1:15" x14ac:dyDescent="0.2">
      <c r="A51" s="3" t="s">
        <v>33</v>
      </c>
      <c r="B51" s="31" t="s">
        <v>66</v>
      </c>
      <c r="C51" s="3" t="s">
        <v>46</v>
      </c>
      <c r="D51" s="3">
        <v>50</v>
      </c>
      <c r="E51" s="3">
        <v>20210503</v>
      </c>
      <c r="F51" s="3">
        <v>69.599999999999994</v>
      </c>
      <c r="G51" s="3">
        <v>69</v>
      </c>
      <c r="H51" s="3">
        <f t="shared" si="0"/>
        <v>69.3</v>
      </c>
      <c r="I51" s="3">
        <v>44.4</v>
      </c>
      <c r="J51" s="3">
        <v>44.2</v>
      </c>
      <c r="K51" s="3">
        <f t="shared" si="1"/>
        <v>44.3</v>
      </c>
      <c r="L51" s="3">
        <v>6</v>
      </c>
      <c r="M51" s="3" t="s">
        <v>69</v>
      </c>
      <c r="N51" s="3" t="s">
        <v>41</v>
      </c>
      <c r="O51" s="3"/>
    </row>
    <row r="52" spans="1:15" x14ac:dyDescent="0.2">
      <c r="A52" s="3" t="s">
        <v>62</v>
      </c>
      <c r="B52" s="31" t="s">
        <v>66</v>
      </c>
      <c r="C52" s="3" t="s">
        <v>3</v>
      </c>
      <c r="D52" s="3">
        <v>51</v>
      </c>
      <c r="E52" s="3">
        <v>20210503</v>
      </c>
      <c r="F52" s="3">
        <v>40.4</v>
      </c>
      <c r="G52" s="3">
        <v>40.200000000000003</v>
      </c>
      <c r="H52" s="3">
        <f t="shared" si="0"/>
        <v>40.299999999999997</v>
      </c>
      <c r="I52" s="3">
        <v>24.6</v>
      </c>
      <c r="J52" s="3">
        <v>24.6</v>
      </c>
      <c r="K52" s="3">
        <f t="shared" si="1"/>
        <v>24.6</v>
      </c>
      <c r="L52" s="3">
        <v>7.9</v>
      </c>
      <c r="M52" s="3" t="s">
        <v>69</v>
      </c>
      <c r="N52" s="3" t="s">
        <v>41</v>
      </c>
      <c r="O52" s="3"/>
    </row>
    <row r="53" spans="1:15" x14ac:dyDescent="0.2">
      <c r="A53" s="3" t="s">
        <v>64</v>
      </c>
      <c r="B53" s="31" t="s">
        <v>66</v>
      </c>
      <c r="C53" s="3" t="s">
        <v>3</v>
      </c>
      <c r="D53" s="3">
        <v>52</v>
      </c>
      <c r="E53" s="3">
        <v>20210503</v>
      </c>
      <c r="F53" s="3">
        <v>75</v>
      </c>
      <c r="G53" s="3">
        <v>74.400000000000006</v>
      </c>
      <c r="H53" s="3">
        <f t="shared" si="0"/>
        <v>74.7</v>
      </c>
      <c r="I53" s="3">
        <v>40.200000000000003</v>
      </c>
      <c r="J53" s="3">
        <v>40</v>
      </c>
      <c r="K53" s="3">
        <f t="shared" si="1"/>
        <v>40.1</v>
      </c>
      <c r="L53" s="3">
        <v>6.7</v>
      </c>
      <c r="M53" s="3" t="s">
        <v>69</v>
      </c>
      <c r="N53" s="3" t="s">
        <v>41</v>
      </c>
      <c r="O53" s="3"/>
    </row>
    <row r="54" spans="1:15" s="3" customFormat="1" x14ac:dyDescent="0.2">
      <c r="A54" s="3" t="s">
        <v>59</v>
      </c>
      <c r="B54" s="31" t="s">
        <v>66</v>
      </c>
      <c r="C54" s="3" t="s">
        <v>46</v>
      </c>
      <c r="D54" s="3">
        <v>53</v>
      </c>
      <c r="E54" s="3">
        <v>20210503</v>
      </c>
      <c r="F54" s="3">
        <v>21.4</v>
      </c>
      <c r="G54" s="3">
        <v>21.2</v>
      </c>
      <c r="H54" s="3">
        <f t="shared" si="0"/>
        <v>21.299999999999997</v>
      </c>
      <c r="I54" s="3">
        <v>10.199999999999999</v>
      </c>
      <c r="J54" s="3">
        <v>10.3</v>
      </c>
      <c r="K54" s="3">
        <f t="shared" si="1"/>
        <v>10.25</v>
      </c>
      <c r="L54" s="3" t="s">
        <v>30</v>
      </c>
      <c r="M54" s="3" t="s">
        <v>41</v>
      </c>
      <c r="N54" s="3" t="s">
        <v>41</v>
      </c>
    </row>
    <row r="55" spans="1:15" x14ac:dyDescent="0.2">
      <c r="A55" s="3" t="s">
        <v>55</v>
      </c>
      <c r="B55" s="31" t="s">
        <v>66</v>
      </c>
      <c r="C55" s="3" t="s">
        <v>46</v>
      </c>
      <c r="D55" s="3">
        <v>54</v>
      </c>
      <c r="E55" s="3">
        <v>20210503</v>
      </c>
      <c r="F55" s="3">
        <v>112</v>
      </c>
      <c r="G55" s="3">
        <v>111</v>
      </c>
      <c r="H55" s="3">
        <f t="shared" si="0"/>
        <v>111.5</v>
      </c>
      <c r="I55" s="3">
        <v>72.400000000000006</v>
      </c>
      <c r="J55" s="3">
        <v>72</v>
      </c>
      <c r="K55" s="3">
        <f t="shared" si="1"/>
        <v>72.2</v>
      </c>
      <c r="L55" s="3">
        <v>7.3</v>
      </c>
      <c r="M55" s="3" t="s">
        <v>69</v>
      </c>
      <c r="N55" s="3" t="s">
        <v>41</v>
      </c>
      <c r="O55" s="3"/>
    </row>
    <row r="56" spans="1:15" x14ac:dyDescent="0.2">
      <c r="A56" s="3" t="s">
        <v>60</v>
      </c>
      <c r="B56" s="31" t="s">
        <v>66</v>
      </c>
      <c r="C56" s="3" t="s">
        <v>46</v>
      </c>
      <c r="D56" s="3">
        <v>55</v>
      </c>
      <c r="E56" s="3">
        <v>20210503</v>
      </c>
      <c r="F56" s="3">
        <v>72.8</v>
      </c>
      <c r="G56" s="3">
        <v>72</v>
      </c>
      <c r="H56" s="3">
        <f t="shared" si="0"/>
        <v>72.400000000000006</v>
      </c>
      <c r="I56" s="3">
        <v>55.6</v>
      </c>
      <c r="J56" s="3">
        <v>55.4</v>
      </c>
      <c r="K56" s="3">
        <f t="shared" si="1"/>
        <v>55.5</v>
      </c>
      <c r="L56" s="3">
        <v>7.3</v>
      </c>
      <c r="M56" s="3" t="s">
        <v>69</v>
      </c>
      <c r="N56" s="3" t="s">
        <v>41</v>
      </c>
      <c r="O56" s="3"/>
    </row>
    <row r="57" spans="1:15" x14ac:dyDescent="0.2">
      <c r="A57" s="3" t="s">
        <v>50</v>
      </c>
      <c r="B57" s="31" t="s">
        <v>66</v>
      </c>
      <c r="C57" s="3" t="s">
        <v>46</v>
      </c>
      <c r="D57" s="3">
        <v>56</v>
      </c>
      <c r="E57" s="3">
        <v>20210503</v>
      </c>
      <c r="F57" s="3">
        <v>82.2</v>
      </c>
      <c r="G57" s="3">
        <v>81.400000000000006</v>
      </c>
      <c r="H57" s="3">
        <f t="shared" si="0"/>
        <v>81.800000000000011</v>
      </c>
      <c r="I57" s="3">
        <v>60.4</v>
      </c>
      <c r="J57" s="3">
        <v>60.4</v>
      </c>
      <c r="K57" s="3">
        <f t="shared" si="1"/>
        <v>60.4</v>
      </c>
      <c r="L57" s="3">
        <v>6.6</v>
      </c>
      <c r="M57" s="3" t="s">
        <v>69</v>
      </c>
      <c r="N57" s="3" t="s">
        <v>41</v>
      </c>
      <c r="O57" s="3"/>
    </row>
    <row r="58" spans="1:15" x14ac:dyDescent="0.2">
      <c r="A58" s="3" t="s">
        <v>63</v>
      </c>
      <c r="B58" s="31" t="s">
        <v>66</v>
      </c>
      <c r="C58" s="3" t="s">
        <v>3</v>
      </c>
      <c r="D58" s="3">
        <v>57</v>
      </c>
      <c r="E58" s="3">
        <v>20210503</v>
      </c>
      <c r="F58" s="3">
        <v>65.599999999999994</v>
      </c>
      <c r="G58" s="3">
        <v>65.2</v>
      </c>
      <c r="H58" s="3">
        <f t="shared" si="0"/>
        <v>65.400000000000006</v>
      </c>
      <c r="I58" s="3">
        <v>34.799999999999997</v>
      </c>
      <c r="J58" s="3">
        <v>34.799999999999997</v>
      </c>
      <c r="K58" s="3">
        <f t="shared" si="1"/>
        <v>34.799999999999997</v>
      </c>
      <c r="L58" s="3">
        <v>8.1</v>
      </c>
      <c r="M58" s="3" t="s">
        <v>69</v>
      </c>
      <c r="N58" s="3" t="s">
        <v>41</v>
      </c>
      <c r="O58" s="3"/>
    </row>
    <row r="59" spans="1:15" x14ac:dyDescent="0.2">
      <c r="A59" s="7" t="s">
        <v>38</v>
      </c>
      <c r="B59" s="8" t="s">
        <v>66</v>
      </c>
      <c r="C59" s="7" t="s">
        <v>3</v>
      </c>
      <c r="D59" s="7">
        <v>58</v>
      </c>
      <c r="E59" s="7">
        <v>20210517</v>
      </c>
      <c r="F59" s="7">
        <v>55.4</v>
      </c>
      <c r="G59" s="7">
        <v>55.4</v>
      </c>
      <c r="H59" s="7">
        <f t="shared" si="0"/>
        <v>55.4</v>
      </c>
      <c r="I59" s="7">
        <v>60.8</v>
      </c>
      <c r="J59" s="7">
        <v>60.8</v>
      </c>
      <c r="K59" s="7">
        <f t="shared" si="1"/>
        <v>60.8</v>
      </c>
      <c r="L59" s="7">
        <v>5.4</v>
      </c>
      <c r="N59" s="7" t="s">
        <v>42</v>
      </c>
      <c r="O59" s="7" t="s">
        <v>72</v>
      </c>
    </row>
    <row r="60" spans="1:15" s="3" customFormat="1" x14ac:dyDescent="0.2">
      <c r="A60" s="3" t="s">
        <v>58</v>
      </c>
      <c r="B60" s="4" t="s">
        <v>66</v>
      </c>
      <c r="C60" s="3" t="s">
        <v>46</v>
      </c>
      <c r="D60" s="3">
        <v>59</v>
      </c>
      <c r="E60" s="3">
        <v>20210517</v>
      </c>
      <c r="F60" s="3">
        <v>18.399999999999999</v>
      </c>
      <c r="G60" s="3">
        <v>18.3</v>
      </c>
      <c r="H60" s="3">
        <f t="shared" si="0"/>
        <v>18.350000000000001</v>
      </c>
      <c r="I60" s="3">
        <v>20</v>
      </c>
      <c r="J60" s="3">
        <v>19.899999999999999</v>
      </c>
      <c r="K60" s="3">
        <f t="shared" si="1"/>
        <v>19.95</v>
      </c>
      <c r="L60" s="3">
        <v>5.0999999999999996</v>
      </c>
      <c r="N60" s="3" t="s">
        <v>41</v>
      </c>
    </row>
  </sheetData>
  <phoneticPr fontId="3" type="noConversion"/>
  <conditionalFormatting sqref="N1:N7 N15:N28 N37:N1048576">
    <cfRule type="containsText" dxfId="1" priority="2" operator="containsText" text="Yes">
      <formula>NOT(ISERROR(SEARCH("Yes",N1)))</formula>
    </cfRule>
  </conditionalFormatting>
  <conditionalFormatting sqref="N29:N36">
    <cfRule type="containsText" dxfId="0" priority="1" operator="containsText" text="Yes">
      <formula>NOT(ISERROR(SEARCH("Yes",N29)))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9281-ADDB-3047-892C-1B7433A9593A}">
  <dimension ref="A1:G13"/>
  <sheetViews>
    <sheetView workbookViewId="0">
      <selection activeCell="E27" sqref="E27"/>
    </sheetView>
  </sheetViews>
  <sheetFormatPr baseColWidth="10" defaultRowHeight="16" x14ac:dyDescent="0.2"/>
  <cols>
    <col min="2" max="2" width="14.6640625" customWidth="1"/>
    <col min="3" max="3" width="13.33203125" customWidth="1"/>
    <col min="4" max="4" width="15.33203125" customWidth="1"/>
    <col min="5" max="5" width="23.1640625" customWidth="1"/>
    <col min="6" max="6" width="16" style="21" customWidth="1"/>
  </cols>
  <sheetData>
    <row r="1" spans="1:7" ht="17" x14ac:dyDescent="0.2">
      <c r="A1" t="s">
        <v>0</v>
      </c>
      <c r="B1" t="s">
        <v>24</v>
      </c>
      <c r="C1" t="s">
        <v>22</v>
      </c>
      <c r="D1" t="s">
        <v>23</v>
      </c>
      <c r="E1" s="1" t="s">
        <v>18</v>
      </c>
      <c r="F1" s="19" t="s">
        <v>25</v>
      </c>
      <c r="G1" s="1" t="s">
        <v>21</v>
      </c>
    </row>
    <row r="2" spans="1:7" x14ac:dyDescent="0.2">
      <c r="A2" s="7" t="s">
        <v>35</v>
      </c>
      <c r="B2" s="8" t="s">
        <v>36</v>
      </c>
      <c r="C2" s="7">
        <v>2</v>
      </c>
      <c r="D2" s="7">
        <v>20210131</v>
      </c>
      <c r="E2" s="7">
        <v>22</v>
      </c>
      <c r="F2" s="20">
        <f>500/E2</f>
        <v>22.727272727272727</v>
      </c>
    </row>
    <row r="3" spans="1:7" x14ac:dyDescent="0.2">
      <c r="A3" s="7" t="s">
        <v>38</v>
      </c>
      <c r="B3" s="8" t="s">
        <v>36</v>
      </c>
      <c r="C3" s="7">
        <v>4</v>
      </c>
      <c r="D3" s="7">
        <v>20210131</v>
      </c>
      <c r="E3" s="7">
        <v>21.4</v>
      </c>
      <c r="F3" s="20">
        <f t="shared" ref="F3:F6" si="0">500/E3</f>
        <v>23.364485981308412</v>
      </c>
    </row>
    <row r="4" spans="1:7" x14ac:dyDescent="0.2">
      <c r="A4" s="7" t="s">
        <v>40</v>
      </c>
      <c r="B4" s="8" t="s">
        <v>36</v>
      </c>
      <c r="C4" s="7">
        <v>6</v>
      </c>
      <c r="D4" s="7">
        <v>20210131</v>
      </c>
      <c r="E4" s="7">
        <v>21.299999999999997</v>
      </c>
      <c r="F4" s="20">
        <f t="shared" si="0"/>
        <v>23.474178403755872</v>
      </c>
    </row>
    <row r="5" spans="1:7" x14ac:dyDescent="0.2">
      <c r="A5" s="7" t="s">
        <v>56</v>
      </c>
      <c r="B5" s="8" t="s">
        <v>36</v>
      </c>
      <c r="C5" s="7">
        <v>16</v>
      </c>
      <c r="D5" s="7">
        <v>20210225</v>
      </c>
      <c r="E5" s="7">
        <v>34</v>
      </c>
      <c r="F5" s="20">
        <f t="shared" si="0"/>
        <v>14.705882352941176</v>
      </c>
    </row>
    <row r="6" spans="1:7" x14ac:dyDescent="0.2">
      <c r="A6" s="7" t="s">
        <v>37</v>
      </c>
      <c r="B6" s="8" t="s">
        <v>36</v>
      </c>
      <c r="C6" s="7">
        <v>17</v>
      </c>
      <c r="D6" s="7">
        <v>20210225</v>
      </c>
      <c r="E6" s="7">
        <v>30.8</v>
      </c>
      <c r="F6" s="20">
        <f t="shared" si="0"/>
        <v>16.233766233766232</v>
      </c>
    </row>
    <row r="7" spans="1:7" x14ac:dyDescent="0.2">
      <c r="A7" s="7" t="s">
        <v>55</v>
      </c>
      <c r="B7" s="8" t="s">
        <v>36</v>
      </c>
      <c r="C7" s="7">
        <v>18</v>
      </c>
      <c r="D7" s="7">
        <v>20210225</v>
      </c>
      <c r="E7" s="7">
        <v>16.399999999999999</v>
      </c>
      <c r="F7" s="20">
        <f t="shared" ref="F7:F13" si="1">500/E7</f>
        <v>30.487804878048784</v>
      </c>
    </row>
    <row r="8" spans="1:7" x14ac:dyDescent="0.2">
      <c r="A8" s="7" t="s">
        <v>57</v>
      </c>
      <c r="B8" s="8" t="s">
        <v>36</v>
      </c>
      <c r="C8" s="7">
        <v>19</v>
      </c>
      <c r="D8" s="7">
        <v>20210303</v>
      </c>
      <c r="E8" s="7">
        <v>30.1</v>
      </c>
      <c r="F8" s="20">
        <f t="shared" si="1"/>
        <v>16.611295681063122</v>
      </c>
    </row>
    <row r="9" spans="1:7" x14ac:dyDescent="0.2">
      <c r="A9" s="7" t="s">
        <v>50</v>
      </c>
      <c r="B9" s="8" t="s">
        <v>36</v>
      </c>
      <c r="C9" s="7">
        <v>20</v>
      </c>
      <c r="D9" s="7">
        <v>20210303</v>
      </c>
      <c r="E9" s="7">
        <v>48.8</v>
      </c>
      <c r="F9" s="20">
        <f t="shared" si="1"/>
        <v>10.245901639344263</v>
      </c>
    </row>
    <row r="10" spans="1:7" x14ac:dyDescent="0.2">
      <c r="A10" s="7" t="s">
        <v>58</v>
      </c>
      <c r="B10" s="8" t="s">
        <v>36</v>
      </c>
      <c r="C10" s="7">
        <v>21</v>
      </c>
      <c r="D10" s="7">
        <v>20210303</v>
      </c>
      <c r="E10" s="7">
        <v>36.799999999999997</v>
      </c>
      <c r="F10" s="20">
        <f t="shared" si="1"/>
        <v>13.586956521739131</v>
      </c>
    </row>
    <row r="11" spans="1:7" x14ac:dyDescent="0.2">
      <c r="A11" s="7" t="s">
        <v>54</v>
      </c>
      <c r="B11" s="8" t="s">
        <v>36</v>
      </c>
      <c r="C11" s="7">
        <v>22</v>
      </c>
      <c r="D11" s="7">
        <v>20210303</v>
      </c>
      <c r="E11" s="7">
        <v>37.799999999999997</v>
      </c>
      <c r="F11" s="20">
        <f t="shared" si="1"/>
        <v>13.227513227513228</v>
      </c>
    </row>
    <row r="12" spans="1:7" x14ac:dyDescent="0.2">
      <c r="A12" s="7" t="s">
        <v>49</v>
      </c>
      <c r="B12" s="8" t="s">
        <v>36</v>
      </c>
      <c r="C12" s="7">
        <v>23</v>
      </c>
      <c r="D12" s="7">
        <v>20210303</v>
      </c>
      <c r="E12" s="7">
        <v>30</v>
      </c>
      <c r="F12" s="20">
        <f t="shared" si="1"/>
        <v>16.666666666666668</v>
      </c>
    </row>
    <row r="13" spans="1:7" x14ac:dyDescent="0.2">
      <c r="A13" s="7" t="s">
        <v>59</v>
      </c>
      <c r="B13" s="8" t="s">
        <v>36</v>
      </c>
      <c r="C13" s="7">
        <v>24</v>
      </c>
      <c r="D13" s="7">
        <v>20210303</v>
      </c>
      <c r="E13" s="7">
        <v>44.8</v>
      </c>
      <c r="F13" s="20">
        <f t="shared" si="1"/>
        <v>11.160714285714286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2F44-864C-D14F-B6F0-4FB922CD9C04}">
  <dimension ref="A1:J13"/>
  <sheetViews>
    <sheetView tabSelected="1" workbookViewId="0">
      <selection activeCell="C15" sqref="C15"/>
    </sheetView>
  </sheetViews>
  <sheetFormatPr baseColWidth="10" defaultRowHeight="16" x14ac:dyDescent="0.2"/>
  <cols>
    <col min="2" max="2" width="16.1640625" customWidth="1"/>
    <col min="3" max="3" width="14.33203125" customWidth="1"/>
    <col min="4" max="4" width="16" customWidth="1"/>
    <col min="5" max="5" width="16.1640625" customWidth="1"/>
    <col min="6" max="6" width="17.1640625" customWidth="1"/>
    <col min="7" max="7" width="17.33203125" customWidth="1"/>
    <col min="8" max="8" width="16.5" customWidth="1"/>
    <col min="9" max="9" width="18.6640625" customWidth="1"/>
  </cols>
  <sheetData>
    <row r="1" spans="1:10" ht="46" customHeight="1" x14ac:dyDescent="0.2">
      <c r="A1" t="s">
        <v>0</v>
      </c>
      <c r="B1" t="s">
        <v>24</v>
      </c>
      <c r="C1" t="s">
        <v>22</v>
      </c>
      <c r="D1" t="s">
        <v>23</v>
      </c>
      <c r="E1" s="1" t="s">
        <v>15</v>
      </c>
      <c r="F1" t="s">
        <v>26</v>
      </c>
      <c r="G1" s="2" t="s">
        <v>27</v>
      </c>
      <c r="H1" s="2" t="s">
        <v>28</v>
      </c>
      <c r="I1" s="2" t="s">
        <v>29</v>
      </c>
      <c r="J1" s="2" t="s">
        <v>19</v>
      </c>
    </row>
    <row r="2" spans="1:10" x14ac:dyDescent="0.2">
      <c r="A2" s="7"/>
      <c r="B2" s="8"/>
      <c r="C2" s="7"/>
      <c r="D2" s="7"/>
      <c r="E2" s="7"/>
    </row>
    <row r="3" spans="1:10" x14ac:dyDescent="0.2">
      <c r="A3" s="7"/>
      <c r="B3" s="8"/>
      <c r="C3" s="7"/>
      <c r="D3" s="7"/>
      <c r="E3" s="7"/>
    </row>
    <row r="4" spans="1:10" x14ac:dyDescent="0.2">
      <c r="A4" s="7" t="s">
        <v>74</v>
      </c>
      <c r="B4" s="8"/>
      <c r="C4" s="7"/>
      <c r="D4" s="7"/>
      <c r="E4" s="7"/>
    </row>
    <row r="5" spans="1:10" x14ac:dyDescent="0.2">
      <c r="A5" s="7"/>
      <c r="B5" s="8"/>
      <c r="C5" s="7"/>
      <c r="D5" s="7"/>
      <c r="E5" s="7"/>
    </row>
    <row r="6" spans="1:10" x14ac:dyDescent="0.2">
      <c r="A6" s="7"/>
      <c r="B6" s="8"/>
      <c r="C6" s="7"/>
      <c r="D6" s="7"/>
      <c r="E6" s="7"/>
    </row>
    <row r="7" spans="1:10" x14ac:dyDescent="0.2">
      <c r="A7" s="7"/>
      <c r="B7" s="8"/>
      <c r="C7" s="7"/>
      <c r="D7" s="7"/>
      <c r="E7" s="7"/>
    </row>
    <row r="8" spans="1:10" x14ac:dyDescent="0.2">
      <c r="A8" s="7"/>
      <c r="B8" s="8"/>
      <c r="C8" s="7"/>
      <c r="D8" s="7"/>
      <c r="E8" s="7"/>
    </row>
    <row r="9" spans="1:10" x14ac:dyDescent="0.2">
      <c r="A9" s="7"/>
      <c r="B9" s="8"/>
      <c r="C9" s="7"/>
      <c r="D9" s="7"/>
      <c r="E9" s="7"/>
    </row>
    <row r="10" spans="1:10" x14ac:dyDescent="0.2">
      <c r="A10" s="7"/>
      <c r="B10" s="8"/>
      <c r="C10" s="7"/>
      <c r="D10" s="7"/>
      <c r="E10" s="7"/>
    </row>
    <row r="11" spans="1:10" x14ac:dyDescent="0.2">
      <c r="A11" s="7"/>
      <c r="B11" s="8"/>
      <c r="C11" s="7"/>
      <c r="D11" s="7"/>
      <c r="E11" s="7"/>
    </row>
    <row r="12" spans="1:10" x14ac:dyDescent="0.2">
      <c r="A12" s="7"/>
      <c r="B12" s="8"/>
      <c r="C12" s="7"/>
      <c r="D12" s="7"/>
      <c r="E12" s="7"/>
    </row>
    <row r="13" spans="1:10" x14ac:dyDescent="0.2">
      <c r="A13" s="7"/>
      <c r="B13" s="8"/>
      <c r="C13" s="7"/>
      <c r="D13" s="7"/>
      <c r="E13" s="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Master-ID-List</vt:lpstr>
      <vt:lpstr>DNARNA-Extractions</vt:lpstr>
      <vt:lpstr>RNASeq-Genewiz</vt:lpstr>
      <vt:lpstr>Pico-Methyl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2021-05-17T15:02:41Z</cp:lastPrinted>
  <dcterms:created xsi:type="dcterms:W3CDTF">2021-01-07T19:33:48Z</dcterms:created>
  <dcterms:modified xsi:type="dcterms:W3CDTF">2021-05-17T16:29:57Z</dcterms:modified>
</cp:coreProperties>
</file>